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leon\Desktop\"/>
    </mc:Choice>
  </mc:AlternateContent>
  <xr:revisionPtr revIDLastSave="0" documentId="13_ncr:1_{E536CE44-7AA5-4645-B33D-D49FAE2252ED}" xr6:coauthVersionLast="36" xr6:coauthVersionMax="45" xr10:uidLastSave="{00000000-0000-0000-0000-000000000000}"/>
  <bookViews>
    <workbookView xWindow="690" yWindow="690" windowWidth="11870" windowHeight="9060" tabRatio="797" xr2:uid="{CBB2FB2A-F808-49B0-BD43-E552F7378C0F}"/>
  </bookViews>
  <sheets>
    <sheet name="2020 Total Chinook and SE" sheetId="2" r:id="rId1"/>
    <sheet name="2020 Total chum and SE" sheetId="14" r:id="rId2"/>
    <sheet name="2020 Total coho and SE" sheetId="15" r:id="rId3"/>
    <sheet name="2020 Total pink and SE" sheetId="16" r:id="rId4"/>
    <sheet name="Hourly Counts" sheetId="12" r:id="rId5"/>
  </sheets>
  <definedNames>
    <definedName name="\e">#N/A</definedName>
    <definedName name="CHUM">#N/A</definedName>
    <definedName name="COHO">#N/A</definedName>
    <definedName name="KING">#N/A</definedName>
    <definedName name="North" hidden="1">{#N/A,#N/A,TRUE,"Cumulative Salmon Passage";#N/A,#N/A,TRUE,"Expanded chums";#N/A,#N/A,TRUE,"Expanded pinks";#N/A,#N/A,TRUE,"Expanded kings";#N/A,#N/A,TRUE,"Expanded coho";#N/A,#N/A,TRUE,"Daily chums";#N/A,#N/A,TRUE,"Daily pinks";#N/A,#N/A,TRUE,"Daily kings";#N/A,#N/A,TRUE,"Daily coho";#N/A,#N/A,TRUE,"Location map";#N/A,#N/A,TRUE,"Cumulative chart";#N/A,#N/A,TRUE,"Pink charts";#N/A,#N/A,TRUE,"King charts";#N/A,#N/A,TRUE,"Coho charts"}</definedName>
    <definedName name="PINK">#N/A</definedName>
    <definedName name="wrn.Eldorado._.Tower._.Report._.1995." hidden="1">{#N/A,#N/A,TRUE,"Cumulative Salmon Passage";#N/A,#N/A,TRUE,"Expanded chums";#N/A,#N/A,TRUE,"Expanded pinks";#N/A,#N/A,TRUE,"Expanded kings";#N/A,#N/A,TRUE,"Expanded coho";#N/A,#N/A,TRUE,"Daily chums";#N/A,#N/A,TRUE,"Daily pinks";#N/A,#N/A,TRUE,"Daily kings";#N/A,#N/A,TRUE,"Daily coho";#N/A,#N/A,TRUE,"Location map";#N/A,#N/A,TRUE,"Cumulative chart";#N/A,#N/A,TRUE,"Pink charts";#N/A,#N/A,TRUE,"King charts";#N/A,#N/A,TRUE,"Coho charts"}</definedName>
    <definedName name="wrn.Niukluk._.Tower._.Project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7-31";#N/A,#N/A,TRUE,"KIng Exp 8-19";#N/A,#N/A,TRUE,"King Exp 9-13";#N/A,#N/A,TRUE,"Coho Exp 7-31";#N/A,#N/A,TRUE,"Coho Exp 8-19";#N/A,#N/A,TRUE,"Coho Exp 9-13";#N/A,#N/A,TRUE,"Dolly Varden Exp 7-31";#N/A,#N/A,TRUE,"Dolly Exp 8-19";#N/A,#N/A,TRUE,"Dolly Exp 9-13";#N/A,#N/A,TRUE,"Niukluk Hourly Chum";#N/A,#N/A,TRUE,"Niukluk Hourly Pink";#N/A,#N/A,TRUE,"Niukluk Hourly King";#N/A,#N/A,TRUE,"Niukluk Hourly Coho";#N/A,#N/A,TRUE,"Niukluk Hourly Varden";#N/A,#N/A,TRUE,"AWL of chum ";#N/A,#N/A,TRUE,"Location map";#N/A,#N/A,TRUE,"Embed all species chart";#N/A,#N/A,TRUE,"Embedded chums";#N/A,#N/A,TRUE,"Embedded Pinks";#N/A,#N/A,TRUE,"Embedded kings";#N/A,#N/A,TRUE,"Embedded cohos";#N/A,#N/A,TRUE,"Embedded Dolly Varden"}</definedName>
    <definedName name="wrn.Nome._.Tower._.Report._.1995." hidden="1">{#N/A,#N/A,TRUE,"All Species Daily &amp; Cumulative";#N/A,#N/A,TRUE,"Chum Exp 7-31";#N/A,#N/A,TRUE,"Chum Exp 8-19";#N/A,#N/A,TRUE,"Chum Exp 9-13";#N/A,#N/A,TRUE,"Pink Exp 7-31";#N/A,#N/A,TRUE,"Pink Exp 8-19";#N/A,#N/A,TRUE,"Pink Exp 9-13";#N/A,#N/A,TRUE,"King Exp 7-31";#N/A,#N/A,TRUE,"Coho Exp 7-31";#N/A,#N/A,TRUE,"Coho Exp 8-19";#N/A,#N/A,TRUE,"Coho Exp 9-6";#N/A,#N/A,TRUE,"Dolly Varden Exp 7-31";#N/A,#N/A,TRUE,"Dolly Exp 8-19";#N/A,#N/A,TRUE,"Dolly Exp 9-13";#N/A,#N/A,TRUE,"Nome Hourly Chum";#N/A,#N/A,TRUE,"Nome Hourly Pink";#N/A,#N/A,TRUE,"Nome Hourly King";#N/A,#N/A,TRUE,"Nome Hourly Coho";#N/A,#N/A,TRUE,"Nome Hourly Varden";#N/A,#N/A,TRUE,"Nome climate";#N/A,#N/A,TRUE,"AWL of Nome chum";#N/A,#N/A,TRUE,"Nome climate";#N/A,#N/A,TRUE,"Location map";#N/A,#N/A,TRUE,"Embedded cumulative chart";#N/A,#N/A,TRUE,"Embedded Chums";#N/A,#N/A,TRUE,"Embedded pinks";#N/A,#N/A,TRUE,"Embedded kings";#N/A,#N/A,TRUE,"Embedded Coho";#N/A,#N/A,TRUE,"Embedded dolly varden"}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4" i="16" l="1"/>
  <c r="D84" i="16"/>
  <c r="E84" i="16"/>
  <c r="F84" i="16"/>
  <c r="G84" i="16"/>
  <c r="H84" i="16"/>
  <c r="I84" i="16"/>
  <c r="J84" i="16"/>
  <c r="K84" i="16"/>
  <c r="L84" i="16"/>
  <c r="M84" i="16"/>
  <c r="N84" i="16"/>
  <c r="O84" i="16"/>
  <c r="P84" i="16"/>
  <c r="Q84" i="16"/>
  <c r="R84" i="16"/>
  <c r="S84" i="16"/>
  <c r="T84" i="16"/>
  <c r="U84" i="16"/>
  <c r="V84" i="16"/>
  <c r="W84" i="16"/>
  <c r="X84" i="16"/>
  <c r="Y84" i="16"/>
  <c r="B84" i="16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X84" i="15"/>
  <c r="Y84" i="15"/>
  <c r="B84" i="15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B84" i="14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4" i="2"/>
  <c r="Z84" i="16" l="1"/>
  <c r="V85" i="16" s="1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AK82" i="16"/>
  <c r="AJ82" i="16"/>
  <c r="AI82" i="16"/>
  <c r="AH82" i="16"/>
  <c r="AG82" i="16"/>
  <c r="AE82" i="16"/>
  <c r="AB82" i="16"/>
  <c r="Z82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AK81" i="16"/>
  <c r="AJ81" i="16"/>
  <c r="AI81" i="16"/>
  <c r="AH81" i="16"/>
  <c r="AF81" i="16" s="1"/>
  <c r="AC81" i="16" s="1"/>
  <c r="AG81" i="16"/>
  <c r="AE81" i="16"/>
  <c r="AB81" i="16"/>
  <c r="Z81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E80" i="16"/>
  <c r="AB80" i="16"/>
  <c r="Z80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AK79" i="16"/>
  <c r="AJ79" i="16"/>
  <c r="AI79" i="16"/>
  <c r="AH79" i="16"/>
  <c r="AG79" i="16"/>
  <c r="AF79" i="16" s="1"/>
  <c r="AE79" i="16"/>
  <c r="AB79" i="16"/>
  <c r="Z79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E78" i="16"/>
  <c r="AB78" i="16"/>
  <c r="Z78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AK77" i="16"/>
  <c r="AJ77" i="16"/>
  <c r="AI77" i="16"/>
  <c r="AH77" i="16"/>
  <c r="AF77" i="16" s="1"/>
  <c r="AG77" i="16"/>
  <c r="AE77" i="16"/>
  <c r="AB77" i="16"/>
  <c r="Z77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AK76" i="16"/>
  <c r="AJ76" i="16"/>
  <c r="AI76" i="16"/>
  <c r="AH76" i="16"/>
  <c r="AG76" i="16"/>
  <c r="AE76" i="16"/>
  <c r="AB76" i="16"/>
  <c r="Z76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AK75" i="16"/>
  <c r="AJ75" i="16"/>
  <c r="AI75" i="16"/>
  <c r="AH75" i="16"/>
  <c r="AG75" i="16"/>
  <c r="AF75" i="16" s="1"/>
  <c r="AE75" i="16"/>
  <c r="AB75" i="16"/>
  <c r="Z75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AK74" i="16"/>
  <c r="AJ74" i="16"/>
  <c r="AI74" i="16"/>
  <c r="AH74" i="16"/>
  <c r="AG74" i="16"/>
  <c r="AE74" i="16"/>
  <c r="AB74" i="16"/>
  <c r="Z74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AF73" i="16" s="1"/>
  <c r="AK73" i="16"/>
  <c r="AJ73" i="16"/>
  <c r="AI73" i="16"/>
  <c r="AH73" i="16"/>
  <c r="AG73" i="16"/>
  <c r="AE73" i="16"/>
  <c r="AB73" i="16"/>
  <c r="Z73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AK72" i="16"/>
  <c r="AJ72" i="16"/>
  <c r="AI72" i="16"/>
  <c r="AH72" i="16"/>
  <c r="AG72" i="16"/>
  <c r="AF72" i="16" s="1"/>
  <c r="AC72" i="16" s="1"/>
  <c r="AE72" i="16"/>
  <c r="AB72" i="16"/>
  <c r="Z72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AK71" i="16"/>
  <c r="AJ71" i="16"/>
  <c r="AI71" i="16"/>
  <c r="AH71" i="16"/>
  <c r="AG71" i="16"/>
  <c r="AF71" i="16" s="1"/>
  <c r="AE71" i="16"/>
  <c r="AB71" i="16"/>
  <c r="Z71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E70" i="16"/>
  <c r="AB70" i="16"/>
  <c r="Z70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F69" i="16" s="1"/>
  <c r="AM69" i="16"/>
  <c r="AL69" i="16"/>
  <c r="AK69" i="16"/>
  <c r="AJ69" i="16"/>
  <c r="AI69" i="16"/>
  <c r="AH69" i="16"/>
  <c r="AG69" i="16"/>
  <c r="AE69" i="16"/>
  <c r="AB69" i="16"/>
  <c r="Z69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AK68" i="16"/>
  <c r="AJ68" i="16"/>
  <c r="AI68" i="16"/>
  <c r="AH68" i="16"/>
  <c r="AG68" i="16"/>
  <c r="AE68" i="16"/>
  <c r="AB68" i="16"/>
  <c r="Z68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AK67" i="16"/>
  <c r="AJ67" i="16"/>
  <c r="AI67" i="16"/>
  <c r="AH67" i="16"/>
  <c r="AG67" i="16"/>
  <c r="AE67" i="16"/>
  <c r="AB67" i="16"/>
  <c r="Z67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AK66" i="16"/>
  <c r="AJ66" i="16"/>
  <c r="AI66" i="16"/>
  <c r="AH66" i="16"/>
  <c r="AG66" i="16"/>
  <c r="AE66" i="16"/>
  <c r="AB66" i="16"/>
  <c r="Z66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AK65" i="16"/>
  <c r="AJ65" i="16"/>
  <c r="AI65" i="16"/>
  <c r="AH65" i="16"/>
  <c r="AG65" i="16"/>
  <c r="AE65" i="16"/>
  <c r="AB65" i="16"/>
  <c r="Z65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AK64" i="16"/>
  <c r="AJ64" i="16"/>
  <c r="AI64" i="16"/>
  <c r="AH64" i="16"/>
  <c r="AG64" i="16"/>
  <c r="AE64" i="16"/>
  <c r="AB64" i="16"/>
  <c r="Z64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AK63" i="16"/>
  <c r="AJ63" i="16"/>
  <c r="AI63" i="16"/>
  <c r="AH63" i="16"/>
  <c r="AG63" i="16"/>
  <c r="AF63" i="16" s="1"/>
  <c r="AC63" i="16" s="1"/>
  <c r="AE63" i="16"/>
  <c r="AB63" i="16"/>
  <c r="Z63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AK62" i="16"/>
  <c r="AJ62" i="16"/>
  <c r="AI62" i="16"/>
  <c r="AH62" i="16"/>
  <c r="AG62" i="16"/>
  <c r="AE62" i="16"/>
  <c r="AB62" i="16"/>
  <c r="Z62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AK61" i="16"/>
  <c r="AJ61" i="16"/>
  <c r="AI61" i="16"/>
  <c r="AH61" i="16"/>
  <c r="AF61" i="16" s="1"/>
  <c r="AC61" i="16" s="1"/>
  <c r="AG61" i="16"/>
  <c r="AE61" i="16"/>
  <c r="AB61" i="16"/>
  <c r="Z61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AK60" i="16"/>
  <c r="AJ60" i="16"/>
  <c r="AI60" i="16"/>
  <c r="AH60" i="16"/>
  <c r="AG60" i="16"/>
  <c r="AE60" i="16"/>
  <c r="AB60" i="16"/>
  <c r="Z60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AK59" i="16"/>
  <c r="AJ59" i="16"/>
  <c r="AI59" i="16"/>
  <c r="AH59" i="16"/>
  <c r="AG59" i="16"/>
  <c r="AF59" i="16" s="1"/>
  <c r="AC59" i="16" s="1"/>
  <c r="AE59" i="16"/>
  <c r="AB59" i="16"/>
  <c r="Z59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AK58" i="16"/>
  <c r="AJ58" i="16"/>
  <c r="AI58" i="16"/>
  <c r="AH58" i="16"/>
  <c r="AG58" i="16"/>
  <c r="AE58" i="16"/>
  <c r="AB58" i="16"/>
  <c r="Z58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AK57" i="16"/>
  <c r="AJ57" i="16"/>
  <c r="AI57" i="16"/>
  <c r="AH57" i="16"/>
  <c r="AF57" i="16" s="1"/>
  <c r="AC57" i="16" s="1"/>
  <c r="AG57" i="16"/>
  <c r="AE57" i="16"/>
  <c r="AB57" i="16"/>
  <c r="Z57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AK56" i="16"/>
  <c r="AJ56" i="16"/>
  <c r="AI56" i="16"/>
  <c r="AH56" i="16"/>
  <c r="AG56" i="16"/>
  <c r="AE56" i="16"/>
  <c r="AB56" i="16"/>
  <c r="Z56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AK55" i="16"/>
  <c r="AJ55" i="16"/>
  <c r="AI55" i="16"/>
  <c r="AH55" i="16"/>
  <c r="AG55" i="16"/>
  <c r="AF55" i="16" s="1"/>
  <c r="AC55" i="16" s="1"/>
  <c r="AE55" i="16"/>
  <c r="AB55" i="16"/>
  <c r="Z55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E54" i="16"/>
  <c r="AB54" i="16"/>
  <c r="Z54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F53" i="16" s="1"/>
  <c r="AC53" i="16" s="1"/>
  <c r="AK53" i="16"/>
  <c r="AJ53" i="16"/>
  <c r="AI53" i="16"/>
  <c r="AH53" i="16"/>
  <c r="AG53" i="16"/>
  <c r="AE53" i="16"/>
  <c r="AB53" i="16"/>
  <c r="Z53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 s="1"/>
  <c r="AC52" i="16" s="1"/>
  <c r="AE52" i="16"/>
  <c r="AB52" i="16"/>
  <c r="Z52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AF51" i="16" s="1"/>
  <c r="AC51" i="16" s="1"/>
  <c r="AE51" i="16"/>
  <c r="AB51" i="16"/>
  <c r="Z51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E50" i="16"/>
  <c r="AB50" i="16"/>
  <c r="Z50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C49" i="16" s="1"/>
  <c r="AE49" i="16"/>
  <c r="AB49" i="16"/>
  <c r="Z49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E48" i="16"/>
  <c r="AB48" i="16"/>
  <c r="Z48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F47" i="16" s="1"/>
  <c r="AC47" i="16" s="1"/>
  <c r="AH47" i="16"/>
  <c r="AG47" i="16"/>
  <c r="AE47" i="16"/>
  <c r="AB47" i="16"/>
  <c r="Z47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E46" i="16"/>
  <c r="AB46" i="16"/>
  <c r="Z46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F45" i="16" s="1"/>
  <c r="AC45" i="16" s="1"/>
  <c r="AG45" i="16"/>
  <c r="AE45" i="16"/>
  <c r="AB45" i="16"/>
  <c r="Z45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E44" i="16"/>
  <c r="AB44" i="16"/>
  <c r="Z44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F43" i="16" s="1"/>
  <c r="AC43" i="16" s="1"/>
  <c r="AL43" i="16"/>
  <c r="AK43" i="16"/>
  <c r="AJ43" i="16"/>
  <c r="AI43" i="16"/>
  <c r="AH43" i="16"/>
  <c r="AG43" i="16"/>
  <c r="AE43" i="16"/>
  <c r="AB43" i="16"/>
  <c r="Z43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E42" i="16"/>
  <c r="AB42" i="16"/>
  <c r="Z42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F41" i="16" s="1"/>
  <c r="AC41" i="16" s="1"/>
  <c r="AI41" i="16"/>
  <c r="AH41" i="16"/>
  <c r="AG41" i="16"/>
  <c r="AE41" i="16"/>
  <c r="AB41" i="16"/>
  <c r="Z41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AE40" i="16"/>
  <c r="AB40" i="16"/>
  <c r="Z40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 s="1"/>
  <c r="AC39" i="16" s="1"/>
  <c r="AE39" i="16"/>
  <c r="AB39" i="16"/>
  <c r="Z39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E38" i="16"/>
  <c r="AB38" i="16"/>
  <c r="Z38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F37" i="16" s="1"/>
  <c r="AC37" i="16" s="1"/>
  <c r="AG37" i="16"/>
  <c r="AE37" i="16"/>
  <c r="AB37" i="16"/>
  <c r="Z37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 s="1"/>
  <c r="AE36" i="16"/>
  <c r="AB36" i="16"/>
  <c r="Z36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 s="1"/>
  <c r="AC35" i="16" s="1"/>
  <c r="AE35" i="16"/>
  <c r="AB35" i="16"/>
  <c r="Z35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E34" i="16"/>
  <c r="AB34" i="16"/>
  <c r="Z34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C33" i="16" s="1"/>
  <c r="AE33" i="16"/>
  <c r="AB33" i="16"/>
  <c r="Z33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E32" i="16"/>
  <c r="AB32" i="16"/>
  <c r="Z32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 s="1"/>
  <c r="AC31" i="16" s="1"/>
  <c r="AE31" i="16"/>
  <c r="AB31" i="16"/>
  <c r="Z31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E30" i="16"/>
  <c r="AB30" i="16"/>
  <c r="Z30" i="16"/>
  <c r="BC29" i="16"/>
  <c r="BB29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 s="1"/>
  <c r="AC29" i="16" s="1"/>
  <c r="AE29" i="16"/>
  <c r="AB29" i="16"/>
  <c r="Z29" i="16"/>
  <c r="BC28" i="16"/>
  <c r="BB28" i="16"/>
  <c r="BA28" i="16"/>
  <c r="AZ28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E28" i="16"/>
  <c r="AB28" i="16"/>
  <c r="Z28" i="16"/>
  <c r="BC27" i="16"/>
  <c r="BB27" i="16"/>
  <c r="BA27" i="16"/>
  <c r="AZ27" i="16"/>
  <c r="AY27" i="16"/>
  <c r="AX27" i="16"/>
  <c r="AW27" i="16"/>
  <c r="AV27" i="16"/>
  <c r="AU27" i="16"/>
  <c r="AT27" i="16"/>
  <c r="AS27" i="16"/>
  <c r="AR27" i="16"/>
  <c r="AQ27" i="16"/>
  <c r="AP27" i="16"/>
  <c r="AO27" i="16"/>
  <c r="AN27" i="16"/>
  <c r="AM27" i="16"/>
  <c r="AF27" i="16" s="1"/>
  <c r="AC27" i="16" s="1"/>
  <c r="AL27" i="16"/>
  <c r="AK27" i="16"/>
  <c r="AJ27" i="16"/>
  <c r="AI27" i="16"/>
  <c r="AH27" i="16"/>
  <c r="AG27" i="16"/>
  <c r="AE27" i="16"/>
  <c r="AB27" i="16"/>
  <c r="Z27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E26" i="16"/>
  <c r="AB26" i="16"/>
  <c r="Z26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F25" i="16" s="1"/>
  <c r="AC25" i="16" s="1"/>
  <c r="AH25" i="16"/>
  <c r="AG25" i="16"/>
  <c r="AE25" i="16"/>
  <c r="AB25" i="16"/>
  <c r="Z25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E24" i="16"/>
  <c r="AB24" i="16"/>
  <c r="Z24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 s="1"/>
  <c r="AC23" i="16" s="1"/>
  <c r="AE23" i="16"/>
  <c r="AB23" i="16"/>
  <c r="Z23" i="16"/>
  <c r="BC22" i="16"/>
  <c r="BB22" i="16"/>
  <c r="BA22" i="16"/>
  <c r="AZ22" i="16"/>
  <c r="AY22" i="16"/>
  <c r="AX22" i="16"/>
  <c r="AW22" i="16"/>
  <c r="AV22" i="16"/>
  <c r="AU22" i="16"/>
  <c r="AT22" i="16"/>
  <c r="AS22" i="16"/>
  <c r="AR22" i="16"/>
  <c r="AQ22" i="16"/>
  <c r="AP22" i="16"/>
  <c r="AO22" i="16"/>
  <c r="AN22" i="16"/>
  <c r="AM22" i="16"/>
  <c r="AL22" i="16"/>
  <c r="AK22" i="16"/>
  <c r="AJ22" i="16"/>
  <c r="AI22" i="16"/>
  <c r="AH22" i="16"/>
  <c r="AG22" i="16"/>
  <c r="AE22" i="16"/>
  <c r="AB22" i="16"/>
  <c r="Z22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E21" i="16"/>
  <c r="AB21" i="16"/>
  <c r="Z21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E20" i="16"/>
  <c r="AB20" i="16"/>
  <c r="Z20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E19" i="16"/>
  <c r="AB19" i="16"/>
  <c r="Z19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E18" i="16"/>
  <c r="AB18" i="16"/>
  <c r="Z18" i="16"/>
  <c r="BC17" i="16"/>
  <c r="BB17" i="16"/>
  <c r="BA17" i="16"/>
  <c r="AZ17" i="16"/>
  <c r="AY17" i="16"/>
  <c r="AX17" i="16"/>
  <c r="AW17" i="16"/>
  <c r="AV17" i="16"/>
  <c r="AU17" i="16"/>
  <c r="AT17" i="16"/>
  <c r="AS17" i="16"/>
  <c r="AR17" i="16"/>
  <c r="AQ17" i="16"/>
  <c r="AP17" i="16"/>
  <c r="AO17" i="16"/>
  <c r="AN17" i="16"/>
  <c r="AM17" i="16"/>
  <c r="AL17" i="16"/>
  <c r="AK17" i="16"/>
  <c r="AJ17" i="16"/>
  <c r="AI17" i="16"/>
  <c r="AH17" i="16"/>
  <c r="AG17" i="16"/>
  <c r="AE17" i="16"/>
  <c r="AB17" i="16"/>
  <c r="Z17" i="16"/>
  <c r="BC16" i="16"/>
  <c r="BB16" i="16"/>
  <c r="BA16" i="16"/>
  <c r="AZ16" i="16"/>
  <c r="AY16" i="16"/>
  <c r="AX16" i="16"/>
  <c r="AW16" i="16"/>
  <c r="AV16" i="16"/>
  <c r="AU16" i="16"/>
  <c r="AT16" i="16"/>
  <c r="AS16" i="16"/>
  <c r="AR16" i="16"/>
  <c r="AQ16" i="16"/>
  <c r="AP16" i="16"/>
  <c r="AO16" i="16"/>
  <c r="AN16" i="16"/>
  <c r="AM16" i="16"/>
  <c r="AL16" i="16"/>
  <c r="AK16" i="16"/>
  <c r="AJ16" i="16"/>
  <c r="AI16" i="16"/>
  <c r="AH16" i="16"/>
  <c r="AG16" i="16"/>
  <c r="AE16" i="16"/>
  <c r="AB16" i="16"/>
  <c r="Z16" i="16"/>
  <c r="BC15" i="16"/>
  <c r="BB15" i="16"/>
  <c r="BA15" i="16"/>
  <c r="AZ15" i="16"/>
  <c r="AY15" i="16"/>
  <c r="AX15" i="16"/>
  <c r="AW15" i="16"/>
  <c r="AV15" i="16"/>
  <c r="AU15" i="16"/>
  <c r="AT15" i="16"/>
  <c r="AS15" i="16"/>
  <c r="AR15" i="16"/>
  <c r="AQ15" i="16"/>
  <c r="AP15" i="16"/>
  <c r="AO15" i="16"/>
  <c r="AN15" i="16"/>
  <c r="AM15" i="16"/>
  <c r="AL15" i="16"/>
  <c r="AK15" i="16"/>
  <c r="AJ15" i="16"/>
  <c r="AI15" i="16"/>
  <c r="AH15" i="16"/>
  <c r="AG15" i="16"/>
  <c r="AF15" i="16" s="1"/>
  <c r="AC15" i="16" s="1"/>
  <c r="AE15" i="16"/>
  <c r="AB15" i="16"/>
  <c r="Z15" i="16"/>
  <c r="BC14" i="16"/>
  <c r="BB14" i="16"/>
  <c r="BA14" i="16"/>
  <c r="AZ14" i="16"/>
  <c r="AY14" i="16"/>
  <c r="AX14" i="16"/>
  <c r="AW14" i="16"/>
  <c r="AV14" i="16"/>
  <c r="AU14" i="16"/>
  <c r="AT14" i="16"/>
  <c r="AS14" i="16"/>
  <c r="AR14" i="16"/>
  <c r="AQ14" i="16"/>
  <c r="AP14" i="16"/>
  <c r="AO14" i="16"/>
  <c r="AN14" i="16"/>
  <c r="AM14" i="16"/>
  <c r="AL14" i="16"/>
  <c r="AK14" i="16"/>
  <c r="AJ14" i="16"/>
  <c r="AI14" i="16"/>
  <c r="AH14" i="16"/>
  <c r="AG14" i="16"/>
  <c r="AE14" i="16"/>
  <c r="AB14" i="16"/>
  <c r="Z14" i="16"/>
  <c r="BC13" i="16"/>
  <c r="BB13" i="16"/>
  <c r="BA13" i="16"/>
  <c r="AZ13" i="16"/>
  <c r="AY13" i="16"/>
  <c r="AX13" i="16"/>
  <c r="AW13" i="16"/>
  <c r="AV13" i="16"/>
  <c r="AU13" i="16"/>
  <c r="AT13" i="16"/>
  <c r="AS13" i="16"/>
  <c r="AR13" i="16"/>
  <c r="AQ13" i="16"/>
  <c r="AP13" i="16"/>
  <c r="AO13" i="16"/>
  <c r="AN13" i="16"/>
  <c r="AM13" i="16"/>
  <c r="AL13" i="16"/>
  <c r="AK13" i="16"/>
  <c r="AJ13" i="16"/>
  <c r="AI13" i="16"/>
  <c r="AH13" i="16"/>
  <c r="AG13" i="16"/>
  <c r="AE13" i="16"/>
  <c r="AB13" i="16"/>
  <c r="Z13" i="16"/>
  <c r="BC12" i="16"/>
  <c r="BB12" i="16"/>
  <c r="BA12" i="16"/>
  <c r="AZ12" i="16"/>
  <c r="AY12" i="16"/>
  <c r="AX12" i="16"/>
  <c r="AW12" i="16"/>
  <c r="AV12" i="16"/>
  <c r="AU12" i="16"/>
  <c r="AT12" i="16"/>
  <c r="AS12" i="16"/>
  <c r="AR12" i="16"/>
  <c r="AQ12" i="16"/>
  <c r="AP12" i="16"/>
  <c r="AO12" i="16"/>
  <c r="AN12" i="16"/>
  <c r="AM12" i="16"/>
  <c r="AL12" i="16"/>
  <c r="AK12" i="16"/>
  <c r="AJ12" i="16"/>
  <c r="AI12" i="16"/>
  <c r="AH12" i="16"/>
  <c r="AG12" i="16"/>
  <c r="AF12" i="16" s="1"/>
  <c r="AC12" i="16" s="1"/>
  <c r="AE12" i="16"/>
  <c r="AB12" i="16"/>
  <c r="Z12" i="16"/>
  <c r="BC11" i="16"/>
  <c r="BB11" i="16"/>
  <c r="BA11" i="16"/>
  <c r="AZ11" i="16"/>
  <c r="AY11" i="16"/>
  <c r="AX11" i="16"/>
  <c r="AW11" i="16"/>
  <c r="AV11" i="16"/>
  <c r="AU11" i="16"/>
  <c r="AT11" i="16"/>
  <c r="AS11" i="16"/>
  <c r="AR11" i="16"/>
  <c r="AQ11" i="16"/>
  <c r="AP11" i="16"/>
  <c r="AO11" i="16"/>
  <c r="AN11" i="16"/>
  <c r="AM11" i="16"/>
  <c r="AL11" i="16"/>
  <c r="AK11" i="16"/>
  <c r="AJ11" i="16"/>
  <c r="AI11" i="16"/>
  <c r="AH11" i="16"/>
  <c r="AG11" i="16"/>
  <c r="AF11" i="16" s="1"/>
  <c r="AC11" i="16" s="1"/>
  <c r="AE11" i="16"/>
  <c r="AB11" i="16"/>
  <c r="Z11" i="16"/>
  <c r="BC10" i="16"/>
  <c r="BB10" i="16"/>
  <c r="BA10" i="16"/>
  <c r="AZ10" i="16"/>
  <c r="AY10" i="16"/>
  <c r="AX10" i="16"/>
  <c r="AW10" i="16"/>
  <c r="AV10" i="16"/>
  <c r="AU10" i="16"/>
  <c r="AT10" i="16"/>
  <c r="AS10" i="16"/>
  <c r="AR10" i="16"/>
  <c r="AQ10" i="16"/>
  <c r="AP10" i="16"/>
  <c r="AO10" i="16"/>
  <c r="AN10" i="16"/>
  <c r="AM10" i="16"/>
  <c r="AL10" i="16"/>
  <c r="AK10" i="16"/>
  <c r="AJ10" i="16"/>
  <c r="AI10" i="16"/>
  <c r="AH10" i="16"/>
  <c r="AG10" i="16"/>
  <c r="AE10" i="16"/>
  <c r="AB10" i="16"/>
  <c r="Z10" i="16"/>
  <c r="BC9" i="16"/>
  <c r="BB9" i="16"/>
  <c r="BA9" i="16"/>
  <c r="AZ9" i="16"/>
  <c r="AY9" i="16"/>
  <c r="AX9" i="16"/>
  <c r="AW9" i="16"/>
  <c r="AV9" i="16"/>
  <c r="AU9" i="16"/>
  <c r="AT9" i="16"/>
  <c r="AS9" i="16"/>
  <c r="AR9" i="16"/>
  <c r="AQ9" i="16"/>
  <c r="AP9" i="16"/>
  <c r="AO9" i="16"/>
  <c r="AN9" i="16"/>
  <c r="AM9" i="16"/>
  <c r="AL9" i="16"/>
  <c r="AK9" i="16"/>
  <c r="AJ9" i="16"/>
  <c r="AI9" i="16"/>
  <c r="AH9" i="16"/>
  <c r="AG9" i="16"/>
  <c r="AF9" i="16"/>
  <c r="AC9" i="16" s="1"/>
  <c r="AE9" i="16"/>
  <c r="AB9" i="16"/>
  <c r="Z9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E8" i="16"/>
  <c r="AB8" i="16"/>
  <c r="Z8" i="16"/>
  <c r="BC7" i="16"/>
  <c r="BB7" i="16"/>
  <c r="BA7" i="16"/>
  <c r="AZ7" i="16"/>
  <c r="AY7" i="16"/>
  <c r="AX7" i="16"/>
  <c r="AW7" i="16"/>
  <c r="AV7" i="16"/>
  <c r="AU7" i="16"/>
  <c r="AT7" i="16"/>
  <c r="AS7" i="16"/>
  <c r="AR7" i="16"/>
  <c r="AQ7" i="16"/>
  <c r="AP7" i="16"/>
  <c r="AO7" i="16"/>
  <c r="AN7" i="16"/>
  <c r="AM7" i="16"/>
  <c r="AL7" i="16"/>
  <c r="AK7" i="16"/>
  <c r="AJ7" i="16"/>
  <c r="AI7" i="16"/>
  <c r="AH7" i="16"/>
  <c r="AG7" i="16"/>
  <c r="AF7" i="16" s="1"/>
  <c r="AC7" i="16" s="1"/>
  <c r="AE7" i="16"/>
  <c r="AB7" i="16"/>
  <c r="Z7" i="16"/>
  <c r="Z84" i="15"/>
  <c r="T85" i="15" s="1"/>
  <c r="BC82" i="15"/>
  <c r="BB82" i="15"/>
  <c r="BA82" i="15"/>
  <c r="AZ82" i="15"/>
  <c r="AY82" i="15"/>
  <c r="AX82" i="15"/>
  <c r="AW82" i="15"/>
  <c r="AV82" i="15"/>
  <c r="AU82" i="15"/>
  <c r="AT82" i="15"/>
  <c r="AS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E82" i="15"/>
  <c r="AB82" i="15"/>
  <c r="Z82" i="15"/>
  <c r="BC81" i="15"/>
  <c r="BB81" i="15"/>
  <c r="BA81" i="15"/>
  <c r="AZ81" i="15"/>
  <c r="AY81" i="15"/>
  <c r="AX81" i="15"/>
  <c r="AW81" i="15"/>
  <c r="AV81" i="15"/>
  <c r="AU81" i="15"/>
  <c r="AT81" i="15"/>
  <c r="AS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 s="1"/>
  <c r="AC81" i="15" s="1"/>
  <c r="AE81" i="15"/>
  <c r="AB81" i="15"/>
  <c r="Z81" i="15"/>
  <c r="BC80" i="15"/>
  <c r="BB80" i="15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E80" i="15"/>
  <c r="AB80" i="15"/>
  <c r="Z80" i="15"/>
  <c r="BC79" i="15"/>
  <c r="BB79" i="15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 s="1"/>
  <c r="AC79" i="15" s="1"/>
  <c r="AE79" i="15"/>
  <c r="AB79" i="15"/>
  <c r="Z79" i="15"/>
  <c r="BC78" i="15"/>
  <c r="BB78" i="15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E78" i="15"/>
  <c r="AB78" i="15"/>
  <c r="Z78" i="15"/>
  <c r="BC77" i="15"/>
  <c r="BB77" i="15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 s="1"/>
  <c r="AC77" i="15" s="1"/>
  <c r="AE77" i="15"/>
  <c r="AB77" i="15"/>
  <c r="Z77" i="15"/>
  <c r="BC76" i="15"/>
  <c r="BB76" i="15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 s="1"/>
  <c r="AC76" i="15" s="1"/>
  <c r="AE76" i="15"/>
  <c r="AB76" i="15"/>
  <c r="Z76" i="15"/>
  <c r="BC75" i="15"/>
  <c r="BB75" i="15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 s="1"/>
  <c r="AC75" i="15" s="1"/>
  <c r="AE75" i="15"/>
  <c r="AB75" i="15"/>
  <c r="Z75" i="15"/>
  <c r="BC74" i="15"/>
  <c r="BB74" i="15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E74" i="15"/>
  <c r="AB74" i="15"/>
  <c r="Z74" i="15"/>
  <c r="BC73" i="15"/>
  <c r="BB73" i="15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C73" i="15" s="1"/>
  <c r="AE73" i="15"/>
  <c r="AB73" i="15"/>
  <c r="Z73" i="15"/>
  <c r="BC72" i="15"/>
  <c r="BB72" i="15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E72" i="15"/>
  <c r="AB72" i="15"/>
  <c r="Z72" i="15"/>
  <c r="BC71" i="15"/>
  <c r="BB71" i="15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AK71" i="15"/>
  <c r="AJ71" i="15"/>
  <c r="AI71" i="15"/>
  <c r="AF71" i="15" s="1"/>
  <c r="AC71" i="15" s="1"/>
  <c r="AH71" i="15"/>
  <c r="AG71" i="15"/>
  <c r="AE71" i="15"/>
  <c r="AB71" i="15"/>
  <c r="Z71" i="15"/>
  <c r="BC70" i="15"/>
  <c r="BB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E70" i="15"/>
  <c r="AB70" i="15"/>
  <c r="Z70" i="15"/>
  <c r="BC69" i="15"/>
  <c r="BB69" i="15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AK69" i="15"/>
  <c r="AJ69" i="15"/>
  <c r="AI69" i="15"/>
  <c r="AH69" i="15"/>
  <c r="AF69" i="15" s="1"/>
  <c r="AC69" i="15" s="1"/>
  <c r="AG69" i="15"/>
  <c r="AE69" i="15"/>
  <c r="AB69" i="15"/>
  <c r="Z69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E68" i="15"/>
  <c r="AB68" i="15"/>
  <c r="Z68" i="15"/>
  <c r="BC67" i="15"/>
  <c r="BB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AI67" i="15"/>
  <c r="AH67" i="15"/>
  <c r="AF67" i="15" s="1"/>
  <c r="AC67" i="15" s="1"/>
  <c r="AG67" i="15"/>
  <c r="AE67" i="15"/>
  <c r="AB67" i="15"/>
  <c r="Z67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E66" i="15"/>
  <c r="AB66" i="15"/>
  <c r="Z66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 s="1"/>
  <c r="AC65" i="15" s="1"/>
  <c r="AE65" i="15"/>
  <c r="AB65" i="15"/>
  <c r="Z65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E64" i="15"/>
  <c r="AB64" i="15"/>
  <c r="Z64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 s="1"/>
  <c r="AC63" i="15" s="1"/>
  <c r="AE63" i="15"/>
  <c r="AB63" i="15"/>
  <c r="Z63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E62" i="15"/>
  <c r="AB62" i="15"/>
  <c r="Z62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 s="1"/>
  <c r="AC61" i="15" s="1"/>
  <c r="AE61" i="15"/>
  <c r="AB61" i="15"/>
  <c r="Z61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 s="1"/>
  <c r="AC60" i="15" s="1"/>
  <c r="AE60" i="15"/>
  <c r="AB60" i="15"/>
  <c r="Z60" i="15"/>
  <c r="BC59" i="15"/>
  <c r="BB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 s="1"/>
  <c r="AC59" i="15" s="1"/>
  <c r="AE59" i="15"/>
  <c r="AB59" i="15"/>
  <c r="Z59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E58" i="15"/>
  <c r="AB58" i="15"/>
  <c r="Z58" i="15"/>
  <c r="BC57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C57" i="15" s="1"/>
  <c r="AE57" i="15"/>
  <c r="AB57" i="15"/>
  <c r="Z57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E56" i="15"/>
  <c r="AB56" i="15"/>
  <c r="Z56" i="15"/>
  <c r="BC55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F55" i="15" s="1"/>
  <c r="AC55" i="15" s="1"/>
  <c r="AJ55" i="15"/>
  <c r="AI55" i="15"/>
  <c r="AH55" i="15"/>
  <c r="AG55" i="15"/>
  <c r="AE55" i="15"/>
  <c r="AB55" i="15"/>
  <c r="Z55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E54" i="15"/>
  <c r="AB54" i="15"/>
  <c r="Z54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F53" i="15" s="1"/>
  <c r="AC53" i="15" s="1"/>
  <c r="AG53" i="15"/>
  <c r="AE53" i="15"/>
  <c r="AB53" i="15"/>
  <c r="Z53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E52" i="15"/>
  <c r="AB52" i="15"/>
  <c r="Z52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F51" i="15" s="1"/>
  <c r="AC51" i="15" s="1"/>
  <c r="AG51" i="15"/>
  <c r="AE51" i="15"/>
  <c r="AB51" i="15"/>
  <c r="Z51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E50" i="15"/>
  <c r="AB50" i="15"/>
  <c r="Z50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 s="1"/>
  <c r="AC49" i="15" s="1"/>
  <c r="AE49" i="15"/>
  <c r="AB49" i="15"/>
  <c r="Z49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E48" i="15"/>
  <c r="AB48" i="15"/>
  <c r="Z48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 s="1"/>
  <c r="AC47" i="15" s="1"/>
  <c r="AE47" i="15"/>
  <c r="AB47" i="15"/>
  <c r="Z47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E46" i="15"/>
  <c r="AB46" i="15"/>
  <c r="Z46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 s="1"/>
  <c r="AC45" i="15" s="1"/>
  <c r="AE45" i="15"/>
  <c r="AB45" i="15"/>
  <c r="Z45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 s="1"/>
  <c r="AC44" i="15" s="1"/>
  <c r="AE44" i="15"/>
  <c r="AB44" i="15"/>
  <c r="Z44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F43" i="15" s="1"/>
  <c r="AC43" i="15" s="1"/>
  <c r="AH43" i="15"/>
  <c r="AG43" i="15"/>
  <c r="AE43" i="15"/>
  <c r="AB43" i="15"/>
  <c r="Z43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E42" i="15"/>
  <c r="AB42" i="15"/>
  <c r="Z42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C41" i="15" s="1"/>
  <c r="AE41" i="15"/>
  <c r="AB41" i="15"/>
  <c r="Z41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E40" i="15"/>
  <c r="AB40" i="15"/>
  <c r="Z40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F39" i="15" s="1"/>
  <c r="AC39" i="15" s="1"/>
  <c r="AJ39" i="15"/>
  <c r="AI39" i="15"/>
  <c r="AH39" i="15"/>
  <c r="AG39" i="15"/>
  <c r="AE39" i="15"/>
  <c r="AB39" i="15"/>
  <c r="Z39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E38" i="15"/>
  <c r="AB38" i="15"/>
  <c r="Z38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F37" i="15" s="1"/>
  <c r="AC37" i="15" s="1"/>
  <c r="AG37" i="15"/>
  <c r="AE37" i="15"/>
  <c r="AB37" i="15"/>
  <c r="Z37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E36" i="15"/>
  <c r="AB36" i="15"/>
  <c r="Z36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F35" i="15" s="1"/>
  <c r="AC35" i="15" s="1"/>
  <c r="AL35" i="15"/>
  <c r="AK35" i="15"/>
  <c r="AJ35" i="15"/>
  <c r="AI35" i="15"/>
  <c r="AH35" i="15"/>
  <c r="AG35" i="15"/>
  <c r="AE35" i="15"/>
  <c r="AB35" i="15"/>
  <c r="Z35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E34" i="15"/>
  <c r="AB34" i="15"/>
  <c r="Z34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 s="1"/>
  <c r="AC33" i="15" s="1"/>
  <c r="AE33" i="15"/>
  <c r="AB33" i="15"/>
  <c r="Z33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E32" i="15"/>
  <c r="AB32" i="15"/>
  <c r="Z32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 s="1"/>
  <c r="AC31" i="15" s="1"/>
  <c r="AE31" i="15"/>
  <c r="AB31" i="15"/>
  <c r="Z31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E30" i="15"/>
  <c r="AB30" i="15"/>
  <c r="Z30" i="15"/>
  <c r="BC29" i="15"/>
  <c r="BB29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F29" i="15" s="1"/>
  <c r="AC29" i="15" s="1"/>
  <c r="AK29" i="15"/>
  <c r="AJ29" i="15"/>
  <c r="AI29" i="15"/>
  <c r="AH29" i="15"/>
  <c r="AG29" i="15"/>
  <c r="AE29" i="15"/>
  <c r="AB29" i="15"/>
  <c r="Z29" i="15"/>
  <c r="BC28" i="15"/>
  <c r="BB28" i="15"/>
  <c r="BA28" i="15"/>
  <c r="AZ28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 s="1"/>
  <c r="AC28" i="15" s="1"/>
  <c r="AE28" i="15"/>
  <c r="AB28" i="15"/>
  <c r="Z28" i="15"/>
  <c r="BC27" i="15"/>
  <c r="BB27" i="15"/>
  <c r="BA27" i="15"/>
  <c r="AZ27" i="15"/>
  <c r="AY27" i="15"/>
  <c r="AX27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F27" i="15" s="1"/>
  <c r="AC27" i="15" s="1"/>
  <c r="AH27" i="15"/>
  <c r="AG27" i="15"/>
  <c r="AE27" i="15"/>
  <c r="AB27" i="15"/>
  <c r="Z27" i="15"/>
  <c r="BC26" i="15"/>
  <c r="BB26" i="15"/>
  <c r="BA26" i="15"/>
  <c r="AZ26" i="15"/>
  <c r="AY26" i="15"/>
  <c r="AX26" i="15"/>
  <c r="AW26" i="15"/>
  <c r="AV26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E26" i="15"/>
  <c r="AB26" i="15"/>
  <c r="Z26" i="15"/>
  <c r="BC25" i="15"/>
  <c r="BB25" i="15"/>
  <c r="BA25" i="15"/>
  <c r="AZ25" i="15"/>
  <c r="AY25" i="15"/>
  <c r="AX25" i="15"/>
  <c r="AW25" i="15"/>
  <c r="AV25" i="15"/>
  <c r="AU25" i="15"/>
  <c r="AT25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C25" i="15" s="1"/>
  <c r="AE25" i="15"/>
  <c r="AB25" i="15"/>
  <c r="Z25" i="15"/>
  <c r="BC24" i="15"/>
  <c r="BB24" i="15"/>
  <c r="BA24" i="15"/>
  <c r="AZ24" i="15"/>
  <c r="AY24" i="15"/>
  <c r="AX24" i="15"/>
  <c r="AW24" i="15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E24" i="15"/>
  <c r="AB24" i="15"/>
  <c r="Z24" i="15"/>
  <c r="BC23" i="15"/>
  <c r="BB23" i="15"/>
  <c r="BA23" i="15"/>
  <c r="AZ23" i="15"/>
  <c r="AY23" i="15"/>
  <c r="AX23" i="15"/>
  <c r="AW23" i="15"/>
  <c r="AV23" i="15"/>
  <c r="AU23" i="15"/>
  <c r="AT23" i="15"/>
  <c r="AS23" i="15"/>
  <c r="AR23" i="15"/>
  <c r="AQ23" i="15"/>
  <c r="AP23" i="15"/>
  <c r="AO23" i="15"/>
  <c r="AN23" i="15"/>
  <c r="AM23" i="15"/>
  <c r="AL23" i="15"/>
  <c r="AK23" i="15"/>
  <c r="AJ23" i="15"/>
  <c r="AI23" i="15"/>
  <c r="AH23" i="15"/>
  <c r="AG23" i="15"/>
  <c r="AE23" i="15"/>
  <c r="AB23" i="15"/>
  <c r="Z23" i="15"/>
  <c r="BC22" i="15"/>
  <c r="BB22" i="15"/>
  <c r="BA22" i="15"/>
  <c r="AZ22" i="15"/>
  <c r="AY22" i="15"/>
  <c r="AX22" i="15"/>
  <c r="AW22" i="15"/>
  <c r="AV22" i="15"/>
  <c r="AU22" i="15"/>
  <c r="AT22" i="15"/>
  <c r="AS22" i="15"/>
  <c r="AR22" i="15"/>
  <c r="AQ22" i="15"/>
  <c r="AP22" i="15"/>
  <c r="AO22" i="15"/>
  <c r="AN22" i="15"/>
  <c r="AM22" i="15"/>
  <c r="AL22" i="15"/>
  <c r="AK22" i="15"/>
  <c r="AJ22" i="15"/>
  <c r="AI22" i="15"/>
  <c r="AH22" i="15"/>
  <c r="AG22" i="15"/>
  <c r="AE22" i="15"/>
  <c r="AB22" i="15"/>
  <c r="Z22" i="15"/>
  <c r="BC21" i="15"/>
  <c r="BB21" i="15"/>
  <c r="BA21" i="15"/>
  <c r="AZ21" i="15"/>
  <c r="AY21" i="15"/>
  <c r="AX21" i="15"/>
  <c r="AW21" i="15"/>
  <c r="AV21" i="15"/>
  <c r="AU21" i="15"/>
  <c r="AT21" i="15"/>
  <c r="AS21" i="15"/>
  <c r="AR21" i="15"/>
  <c r="AQ21" i="15"/>
  <c r="AP21" i="15"/>
  <c r="AO21" i="15"/>
  <c r="AN21" i="15"/>
  <c r="AM21" i="15"/>
  <c r="AL21" i="15"/>
  <c r="AK21" i="15"/>
  <c r="AJ21" i="15"/>
  <c r="AI21" i="15"/>
  <c r="AH21" i="15"/>
  <c r="AG21" i="15"/>
  <c r="AF21" i="15" s="1"/>
  <c r="AC21" i="15" s="1"/>
  <c r="AE21" i="15"/>
  <c r="AB21" i="15"/>
  <c r="Z21" i="15"/>
  <c r="BC20" i="15"/>
  <c r="BB20" i="15"/>
  <c r="BA20" i="15"/>
  <c r="AZ20" i="15"/>
  <c r="AY20" i="15"/>
  <c r="AX20" i="15"/>
  <c r="AW20" i="15"/>
  <c r="AV20" i="15"/>
  <c r="AU20" i="15"/>
  <c r="AT20" i="15"/>
  <c r="AS20" i="15"/>
  <c r="AR20" i="15"/>
  <c r="AQ20" i="15"/>
  <c r="AP20" i="15"/>
  <c r="AO20" i="15"/>
  <c r="AN20" i="15"/>
  <c r="AM20" i="15"/>
  <c r="AL20" i="15"/>
  <c r="AK20" i="15"/>
  <c r="AJ20" i="15"/>
  <c r="AI20" i="15"/>
  <c r="AH20" i="15"/>
  <c r="AG20" i="15"/>
  <c r="AE20" i="15"/>
  <c r="AB20" i="15"/>
  <c r="Z20" i="15"/>
  <c r="BC19" i="15"/>
  <c r="BB19" i="15"/>
  <c r="BA19" i="15"/>
  <c r="AZ19" i="15"/>
  <c r="AY19" i="15"/>
  <c r="AX19" i="15"/>
  <c r="AW19" i="15"/>
  <c r="AV19" i="15"/>
  <c r="AU19" i="15"/>
  <c r="AT19" i="15"/>
  <c r="AS19" i="15"/>
  <c r="AR19" i="15"/>
  <c r="AQ19" i="15"/>
  <c r="AP19" i="15"/>
  <c r="AO19" i="15"/>
  <c r="AN19" i="15"/>
  <c r="AM19" i="15"/>
  <c r="AL19" i="15"/>
  <c r="AF19" i="15" s="1"/>
  <c r="AC19" i="15" s="1"/>
  <c r="AK19" i="15"/>
  <c r="AJ19" i="15"/>
  <c r="AI19" i="15"/>
  <c r="AH19" i="15"/>
  <c r="AG19" i="15"/>
  <c r="AE19" i="15"/>
  <c r="AB19" i="15"/>
  <c r="Z19" i="15"/>
  <c r="BC18" i="15"/>
  <c r="BB18" i="15"/>
  <c r="BA18" i="15"/>
  <c r="AZ18" i="15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 s="1"/>
  <c r="AC18" i="15" s="1"/>
  <c r="AE18" i="15"/>
  <c r="AB18" i="15"/>
  <c r="Z18" i="15"/>
  <c r="BC17" i="15"/>
  <c r="BB17" i="15"/>
  <c r="BA17" i="15"/>
  <c r="AZ17" i="15"/>
  <c r="AY17" i="15"/>
  <c r="AX17" i="15"/>
  <c r="AW17" i="15"/>
  <c r="AV17" i="15"/>
  <c r="AU17" i="15"/>
  <c r="AT17" i="15"/>
  <c r="AS17" i="15"/>
  <c r="AR17" i="15"/>
  <c r="AQ17" i="15"/>
  <c r="AP17" i="15"/>
  <c r="AO17" i="15"/>
  <c r="AN17" i="15"/>
  <c r="AM17" i="15"/>
  <c r="AL17" i="15"/>
  <c r="AK17" i="15"/>
  <c r="AJ17" i="15"/>
  <c r="AI17" i="15"/>
  <c r="AF17" i="15" s="1"/>
  <c r="AC17" i="15" s="1"/>
  <c r="AH17" i="15"/>
  <c r="AG17" i="15"/>
  <c r="AE17" i="15"/>
  <c r="AB17" i="15"/>
  <c r="Z17" i="15"/>
  <c r="BC16" i="15"/>
  <c r="BB16" i="15"/>
  <c r="BA16" i="15"/>
  <c r="AZ16" i="15"/>
  <c r="AY16" i="15"/>
  <c r="AX16" i="15"/>
  <c r="AW16" i="15"/>
  <c r="AV16" i="15"/>
  <c r="AU16" i="15"/>
  <c r="AT16" i="15"/>
  <c r="AS16" i="15"/>
  <c r="AR16" i="15"/>
  <c r="AQ16" i="15"/>
  <c r="AP16" i="15"/>
  <c r="AO16" i="15"/>
  <c r="AN16" i="15"/>
  <c r="AM16" i="15"/>
  <c r="AL16" i="15"/>
  <c r="AK16" i="15"/>
  <c r="AJ16" i="15"/>
  <c r="AI16" i="15"/>
  <c r="AH16" i="15"/>
  <c r="AG16" i="15"/>
  <c r="AE16" i="15"/>
  <c r="AB16" i="15"/>
  <c r="Z16" i="15"/>
  <c r="BC15" i="15"/>
  <c r="BB15" i="15"/>
  <c r="BA15" i="15"/>
  <c r="AZ15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C15" i="15" s="1"/>
  <c r="AE15" i="15"/>
  <c r="AB15" i="15"/>
  <c r="Z15" i="15"/>
  <c r="BC14" i="15"/>
  <c r="BB14" i="15"/>
  <c r="BA14" i="15"/>
  <c r="AZ14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E14" i="15"/>
  <c r="AB14" i="15"/>
  <c r="Z14" i="15"/>
  <c r="BC13" i="15"/>
  <c r="BB13" i="15"/>
  <c r="BA13" i="15"/>
  <c r="AZ13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F13" i="15" s="1"/>
  <c r="AC13" i="15" s="1"/>
  <c r="AG13" i="15"/>
  <c r="AE13" i="15"/>
  <c r="AB13" i="15"/>
  <c r="Z13" i="15"/>
  <c r="BC12" i="15"/>
  <c r="BB12" i="15"/>
  <c r="BA12" i="15"/>
  <c r="AZ12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E12" i="15"/>
  <c r="AB12" i="15"/>
  <c r="Z12" i="15"/>
  <c r="BC11" i="15"/>
  <c r="BB11" i="15"/>
  <c r="BA11" i="15"/>
  <c r="AZ11" i="15"/>
  <c r="AY11" i="15"/>
  <c r="AX11" i="15"/>
  <c r="AW11" i="15"/>
  <c r="AV11" i="15"/>
  <c r="AU11" i="15"/>
  <c r="AT11" i="15"/>
  <c r="AS11" i="15"/>
  <c r="AR11" i="15"/>
  <c r="AQ11" i="15"/>
  <c r="AP11" i="15"/>
  <c r="AO11" i="15"/>
  <c r="AN11" i="15"/>
  <c r="AM11" i="15"/>
  <c r="AL11" i="15"/>
  <c r="AK11" i="15"/>
  <c r="AJ11" i="15"/>
  <c r="AI11" i="15"/>
  <c r="AH11" i="15"/>
  <c r="AF11" i="15" s="1"/>
  <c r="AC11" i="15" s="1"/>
  <c r="AG11" i="15"/>
  <c r="AE11" i="15"/>
  <c r="AB11" i="15"/>
  <c r="Z11" i="15"/>
  <c r="BC10" i="15"/>
  <c r="BB10" i="15"/>
  <c r="BA10" i="15"/>
  <c r="AZ10" i="15"/>
  <c r="AY10" i="15"/>
  <c r="AX10" i="15"/>
  <c r="AW10" i="15"/>
  <c r="AV10" i="15"/>
  <c r="AU10" i="15"/>
  <c r="AT10" i="15"/>
  <c r="AS10" i="15"/>
  <c r="AR10" i="15"/>
  <c r="AQ10" i="15"/>
  <c r="AP10" i="15"/>
  <c r="AO10" i="15"/>
  <c r="AN10" i="15"/>
  <c r="AM10" i="15"/>
  <c r="AL10" i="15"/>
  <c r="AK10" i="15"/>
  <c r="AJ10" i="15"/>
  <c r="AI10" i="15"/>
  <c r="AH10" i="15"/>
  <c r="AG10" i="15"/>
  <c r="AE10" i="15"/>
  <c r="AB10" i="15"/>
  <c r="Z10" i="15"/>
  <c r="BC9" i="15"/>
  <c r="BB9" i="15"/>
  <c r="BA9" i="15"/>
  <c r="AZ9" i="15"/>
  <c r="AY9" i="15"/>
  <c r="AX9" i="15"/>
  <c r="AW9" i="15"/>
  <c r="AV9" i="15"/>
  <c r="AU9" i="15"/>
  <c r="AT9" i="15"/>
  <c r="AS9" i="15"/>
  <c r="AR9" i="15"/>
  <c r="AQ9" i="15"/>
  <c r="AP9" i="15"/>
  <c r="AO9" i="15"/>
  <c r="AN9" i="15"/>
  <c r="AM9" i="15"/>
  <c r="AL9" i="15"/>
  <c r="AK9" i="15"/>
  <c r="AJ9" i="15"/>
  <c r="AI9" i="15"/>
  <c r="AH9" i="15"/>
  <c r="AG9" i="15"/>
  <c r="AF9" i="15" s="1"/>
  <c r="AC9" i="15" s="1"/>
  <c r="AE9" i="15"/>
  <c r="AB9" i="15"/>
  <c r="Z9" i="15"/>
  <c r="BC8" i="15"/>
  <c r="BB8" i="15"/>
  <c r="BA8" i="15"/>
  <c r="AZ8" i="15"/>
  <c r="AY8" i="15"/>
  <c r="AX8" i="15"/>
  <c r="AW8" i="15"/>
  <c r="AV8" i="15"/>
  <c r="AU8" i="15"/>
  <c r="AT8" i="15"/>
  <c r="AS8" i="15"/>
  <c r="AR8" i="15"/>
  <c r="AQ8" i="15"/>
  <c r="AP8" i="15"/>
  <c r="AO8" i="15"/>
  <c r="AN8" i="15"/>
  <c r="AM8" i="15"/>
  <c r="AL8" i="15"/>
  <c r="AK8" i="15"/>
  <c r="AJ8" i="15"/>
  <c r="AI8" i="15"/>
  <c r="AH8" i="15"/>
  <c r="AG8" i="15"/>
  <c r="AE8" i="15"/>
  <c r="AB8" i="15"/>
  <c r="Z8" i="15"/>
  <c r="BC7" i="15"/>
  <c r="BB7" i="15"/>
  <c r="BA7" i="15"/>
  <c r="AZ7" i="15"/>
  <c r="AY7" i="15"/>
  <c r="AX7" i="15"/>
  <c r="AW7" i="15"/>
  <c r="AV7" i="15"/>
  <c r="AU7" i="15"/>
  <c r="AT7" i="15"/>
  <c r="AS7" i="15"/>
  <c r="AR7" i="15"/>
  <c r="AQ7" i="15"/>
  <c r="AP7" i="15"/>
  <c r="AO7" i="15"/>
  <c r="AN7" i="15"/>
  <c r="AM7" i="15"/>
  <c r="AL7" i="15"/>
  <c r="AK7" i="15"/>
  <c r="AJ7" i="15"/>
  <c r="AI7" i="15"/>
  <c r="AH7" i="15"/>
  <c r="AG7" i="15"/>
  <c r="AE7" i="15"/>
  <c r="AB7" i="15"/>
  <c r="Z7" i="15"/>
  <c r="Z84" i="14"/>
  <c r="Y85" i="14" s="1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E82" i="14"/>
  <c r="AF82" i="14" s="1"/>
  <c r="AB82" i="14"/>
  <c r="Z82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E81" i="14"/>
  <c r="AB81" i="14"/>
  <c r="Z81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E80" i="14"/>
  <c r="AB80" i="14"/>
  <c r="Z80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E79" i="14"/>
  <c r="AB79" i="14"/>
  <c r="Z79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E78" i="14"/>
  <c r="AF78" i="14" s="1"/>
  <c r="AB78" i="14"/>
  <c r="Z78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E77" i="14"/>
  <c r="AB77" i="14"/>
  <c r="Z77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E76" i="14"/>
  <c r="AB76" i="14"/>
  <c r="Z76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E75" i="14"/>
  <c r="AB75" i="14"/>
  <c r="Z75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E74" i="14"/>
  <c r="AF74" i="14" s="1"/>
  <c r="AB74" i="14"/>
  <c r="Z74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E73" i="14"/>
  <c r="AB73" i="14"/>
  <c r="Z73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E72" i="14"/>
  <c r="AB72" i="14"/>
  <c r="Z72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E71" i="14"/>
  <c r="AB71" i="14"/>
  <c r="Z71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E70" i="14"/>
  <c r="AF70" i="14" s="1"/>
  <c r="AB70" i="14"/>
  <c r="Z70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E69" i="14"/>
  <c r="AB69" i="14"/>
  <c r="Z69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E68" i="14"/>
  <c r="AB68" i="14"/>
  <c r="Z68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E67" i="14"/>
  <c r="AB67" i="14"/>
  <c r="Z67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E66" i="14"/>
  <c r="AF66" i="14" s="1"/>
  <c r="AB66" i="14"/>
  <c r="Z66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E65" i="14"/>
  <c r="AB65" i="14"/>
  <c r="Z65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E64" i="14"/>
  <c r="AB64" i="14"/>
  <c r="Z64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E63" i="14"/>
  <c r="AB63" i="14"/>
  <c r="Z63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E62" i="14"/>
  <c r="AF62" i="14" s="1"/>
  <c r="AB62" i="14"/>
  <c r="Z62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E61" i="14"/>
  <c r="AB61" i="14"/>
  <c r="Z61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E60" i="14"/>
  <c r="AB60" i="14"/>
  <c r="Z60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E59" i="14"/>
  <c r="AB59" i="14"/>
  <c r="Z59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E58" i="14"/>
  <c r="AF58" i="14" s="1"/>
  <c r="AB58" i="14"/>
  <c r="Z58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E57" i="14"/>
  <c r="AB57" i="14"/>
  <c r="Z57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E56" i="14"/>
  <c r="AB56" i="14"/>
  <c r="Z56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E55" i="14"/>
  <c r="AB55" i="14"/>
  <c r="Z55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E54" i="14"/>
  <c r="AB54" i="14"/>
  <c r="Z54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E53" i="14"/>
  <c r="AB53" i="14"/>
  <c r="Z53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E52" i="14"/>
  <c r="AB52" i="14"/>
  <c r="Z52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E51" i="14"/>
  <c r="AB51" i="14"/>
  <c r="Z51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E50" i="14"/>
  <c r="AF50" i="14" s="1"/>
  <c r="AB50" i="14"/>
  <c r="Z50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E49" i="14"/>
  <c r="AB49" i="14"/>
  <c r="Z49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E48" i="14"/>
  <c r="AB48" i="14"/>
  <c r="Z48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E47" i="14"/>
  <c r="AB47" i="14"/>
  <c r="Z47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E46" i="14"/>
  <c r="AF46" i="14" s="1"/>
  <c r="AB46" i="14"/>
  <c r="Z46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E45" i="14"/>
  <c r="AB45" i="14"/>
  <c r="Z45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E44" i="14"/>
  <c r="AB44" i="14"/>
  <c r="Z44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E43" i="14"/>
  <c r="AB43" i="14"/>
  <c r="Z43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E42" i="14"/>
  <c r="AF42" i="14" s="1"/>
  <c r="AB42" i="14"/>
  <c r="Z42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E41" i="14"/>
  <c r="AB41" i="14"/>
  <c r="Z41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E40" i="14"/>
  <c r="AB40" i="14"/>
  <c r="Z40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E39" i="14"/>
  <c r="AB39" i="14"/>
  <c r="Z39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E38" i="14"/>
  <c r="AB38" i="14"/>
  <c r="Z38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E37" i="14"/>
  <c r="AB37" i="14"/>
  <c r="Z37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E36" i="14"/>
  <c r="AB36" i="14"/>
  <c r="Z36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E35" i="14"/>
  <c r="AB35" i="14"/>
  <c r="Z35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E34" i="14"/>
  <c r="AB34" i="14"/>
  <c r="Z34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E33" i="14"/>
  <c r="AB33" i="14"/>
  <c r="Z33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E32" i="14"/>
  <c r="AB32" i="14"/>
  <c r="Z32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E31" i="14"/>
  <c r="AB31" i="14"/>
  <c r="Z31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E30" i="14"/>
  <c r="AF30" i="14" s="1"/>
  <c r="AB30" i="14"/>
  <c r="Z30" i="14"/>
  <c r="BC29" i="14"/>
  <c r="BB29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E29" i="14"/>
  <c r="AB29" i="14"/>
  <c r="Z29" i="14"/>
  <c r="BC28" i="14"/>
  <c r="BB28" i="14"/>
  <c r="BA28" i="14"/>
  <c r="AZ28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E28" i="14"/>
  <c r="AB28" i="14"/>
  <c r="Z28" i="14"/>
  <c r="BC27" i="14"/>
  <c r="BB27" i="14"/>
  <c r="BA27" i="14"/>
  <c r="AZ27" i="14"/>
  <c r="AY27" i="14"/>
  <c r="AX27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E27" i="14"/>
  <c r="AB27" i="14"/>
  <c r="Z27" i="14"/>
  <c r="BC26" i="14"/>
  <c r="BB26" i="14"/>
  <c r="BA26" i="14"/>
  <c r="AZ26" i="14"/>
  <c r="AY26" i="14"/>
  <c r="AX26" i="14"/>
  <c r="AW26" i="14"/>
  <c r="AV26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E26" i="14"/>
  <c r="AF26" i="14" s="1"/>
  <c r="AB26" i="14"/>
  <c r="Z26" i="14"/>
  <c r="BC25" i="14"/>
  <c r="BB25" i="14"/>
  <c r="BA25" i="14"/>
  <c r="AZ25" i="14"/>
  <c r="AY25" i="14"/>
  <c r="AX25" i="14"/>
  <c r="AW25" i="14"/>
  <c r="AV25" i="14"/>
  <c r="AU25" i="14"/>
  <c r="AT25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E25" i="14"/>
  <c r="AB25" i="14"/>
  <c r="Z25" i="14"/>
  <c r="BC24" i="14"/>
  <c r="BB24" i="14"/>
  <c r="BA24" i="14"/>
  <c r="AZ24" i="14"/>
  <c r="AY24" i="14"/>
  <c r="AX24" i="14"/>
  <c r="AW24" i="14"/>
  <c r="AV24" i="14"/>
  <c r="AU24" i="14"/>
  <c r="AT24" i="14"/>
  <c r="AS24" i="14"/>
  <c r="AR24" i="14"/>
  <c r="AQ24" i="14"/>
  <c r="AP24" i="14"/>
  <c r="AO24" i="14"/>
  <c r="AN24" i="14"/>
  <c r="AM24" i="14"/>
  <c r="AL24" i="14"/>
  <c r="AK24" i="14"/>
  <c r="AJ24" i="14"/>
  <c r="AI24" i="14"/>
  <c r="AH24" i="14"/>
  <c r="AG24" i="14"/>
  <c r="AE24" i="14"/>
  <c r="AB24" i="14"/>
  <c r="Z24" i="14"/>
  <c r="BC23" i="14"/>
  <c r="BB23" i="14"/>
  <c r="BA23" i="14"/>
  <c r="AZ23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E23" i="14"/>
  <c r="AB23" i="14"/>
  <c r="Z23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E22" i="14"/>
  <c r="AF22" i="14" s="1"/>
  <c r="AB22" i="14"/>
  <c r="Z22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E21" i="14"/>
  <c r="AB21" i="14"/>
  <c r="Z21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E20" i="14"/>
  <c r="AB20" i="14"/>
  <c r="Z20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E19" i="14"/>
  <c r="AB19" i="14"/>
  <c r="Z19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E18" i="14"/>
  <c r="AB18" i="14"/>
  <c r="Z18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E17" i="14"/>
  <c r="AB17" i="14"/>
  <c r="Z17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E16" i="14"/>
  <c r="AB16" i="14"/>
  <c r="Z16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E15" i="14"/>
  <c r="AB15" i="14"/>
  <c r="Z15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E14" i="14"/>
  <c r="AF14" i="14" s="1"/>
  <c r="AB14" i="14"/>
  <c r="Z14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E13" i="14"/>
  <c r="AB13" i="14"/>
  <c r="Z13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E12" i="14"/>
  <c r="AB12" i="14"/>
  <c r="Z12" i="14"/>
  <c r="BC11" i="14"/>
  <c r="BB11" i="14"/>
  <c r="BA11" i="14"/>
  <c r="AZ11" i="14"/>
  <c r="AY11" i="14"/>
  <c r="AX11" i="14"/>
  <c r="AW11" i="14"/>
  <c r="AV11" i="14"/>
  <c r="AU11" i="14"/>
  <c r="AT11" i="14"/>
  <c r="AS11" i="14"/>
  <c r="AR11" i="14"/>
  <c r="AQ11" i="14"/>
  <c r="AP11" i="14"/>
  <c r="AO11" i="14"/>
  <c r="AN11" i="14"/>
  <c r="AM11" i="14"/>
  <c r="AL11" i="14"/>
  <c r="AK11" i="14"/>
  <c r="AJ11" i="14"/>
  <c r="AI11" i="14"/>
  <c r="AH11" i="14"/>
  <c r="AG11" i="14"/>
  <c r="AE11" i="14"/>
  <c r="AB11" i="14"/>
  <c r="Z11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E10" i="14"/>
  <c r="AF10" i="14" s="1"/>
  <c r="AB10" i="14"/>
  <c r="Z10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E9" i="14"/>
  <c r="AB9" i="14"/>
  <c r="Z9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E8" i="14"/>
  <c r="AB8" i="14"/>
  <c r="Z8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E7" i="14"/>
  <c r="AB7" i="14"/>
  <c r="AB85" i="14" s="1"/>
  <c r="Z7" i="14"/>
  <c r="Z82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18" i="2"/>
  <c r="Z10" i="2"/>
  <c r="Z11" i="2"/>
  <c r="Z12" i="2"/>
  <c r="Z13" i="2"/>
  <c r="Z14" i="2"/>
  <c r="Z15" i="2"/>
  <c r="Z16" i="2"/>
  <c r="Z17" i="2"/>
  <c r="Z7" i="2"/>
  <c r="AB7" i="2"/>
  <c r="AE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Z8" i="2"/>
  <c r="AB8" i="2"/>
  <c r="AE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Z9" i="2"/>
  <c r="AB9" i="2"/>
  <c r="AE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AB10" i="2"/>
  <c r="AE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AB11" i="2"/>
  <c r="AE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AB12" i="2"/>
  <c r="AE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AB13" i="2"/>
  <c r="AE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AB14" i="2"/>
  <c r="AE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AB15" i="2"/>
  <c r="AE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AB16" i="2"/>
  <c r="AE16" i="2"/>
  <c r="AG16" i="2"/>
  <c r="AF16" i="2" s="1"/>
  <c r="AC16" i="2" s="1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AB17" i="2"/>
  <c r="AE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AB18" i="2"/>
  <c r="AE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AB19" i="2"/>
  <c r="AE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AB20" i="2"/>
  <c r="AE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AB21" i="2"/>
  <c r="AE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AB22" i="2"/>
  <c r="AE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AB23" i="2"/>
  <c r="AE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AB24" i="2"/>
  <c r="AE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AB25" i="2"/>
  <c r="AE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AB26" i="2"/>
  <c r="AE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AB27" i="2"/>
  <c r="AE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AB28" i="2"/>
  <c r="AE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AB29" i="2"/>
  <c r="AE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AB30" i="2"/>
  <c r="AE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H31" i="2"/>
  <c r="AH32" i="2"/>
  <c r="AH33" i="2"/>
  <c r="AH34" i="2"/>
  <c r="AH35" i="2"/>
  <c r="AH36" i="2"/>
  <c r="AH37" i="2"/>
  <c r="AH38" i="2"/>
  <c r="AF38" i="2" s="1"/>
  <c r="AC38" i="2" s="1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F62" i="2" s="1"/>
  <c r="AC62" i="2" s="1"/>
  <c r="AH63" i="2"/>
  <c r="AH64" i="2"/>
  <c r="AH65" i="2"/>
  <c r="AH66" i="2"/>
  <c r="AH67" i="2"/>
  <c r="AH68" i="2"/>
  <c r="AH69" i="2"/>
  <c r="AH70" i="2"/>
  <c r="AF70" i="2" s="1"/>
  <c r="AC70" i="2" s="1"/>
  <c r="AH71" i="2"/>
  <c r="AH72" i="2"/>
  <c r="AH73" i="2"/>
  <c r="AH74" i="2"/>
  <c r="AH75" i="2"/>
  <c r="AH76" i="2"/>
  <c r="AH77" i="2"/>
  <c r="AH78" i="2"/>
  <c r="AH79" i="2"/>
  <c r="AH80" i="2"/>
  <c r="AH81" i="2"/>
  <c r="AH82" i="2"/>
  <c r="AG31" i="2"/>
  <c r="AG32" i="2"/>
  <c r="AG33" i="2"/>
  <c r="AG34" i="2"/>
  <c r="AG35" i="2"/>
  <c r="AF35" i="2" s="1"/>
  <c r="AG36" i="2"/>
  <c r="AG37" i="2"/>
  <c r="AG38" i="2"/>
  <c r="AG39" i="2"/>
  <c r="AG40" i="2"/>
  <c r="AG41" i="2"/>
  <c r="AG42" i="2"/>
  <c r="AG43" i="2"/>
  <c r="AF43" i="2" s="1"/>
  <c r="AC43" i="2" s="1"/>
  <c r="AG44" i="2"/>
  <c r="AG45" i="2"/>
  <c r="AG46" i="2"/>
  <c r="AG47" i="2"/>
  <c r="AG48" i="2"/>
  <c r="AG49" i="2"/>
  <c r="AG50" i="2"/>
  <c r="AG51" i="2"/>
  <c r="AF51" i="2" s="1"/>
  <c r="AG52" i="2"/>
  <c r="AG53" i="2"/>
  <c r="AG54" i="2"/>
  <c r="AG55" i="2"/>
  <c r="AG56" i="2"/>
  <c r="AG57" i="2"/>
  <c r="AG58" i="2"/>
  <c r="AF58" i="2" s="1"/>
  <c r="AC58" i="2" s="1"/>
  <c r="AG59" i="2"/>
  <c r="AF59" i="2" s="1"/>
  <c r="AG60" i="2"/>
  <c r="AG61" i="2"/>
  <c r="AG62" i="2"/>
  <c r="AG63" i="2"/>
  <c r="AG64" i="2"/>
  <c r="AG65" i="2"/>
  <c r="AG66" i="2"/>
  <c r="AF66" i="2" s="1"/>
  <c r="AC66" i="2" s="1"/>
  <c r="AG67" i="2"/>
  <c r="AF67" i="2" s="1"/>
  <c r="AG68" i="2"/>
  <c r="AG69" i="2"/>
  <c r="AG70" i="2"/>
  <c r="AG71" i="2"/>
  <c r="AG72" i="2"/>
  <c r="AG73" i="2"/>
  <c r="AG74" i="2"/>
  <c r="AF74" i="2" s="1"/>
  <c r="AC74" i="2" s="1"/>
  <c r="AG75" i="2"/>
  <c r="AF75" i="2" s="1"/>
  <c r="AC75" i="2" s="1"/>
  <c r="AG76" i="2"/>
  <c r="AG77" i="2"/>
  <c r="AG78" i="2"/>
  <c r="AG79" i="2"/>
  <c r="AG80" i="2"/>
  <c r="AG81" i="2"/>
  <c r="AG82" i="2"/>
  <c r="AF82" i="2" s="1"/>
  <c r="AC82" i="2" s="1"/>
  <c r="T85" i="16" l="1"/>
  <c r="C85" i="15"/>
  <c r="S85" i="15"/>
  <c r="E85" i="15"/>
  <c r="U85" i="15"/>
  <c r="G85" i="15"/>
  <c r="W85" i="15"/>
  <c r="J85" i="15"/>
  <c r="K85" i="15"/>
  <c r="M85" i="15"/>
  <c r="O85" i="15"/>
  <c r="B85" i="15"/>
  <c r="R85" i="15"/>
  <c r="B85" i="14"/>
  <c r="X85" i="14"/>
  <c r="C85" i="14"/>
  <c r="D85" i="14"/>
  <c r="G85" i="14"/>
  <c r="K85" i="14"/>
  <c r="O85" i="14"/>
  <c r="P85" i="14"/>
  <c r="S85" i="14"/>
  <c r="L85" i="14"/>
  <c r="R85" i="14"/>
  <c r="H85" i="14"/>
  <c r="T85" i="14"/>
  <c r="J85" i="14"/>
  <c r="W85" i="14"/>
  <c r="B85" i="16"/>
  <c r="E85" i="16"/>
  <c r="F85" i="16"/>
  <c r="M85" i="16"/>
  <c r="N85" i="16"/>
  <c r="U85" i="16"/>
  <c r="AB85" i="16"/>
  <c r="AF13" i="16"/>
  <c r="AC13" i="16" s="1"/>
  <c r="AF16" i="16"/>
  <c r="AC16" i="16" s="1"/>
  <c r="AF20" i="16"/>
  <c r="AC20" i="16" s="1"/>
  <c r="AF30" i="16"/>
  <c r="AC30" i="16" s="1"/>
  <c r="AF46" i="16"/>
  <c r="AC46" i="16" s="1"/>
  <c r="AF62" i="16"/>
  <c r="AC62" i="16" s="1"/>
  <c r="AC73" i="16"/>
  <c r="AF17" i="16"/>
  <c r="AC17" i="16" s="1"/>
  <c r="AC21" i="16"/>
  <c r="AF21" i="16"/>
  <c r="AF24" i="16"/>
  <c r="AC24" i="16" s="1"/>
  <c r="AF40" i="16"/>
  <c r="AC40" i="16" s="1"/>
  <c r="AF56" i="16"/>
  <c r="AC56" i="16" s="1"/>
  <c r="AF66" i="16"/>
  <c r="AC66" i="16" s="1"/>
  <c r="AF76" i="16"/>
  <c r="AC76" i="16" s="1"/>
  <c r="AC79" i="16"/>
  <c r="AF10" i="16"/>
  <c r="AC10" i="16" s="1"/>
  <c r="AF34" i="16"/>
  <c r="AC34" i="16" s="1"/>
  <c r="AF50" i="16"/>
  <c r="AC50" i="16" s="1"/>
  <c r="AF67" i="16"/>
  <c r="AC67" i="16" s="1"/>
  <c r="AF70" i="16"/>
  <c r="AC70" i="16" s="1"/>
  <c r="AC77" i="16"/>
  <c r="AC82" i="16"/>
  <c r="AF14" i="16"/>
  <c r="AC14" i="16" s="1"/>
  <c r="AF28" i="16"/>
  <c r="AC28" i="16" s="1"/>
  <c r="AF44" i="16"/>
  <c r="AC44" i="16" s="1"/>
  <c r="AF60" i="16"/>
  <c r="AC60" i="16" s="1"/>
  <c r="AC71" i="16"/>
  <c r="AF80" i="16"/>
  <c r="AF82" i="16"/>
  <c r="AF18" i="16"/>
  <c r="AC18" i="16" s="1"/>
  <c r="AF22" i="16"/>
  <c r="AC22" i="16" s="1"/>
  <c r="AF38" i="16"/>
  <c r="AC38" i="16" s="1"/>
  <c r="AF54" i="16"/>
  <c r="AC54" i="16" s="1"/>
  <c r="AF74" i="16"/>
  <c r="AC74" i="16" s="1"/>
  <c r="AF8" i="16"/>
  <c r="AC8" i="16" s="1"/>
  <c r="AF19" i="16"/>
  <c r="AC19" i="16" s="1"/>
  <c r="AF32" i="16"/>
  <c r="AF48" i="16"/>
  <c r="AC48" i="16" s="1"/>
  <c r="AF64" i="16"/>
  <c r="AC64" i="16" s="1"/>
  <c r="AF68" i="16"/>
  <c r="AC68" i="16" s="1"/>
  <c r="AC75" i="16"/>
  <c r="AF26" i="16"/>
  <c r="AC26" i="16" s="1"/>
  <c r="AF42" i="16"/>
  <c r="AC42" i="16" s="1"/>
  <c r="AF58" i="16"/>
  <c r="AC58" i="16" s="1"/>
  <c r="AF65" i="16"/>
  <c r="AC65" i="16" s="1"/>
  <c r="AC69" i="16"/>
  <c r="AF78" i="16"/>
  <c r="AC78" i="16" s="1"/>
  <c r="AC80" i="16"/>
  <c r="AC32" i="16"/>
  <c r="AC36" i="16"/>
  <c r="G85" i="16"/>
  <c r="O85" i="16"/>
  <c r="W85" i="16"/>
  <c r="H85" i="16"/>
  <c r="P85" i="16"/>
  <c r="X85" i="16"/>
  <c r="I85" i="16"/>
  <c r="Q85" i="16"/>
  <c r="Y85" i="16"/>
  <c r="J85" i="16"/>
  <c r="R85" i="16"/>
  <c r="C85" i="16"/>
  <c r="K85" i="16"/>
  <c r="S85" i="16"/>
  <c r="D85" i="16"/>
  <c r="L85" i="16"/>
  <c r="AB85" i="15"/>
  <c r="AF16" i="15"/>
  <c r="AC16" i="15" s="1"/>
  <c r="AF23" i="15"/>
  <c r="AC23" i="15" s="1"/>
  <c r="AF26" i="15"/>
  <c r="AC26" i="15" s="1"/>
  <c r="AF42" i="15"/>
  <c r="AC42" i="15" s="1"/>
  <c r="AF58" i="15"/>
  <c r="AC58" i="15" s="1"/>
  <c r="AF74" i="15"/>
  <c r="AC74" i="15" s="1"/>
  <c r="AF7" i="15"/>
  <c r="AC7" i="15" s="1"/>
  <c r="AF10" i="15"/>
  <c r="AC10" i="15" s="1"/>
  <c r="AF36" i="15"/>
  <c r="AC36" i="15" s="1"/>
  <c r="AF52" i="15"/>
  <c r="AC52" i="15" s="1"/>
  <c r="AF68" i="15"/>
  <c r="AC68" i="15" s="1"/>
  <c r="AF20" i="15"/>
  <c r="AC20" i="15" s="1"/>
  <c r="AF30" i="15"/>
  <c r="AC30" i="15" s="1"/>
  <c r="AF46" i="15"/>
  <c r="AC46" i="15" s="1"/>
  <c r="AF62" i="15"/>
  <c r="AC62" i="15" s="1"/>
  <c r="AF78" i="15"/>
  <c r="AC78" i="15" s="1"/>
  <c r="AF14" i="15"/>
  <c r="AC14" i="15" s="1"/>
  <c r="AF24" i="15"/>
  <c r="AC24" i="15" s="1"/>
  <c r="AF40" i="15"/>
  <c r="AC40" i="15" s="1"/>
  <c r="AF56" i="15"/>
  <c r="AC56" i="15" s="1"/>
  <c r="AF72" i="15"/>
  <c r="AC72" i="15" s="1"/>
  <c r="AF8" i="15"/>
  <c r="AC8" i="15" s="1"/>
  <c r="AC85" i="15" s="1"/>
  <c r="AD85" i="15" s="1"/>
  <c r="AF34" i="15"/>
  <c r="AC34" i="15" s="1"/>
  <c r="AF50" i="15"/>
  <c r="AC50" i="15" s="1"/>
  <c r="AF66" i="15"/>
  <c r="AC66" i="15" s="1"/>
  <c r="AF82" i="15"/>
  <c r="AC82" i="15" s="1"/>
  <c r="AF12" i="15"/>
  <c r="AC12" i="15" s="1"/>
  <c r="AF38" i="15"/>
  <c r="AC38" i="15" s="1"/>
  <c r="AF54" i="15"/>
  <c r="AC54" i="15" s="1"/>
  <c r="AF70" i="15"/>
  <c r="AC70" i="15" s="1"/>
  <c r="AF22" i="15"/>
  <c r="AC22" i="15" s="1"/>
  <c r="AF32" i="15"/>
  <c r="AC32" i="15" s="1"/>
  <c r="AF48" i="15"/>
  <c r="AC48" i="15" s="1"/>
  <c r="AF64" i="15"/>
  <c r="AC64" i="15" s="1"/>
  <c r="AF80" i="15"/>
  <c r="AC80" i="15" s="1"/>
  <c r="F85" i="15"/>
  <c r="N85" i="15"/>
  <c r="V85" i="15"/>
  <c r="H85" i="15"/>
  <c r="P85" i="15"/>
  <c r="X85" i="15"/>
  <c r="I85" i="15"/>
  <c r="Q85" i="15"/>
  <c r="Y85" i="15"/>
  <c r="D85" i="15"/>
  <c r="L85" i="15"/>
  <c r="AF54" i="14"/>
  <c r="AF34" i="14"/>
  <c r="AF18" i="14"/>
  <c r="AF8" i="14"/>
  <c r="AC8" i="14" s="1"/>
  <c r="AF12" i="14"/>
  <c r="AF16" i="14"/>
  <c r="AC16" i="14" s="1"/>
  <c r="AF20" i="14"/>
  <c r="AF24" i="14"/>
  <c r="AF28" i="14"/>
  <c r="AF32" i="14"/>
  <c r="AF36" i="14"/>
  <c r="AF40" i="14"/>
  <c r="AC40" i="14" s="1"/>
  <c r="AF44" i="14"/>
  <c r="AF48" i="14"/>
  <c r="AC48" i="14" s="1"/>
  <c r="AF52" i="14"/>
  <c r="AF56" i="14"/>
  <c r="AF60" i="14"/>
  <c r="AF64" i="14"/>
  <c r="AF68" i="14"/>
  <c r="AF72" i="14"/>
  <c r="AC72" i="14" s="1"/>
  <c r="AF76" i="14"/>
  <c r="AF80" i="14"/>
  <c r="AC80" i="14" s="1"/>
  <c r="AF38" i="14"/>
  <c r="AC7" i="14"/>
  <c r="AC51" i="14"/>
  <c r="AC71" i="14"/>
  <c r="AF7" i="14"/>
  <c r="AF9" i="14"/>
  <c r="AC9" i="14" s="1"/>
  <c r="AF11" i="14"/>
  <c r="AC11" i="14" s="1"/>
  <c r="AF13" i="14"/>
  <c r="AC13" i="14" s="1"/>
  <c r="AF15" i="14"/>
  <c r="AC15" i="14" s="1"/>
  <c r="AF17" i="14"/>
  <c r="AC17" i="14" s="1"/>
  <c r="AF19" i="14"/>
  <c r="AC19" i="14" s="1"/>
  <c r="AF21" i="14"/>
  <c r="AC21" i="14" s="1"/>
  <c r="AF23" i="14"/>
  <c r="AC23" i="14" s="1"/>
  <c r="AF25" i="14"/>
  <c r="AC25" i="14" s="1"/>
  <c r="AF27" i="14"/>
  <c r="AC27" i="14" s="1"/>
  <c r="AF29" i="14"/>
  <c r="AC29" i="14" s="1"/>
  <c r="AF31" i="14"/>
  <c r="AC31" i="14" s="1"/>
  <c r="AF33" i="14"/>
  <c r="AC33" i="14" s="1"/>
  <c r="AF35" i="14"/>
  <c r="AC35" i="14" s="1"/>
  <c r="AF37" i="14"/>
  <c r="AC37" i="14" s="1"/>
  <c r="AF39" i="14"/>
  <c r="AC39" i="14" s="1"/>
  <c r="AF41" i="14"/>
  <c r="AC41" i="14" s="1"/>
  <c r="AF43" i="14"/>
  <c r="AC43" i="14" s="1"/>
  <c r="AF45" i="14"/>
  <c r="AC45" i="14" s="1"/>
  <c r="AF47" i="14"/>
  <c r="AC47" i="14" s="1"/>
  <c r="AF49" i="14"/>
  <c r="AC49" i="14" s="1"/>
  <c r="AF51" i="14"/>
  <c r="AF53" i="14"/>
  <c r="AC53" i="14" s="1"/>
  <c r="AF55" i="14"/>
  <c r="AC55" i="14" s="1"/>
  <c r="AF57" i="14"/>
  <c r="AC57" i="14" s="1"/>
  <c r="AF59" i="14"/>
  <c r="AC59" i="14" s="1"/>
  <c r="AF61" i="14"/>
  <c r="AC61" i="14" s="1"/>
  <c r="AF63" i="14"/>
  <c r="AC63" i="14" s="1"/>
  <c r="AF65" i="14"/>
  <c r="AC65" i="14" s="1"/>
  <c r="AF67" i="14"/>
  <c r="AC67" i="14" s="1"/>
  <c r="AF69" i="14"/>
  <c r="AC69" i="14" s="1"/>
  <c r="AF71" i="14"/>
  <c r="AF73" i="14"/>
  <c r="AC73" i="14" s="1"/>
  <c r="AF75" i="14"/>
  <c r="AC75" i="14" s="1"/>
  <c r="AF77" i="14"/>
  <c r="AC77" i="14" s="1"/>
  <c r="AF79" i="14"/>
  <c r="AC79" i="14" s="1"/>
  <c r="AF81" i="14"/>
  <c r="AC81" i="14" s="1"/>
  <c r="E85" i="14"/>
  <c r="M85" i="14"/>
  <c r="U85" i="14"/>
  <c r="F85" i="14"/>
  <c r="N85" i="14"/>
  <c r="V85" i="14"/>
  <c r="AC10" i="14"/>
  <c r="AC12" i="14"/>
  <c r="AC14" i="14"/>
  <c r="AC18" i="14"/>
  <c r="AC20" i="14"/>
  <c r="AC22" i="14"/>
  <c r="AC24" i="14"/>
  <c r="AC26" i="14"/>
  <c r="AC28" i="14"/>
  <c r="AC30" i="14"/>
  <c r="AC32" i="14"/>
  <c r="AC34" i="14"/>
  <c r="AC36" i="14"/>
  <c r="AC38" i="14"/>
  <c r="AC42" i="14"/>
  <c r="AC44" i="14"/>
  <c r="AC46" i="14"/>
  <c r="AC50" i="14"/>
  <c r="AC52" i="14"/>
  <c r="AC54" i="14"/>
  <c r="AC56" i="14"/>
  <c r="AC58" i="14"/>
  <c r="AC60" i="14"/>
  <c r="AC62" i="14"/>
  <c r="AC64" i="14"/>
  <c r="AC66" i="14"/>
  <c r="AC68" i="14"/>
  <c r="AC70" i="14"/>
  <c r="AC74" i="14"/>
  <c r="AC76" i="14"/>
  <c r="AC78" i="14"/>
  <c r="AC82" i="14"/>
  <c r="I85" i="14"/>
  <c r="Q85" i="14"/>
  <c r="AF30" i="2"/>
  <c r="AF79" i="2"/>
  <c r="AC79" i="2" s="1"/>
  <c r="AF71" i="2"/>
  <c r="AC71" i="2" s="1"/>
  <c r="AF63" i="2"/>
  <c r="AC63" i="2" s="1"/>
  <c r="AF55" i="2"/>
  <c r="AC55" i="2" s="1"/>
  <c r="AF39" i="2"/>
  <c r="AC39" i="2" s="1"/>
  <c r="AF31" i="2"/>
  <c r="AC31" i="2" s="1"/>
  <c r="AF24" i="2"/>
  <c r="AC24" i="2" s="1"/>
  <c r="AF23" i="2"/>
  <c r="AF15" i="2"/>
  <c r="AC15" i="2" s="1"/>
  <c r="AF8" i="2"/>
  <c r="AC8" i="2" s="1"/>
  <c r="AF47" i="2"/>
  <c r="AC47" i="2" s="1"/>
  <c r="AF14" i="2"/>
  <c r="AC14" i="2" s="1"/>
  <c r="AF13" i="2"/>
  <c r="AC13" i="2" s="1"/>
  <c r="AF46" i="2"/>
  <c r="AC46" i="2" s="1"/>
  <c r="AC30" i="2"/>
  <c r="AF29" i="2"/>
  <c r="AC29" i="2" s="1"/>
  <c r="AF22" i="2"/>
  <c r="AF21" i="2"/>
  <c r="AC21" i="2" s="1"/>
  <c r="AF7" i="2"/>
  <c r="AF78" i="2"/>
  <c r="AC78" i="2" s="1"/>
  <c r="AF54" i="2"/>
  <c r="AC54" i="2" s="1"/>
  <c r="AF69" i="2"/>
  <c r="AC69" i="2" s="1"/>
  <c r="AF53" i="2"/>
  <c r="AC53" i="2" s="1"/>
  <c r="AF37" i="2"/>
  <c r="AC37" i="2" s="1"/>
  <c r="AF12" i="2"/>
  <c r="AF11" i="2"/>
  <c r="AF77" i="2"/>
  <c r="AC77" i="2" s="1"/>
  <c r="AF61" i="2"/>
  <c r="AC61" i="2" s="1"/>
  <c r="AF45" i="2"/>
  <c r="AC45" i="2" s="1"/>
  <c r="AF76" i="2"/>
  <c r="AC76" i="2" s="1"/>
  <c r="AF68" i="2"/>
  <c r="AC68" i="2" s="1"/>
  <c r="AF60" i="2"/>
  <c r="AC60" i="2" s="1"/>
  <c r="AF52" i="2"/>
  <c r="AC52" i="2" s="1"/>
  <c r="AF44" i="2"/>
  <c r="AC44" i="2" s="1"/>
  <c r="AF36" i="2"/>
  <c r="AC36" i="2" s="1"/>
  <c r="AF28" i="2"/>
  <c r="AC28" i="2" s="1"/>
  <c r="AF27" i="2"/>
  <c r="AC27" i="2" s="1"/>
  <c r="AF20" i="2"/>
  <c r="AC20" i="2" s="1"/>
  <c r="AF19" i="2"/>
  <c r="AF17" i="2"/>
  <c r="AC17" i="2" s="1"/>
  <c r="AF26" i="2"/>
  <c r="AF25" i="2"/>
  <c r="AC25" i="2" s="1"/>
  <c r="AF18" i="2"/>
  <c r="AC18" i="2" s="1"/>
  <c r="AF10" i="2"/>
  <c r="AF9" i="2"/>
  <c r="AC9" i="2" s="1"/>
  <c r="AC26" i="2"/>
  <c r="AC22" i="2"/>
  <c r="AC7" i="2"/>
  <c r="AC10" i="2"/>
  <c r="AC23" i="2"/>
  <c r="AC19" i="2"/>
  <c r="AC12" i="2"/>
  <c r="AC11" i="2"/>
  <c r="AF50" i="2"/>
  <c r="AC50" i="2" s="1"/>
  <c r="AF42" i="2"/>
  <c r="AC42" i="2" s="1"/>
  <c r="AF34" i="2"/>
  <c r="AC34" i="2" s="1"/>
  <c r="AC35" i="2"/>
  <c r="AF73" i="2"/>
  <c r="AC73" i="2" s="1"/>
  <c r="AF65" i="2"/>
  <c r="AC65" i="2" s="1"/>
  <c r="AF57" i="2"/>
  <c r="AF41" i="2"/>
  <c r="AC41" i="2" s="1"/>
  <c r="AF33" i="2"/>
  <c r="AC33" i="2" s="1"/>
  <c r="AC67" i="2"/>
  <c r="AC51" i="2"/>
  <c r="AF80" i="2"/>
  <c r="AC80" i="2" s="1"/>
  <c r="AF72" i="2"/>
  <c r="AC72" i="2" s="1"/>
  <c r="AF64" i="2"/>
  <c r="AC64" i="2" s="1"/>
  <c r="AF56" i="2"/>
  <c r="AC56" i="2" s="1"/>
  <c r="AF48" i="2"/>
  <c r="AC48" i="2" s="1"/>
  <c r="AF40" i="2"/>
  <c r="AC40" i="2" s="1"/>
  <c r="AF32" i="2"/>
  <c r="AC32" i="2" s="1"/>
  <c r="AC59" i="2"/>
  <c r="AC57" i="2"/>
  <c r="AF81" i="2"/>
  <c r="AC81" i="2" s="1"/>
  <c r="AF49" i="2"/>
  <c r="AC49" i="2" s="1"/>
  <c r="BY139" i="12"/>
  <c r="BX139" i="12"/>
  <c r="BW139" i="12"/>
  <c r="BV139" i="12"/>
  <c r="BU139" i="12"/>
  <c r="BT139" i="12"/>
  <c r="BS139" i="12"/>
  <c r="BR139" i="12"/>
  <c r="BQ139" i="12"/>
  <c r="BP139" i="12"/>
  <c r="BO139" i="12"/>
  <c r="BN139" i="12"/>
  <c r="BM139" i="12"/>
  <c r="BL139" i="12"/>
  <c r="BK139" i="12"/>
  <c r="BJ139" i="12"/>
  <c r="BI139" i="12"/>
  <c r="BH139" i="12"/>
  <c r="BG139" i="12"/>
  <c r="BF139" i="12"/>
  <c r="BE139" i="12"/>
  <c r="BD139" i="12"/>
  <c r="BC139" i="12"/>
  <c r="BB139" i="12"/>
  <c r="BA139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BY111" i="12"/>
  <c r="BX111" i="12"/>
  <c r="BW111" i="12"/>
  <c r="BV111" i="12"/>
  <c r="BU111" i="12"/>
  <c r="BT111" i="12"/>
  <c r="BS111" i="12"/>
  <c r="BR111" i="12"/>
  <c r="BQ111" i="12"/>
  <c r="BP111" i="12"/>
  <c r="BO111" i="12"/>
  <c r="BN111" i="12"/>
  <c r="BM111" i="12"/>
  <c r="BL111" i="12"/>
  <c r="BK111" i="12"/>
  <c r="BJ111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BY83" i="12"/>
  <c r="BX83" i="12"/>
  <c r="BW83" i="12"/>
  <c r="BV83" i="12"/>
  <c r="BU83" i="12"/>
  <c r="BT83" i="12"/>
  <c r="BS83" i="12"/>
  <c r="BR83" i="12"/>
  <c r="BQ83" i="12"/>
  <c r="BP83" i="12"/>
  <c r="BO83" i="12"/>
  <c r="BN83" i="12"/>
  <c r="BM83" i="12"/>
  <c r="BL83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BY55" i="12"/>
  <c r="BX55" i="12"/>
  <c r="BW55" i="12"/>
  <c r="BV55" i="12"/>
  <c r="BU55" i="12"/>
  <c r="BT55" i="12"/>
  <c r="BS55" i="12"/>
  <c r="BR55" i="12"/>
  <c r="BQ55" i="12"/>
  <c r="BP55" i="12"/>
  <c r="BO55" i="12"/>
  <c r="BN55" i="12"/>
  <c r="BM55" i="12"/>
  <c r="BL55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C85" i="16" l="1"/>
  <c r="AD85" i="16" s="1"/>
  <c r="AC85" i="14"/>
  <c r="AD85" i="14" s="1"/>
  <c r="Z84" i="2"/>
  <c r="W85" i="2" s="1"/>
  <c r="R85" i="2" l="1"/>
  <c r="Q85" i="2"/>
  <c r="J85" i="2"/>
  <c r="O85" i="2"/>
  <c r="G85" i="2"/>
  <c r="K85" i="2"/>
  <c r="B85" i="2"/>
  <c r="V85" i="2"/>
  <c r="P85" i="2"/>
  <c r="L85" i="2"/>
  <c r="H85" i="2"/>
  <c r="Y85" i="2"/>
  <c r="M85" i="2"/>
  <c r="T85" i="2"/>
  <c r="D85" i="2"/>
  <c r="I85" i="2"/>
  <c r="X85" i="2"/>
  <c r="C85" i="2"/>
  <c r="U85" i="2"/>
  <c r="N85" i="2"/>
  <c r="E85" i="2"/>
  <c r="S85" i="2"/>
  <c r="F85" i="2"/>
  <c r="AB85" i="2" l="1"/>
  <c r="AC85" i="2" l="1"/>
  <c r="AD8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Leon, Justin J M (DFG)</author>
  </authors>
  <commentList>
    <comment ref="Z114" authorId="0" shapeId="0" xr:uid="{5090A41B-D6A3-4DD9-9B27-708A3A30859C}">
      <text>
        <r>
          <rPr>
            <b/>
            <sz val="9"/>
            <color indexed="81"/>
            <rFont val="Tahoma"/>
            <charset val="1"/>
          </rPr>
          <t>Leon, Justin J M (DFG):</t>
        </r>
        <r>
          <rPr>
            <sz val="9"/>
            <color indexed="81"/>
            <rFont val="Tahoma"/>
            <charset val="1"/>
          </rPr>
          <t xml:space="preserve">
Actually counted 3 fish but not marked in hourly counts</t>
        </r>
      </text>
    </comment>
    <comment ref="AF114" authorId="0" shapeId="0" xr:uid="{816946B3-04C9-4906-8EE5-A6BA75E50E09}">
      <text>
        <r>
          <rPr>
            <b/>
            <sz val="9"/>
            <color indexed="81"/>
            <rFont val="Tahoma"/>
            <charset val="1"/>
          </rPr>
          <t>Leon, Justin J M (DFG):</t>
        </r>
        <r>
          <rPr>
            <sz val="9"/>
            <color indexed="81"/>
            <rFont val="Tahoma"/>
            <charset val="1"/>
          </rPr>
          <t xml:space="preserve">
Actually counted 3 fish but not marked in hourly counts</t>
        </r>
      </text>
    </comment>
    <comment ref="AJ114" authorId="0" shapeId="0" xr:uid="{96BFEA59-5F36-4B4E-9C5A-345D0C76011D}">
      <text>
        <r>
          <rPr>
            <b/>
            <sz val="9"/>
            <color indexed="81"/>
            <rFont val="Tahoma"/>
            <charset val="1"/>
          </rPr>
          <t>Leon, Justin J M (DFG):</t>
        </r>
        <r>
          <rPr>
            <sz val="9"/>
            <color indexed="81"/>
            <rFont val="Tahoma"/>
            <charset val="1"/>
          </rPr>
          <t xml:space="preserve">
Actually counted 3 fish but not marked in hourly counts</t>
        </r>
      </text>
    </comment>
  </commentList>
</comments>
</file>

<file path=xl/sharedStrings.xml><?xml version="1.0" encoding="utf-8"?>
<sst xmlns="http://schemas.openxmlformats.org/spreadsheetml/2006/main" count="229" uniqueCount="36">
  <si>
    <t>Chinook</t>
  </si>
  <si>
    <t>total</t>
  </si>
  <si>
    <t>chum</t>
  </si>
  <si>
    <t>Nhat</t>
  </si>
  <si>
    <t>Var (Nhat)</t>
  </si>
  <si>
    <t>s2d</t>
  </si>
  <si>
    <t>md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</si>
  <si>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</si>
  <si>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</si>
  <si>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</si>
  <si>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</si>
  <si>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</si>
  <si>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</si>
  <si>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</si>
  <si>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</si>
  <si>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</si>
  <si>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</si>
  <si>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</si>
  <si>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</si>
  <si>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</si>
  <si>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</si>
  <si>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</si>
  <si>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</si>
  <si>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</si>
  <si>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</si>
  <si>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</si>
  <si>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</si>
  <si>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</si>
  <si>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</si>
  <si>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</si>
  <si>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Var(Nhat)</t>
  </si>
  <si>
    <t>SE</t>
  </si>
  <si>
    <t>coho</t>
  </si>
  <si>
    <t>pink</t>
  </si>
  <si>
    <t>sockeye</t>
  </si>
  <si>
    <t>No Missed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</si>
</sst>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2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4" fillId="0" borderId="0"/>
    <xf numFmtId="0" fontId="3" fillId="0" borderId="0"/>
  </cellStyleXfs>
  <cellXfs count="14">
    <xf numFmtId="0" fontId="0" fillId="0" borderId="0" xfId="0"/>
    <xf numFmtId="0" fontId="0" fillId="0" borderId="0" xfId="0" applyFill="1"/>
    <xf numFmtId="10" fontId="0" fillId="0" borderId="0" xfId="0" applyNumberFormat="1" applyFill="1"/>
    <xf numFmtId="0" fontId="4" fillId="0" borderId="0" xfId="4"/>
    <xf numFmtId="0" fontId="2" fillId="0" borderId="0" xfId="4" applyFont="1"/>
    <xf numFmtId="164" fontId="4" fillId="0" borderId="0" xfId="4" applyNumberFormat="1"/>
    <xf numFmtId="16" fontId="4" fillId="0" borderId="0" xfId="4" applyNumberFormat="1"/>
    <xf numFmtId="16" fontId="4" fillId="0" borderId="0" xfId="4" applyNumberFormat="1" applyFill="1"/>
    <xf numFmtId="0" fontId="4" fillId="0" borderId="0" xfId="4" applyFill="1"/>
    <xf numFmtId="0" fontId="2" fillId="0" borderId="0" xfId="4" applyFont="1" applyFill="1"/>
    <xf numFmtId="164" fontId="4" fillId="0" borderId="0" xfId="4" applyNumberFormat="1" applyFill="1"/>
    <xf numFmtId="164" fontId="0" fillId="0" borderId="0" xfId="0" applyNumberFormat="1" applyFill="1"/>
    <xf numFmtId="16" fontId="0" fillId="0" borderId="0" xfId="0" applyNumberFormat="1" applyFill="1"/>
    <xf numFmtId="0" fontId="7" fillId="0" borderId="0" xfId="0" applyFont="1" applyFill="1"/>
  </cellXfs>
  <cellStyles count="6">
    <cellStyle name="Normal" xfId="0" builtinId="0"/>
    <cellStyle name="Normal 2" xfId="2" xr:uid="{00000000-0005-0000-0000-000001000000}"/>
    <cellStyle name="Normal 2 2" xfId="5" xr:uid="{8059001C-20CA-42E7-91BC-1ECDF809B946}"/>
    <cellStyle name="Normal 3" xfId="1" xr:uid="{00000000-0005-0000-0000-000031000000}"/>
    <cellStyle name="Normal 4" xfId="4" xr:uid="{FCAF8A31-A1CB-4EC1-87FD-A77831DBC31D}"/>
    <cellStyle name="Percent 2" xfId="3" xr:uid="{00000000-0005-0000-0000-00003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F187C-F01F-49B3-BFEC-E511732FDCDF}">
  <dimension ref="A1:BC85"/>
  <sheetViews>
    <sheetView tabSelected="1" zoomScale="70" zoomScaleNormal="70" workbookViewId="0">
      <selection activeCell="A2" sqref="A2"/>
    </sheetView>
  </sheetViews>
  <sheetFormatPr defaultRowHeight="14.5" x14ac:dyDescent="0.35"/>
  <cols>
    <col min="1" max="1" width="8.7265625" style="1"/>
    <col min="2" max="27" width="9.1796875" style="1" customWidth="1"/>
    <col min="28" max="16384" width="8.7265625" style="1"/>
  </cols>
  <sheetData>
    <row r="1" spans="1:55" ht="36" x14ac:dyDescent="0.8">
      <c r="A1" s="13" t="s">
        <v>35</v>
      </c>
      <c r="AE1" s="1">
        <v>24</v>
      </c>
    </row>
    <row r="5" spans="1:55" x14ac:dyDescent="0.35">
      <c r="AB5" s="1" t="s">
        <v>3</v>
      </c>
      <c r="AC5" s="1" t="s">
        <v>4</v>
      </c>
      <c r="AG5" s="1" t="s">
        <v>5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5</v>
      </c>
      <c r="AV5" s="1" t="s">
        <v>5</v>
      </c>
      <c r="AW5" s="1" t="s">
        <v>5</v>
      </c>
      <c r="AX5" s="1" t="s">
        <v>5</v>
      </c>
      <c r="AY5" s="1" t="s">
        <v>5</v>
      </c>
      <c r="AZ5" s="1" t="s">
        <v>5</v>
      </c>
      <c r="BA5" s="1" t="s">
        <v>5</v>
      </c>
      <c r="BB5" s="1" t="s">
        <v>5</v>
      </c>
      <c r="BC5" s="1" t="s">
        <v>5</v>
      </c>
    </row>
    <row r="6" spans="1:55" x14ac:dyDescent="0.35">
      <c r="A6" s="1" t="s">
        <v>0</v>
      </c>
      <c r="B6" s="11">
        <v>0</v>
      </c>
      <c r="C6" s="11">
        <v>100</v>
      </c>
      <c r="D6" s="11">
        <v>200</v>
      </c>
      <c r="E6" s="11">
        <v>300</v>
      </c>
      <c r="F6" s="11">
        <v>400</v>
      </c>
      <c r="G6" s="11">
        <v>500</v>
      </c>
      <c r="H6" s="11">
        <v>600</v>
      </c>
      <c r="I6" s="11">
        <v>700</v>
      </c>
      <c r="J6" s="11">
        <v>800</v>
      </c>
      <c r="K6" s="11">
        <v>900</v>
      </c>
      <c r="L6" s="11">
        <v>1000</v>
      </c>
      <c r="M6" s="11">
        <v>1100</v>
      </c>
      <c r="N6" s="11">
        <v>1200</v>
      </c>
      <c r="O6" s="11">
        <v>1300</v>
      </c>
      <c r="P6" s="11">
        <v>1400</v>
      </c>
      <c r="Q6" s="11">
        <v>1500</v>
      </c>
      <c r="R6" s="11">
        <v>1600</v>
      </c>
      <c r="S6" s="11">
        <v>1700</v>
      </c>
      <c r="T6" s="11">
        <v>1800</v>
      </c>
      <c r="U6" s="11">
        <v>1900</v>
      </c>
      <c r="V6" s="11">
        <v>2000</v>
      </c>
      <c r="W6" s="11">
        <v>2100</v>
      </c>
      <c r="X6" s="11">
        <v>2200</v>
      </c>
      <c r="Y6" s="11">
        <v>2300</v>
      </c>
      <c r="Z6" s="1" t="s">
        <v>1</v>
      </c>
      <c r="AE6" s="1" t="s">
        <v>6</v>
      </c>
      <c r="AF6" s="1" t="s">
        <v>5</v>
      </c>
      <c r="AG6" s="1" t="s">
        <v>7</v>
      </c>
      <c r="AH6" s="1" t="s">
        <v>8</v>
      </c>
      <c r="AI6" s="1" t="s">
        <v>9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P6" s="1" t="s">
        <v>16</v>
      </c>
      <c r="AQ6" s="1" t="s">
        <v>17</v>
      </c>
      <c r="AR6" s="1" t="s">
        <v>18</v>
      </c>
      <c r="AS6" s="1" t="s">
        <v>19</v>
      </c>
      <c r="AT6" s="1" t="s">
        <v>20</v>
      </c>
      <c r="AU6" s="1" t="s">
        <v>21</v>
      </c>
      <c r="AV6" s="1" t="s">
        <v>22</v>
      </c>
      <c r="AW6" s="1" t="s">
        <v>23</v>
      </c>
      <c r="AX6" s="1" t="s">
        <v>24</v>
      </c>
      <c r="AY6" s="1" t="s">
        <v>25</v>
      </c>
      <c r="AZ6" s="1" t="s">
        <v>26</v>
      </c>
      <c r="BA6" s="1" t="s">
        <v>27</v>
      </c>
      <c r="BB6" s="1" t="s">
        <v>28</v>
      </c>
      <c r="BC6" s="1" t="s">
        <v>29</v>
      </c>
    </row>
    <row r="7" spans="1:55" x14ac:dyDescent="0.35">
      <c r="A7" s="12">
        <v>44007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f t="shared" ref="Z7:Z17" si="0">SUM(B7:Y7)</f>
        <v>0</v>
      </c>
      <c r="AB7" s="1">
        <f t="shared" ref="AB7" si="1">ROUND(SUM(B7:Y7),0)</f>
        <v>0</v>
      </c>
      <c r="AC7" s="1">
        <f t="shared" ref="AC7" si="2">(1-AE7/72)*72^2*(AF7/AE7)</f>
        <v>0</v>
      </c>
      <c r="AE7" s="1">
        <f t="shared" ref="AE7:AE79" si="3">$AE$1</f>
        <v>24</v>
      </c>
      <c r="AF7" s="1">
        <f t="shared" ref="AF7:AF8" si="4">SUM(AG7:BC7)/(2*(AE7-1))</f>
        <v>0</v>
      </c>
      <c r="AG7" s="1">
        <f t="shared" ref="AG7:AV9" si="5">(B7/3-C7/3)^2</f>
        <v>0</v>
      </c>
      <c r="AH7" s="1">
        <f t="shared" si="5"/>
        <v>0</v>
      </c>
      <c r="AI7" s="1">
        <f t="shared" si="5"/>
        <v>0</v>
      </c>
      <c r="AJ7" s="1">
        <f t="shared" si="5"/>
        <v>0</v>
      </c>
      <c r="AK7" s="1">
        <f t="shared" si="5"/>
        <v>0</v>
      </c>
      <c r="AL7" s="1">
        <f t="shared" si="5"/>
        <v>0</v>
      </c>
      <c r="AM7" s="1">
        <f t="shared" si="5"/>
        <v>0</v>
      </c>
      <c r="AN7" s="1">
        <f t="shared" si="5"/>
        <v>0</v>
      </c>
      <c r="AO7" s="1">
        <f t="shared" si="5"/>
        <v>0</v>
      </c>
      <c r="AP7" s="1">
        <f t="shared" si="5"/>
        <v>0</v>
      </c>
      <c r="AQ7" s="1">
        <f t="shared" si="5"/>
        <v>0</v>
      </c>
      <c r="AR7" s="1">
        <f t="shared" si="5"/>
        <v>0</v>
      </c>
      <c r="AS7" s="1">
        <f t="shared" si="5"/>
        <v>0</v>
      </c>
      <c r="AT7" s="1">
        <f t="shared" si="5"/>
        <v>0</v>
      </c>
      <c r="AU7" s="1">
        <f t="shared" si="5"/>
        <v>0</v>
      </c>
      <c r="AV7" s="1">
        <f t="shared" si="5"/>
        <v>0</v>
      </c>
      <c r="AW7" s="1">
        <f t="shared" ref="AW7:BC30" si="6">(R7/3-S7/3)^2</f>
        <v>0</v>
      </c>
      <c r="AX7" s="1">
        <f t="shared" si="6"/>
        <v>0</v>
      </c>
      <c r="AY7" s="1">
        <f t="shared" si="6"/>
        <v>0</v>
      </c>
      <c r="AZ7" s="1">
        <f t="shared" si="6"/>
        <v>0</v>
      </c>
      <c r="BA7" s="1">
        <f t="shared" si="6"/>
        <v>0</v>
      </c>
      <c r="BB7" s="1">
        <f t="shared" si="6"/>
        <v>0</v>
      </c>
      <c r="BC7" s="1">
        <f t="shared" si="6"/>
        <v>0</v>
      </c>
    </row>
    <row r="8" spans="1:55" x14ac:dyDescent="0.35">
      <c r="A8" s="12">
        <v>44008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f t="shared" si="0"/>
        <v>0</v>
      </c>
      <c r="AB8" s="1">
        <f t="shared" ref="AB8" si="7">ROUND(SUM(B8:Y8),0)</f>
        <v>0</v>
      </c>
      <c r="AC8" s="1">
        <f t="shared" ref="AC8" si="8">(1-AE8/72)*72^2*(AF8/AE8)</f>
        <v>0</v>
      </c>
      <c r="AE8" s="1">
        <f t="shared" si="3"/>
        <v>24</v>
      </c>
      <c r="AF8" s="1">
        <f t="shared" si="4"/>
        <v>0</v>
      </c>
      <c r="AG8" s="1">
        <f t="shared" si="5"/>
        <v>0</v>
      </c>
      <c r="AH8" s="1">
        <f t="shared" si="5"/>
        <v>0</v>
      </c>
      <c r="AI8" s="1">
        <f t="shared" si="5"/>
        <v>0</v>
      </c>
      <c r="AJ8" s="1">
        <f t="shared" si="5"/>
        <v>0</v>
      </c>
      <c r="AK8" s="1">
        <f t="shared" si="5"/>
        <v>0</v>
      </c>
      <c r="AL8" s="1">
        <f t="shared" si="5"/>
        <v>0</v>
      </c>
      <c r="AM8" s="1">
        <f t="shared" si="5"/>
        <v>0</v>
      </c>
      <c r="AN8" s="1">
        <f t="shared" si="5"/>
        <v>0</v>
      </c>
      <c r="AO8" s="1">
        <f t="shared" si="5"/>
        <v>0</v>
      </c>
      <c r="AP8" s="1">
        <f t="shared" si="5"/>
        <v>0</v>
      </c>
      <c r="AQ8" s="1">
        <f t="shared" si="5"/>
        <v>0</v>
      </c>
      <c r="AR8" s="1">
        <f t="shared" si="5"/>
        <v>0</v>
      </c>
      <c r="AS8" s="1">
        <f t="shared" si="5"/>
        <v>0</v>
      </c>
      <c r="AT8" s="1">
        <f t="shared" si="5"/>
        <v>0</v>
      </c>
      <c r="AU8" s="1">
        <f t="shared" si="5"/>
        <v>0</v>
      </c>
      <c r="AV8" s="1">
        <f t="shared" si="5"/>
        <v>0</v>
      </c>
      <c r="AW8" s="1">
        <f t="shared" si="6"/>
        <v>0</v>
      </c>
      <c r="AX8" s="1">
        <f t="shared" si="6"/>
        <v>0</v>
      </c>
      <c r="AY8" s="1">
        <f t="shared" si="6"/>
        <v>0</v>
      </c>
      <c r="AZ8" s="1">
        <f t="shared" si="6"/>
        <v>0</v>
      </c>
      <c r="BA8" s="1">
        <f t="shared" si="6"/>
        <v>0</v>
      </c>
      <c r="BB8" s="1">
        <f t="shared" si="6"/>
        <v>0</v>
      </c>
      <c r="BC8" s="1">
        <f t="shared" si="6"/>
        <v>0</v>
      </c>
    </row>
    <row r="9" spans="1:55" x14ac:dyDescent="0.35">
      <c r="A9" s="12">
        <v>44009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f t="shared" si="0"/>
        <v>0</v>
      </c>
      <c r="AB9" s="1">
        <f>ROUND(SUM(B9:Y9),0)</f>
        <v>0</v>
      </c>
      <c r="AC9" s="1">
        <f>(1-AE9/72)*72^2*(AF9/AE9)</f>
        <v>0</v>
      </c>
      <c r="AE9" s="1">
        <f t="shared" si="3"/>
        <v>24</v>
      </c>
      <c r="AF9" s="1">
        <f>SUM(AG9:BC9)/(2*(AE9-1))</f>
        <v>0</v>
      </c>
      <c r="AG9" s="1">
        <f t="shared" si="5"/>
        <v>0</v>
      </c>
      <c r="AH9" s="1">
        <f t="shared" si="5"/>
        <v>0</v>
      </c>
      <c r="AI9" s="1">
        <f t="shared" si="5"/>
        <v>0</v>
      </c>
      <c r="AJ9" s="1">
        <f t="shared" si="5"/>
        <v>0</v>
      </c>
      <c r="AK9" s="1">
        <f t="shared" si="5"/>
        <v>0</v>
      </c>
      <c r="AL9" s="1">
        <f t="shared" si="5"/>
        <v>0</v>
      </c>
      <c r="AM9" s="1">
        <f t="shared" si="5"/>
        <v>0</v>
      </c>
      <c r="AN9" s="1">
        <f t="shared" si="5"/>
        <v>0</v>
      </c>
      <c r="AO9" s="1">
        <f t="shared" si="5"/>
        <v>0</v>
      </c>
      <c r="AP9" s="1">
        <f t="shared" si="5"/>
        <v>0</v>
      </c>
      <c r="AQ9" s="1">
        <f t="shared" si="5"/>
        <v>0</v>
      </c>
      <c r="AR9" s="1">
        <f t="shared" si="5"/>
        <v>0</v>
      </c>
      <c r="AS9" s="1">
        <f t="shared" si="5"/>
        <v>0</v>
      </c>
      <c r="AT9" s="1">
        <f t="shared" si="5"/>
        <v>0</v>
      </c>
      <c r="AU9" s="1">
        <f t="shared" si="5"/>
        <v>0</v>
      </c>
      <c r="AV9" s="1">
        <f t="shared" si="5"/>
        <v>0</v>
      </c>
      <c r="AW9" s="1">
        <f t="shared" si="6"/>
        <v>0</v>
      </c>
      <c r="AX9" s="1">
        <f t="shared" si="6"/>
        <v>0</v>
      </c>
      <c r="AY9" s="1">
        <f t="shared" si="6"/>
        <v>0</v>
      </c>
      <c r="AZ9" s="1">
        <f t="shared" si="6"/>
        <v>0</v>
      </c>
      <c r="BA9" s="1">
        <f t="shared" si="6"/>
        <v>0</v>
      </c>
      <c r="BB9" s="1">
        <f t="shared" si="6"/>
        <v>0</v>
      </c>
      <c r="BC9" s="1">
        <f t="shared" si="6"/>
        <v>0</v>
      </c>
    </row>
    <row r="10" spans="1:55" x14ac:dyDescent="0.35">
      <c r="A10" s="12">
        <v>44010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f t="shared" si="0"/>
        <v>0</v>
      </c>
      <c r="AB10" s="1">
        <f t="shared" ref="AB10:AB73" si="9">ROUND(SUM(B10:Y10),0)</f>
        <v>0</v>
      </c>
      <c r="AC10" s="1">
        <f t="shared" ref="AC10:AC73" si="10">(1-AE10/72)*72^2*(AF10/AE10)</f>
        <v>0</v>
      </c>
      <c r="AE10" s="1">
        <f t="shared" si="3"/>
        <v>24</v>
      </c>
      <c r="AF10" s="1">
        <f t="shared" ref="AF10:AF73" si="11">SUM(AG10:BC10)/(2*(AE10-1))</f>
        <v>0</v>
      </c>
      <c r="AG10" s="1">
        <f t="shared" ref="AG10:AJ73" si="12">(B10/3-C10/3)^2</f>
        <v>0</v>
      </c>
      <c r="AH10" s="1">
        <f t="shared" si="12"/>
        <v>0</v>
      </c>
      <c r="AI10" s="1">
        <f t="shared" si="12"/>
        <v>0</v>
      </c>
      <c r="AJ10" s="1">
        <f t="shared" si="12"/>
        <v>0</v>
      </c>
      <c r="AK10" s="1">
        <f t="shared" ref="AK10:AN73" si="13">(F10/3-G10/3)^2</f>
        <v>0</v>
      </c>
      <c r="AL10" s="1">
        <f t="shared" si="13"/>
        <v>0</v>
      </c>
      <c r="AM10" s="1">
        <f t="shared" si="13"/>
        <v>0</v>
      </c>
      <c r="AN10" s="1">
        <f t="shared" si="13"/>
        <v>0</v>
      </c>
      <c r="AO10" s="1">
        <f t="shared" ref="AO10:AR73" si="14">(J10/3-K10/3)^2</f>
        <v>0</v>
      </c>
      <c r="AP10" s="1">
        <f t="shared" si="14"/>
        <v>0</v>
      </c>
      <c r="AQ10" s="1">
        <f t="shared" si="14"/>
        <v>0</v>
      </c>
      <c r="AR10" s="1">
        <f t="shared" si="14"/>
        <v>0</v>
      </c>
      <c r="AS10" s="1">
        <f t="shared" ref="AS10:AV73" si="15">(N10/3-O10/3)^2</f>
        <v>0</v>
      </c>
      <c r="AT10" s="1">
        <f t="shared" si="15"/>
        <v>0</v>
      </c>
      <c r="AU10" s="1">
        <f t="shared" si="15"/>
        <v>0</v>
      </c>
      <c r="AV10" s="1">
        <f t="shared" si="15"/>
        <v>0</v>
      </c>
      <c r="AW10" s="1">
        <f t="shared" si="6"/>
        <v>0</v>
      </c>
      <c r="AX10" s="1">
        <f t="shared" si="6"/>
        <v>0</v>
      </c>
      <c r="AY10" s="1">
        <f t="shared" si="6"/>
        <v>0</v>
      </c>
      <c r="AZ10" s="1">
        <f t="shared" si="6"/>
        <v>0</v>
      </c>
      <c r="BA10" s="1">
        <f t="shared" si="6"/>
        <v>0</v>
      </c>
      <c r="BB10" s="1">
        <f t="shared" si="6"/>
        <v>0</v>
      </c>
      <c r="BC10" s="1">
        <f t="shared" si="6"/>
        <v>0</v>
      </c>
    </row>
    <row r="11" spans="1:55" x14ac:dyDescent="0.35">
      <c r="A11" s="12">
        <v>44011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f t="shared" si="0"/>
        <v>0</v>
      </c>
      <c r="AB11" s="1">
        <f t="shared" si="9"/>
        <v>0</v>
      </c>
      <c r="AC11" s="1">
        <f t="shared" si="10"/>
        <v>0</v>
      </c>
      <c r="AE11" s="1">
        <f t="shared" si="3"/>
        <v>24</v>
      </c>
      <c r="AF11" s="1">
        <f t="shared" si="11"/>
        <v>0</v>
      </c>
      <c r="AG11" s="1">
        <f t="shared" si="12"/>
        <v>0</v>
      </c>
      <c r="AH11" s="1">
        <f t="shared" si="12"/>
        <v>0</v>
      </c>
      <c r="AI11" s="1">
        <f t="shared" si="12"/>
        <v>0</v>
      </c>
      <c r="AJ11" s="1">
        <f t="shared" si="12"/>
        <v>0</v>
      </c>
      <c r="AK11" s="1">
        <f t="shared" si="13"/>
        <v>0</v>
      </c>
      <c r="AL11" s="1">
        <f t="shared" si="13"/>
        <v>0</v>
      </c>
      <c r="AM11" s="1">
        <f t="shared" si="13"/>
        <v>0</v>
      </c>
      <c r="AN11" s="1">
        <f t="shared" si="13"/>
        <v>0</v>
      </c>
      <c r="AO11" s="1">
        <f t="shared" si="14"/>
        <v>0</v>
      </c>
      <c r="AP11" s="1">
        <f t="shared" si="14"/>
        <v>0</v>
      </c>
      <c r="AQ11" s="1">
        <f t="shared" si="14"/>
        <v>0</v>
      </c>
      <c r="AR11" s="1">
        <f t="shared" si="14"/>
        <v>0</v>
      </c>
      <c r="AS11" s="1">
        <f t="shared" si="15"/>
        <v>0</v>
      </c>
      <c r="AT11" s="1">
        <f t="shared" si="15"/>
        <v>0</v>
      </c>
      <c r="AU11" s="1">
        <f t="shared" si="15"/>
        <v>0</v>
      </c>
      <c r="AV11" s="1">
        <f t="shared" si="15"/>
        <v>0</v>
      </c>
      <c r="AW11" s="1">
        <f t="shared" si="6"/>
        <v>0</v>
      </c>
      <c r="AX11" s="1">
        <f t="shared" si="6"/>
        <v>0</v>
      </c>
      <c r="AY11" s="1">
        <f t="shared" si="6"/>
        <v>0</v>
      </c>
      <c r="AZ11" s="1">
        <f t="shared" si="6"/>
        <v>0</v>
      </c>
      <c r="BA11" s="1">
        <f t="shared" si="6"/>
        <v>0</v>
      </c>
      <c r="BB11" s="1">
        <f t="shared" si="6"/>
        <v>0</v>
      </c>
      <c r="BC11" s="1">
        <f t="shared" si="6"/>
        <v>0</v>
      </c>
    </row>
    <row r="12" spans="1:55" x14ac:dyDescent="0.35">
      <c r="A12" s="12">
        <v>44012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0</v>
      </c>
      <c r="AB12" s="1">
        <f t="shared" si="9"/>
        <v>0</v>
      </c>
      <c r="AC12" s="1">
        <f t="shared" si="10"/>
        <v>0</v>
      </c>
      <c r="AE12" s="1">
        <f t="shared" si="3"/>
        <v>24</v>
      </c>
      <c r="AF12" s="1">
        <f t="shared" si="11"/>
        <v>0</v>
      </c>
      <c r="AG12" s="1">
        <f t="shared" si="12"/>
        <v>0</v>
      </c>
      <c r="AH12" s="1">
        <f t="shared" si="12"/>
        <v>0</v>
      </c>
      <c r="AI12" s="1">
        <f t="shared" si="12"/>
        <v>0</v>
      </c>
      <c r="AJ12" s="1">
        <f t="shared" si="12"/>
        <v>0</v>
      </c>
      <c r="AK12" s="1">
        <f t="shared" si="13"/>
        <v>0</v>
      </c>
      <c r="AL12" s="1">
        <f t="shared" si="13"/>
        <v>0</v>
      </c>
      <c r="AM12" s="1">
        <f t="shared" si="13"/>
        <v>0</v>
      </c>
      <c r="AN12" s="1">
        <f t="shared" si="13"/>
        <v>0</v>
      </c>
      <c r="AO12" s="1">
        <f t="shared" si="14"/>
        <v>0</v>
      </c>
      <c r="AP12" s="1">
        <f t="shared" si="14"/>
        <v>0</v>
      </c>
      <c r="AQ12" s="1">
        <f t="shared" si="14"/>
        <v>0</v>
      </c>
      <c r="AR12" s="1">
        <f t="shared" si="14"/>
        <v>0</v>
      </c>
      <c r="AS12" s="1">
        <f t="shared" si="15"/>
        <v>0</v>
      </c>
      <c r="AT12" s="1">
        <f t="shared" si="15"/>
        <v>0</v>
      </c>
      <c r="AU12" s="1">
        <f t="shared" si="15"/>
        <v>0</v>
      </c>
      <c r="AV12" s="1">
        <f t="shared" si="15"/>
        <v>0</v>
      </c>
      <c r="AW12" s="1">
        <f t="shared" si="6"/>
        <v>0</v>
      </c>
      <c r="AX12" s="1">
        <f t="shared" si="6"/>
        <v>0</v>
      </c>
      <c r="AY12" s="1">
        <f t="shared" si="6"/>
        <v>0</v>
      </c>
      <c r="AZ12" s="1">
        <f t="shared" si="6"/>
        <v>0</v>
      </c>
      <c r="BA12" s="1">
        <f t="shared" si="6"/>
        <v>0</v>
      </c>
      <c r="BB12" s="1">
        <f t="shared" si="6"/>
        <v>0</v>
      </c>
      <c r="BC12" s="1">
        <f t="shared" si="6"/>
        <v>0</v>
      </c>
    </row>
    <row r="13" spans="1:55" x14ac:dyDescent="0.35">
      <c r="A13" s="12">
        <v>44013</v>
      </c>
      <c r="B13" s="1">
        <v>0</v>
      </c>
      <c r="C13" s="1">
        <v>0</v>
      </c>
      <c r="D13" s="1">
        <v>3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f t="shared" si="0"/>
        <v>3</v>
      </c>
      <c r="AB13" s="1">
        <f t="shared" si="9"/>
        <v>3</v>
      </c>
      <c r="AC13" s="1">
        <f t="shared" si="10"/>
        <v>6.2608695652173925</v>
      </c>
      <c r="AE13" s="1">
        <f t="shared" si="3"/>
        <v>24</v>
      </c>
      <c r="AF13" s="1">
        <f t="shared" si="11"/>
        <v>4.3478260869565216E-2</v>
      </c>
      <c r="AG13" s="1">
        <f t="shared" si="12"/>
        <v>0</v>
      </c>
      <c r="AH13" s="1">
        <f t="shared" si="12"/>
        <v>1</v>
      </c>
      <c r="AI13" s="1">
        <f t="shared" si="12"/>
        <v>1</v>
      </c>
      <c r="AJ13" s="1">
        <f t="shared" si="12"/>
        <v>0</v>
      </c>
      <c r="AK13" s="1">
        <f t="shared" si="13"/>
        <v>0</v>
      </c>
      <c r="AL13" s="1">
        <f t="shared" si="13"/>
        <v>0</v>
      </c>
      <c r="AM13" s="1">
        <f t="shared" si="13"/>
        <v>0</v>
      </c>
      <c r="AN13" s="1">
        <f t="shared" si="13"/>
        <v>0</v>
      </c>
      <c r="AO13" s="1">
        <f t="shared" si="14"/>
        <v>0</v>
      </c>
      <c r="AP13" s="1">
        <f t="shared" si="14"/>
        <v>0</v>
      </c>
      <c r="AQ13" s="1">
        <f t="shared" si="14"/>
        <v>0</v>
      </c>
      <c r="AR13" s="1">
        <f t="shared" si="14"/>
        <v>0</v>
      </c>
      <c r="AS13" s="1">
        <f t="shared" si="15"/>
        <v>0</v>
      </c>
      <c r="AT13" s="1">
        <f t="shared" si="15"/>
        <v>0</v>
      </c>
      <c r="AU13" s="1">
        <f t="shared" si="15"/>
        <v>0</v>
      </c>
      <c r="AV13" s="1">
        <f t="shared" si="15"/>
        <v>0</v>
      </c>
      <c r="AW13" s="1">
        <f t="shared" si="6"/>
        <v>0</v>
      </c>
      <c r="AX13" s="1">
        <f t="shared" si="6"/>
        <v>0</v>
      </c>
      <c r="AY13" s="1">
        <f t="shared" si="6"/>
        <v>0</v>
      </c>
      <c r="AZ13" s="1">
        <f t="shared" si="6"/>
        <v>0</v>
      </c>
      <c r="BA13" s="1">
        <f t="shared" si="6"/>
        <v>0</v>
      </c>
      <c r="BB13" s="1">
        <f t="shared" si="6"/>
        <v>0</v>
      </c>
      <c r="BC13" s="1">
        <f t="shared" si="6"/>
        <v>0</v>
      </c>
    </row>
    <row r="14" spans="1:55" x14ac:dyDescent="0.35">
      <c r="A14" s="12">
        <v>44014</v>
      </c>
      <c r="B14" s="1">
        <v>0</v>
      </c>
      <c r="C14" s="1">
        <v>0</v>
      </c>
      <c r="D14" s="1">
        <v>3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6</v>
      </c>
      <c r="AB14" s="1">
        <f t="shared" si="9"/>
        <v>6</v>
      </c>
      <c r="AC14" s="1">
        <f t="shared" si="10"/>
        <v>6.2608695652173925</v>
      </c>
      <c r="AE14" s="1">
        <f t="shared" si="3"/>
        <v>24</v>
      </c>
      <c r="AF14" s="1">
        <f t="shared" si="11"/>
        <v>4.3478260869565216E-2</v>
      </c>
      <c r="AG14" s="1">
        <f t="shared" si="12"/>
        <v>0</v>
      </c>
      <c r="AH14" s="1">
        <f t="shared" si="12"/>
        <v>1</v>
      </c>
      <c r="AI14" s="1">
        <f t="shared" si="12"/>
        <v>0</v>
      </c>
      <c r="AJ14" s="1">
        <f t="shared" si="12"/>
        <v>1</v>
      </c>
      <c r="AK14" s="1">
        <f t="shared" si="13"/>
        <v>0</v>
      </c>
      <c r="AL14" s="1">
        <f t="shared" si="13"/>
        <v>0</v>
      </c>
      <c r="AM14" s="1">
        <f t="shared" si="13"/>
        <v>0</v>
      </c>
      <c r="AN14" s="1">
        <f t="shared" si="13"/>
        <v>0</v>
      </c>
      <c r="AO14" s="1">
        <f t="shared" si="14"/>
        <v>0</v>
      </c>
      <c r="AP14" s="1">
        <f t="shared" si="14"/>
        <v>0</v>
      </c>
      <c r="AQ14" s="1">
        <f t="shared" si="14"/>
        <v>0</v>
      </c>
      <c r="AR14" s="1">
        <f t="shared" si="14"/>
        <v>0</v>
      </c>
      <c r="AS14" s="1">
        <f t="shared" si="15"/>
        <v>0</v>
      </c>
      <c r="AT14" s="1">
        <f t="shared" si="15"/>
        <v>0</v>
      </c>
      <c r="AU14" s="1">
        <f t="shared" si="15"/>
        <v>0</v>
      </c>
      <c r="AV14" s="1">
        <f t="shared" si="15"/>
        <v>0</v>
      </c>
      <c r="AW14" s="1">
        <f t="shared" si="6"/>
        <v>0</v>
      </c>
      <c r="AX14" s="1">
        <f t="shared" si="6"/>
        <v>0</v>
      </c>
      <c r="AY14" s="1">
        <f t="shared" si="6"/>
        <v>0</v>
      </c>
      <c r="AZ14" s="1">
        <f t="shared" si="6"/>
        <v>0</v>
      </c>
      <c r="BA14" s="1">
        <f t="shared" si="6"/>
        <v>0</v>
      </c>
      <c r="BB14" s="1">
        <f t="shared" si="6"/>
        <v>0</v>
      </c>
      <c r="BC14" s="1">
        <f t="shared" si="6"/>
        <v>0</v>
      </c>
    </row>
    <row r="15" spans="1:55" x14ac:dyDescent="0.35">
      <c r="A15" s="12">
        <v>44015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0</v>
      </c>
      <c r="AB15" s="1">
        <f t="shared" si="9"/>
        <v>0</v>
      </c>
      <c r="AC15" s="1">
        <f t="shared" si="10"/>
        <v>0</v>
      </c>
      <c r="AE15" s="1">
        <f t="shared" si="3"/>
        <v>24</v>
      </c>
      <c r="AF15" s="1">
        <f t="shared" si="11"/>
        <v>0</v>
      </c>
      <c r="AG15" s="1">
        <f t="shared" si="12"/>
        <v>0</v>
      </c>
      <c r="AH15" s="1">
        <f t="shared" si="12"/>
        <v>0</v>
      </c>
      <c r="AI15" s="1">
        <f t="shared" si="12"/>
        <v>0</v>
      </c>
      <c r="AJ15" s="1">
        <f t="shared" si="12"/>
        <v>0</v>
      </c>
      <c r="AK15" s="1">
        <f t="shared" si="13"/>
        <v>0</v>
      </c>
      <c r="AL15" s="1">
        <f t="shared" si="13"/>
        <v>0</v>
      </c>
      <c r="AM15" s="1">
        <f t="shared" si="13"/>
        <v>0</v>
      </c>
      <c r="AN15" s="1">
        <f t="shared" si="13"/>
        <v>0</v>
      </c>
      <c r="AO15" s="1">
        <f t="shared" si="14"/>
        <v>0</v>
      </c>
      <c r="AP15" s="1">
        <f t="shared" si="14"/>
        <v>0</v>
      </c>
      <c r="AQ15" s="1">
        <f t="shared" si="14"/>
        <v>0</v>
      </c>
      <c r="AR15" s="1">
        <f t="shared" si="14"/>
        <v>0</v>
      </c>
      <c r="AS15" s="1">
        <f t="shared" si="15"/>
        <v>0</v>
      </c>
      <c r="AT15" s="1">
        <f t="shared" si="15"/>
        <v>0</v>
      </c>
      <c r="AU15" s="1">
        <f t="shared" si="15"/>
        <v>0</v>
      </c>
      <c r="AV15" s="1">
        <f t="shared" si="15"/>
        <v>0</v>
      </c>
      <c r="AW15" s="1">
        <f t="shared" si="6"/>
        <v>0</v>
      </c>
      <c r="AX15" s="1">
        <f t="shared" si="6"/>
        <v>0</v>
      </c>
      <c r="AY15" s="1">
        <f t="shared" si="6"/>
        <v>0</v>
      </c>
      <c r="AZ15" s="1">
        <f t="shared" si="6"/>
        <v>0</v>
      </c>
      <c r="BA15" s="1">
        <f t="shared" si="6"/>
        <v>0</v>
      </c>
      <c r="BB15" s="1">
        <f t="shared" si="6"/>
        <v>0</v>
      </c>
      <c r="BC15" s="1">
        <f t="shared" si="6"/>
        <v>0</v>
      </c>
    </row>
    <row r="16" spans="1:55" x14ac:dyDescent="0.35">
      <c r="A16" s="12">
        <v>44016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f t="shared" si="0"/>
        <v>0</v>
      </c>
      <c r="AB16" s="1">
        <f t="shared" si="9"/>
        <v>0</v>
      </c>
      <c r="AC16" s="1">
        <f t="shared" si="10"/>
        <v>0</v>
      </c>
      <c r="AE16" s="1">
        <f t="shared" si="3"/>
        <v>24</v>
      </c>
      <c r="AF16" s="1">
        <f t="shared" si="11"/>
        <v>0</v>
      </c>
      <c r="AG16" s="1">
        <f t="shared" si="12"/>
        <v>0</v>
      </c>
      <c r="AH16" s="1">
        <f t="shared" si="12"/>
        <v>0</v>
      </c>
      <c r="AI16" s="1">
        <f t="shared" si="12"/>
        <v>0</v>
      </c>
      <c r="AJ16" s="1">
        <f t="shared" si="12"/>
        <v>0</v>
      </c>
      <c r="AK16" s="1">
        <f t="shared" si="13"/>
        <v>0</v>
      </c>
      <c r="AL16" s="1">
        <f t="shared" si="13"/>
        <v>0</v>
      </c>
      <c r="AM16" s="1">
        <f t="shared" si="13"/>
        <v>0</v>
      </c>
      <c r="AN16" s="1">
        <f t="shared" si="13"/>
        <v>0</v>
      </c>
      <c r="AO16" s="1">
        <f t="shared" si="14"/>
        <v>0</v>
      </c>
      <c r="AP16" s="1">
        <f t="shared" si="14"/>
        <v>0</v>
      </c>
      <c r="AQ16" s="1">
        <f t="shared" si="14"/>
        <v>0</v>
      </c>
      <c r="AR16" s="1">
        <f t="shared" si="14"/>
        <v>0</v>
      </c>
      <c r="AS16" s="1">
        <f t="shared" si="15"/>
        <v>0</v>
      </c>
      <c r="AT16" s="1">
        <f t="shared" si="15"/>
        <v>0</v>
      </c>
      <c r="AU16" s="1">
        <f t="shared" si="15"/>
        <v>0</v>
      </c>
      <c r="AV16" s="1">
        <f t="shared" si="15"/>
        <v>0</v>
      </c>
      <c r="AW16" s="1">
        <f t="shared" si="6"/>
        <v>0</v>
      </c>
      <c r="AX16" s="1">
        <f t="shared" si="6"/>
        <v>0</v>
      </c>
      <c r="AY16" s="1">
        <f t="shared" si="6"/>
        <v>0</v>
      </c>
      <c r="AZ16" s="1">
        <f t="shared" si="6"/>
        <v>0</v>
      </c>
      <c r="BA16" s="1">
        <f t="shared" si="6"/>
        <v>0</v>
      </c>
      <c r="BB16" s="1">
        <f t="shared" si="6"/>
        <v>0</v>
      </c>
      <c r="BC16" s="1">
        <f t="shared" si="6"/>
        <v>0</v>
      </c>
    </row>
    <row r="17" spans="1:55" x14ac:dyDescent="0.35">
      <c r="A17" s="12">
        <v>44017</v>
      </c>
      <c r="B17" s="1">
        <v>6</v>
      </c>
      <c r="C17" s="1">
        <v>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3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3</v>
      </c>
      <c r="X17" s="1">
        <v>3</v>
      </c>
      <c r="Y17" s="1">
        <v>6</v>
      </c>
      <c r="Z17" s="1">
        <f t="shared" si="0"/>
        <v>30</v>
      </c>
      <c r="AB17" s="1">
        <f t="shared" si="9"/>
        <v>30</v>
      </c>
      <c r="AC17" s="1">
        <f t="shared" si="10"/>
        <v>43.826086956521749</v>
      </c>
      <c r="AE17" s="1">
        <f t="shared" si="3"/>
        <v>24</v>
      </c>
      <c r="AF17" s="1">
        <f t="shared" si="11"/>
        <v>0.30434782608695654</v>
      </c>
      <c r="AG17" s="1">
        <f t="shared" si="12"/>
        <v>1</v>
      </c>
      <c r="AH17" s="1">
        <f t="shared" si="12"/>
        <v>9</v>
      </c>
      <c r="AI17" s="1">
        <f t="shared" si="12"/>
        <v>0</v>
      </c>
      <c r="AJ17" s="1">
        <f t="shared" si="12"/>
        <v>0</v>
      </c>
      <c r="AK17" s="1">
        <f t="shared" si="13"/>
        <v>0</v>
      </c>
      <c r="AL17" s="1">
        <f t="shared" si="13"/>
        <v>0</v>
      </c>
      <c r="AM17" s="1">
        <f t="shared" si="13"/>
        <v>0</v>
      </c>
      <c r="AN17" s="1">
        <f t="shared" si="13"/>
        <v>0</v>
      </c>
      <c r="AO17" s="1">
        <f t="shared" si="14"/>
        <v>0</v>
      </c>
      <c r="AP17" s="1">
        <f t="shared" si="14"/>
        <v>0</v>
      </c>
      <c r="AQ17" s="1">
        <f t="shared" si="14"/>
        <v>0</v>
      </c>
      <c r="AR17" s="1">
        <f t="shared" si="14"/>
        <v>0</v>
      </c>
      <c r="AS17" s="1">
        <f t="shared" si="15"/>
        <v>1</v>
      </c>
      <c r="AT17" s="1">
        <f t="shared" si="15"/>
        <v>1</v>
      </c>
      <c r="AU17" s="1">
        <f t="shared" si="15"/>
        <v>0</v>
      </c>
      <c r="AV17" s="1">
        <f t="shared" si="15"/>
        <v>0</v>
      </c>
      <c r="AW17" s="1">
        <f t="shared" si="6"/>
        <v>0</v>
      </c>
      <c r="AX17" s="1">
        <f t="shared" si="6"/>
        <v>0</v>
      </c>
      <c r="AY17" s="1">
        <f t="shared" si="6"/>
        <v>0</v>
      </c>
      <c r="AZ17" s="1">
        <f t="shared" si="6"/>
        <v>0</v>
      </c>
      <c r="BA17" s="1">
        <f t="shared" si="6"/>
        <v>1</v>
      </c>
      <c r="BB17" s="1">
        <f t="shared" si="6"/>
        <v>0</v>
      </c>
      <c r="BC17" s="1">
        <f t="shared" si="6"/>
        <v>1</v>
      </c>
    </row>
    <row r="18" spans="1:55" x14ac:dyDescent="0.35">
      <c r="A18" s="12">
        <v>44018</v>
      </c>
      <c r="B18" s="1">
        <v>6</v>
      </c>
      <c r="C18" s="1">
        <v>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-3</v>
      </c>
      <c r="M18" s="1">
        <v>3</v>
      </c>
      <c r="N18" s="1">
        <v>0</v>
      </c>
      <c r="O18" s="1">
        <v>0</v>
      </c>
      <c r="P18" s="1">
        <v>-3</v>
      </c>
      <c r="Q18" s="1">
        <v>0</v>
      </c>
      <c r="R18" s="1">
        <v>0</v>
      </c>
      <c r="S18" s="1">
        <v>0</v>
      </c>
      <c r="T18" s="1">
        <v>0</v>
      </c>
      <c r="U18" s="1">
        <v>6</v>
      </c>
      <c r="V18" s="1">
        <v>3</v>
      </c>
      <c r="W18" s="1">
        <v>6</v>
      </c>
      <c r="X18" s="1">
        <v>6</v>
      </c>
      <c r="Y18" s="1">
        <v>9</v>
      </c>
      <c r="Z18" s="1">
        <f>SUM(B18:Y18)</f>
        <v>39</v>
      </c>
      <c r="AB18" s="1">
        <f t="shared" si="9"/>
        <v>39</v>
      </c>
      <c r="AC18" s="1">
        <f t="shared" si="10"/>
        <v>59.478260869565226</v>
      </c>
      <c r="AE18" s="1">
        <f t="shared" si="3"/>
        <v>24</v>
      </c>
      <c r="AF18" s="1">
        <f t="shared" si="11"/>
        <v>0.41304347826086957</v>
      </c>
      <c r="AG18" s="1">
        <f t="shared" si="12"/>
        <v>0</v>
      </c>
      <c r="AH18" s="1">
        <f t="shared" si="12"/>
        <v>4</v>
      </c>
      <c r="AI18" s="1">
        <f t="shared" si="12"/>
        <v>0</v>
      </c>
      <c r="AJ18" s="1">
        <f t="shared" si="12"/>
        <v>0</v>
      </c>
      <c r="AK18" s="1">
        <f t="shared" si="13"/>
        <v>0</v>
      </c>
      <c r="AL18" s="1">
        <f t="shared" si="13"/>
        <v>0</v>
      </c>
      <c r="AM18" s="1">
        <f t="shared" si="13"/>
        <v>0</v>
      </c>
      <c r="AN18" s="1">
        <f t="shared" si="13"/>
        <v>0</v>
      </c>
      <c r="AO18" s="1">
        <f t="shared" si="14"/>
        <v>0</v>
      </c>
      <c r="AP18" s="1">
        <f t="shared" si="14"/>
        <v>1</v>
      </c>
      <c r="AQ18" s="1">
        <f t="shared" si="14"/>
        <v>4</v>
      </c>
      <c r="AR18" s="1">
        <f t="shared" si="14"/>
        <v>1</v>
      </c>
      <c r="AS18" s="1">
        <f t="shared" si="15"/>
        <v>0</v>
      </c>
      <c r="AT18" s="1">
        <f t="shared" si="15"/>
        <v>1</v>
      </c>
      <c r="AU18" s="1">
        <f t="shared" si="15"/>
        <v>1</v>
      </c>
      <c r="AV18" s="1">
        <f t="shared" si="15"/>
        <v>0</v>
      </c>
      <c r="AW18" s="1">
        <f t="shared" si="6"/>
        <v>0</v>
      </c>
      <c r="AX18" s="1">
        <f t="shared" si="6"/>
        <v>0</v>
      </c>
      <c r="AY18" s="1">
        <f t="shared" si="6"/>
        <v>4</v>
      </c>
      <c r="AZ18" s="1">
        <f t="shared" si="6"/>
        <v>1</v>
      </c>
      <c r="BA18" s="1">
        <f t="shared" si="6"/>
        <v>1</v>
      </c>
      <c r="BB18" s="1">
        <f t="shared" si="6"/>
        <v>0</v>
      </c>
      <c r="BC18" s="1">
        <f t="shared" si="6"/>
        <v>1</v>
      </c>
    </row>
    <row r="19" spans="1:55" x14ac:dyDescent="0.35">
      <c r="A19" s="12">
        <v>44019</v>
      </c>
      <c r="B19" s="1">
        <v>0</v>
      </c>
      <c r="C19" s="1">
        <v>0</v>
      </c>
      <c r="D19" s="1">
        <v>9</v>
      </c>
      <c r="E19" s="1">
        <v>0</v>
      </c>
      <c r="F19" s="1">
        <v>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3</v>
      </c>
      <c r="Z19" s="1">
        <f t="shared" ref="Z19:Z81" si="16">SUM(B19:Y19)</f>
        <v>15</v>
      </c>
      <c r="AB19" s="1">
        <f t="shared" si="9"/>
        <v>15</v>
      </c>
      <c r="AC19" s="1">
        <f t="shared" si="10"/>
        <v>65.739130434782609</v>
      </c>
      <c r="AE19" s="1">
        <f t="shared" si="3"/>
        <v>24</v>
      </c>
      <c r="AF19" s="1">
        <f t="shared" si="11"/>
        <v>0.45652173913043476</v>
      </c>
      <c r="AG19" s="1">
        <f t="shared" si="12"/>
        <v>0</v>
      </c>
      <c r="AH19" s="1">
        <f t="shared" si="12"/>
        <v>9</v>
      </c>
      <c r="AI19" s="1">
        <f t="shared" si="12"/>
        <v>9</v>
      </c>
      <c r="AJ19" s="1">
        <f t="shared" si="12"/>
        <v>1</v>
      </c>
      <c r="AK19" s="1">
        <f t="shared" si="13"/>
        <v>1</v>
      </c>
      <c r="AL19" s="1">
        <f t="shared" si="13"/>
        <v>0</v>
      </c>
      <c r="AM19" s="1">
        <f t="shared" si="13"/>
        <v>0</v>
      </c>
      <c r="AN19" s="1">
        <f t="shared" si="13"/>
        <v>0</v>
      </c>
      <c r="AO19" s="1">
        <f t="shared" si="14"/>
        <v>0</v>
      </c>
      <c r="AP19" s="1">
        <f t="shared" si="14"/>
        <v>0</v>
      </c>
      <c r="AQ19" s="1">
        <f t="shared" si="14"/>
        <v>0</v>
      </c>
      <c r="AR19" s="1">
        <f t="shared" si="14"/>
        <v>0</v>
      </c>
      <c r="AS19" s="1">
        <f t="shared" si="15"/>
        <v>0</v>
      </c>
      <c r="AT19" s="1">
        <f t="shared" si="15"/>
        <v>0</v>
      </c>
      <c r="AU19" s="1">
        <f t="shared" si="15"/>
        <v>0</v>
      </c>
      <c r="AV19" s="1">
        <f t="shared" si="15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0</v>
      </c>
      <c r="BA19" s="1">
        <f t="shared" si="6"/>
        <v>0</v>
      </c>
      <c r="BB19" s="1">
        <f t="shared" si="6"/>
        <v>0</v>
      </c>
      <c r="BC19" s="1">
        <f t="shared" si="6"/>
        <v>1</v>
      </c>
    </row>
    <row r="20" spans="1:55" x14ac:dyDescent="0.35">
      <c r="A20" s="12">
        <v>44020</v>
      </c>
      <c r="B20" s="1">
        <v>3</v>
      </c>
      <c r="C20" s="1">
        <v>0</v>
      </c>
      <c r="D20" s="1">
        <v>6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-3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f t="shared" si="16"/>
        <v>9</v>
      </c>
      <c r="AB20" s="1">
        <f t="shared" si="9"/>
        <v>9</v>
      </c>
      <c r="AC20" s="1">
        <f t="shared" si="10"/>
        <v>28.173913043478265</v>
      </c>
      <c r="AE20" s="1">
        <f t="shared" si="3"/>
        <v>24</v>
      </c>
      <c r="AF20" s="1">
        <f t="shared" si="11"/>
        <v>0.19565217391304349</v>
      </c>
      <c r="AG20" s="1">
        <f t="shared" si="12"/>
        <v>1</v>
      </c>
      <c r="AH20" s="1">
        <f t="shared" si="12"/>
        <v>4</v>
      </c>
      <c r="AI20" s="1">
        <f t="shared" si="12"/>
        <v>1</v>
      </c>
      <c r="AJ20" s="1">
        <f t="shared" si="12"/>
        <v>1</v>
      </c>
      <c r="AK20" s="1">
        <f t="shared" si="13"/>
        <v>0</v>
      </c>
      <c r="AL20" s="1">
        <f t="shared" si="13"/>
        <v>0</v>
      </c>
      <c r="AM20" s="1">
        <f t="shared" si="13"/>
        <v>0</v>
      </c>
      <c r="AN20" s="1">
        <f t="shared" si="13"/>
        <v>0</v>
      </c>
      <c r="AO20" s="1">
        <f t="shared" si="14"/>
        <v>0</v>
      </c>
      <c r="AP20" s="1">
        <f t="shared" si="14"/>
        <v>0</v>
      </c>
      <c r="AQ20" s="1">
        <f t="shared" si="14"/>
        <v>1</v>
      </c>
      <c r="AR20" s="1">
        <f t="shared" si="14"/>
        <v>1</v>
      </c>
      <c r="AS20" s="1">
        <f t="shared" si="15"/>
        <v>0</v>
      </c>
      <c r="AT20" s="1">
        <f t="shared" si="15"/>
        <v>0</v>
      </c>
      <c r="AU20" s="1">
        <f t="shared" si="15"/>
        <v>0</v>
      </c>
      <c r="AV20" s="1">
        <f t="shared" si="15"/>
        <v>0</v>
      </c>
      <c r="AW20" s="1">
        <f t="shared" si="6"/>
        <v>0</v>
      </c>
      <c r="AX20" s="1">
        <f t="shared" si="6"/>
        <v>0</v>
      </c>
      <c r="AY20" s="1">
        <f t="shared" si="6"/>
        <v>0</v>
      </c>
      <c r="AZ20" s="1">
        <f t="shared" si="6"/>
        <v>0</v>
      </c>
      <c r="BA20" s="1">
        <f t="shared" si="6"/>
        <v>0</v>
      </c>
      <c r="BB20" s="1">
        <f t="shared" si="6"/>
        <v>0</v>
      </c>
      <c r="BC20" s="1">
        <f t="shared" si="6"/>
        <v>0</v>
      </c>
    </row>
    <row r="21" spans="1:55" x14ac:dyDescent="0.35">
      <c r="A21" s="12">
        <v>44021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6</v>
      </c>
      <c r="X21" s="1">
        <v>0</v>
      </c>
      <c r="Y21" s="1">
        <v>3</v>
      </c>
      <c r="Z21" s="1">
        <f t="shared" si="16"/>
        <v>9</v>
      </c>
      <c r="AB21" s="1">
        <f t="shared" si="9"/>
        <v>9</v>
      </c>
      <c r="AC21" s="1">
        <f t="shared" si="10"/>
        <v>28.173913043478265</v>
      </c>
      <c r="AE21" s="1">
        <f t="shared" si="3"/>
        <v>24</v>
      </c>
      <c r="AF21" s="1">
        <f t="shared" si="11"/>
        <v>0.19565217391304349</v>
      </c>
      <c r="AG21" s="1">
        <f t="shared" si="12"/>
        <v>0</v>
      </c>
      <c r="AH21" s="1">
        <f t="shared" si="12"/>
        <v>0</v>
      </c>
      <c r="AI21" s="1">
        <f t="shared" si="12"/>
        <v>0</v>
      </c>
      <c r="AJ21" s="1">
        <f t="shared" si="12"/>
        <v>0</v>
      </c>
      <c r="AK21" s="1">
        <f t="shared" si="13"/>
        <v>0</v>
      </c>
      <c r="AL21" s="1">
        <f t="shared" si="13"/>
        <v>0</v>
      </c>
      <c r="AM21" s="1">
        <f t="shared" si="13"/>
        <v>0</v>
      </c>
      <c r="AN21" s="1">
        <f t="shared" si="13"/>
        <v>0</v>
      </c>
      <c r="AO21" s="1">
        <f t="shared" si="14"/>
        <v>0</v>
      </c>
      <c r="AP21" s="1">
        <f t="shared" si="14"/>
        <v>0</v>
      </c>
      <c r="AQ21" s="1">
        <f t="shared" si="14"/>
        <v>0</v>
      </c>
      <c r="AR21" s="1">
        <f t="shared" si="14"/>
        <v>0</v>
      </c>
      <c r="AS21" s="1">
        <f t="shared" si="15"/>
        <v>0</v>
      </c>
      <c r="AT21" s="1">
        <f t="shared" si="15"/>
        <v>0</v>
      </c>
      <c r="AU21" s="1">
        <f t="shared" si="15"/>
        <v>0</v>
      </c>
      <c r="AV21" s="1">
        <f t="shared" si="15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 t="shared" si="6"/>
        <v>4</v>
      </c>
      <c r="BB21" s="1">
        <f t="shared" si="6"/>
        <v>4</v>
      </c>
      <c r="BC21" s="1">
        <f t="shared" si="6"/>
        <v>1</v>
      </c>
    </row>
    <row r="22" spans="1:55" x14ac:dyDescent="0.35">
      <c r="A22" s="12">
        <v>44022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3</v>
      </c>
      <c r="I22" s="1">
        <v>0</v>
      </c>
      <c r="J22" s="1">
        <v>0</v>
      </c>
      <c r="K22" s="1">
        <v>0</v>
      </c>
      <c r="L22" s="1">
        <v>0</v>
      </c>
      <c r="M22" s="1">
        <v>3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3</v>
      </c>
      <c r="V22" s="1">
        <v>3</v>
      </c>
      <c r="W22" s="1">
        <v>9</v>
      </c>
      <c r="X22" s="1">
        <v>3</v>
      </c>
      <c r="Y22" s="1">
        <v>9</v>
      </c>
      <c r="Z22" s="1">
        <f t="shared" si="16"/>
        <v>33</v>
      </c>
      <c r="AB22" s="1">
        <f t="shared" si="9"/>
        <v>33</v>
      </c>
      <c r="AC22" s="1">
        <f t="shared" si="10"/>
        <v>53.217391304347828</v>
      </c>
      <c r="AE22" s="1">
        <f t="shared" si="3"/>
        <v>24</v>
      </c>
      <c r="AF22" s="1">
        <f t="shared" si="11"/>
        <v>0.36956521739130432</v>
      </c>
      <c r="AG22" s="1">
        <f t="shared" si="12"/>
        <v>0</v>
      </c>
      <c r="AH22" s="1">
        <f t="shared" si="12"/>
        <v>0</v>
      </c>
      <c r="AI22" s="1">
        <f t="shared" si="12"/>
        <v>0</v>
      </c>
      <c r="AJ22" s="1">
        <f t="shared" si="12"/>
        <v>0</v>
      </c>
      <c r="AK22" s="1">
        <f t="shared" si="13"/>
        <v>0</v>
      </c>
      <c r="AL22" s="1">
        <f t="shared" si="13"/>
        <v>1</v>
      </c>
      <c r="AM22" s="1">
        <f t="shared" si="13"/>
        <v>1</v>
      </c>
      <c r="AN22" s="1">
        <f t="shared" si="13"/>
        <v>0</v>
      </c>
      <c r="AO22" s="1">
        <f t="shared" si="14"/>
        <v>0</v>
      </c>
      <c r="AP22" s="1">
        <f t="shared" si="14"/>
        <v>0</v>
      </c>
      <c r="AQ22" s="1">
        <f t="shared" si="14"/>
        <v>1</v>
      </c>
      <c r="AR22" s="1">
        <f t="shared" si="14"/>
        <v>1</v>
      </c>
      <c r="AS22" s="1">
        <f t="shared" si="15"/>
        <v>0</v>
      </c>
      <c r="AT22" s="1">
        <f t="shared" si="15"/>
        <v>0</v>
      </c>
      <c r="AU22" s="1">
        <f t="shared" si="15"/>
        <v>0</v>
      </c>
      <c r="AV22" s="1">
        <f t="shared" si="15"/>
        <v>0</v>
      </c>
      <c r="AW22" s="1">
        <f t="shared" si="6"/>
        <v>0</v>
      </c>
      <c r="AX22" s="1">
        <f t="shared" si="6"/>
        <v>0</v>
      </c>
      <c r="AY22" s="1">
        <f t="shared" si="6"/>
        <v>1</v>
      </c>
      <c r="AZ22" s="1">
        <f t="shared" si="6"/>
        <v>0</v>
      </c>
      <c r="BA22" s="1">
        <f t="shared" si="6"/>
        <v>4</v>
      </c>
      <c r="BB22" s="1">
        <f t="shared" si="6"/>
        <v>4</v>
      </c>
      <c r="BC22" s="1">
        <f t="shared" si="6"/>
        <v>4</v>
      </c>
    </row>
    <row r="23" spans="1:55" x14ac:dyDescent="0.35">
      <c r="A23" s="12">
        <v>44023</v>
      </c>
      <c r="B23" s="1">
        <v>0</v>
      </c>
      <c r="C23" s="1">
        <v>3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3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6</v>
      </c>
      <c r="Q23" s="1">
        <v>6</v>
      </c>
      <c r="R23" s="1">
        <v>15</v>
      </c>
      <c r="S23" s="1">
        <v>0</v>
      </c>
      <c r="T23" s="1">
        <v>3</v>
      </c>
      <c r="U23" s="1">
        <v>39</v>
      </c>
      <c r="V23" s="1">
        <v>15</v>
      </c>
      <c r="W23" s="1">
        <v>0</v>
      </c>
      <c r="X23" s="1">
        <v>0</v>
      </c>
      <c r="Y23" s="1">
        <v>3</v>
      </c>
      <c r="Z23" s="1">
        <f t="shared" si="16"/>
        <v>96</v>
      </c>
      <c r="AB23" s="1">
        <f t="shared" si="9"/>
        <v>96</v>
      </c>
      <c r="AC23" s="1">
        <f t="shared" si="10"/>
        <v>867.13043478260886</v>
      </c>
      <c r="AE23" s="1">
        <f t="shared" si="3"/>
        <v>24</v>
      </c>
      <c r="AF23" s="1">
        <f t="shared" si="11"/>
        <v>6.0217391304347823</v>
      </c>
      <c r="AG23" s="1">
        <f t="shared" si="12"/>
        <v>1</v>
      </c>
      <c r="AH23" s="1">
        <f t="shared" si="12"/>
        <v>1</v>
      </c>
      <c r="AI23" s="1">
        <f t="shared" si="12"/>
        <v>0</v>
      </c>
      <c r="AJ23" s="1">
        <f t="shared" si="12"/>
        <v>0</v>
      </c>
      <c r="AK23" s="1">
        <f t="shared" si="13"/>
        <v>0</v>
      </c>
      <c r="AL23" s="1">
        <f t="shared" si="13"/>
        <v>0</v>
      </c>
      <c r="AM23" s="1">
        <f t="shared" si="13"/>
        <v>0</v>
      </c>
      <c r="AN23" s="1">
        <f t="shared" si="13"/>
        <v>1</v>
      </c>
      <c r="AO23" s="1">
        <f t="shared" si="14"/>
        <v>0</v>
      </c>
      <c r="AP23" s="1">
        <f t="shared" si="14"/>
        <v>1</v>
      </c>
      <c r="AQ23" s="1">
        <f t="shared" si="14"/>
        <v>0</v>
      </c>
      <c r="AR23" s="1">
        <f t="shared" si="14"/>
        <v>0</v>
      </c>
      <c r="AS23" s="1">
        <f t="shared" si="15"/>
        <v>0</v>
      </c>
      <c r="AT23" s="1">
        <f t="shared" si="15"/>
        <v>4</v>
      </c>
      <c r="AU23" s="1">
        <f t="shared" si="15"/>
        <v>0</v>
      </c>
      <c r="AV23" s="1">
        <f t="shared" si="15"/>
        <v>9</v>
      </c>
      <c r="AW23" s="1">
        <f t="shared" si="6"/>
        <v>25</v>
      </c>
      <c r="AX23" s="1">
        <f t="shared" si="6"/>
        <v>1</v>
      </c>
      <c r="AY23" s="1">
        <f t="shared" si="6"/>
        <v>144</v>
      </c>
      <c r="AZ23" s="1">
        <f t="shared" si="6"/>
        <v>64</v>
      </c>
      <c r="BA23" s="1">
        <f t="shared" si="6"/>
        <v>25</v>
      </c>
      <c r="BB23" s="1">
        <f t="shared" si="6"/>
        <v>0</v>
      </c>
      <c r="BC23" s="1">
        <f t="shared" si="6"/>
        <v>1</v>
      </c>
    </row>
    <row r="24" spans="1:55" x14ac:dyDescent="0.35">
      <c r="A24" s="12">
        <v>44024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3</v>
      </c>
      <c r="O24" s="1">
        <v>0</v>
      </c>
      <c r="P24" s="1">
        <v>0</v>
      </c>
      <c r="Q24" s="1">
        <v>3</v>
      </c>
      <c r="R24" s="1">
        <v>3</v>
      </c>
      <c r="S24" s="1">
        <v>9</v>
      </c>
      <c r="T24" s="1">
        <v>0</v>
      </c>
      <c r="U24" s="1">
        <v>3</v>
      </c>
      <c r="V24" s="1">
        <v>0</v>
      </c>
      <c r="W24" s="1">
        <v>9</v>
      </c>
      <c r="X24" s="1">
        <v>0</v>
      </c>
      <c r="Y24" s="1">
        <v>12</v>
      </c>
      <c r="Z24" s="1">
        <f t="shared" si="16"/>
        <v>42</v>
      </c>
      <c r="AB24" s="1">
        <f t="shared" si="9"/>
        <v>42</v>
      </c>
      <c r="AC24" s="1">
        <f t="shared" si="10"/>
        <v>162.78260869565219</v>
      </c>
      <c r="AE24" s="1">
        <f t="shared" si="3"/>
        <v>24</v>
      </c>
      <c r="AF24" s="1">
        <f t="shared" si="11"/>
        <v>1.1304347826086956</v>
      </c>
      <c r="AG24" s="1">
        <f t="shared" si="12"/>
        <v>0</v>
      </c>
      <c r="AH24" s="1">
        <f t="shared" si="12"/>
        <v>0</v>
      </c>
      <c r="AI24" s="1">
        <f t="shared" si="12"/>
        <v>0</v>
      </c>
      <c r="AJ24" s="1">
        <f t="shared" si="12"/>
        <v>0</v>
      </c>
      <c r="AK24" s="1">
        <f t="shared" si="13"/>
        <v>0</v>
      </c>
      <c r="AL24" s="1">
        <f t="shared" si="13"/>
        <v>0</v>
      </c>
      <c r="AM24" s="1">
        <f t="shared" si="13"/>
        <v>0</v>
      </c>
      <c r="AN24" s="1">
        <f t="shared" si="13"/>
        <v>0</v>
      </c>
      <c r="AO24" s="1">
        <f t="shared" si="14"/>
        <v>0</v>
      </c>
      <c r="AP24" s="1">
        <f t="shared" si="14"/>
        <v>0</v>
      </c>
      <c r="AQ24" s="1">
        <f t="shared" si="14"/>
        <v>0</v>
      </c>
      <c r="AR24" s="1">
        <f t="shared" si="14"/>
        <v>1</v>
      </c>
      <c r="AS24" s="1">
        <f t="shared" si="15"/>
        <v>1</v>
      </c>
      <c r="AT24" s="1">
        <f t="shared" si="15"/>
        <v>0</v>
      </c>
      <c r="AU24" s="1">
        <f t="shared" si="15"/>
        <v>1</v>
      </c>
      <c r="AV24" s="1">
        <f t="shared" si="15"/>
        <v>0</v>
      </c>
      <c r="AW24" s="1">
        <f t="shared" si="6"/>
        <v>4</v>
      </c>
      <c r="AX24" s="1">
        <f t="shared" si="6"/>
        <v>9</v>
      </c>
      <c r="AY24" s="1">
        <f t="shared" si="6"/>
        <v>1</v>
      </c>
      <c r="AZ24" s="1">
        <f t="shared" si="6"/>
        <v>1</v>
      </c>
      <c r="BA24" s="1">
        <f t="shared" si="6"/>
        <v>9</v>
      </c>
      <c r="BB24" s="1">
        <f t="shared" si="6"/>
        <v>9</v>
      </c>
      <c r="BC24" s="1">
        <f t="shared" si="6"/>
        <v>16</v>
      </c>
    </row>
    <row r="25" spans="1:55" x14ac:dyDescent="0.35">
      <c r="A25" s="12">
        <v>44025</v>
      </c>
      <c r="B25" s="1">
        <v>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3</v>
      </c>
      <c r="U25" s="1">
        <v>0</v>
      </c>
      <c r="V25" s="1">
        <v>0</v>
      </c>
      <c r="W25" s="1">
        <v>0</v>
      </c>
      <c r="X25" s="1">
        <v>0</v>
      </c>
      <c r="Y25" s="1">
        <v>6</v>
      </c>
      <c r="Z25" s="1">
        <f t="shared" si="16"/>
        <v>15</v>
      </c>
      <c r="AB25" s="1">
        <f t="shared" si="9"/>
        <v>15</v>
      </c>
      <c r="AC25" s="1">
        <f t="shared" si="10"/>
        <v>28.173913043478265</v>
      </c>
      <c r="AE25" s="1">
        <f t="shared" si="3"/>
        <v>24</v>
      </c>
      <c r="AF25" s="1">
        <f t="shared" si="11"/>
        <v>0.19565217391304349</v>
      </c>
      <c r="AG25" s="1">
        <f t="shared" si="12"/>
        <v>1</v>
      </c>
      <c r="AH25" s="1">
        <f t="shared" si="12"/>
        <v>0</v>
      </c>
      <c r="AI25" s="1">
        <f t="shared" si="12"/>
        <v>0</v>
      </c>
      <c r="AJ25" s="1">
        <f t="shared" si="12"/>
        <v>0</v>
      </c>
      <c r="AK25" s="1">
        <f t="shared" si="13"/>
        <v>0</v>
      </c>
      <c r="AL25" s="1">
        <f t="shared" si="13"/>
        <v>1</v>
      </c>
      <c r="AM25" s="1">
        <f t="shared" si="13"/>
        <v>1</v>
      </c>
      <c r="AN25" s="1">
        <f t="shared" si="13"/>
        <v>0</v>
      </c>
      <c r="AO25" s="1">
        <f t="shared" si="14"/>
        <v>0</v>
      </c>
      <c r="AP25" s="1">
        <f t="shared" si="14"/>
        <v>0</v>
      </c>
      <c r="AQ25" s="1">
        <f t="shared" si="14"/>
        <v>0</v>
      </c>
      <c r="AR25" s="1">
        <f t="shared" si="14"/>
        <v>0</v>
      </c>
      <c r="AS25" s="1">
        <f t="shared" si="15"/>
        <v>0</v>
      </c>
      <c r="AT25" s="1">
        <f t="shared" si="15"/>
        <v>0</v>
      </c>
      <c r="AU25" s="1">
        <f t="shared" si="15"/>
        <v>0</v>
      </c>
      <c r="AV25" s="1">
        <f t="shared" si="15"/>
        <v>0</v>
      </c>
      <c r="AW25" s="1">
        <f t="shared" si="6"/>
        <v>0</v>
      </c>
      <c r="AX25" s="1">
        <f t="shared" si="6"/>
        <v>1</v>
      </c>
      <c r="AY25" s="1">
        <f t="shared" si="6"/>
        <v>1</v>
      </c>
      <c r="AZ25" s="1">
        <f t="shared" si="6"/>
        <v>0</v>
      </c>
      <c r="BA25" s="1">
        <f t="shared" si="6"/>
        <v>0</v>
      </c>
      <c r="BB25" s="1">
        <f t="shared" si="6"/>
        <v>0</v>
      </c>
      <c r="BC25" s="1">
        <f t="shared" si="6"/>
        <v>4</v>
      </c>
    </row>
    <row r="26" spans="1:55" x14ac:dyDescent="0.35">
      <c r="A26" s="12">
        <v>44026</v>
      </c>
      <c r="B26" s="1">
        <v>0</v>
      </c>
      <c r="C26" s="1">
        <v>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3</v>
      </c>
      <c r="K26" s="1">
        <v>6</v>
      </c>
      <c r="L26" s="1">
        <v>3</v>
      </c>
      <c r="M26" s="1">
        <v>0</v>
      </c>
      <c r="N26" s="1">
        <v>0</v>
      </c>
      <c r="O26" s="1">
        <v>3</v>
      </c>
      <c r="P26" s="1">
        <v>3</v>
      </c>
      <c r="Q26" s="1">
        <v>0</v>
      </c>
      <c r="R26" s="1">
        <v>3</v>
      </c>
      <c r="S26" s="1">
        <v>0</v>
      </c>
      <c r="T26" s="1">
        <v>0</v>
      </c>
      <c r="U26" s="1">
        <v>-3</v>
      </c>
      <c r="V26" s="1">
        <v>3</v>
      </c>
      <c r="W26" s="1">
        <v>0</v>
      </c>
      <c r="X26" s="1">
        <v>0</v>
      </c>
      <c r="Y26" s="1">
        <v>0</v>
      </c>
      <c r="Z26" s="1">
        <f t="shared" si="16"/>
        <v>24</v>
      </c>
      <c r="AB26" s="1">
        <f t="shared" si="9"/>
        <v>24</v>
      </c>
      <c r="AC26" s="1">
        <f t="shared" si="10"/>
        <v>50.08695652173914</v>
      </c>
      <c r="AE26" s="1">
        <f t="shared" si="3"/>
        <v>24</v>
      </c>
      <c r="AF26" s="1">
        <f t="shared" si="11"/>
        <v>0.34782608695652173</v>
      </c>
      <c r="AG26" s="1">
        <f t="shared" si="12"/>
        <v>1</v>
      </c>
      <c r="AH26" s="1">
        <f t="shared" si="12"/>
        <v>1</v>
      </c>
      <c r="AI26" s="1">
        <f t="shared" si="12"/>
        <v>0</v>
      </c>
      <c r="AJ26" s="1">
        <f t="shared" si="12"/>
        <v>0</v>
      </c>
      <c r="AK26" s="1">
        <f t="shared" si="13"/>
        <v>0</v>
      </c>
      <c r="AL26" s="1">
        <f t="shared" si="13"/>
        <v>0</v>
      </c>
      <c r="AM26" s="1">
        <f t="shared" si="13"/>
        <v>0</v>
      </c>
      <c r="AN26" s="1">
        <f t="shared" si="13"/>
        <v>1</v>
      </c>
      <c r="AO26" s="1">
        <f t="shared" si="14"/>
        <v>1</v>
      </c>
      <c r="AP26" s="1">
        <f t="shared" si="14"/>
        <v>1</v>
      </c>
      <c r="AQ26" s="1">
        <f t="shared" si="14"/>
        <v>1</v>
      </c>
      <c r="AR26" s="1">
        <f t="shared" si="14"/>
        <v>0</v>
      </c>
      <c r="AS26" s="1">
        <f t="shared" si="15"/>
        <v>1</v>
      </c>
      <c r="AT26" s="1">
        <f t="shared" si="15"/>
        <v>0</v>
      </c>
      <c r="AU26" s="1">
        <f t="shared" si="15"/>
        <v>1</v>
      </c>
      <c r="AV26" s="1">
        <f t="shared" si="15"/>
        <v>1</v>
      </c>
      <c r="AW26" s="1">
        <f t="shared" si="6"/>
        <v>1</v>
      </c>
      <c r="AX26" s="1">
        <f t="shared" si="6"/>
        <v>0</v>
      </c>
      <c r="AY26" s="1">
        <f t="shared" si="6"/>
        <v>1</v>
      </c>
      <c r="AZ26" s="1">
        <f t="shared" si="6"/>
        <v>4</v>
      </c>
      <c r="BA26" s="1">
        <f t="shared" si="6"/>
        <v>1</v>
      </c>
      <c r="BB26" s="1">
        <f t="shared" si="6"/>
        <v>0</v>
      </c>
      <c r="BC26" s="1">
        <f t="shared" si="6"/>
        <v>0</v>
      </c>
    </row>
    <row r="27" spans="1:55" x14ac:dyDescent="0.35">
      <c r="A27" s="12">
        <v>44027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3</v>
      </c>
      <c r="V27" s="1">
        <v>0</v>
      </c>
      <c r="W27" s="1">
        <v>0</v>
      </c>
      <c r="X27" s="1">
        <v>0</v>
      </c>
      <c r="Y27" s="1">
        <v>0</v>
      </c>
      <c r="Z27" s="1">
        <f t="shared" si="16"/>
        <v>3</v>
      </c>
      <c r="AB27" s="1">
        <f t="shared" si="9"/>
        <v>3</v>
      </c>
      <c r="AC27" s="1">
        <f t="shared" si="10"/>
        <v>6.2608695652173925</v>
      </c>
      <c r="AE27" s="1">
        <f t="shared" si="3"/>
        <v>24</v>
      </c>
      <c r="AF27" s="1">
        <f t="shared" si="11"/>
        <v>4.3478260869565216E-2</v>
      </c>
      <c r="AG27" s="1">
        <f t="shared" si="12"/>
        <v>0</v>
      </c>
      <c r="AH27" s="1">
        <f t="shared" si="12"/>
        <v>0</v>
      </c>
      <c r="AI27" s="1">
        <f t="shared" si="12"/>
        <v>0</v>
      </c>
      <c r="AJ27" s="1">
        <f t="shared" si="12"/>
        <v>0</v>
      </c>
      <c r="AK27" s="1">
        <f t="shared" si="13"/>
        <v>0</v>
      </c>
      <c r="AL27" s="1">
        <f t="shared" si="13"/>
        <v>0</v>
      </c>
      <c r="AM27" s="1">
        <f t="shared" si="13"/>
        <v>0</v>
      </c>
      <c r="AN27" s="1">
        <f t="shared" si="13"/>
        <v>0</v>
      </c>
      <c r="AO27" s="1">
        <f t="shared" si="14"/>
        <v>0</v>
      </c>
      <c r="AP27" s="1">
        <f t="shared" si="14"/>
        <v>0</v>
      </c>
      <c r="AQ27" s="1">
        <f t="shared" si="14"/>
        <v>0</v>
      </c>
      <c r="AR27" s="1">
        <f t="shared" si="14"/>
        <v>0</v>
      </c>
      <c r="AS27" s="1">
        <f t="shared" si="15"/>
        <v>0</v>
      </c>
      <c r="AT27" s="1">
        <f t="shared" si="15"/>
        <v>0</v>
      </c>
      <c r="AU27" s="1">
        <f t="shared" si="15"/>
        <v>0</v>
      </c>
      <c r="AV27" s="1">
        <f t="shared" si="15"/>
        <v>0</v>
      </c>
      <c r="AW27" s="1">
        <f t="shared" si="6"/>
        <v>0</v>
      </c>
      <c r="AX27" s="1">
        <f t="shared" si="6"/>
        <v>0</v>
      </c>
      <c r="AY27" s="1">
        <f t="shared" si="6"/>
        <v>1</v>
      </c>
      <c r="AZ27" s="1">
        <f t="shared" si="6"/>
        <v>1</v>
      </c>
      <c r="BA27" s="1">
        <f t="shared" si="6"/>
        <v>0</v>
      </c>
      <c r="BB27" s="1">
        <f t="shared" si="6"/>
        <v>0</v>
      </c>
      <c r="BC27" s="1">
        <f t="shared" si="6"/>
        <v>0</v>
      </c>
    </row>
    <row r="28" spans="1:55" x14ac:dyDescent="0.35">
      <c r="A28" s="12">
        <v>44028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f t="shared" si="16"/>
        <v>0</v>
      </c>
      <c r="AB28" s="1">
        <f t="shared" si="9"/>
        <v>0</v>
      </c>
      <c r="AC28" s="1">
        <f t="shared" si="10"/>
        <v>0</v>
      </c>
      <c r="AE28" s="1">
        <f t="shared" si="3"/>
        <v>24</v>
      </c>
      <c r="AF28" s="1">
        <f t="shared" si="11"/>
        <v>0</v>
      </c>
      <c r="AG28" s="1">
        <f t="shared" si="12"/>
        <v>0</v>
      </c>
      <c r="AH28" s="1">
        <f t="shared" si="12"/>
        <v>0</v>
      </c>
      <c r="AI28" s="1">
        <f t="shared" si="12"/>
        <v>0</v>
      </c>
      <c r="AJ28" s="1">
        <f t="shared" si="12"/>
        <v>0</v>
      </c>
      <c r="AK28" s="1">
        <f t="shared" si="13"/>
        <v>0</v>
      </c>
      <c r="AL28" s="1">
        <f t="shared" si="13"/>
        <v>0</v>
      </c>
      <c r="AM28" s="1">
        <f t="shared" si="13"/>
        <v>0</v>
      </c>
      <c r="AN28" s="1">
        <f t="shared" si="13"/>
        <v>0</v>
      </c>
      <c r="AO28" s="1">
        <f t="shared" si="14"/>
        <v>0</v>
      </c>
      <c r="AP28" s="1">
        <f t="shared" si="14"/>
        <v>0</v>
      </c>
      <c r="AQ28" s="1">
        <f t="shared" si="14"/>
        <v>0</v>
      </c>
      <c r="AR28" s="1">
        <f t="shared" si="14"/>
        <v>0</v>
      </c>
      <c r="AS28" s="1">
        <f t="shared" si="15"/>
        <v>0</v>
      </c>
      <c r="AT28" s="1">
        <f t="shared" si="15"/>
        <v>0</v>
      </c>
      <c r="AU28" s="1">
        <f t="shared" si="15"/>
        <v>0</v>
      </c>
      <c r="AV28" s="1">
        <f t="shared" si="15"/>
        <v>0</v>
      </c>
      <c r="AW28" s="1">
        <f t="shared" si="6"/>
        <v>0</v>
      </c>
      <c r="AX28" s="1">
        <f t="shared" si="6"/>
        <v>0</v>
      </c>
      <c r="AY28" s="1">
        <f t="shared" si="6"/>
        <v>0</v>
      </c>
      <c r="AZ28" s="1">
        <f t="shared" si="6"/>
        <v>0</v>
      </c>
      <c r="BA28" s="1">
        <f t="shared" si="6"/>
        <v>0</v>
      </c>
      <c r="BB28" s="1">
        <f t="shared" si="6"/>
        <v>0</v>
      </c>
      <c r="BC28" s="1">
        <f t="shared" si="6"/>
        <v>0</v>
      </c>
    </row>
    <row r="29" spans="1:55" x14ac:dyDescent="0.35">
      <c r="A29" s="12">
        <v>44029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3</v>
      </c>
      <c r="P29" s="1">
        <v>3</v>
      </c>
      <c r="Q29" s="1">
        <v>0</v>
      </c>
      <c r="R29" s="1">
        <v>0</v>
      </c>
      <c r="S29" s="1">
        <v>3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f t="shared" si="16"/>
        <v>12</v>
      </c>
      <c r="AB29" s="1">
        <f t="shared" si="9"/>
        <v>12</v>
      </c>
      <c r="AC29" s="1">
        <f t="shared" si="10"/>
        <v>18.782608695652176</v>
      </c>
      <c r="AE29" s="1">
        <f t="shared" si="3"/>
        <v>24</v>
      </c>
      <c r="AF29" s="1">
        <f t="shared" si="11"/>
        <v>0.13043478260869565</v>
      </c>
      <c r="AG29" s="1">
        <f t="shared" si="12"/>
        <v>0</v>
      </c>
      <c r="AH29" s="1">
        <f t="shared" si="12"/>
        <v>0</v>
      </c>
      <c r="AI29" s="1">
        <f t="shared" si="12"/>
        <v>0</v>
      </c>
      <c r="AJ29" s="1">
        <f t="shared" si="12"/>
        <v>0</v>
      </c>
      <c r="AK29" s="1">
        <f t="shared" si="13"/>
        <v>0</v>
      </c>
      <c r="AL29" s="1">
        <f t="shared" si="13"/>
        <v>0</v>
      </c>
      <c r="AM29" s="1">
        <f t="shared" si="13"/>
        <v>0</v>
      </c>
      <c r="AN29" s="1">
        <f t="shared" si="13"/>
        <v>0</v>
      </c>
      <c r="AO29" s="1">
        <f t="shared" si="14"/>
        <v>0</v>
      </c>
      <c r="AP29" s="1">
        <f t="shared" si="14"/>
        <v>1</v>
      </c>
      <c r="AQ29" s="1">
        <f t="shared" si="14"/>
        <v>1</v>
      </c>
      <c r="AR29" s="1">
        <f t="shared" si="14"/>
        <v>0</v>
      </c>
      <c r="AS29" s="1">
        <f t="shared" si="15"/>
        <v>1</v>
      </c>
      <c r="AT29" s="1">
        <f t="shared" si="15"/>
        <v>0</v>
      </c>
      <c r="AU29" s="1">
        <f t="shared" si="15"/>
        <v>1</v>
      </c>
      <c r="AV29" s="1">
        <f t="shared" si="15"/>
        <v>0</v>
      </c>
      <c r="AW29" s="1">
        <f t="shared" si="6"/>
        <v>1</v>
      </c>
      <c r="AX29" s="1">
        <f t="shared" si="6"/>
        <v>1</v>
      </c>
      <c r="AY29" s="1">
        <f t="shared" si="6"/>
        <v>0</v>
      </c>
      <c r="AZ29" s="1">
        <f t="shared" si="6"/>
        <v>0</v>
      </c>
      <c r="BA29" s="1">
        <f t="shared" si="6"/>
        <v>0</v>
      </c>
      <c r="BB29" s="1">
        <f t="shared" si="6"/>
        <v>0</v>
      </c>
      <c r="BC29" s="1">
        <f t="shared" si="6"/>
        <v>0</v>
      </c>
    </row>
    <row r="30" spans="1:55" x14ac:dyDescent="0.35">
      <c r="A30" s="12">
        <v>44030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3</v>
      </c>
      <c r="N30" s="1">
        <v>0</v>
      </c>
      <c r="O30" s="1">
        <v>0</v>
      </c>
      <c r="P30" s="1">
        <v>6</v>
      </c>
      <c r="Q30" s="1">
        <v>6</v>
      </c>
      <c r="R30" s="1">
        <v>3</v>
      </c>
      <c r="S30" s="1">
        <v>0</v>
      </c>
      <c r="T30" s="1">
        <v>0</v>
      </c>
      <c r="U30" s="1">
        <v>-3</v>
      </c>
      <c r="V30" s="1">
        <v>0</v>
      </c>
      <c r="W30" s="1">
        <v>0</v>
      </c>
      <c r="X30" s="1">
        <v>3</v>
      </c>
      <c r="Y30" s="1">
        <v>3</v>
      </c>
      <c r="Z30" s="1">
        <f t="shared" si="16"/>
        <v>21</v>
      </c>
      <c r="AB30" s="1">
        <f t="shared" si="9"/>
        <v>21</v>
      </c>
      <c r="AC30" s="1">
        <f t="shared" si="10"/>
        <v>34.434782608695663</v>
      </c>
      <c r="AE30" s="1">
        <f t="shared" si="3"/>
        <v>24</v>
      </c>
      <c r="AF30" s="1">
        <f t="shared" si="11"/>
        <v>0.2391304347826087</v>
      </c>
      <c r="AG30" s="1">
        <f t="shared" si="12"/>
        <v>0</v>
      </c>
      <c r="AH30" s="1">
        <f t="shared" si="12"/>
        <v>0</v>
      </c>
      <c r="AI30" s="1">
        <f t="shared" si="12"/>
        <v>0</v>
      </c>
      <c r="AJ30" s="1">
        <f t="shared" si="12"/>
        <v>0</v>
      </c>
      <c r="AK30" s="1">
        <f t="shared" si="13"/>
        <v>0</v>
      </c>
      <c r="AL30" s="1">
        <f t="shared" si="13"/>
        <v>0</v>
      </c>
      <c r="AM30" s="1">
        <f t="shared" si="13"/>
        <v>0</v>
      </c>
      <c r="AN30" s="1">
        <f t="shared" si="13"/>
        <v>0</v>
      </c>
      <c r="AO30" s="1">
        <f t="shared" si="14"/>
        <v>0</v>
      </c>
      <c r="AP30" s="1">
        <f t="shared" si="14"/>
        <v>0</v>
      </c>
      <c r="AQ30" s="1">
        <f t="shared" si="14"/>
        <v>1</v>
      </c>
      <c r="AR30" s="1">
        <f t="shared" si="14"/>
        <v>1</v>
      </c>
      <c r="AS30" s="1">
        <f t="shared" si="15"/>
        <v>0</v>
      </c>
      <c r="AT30" s="1">
        <f t="shared" si="15"/>
        <v>4</v>
      </c>
      <c r="AU30" s="1">
        <f t="shared" si="15"/>
        <v>0</v>
      </c>
      <c r="AV30" s="1">
        <f t="shared" si="15"/>
        <v>1</v>
      </c>
      <c r="AW30" s="1">
        <f t="shared" si="6"/>
        <v>1</v>
      </c>
      <c r="AX30" s="1">
        <f t="shared" si="6"/>
        <v>0</v>
      </c>
      <c r="AY30" s="1">
        <f t="shared" si="6"/>
        <v>1</v>
      </c>
      <c r="AZ30" s="1">
        <f t="shared" si="6"/>
        <v>1</v>
      </c>
      <c r="BA30" s="1">
        <f t="shared" si="6"/>
        <v>0</v>
      </c>
      <c r="BB30" s="1">
        <f t="shared" si="6"/>
        <v>1</v>
      </c>
      <c r="BC30" s="1">
        <f t="shared" si="6"/>
        <v>0</v>
      </c>
    </row>
    <row r="31" spans="1:55" x14ac:dyDescent="0.35">
      <c r="A31" s="12">
        <v>44031</v>
      </c>
      <c r="B31" s="1">
        <v>0</v>
      </c>
      <c r="C31" s="1">
        <v>0</v>
      </c>
      <c r="D31" s="1">
        <v>3</v>
      </c>
      <c r="E31" s="1">
        <v>0</v>
      </c>
      <c r="F31" s="1">
        <v>0</v>
      </c>
      <c r="G31" s="1">
        <v>0</v>
      </c>
      <c r="H31" s="1">
        <v>6</v>
      </c>
      <c r="I31" s="1">
        <v>6</v>
      </c>
      <c r="J31" s="1">
        <v>3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3</v>
      </c>
      <c r="Q31" s="1">
        <v>0</v>
      </c>
      <c r="R31" s="1">
        <v>0</v>
      </c>
      <c r="S31" s="1">
        <v>6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f t="shared" si="16"/>
        <v>27</v>
      </c>
      <c r="AB31" s="1">
        <f t="shared" si="9"/>
        <v>27</v>
      </c>
      <c r="AC31" s="1">
        <f t="shared" si="10"/>
        <v>56.34782608695653</v>
      </c>
      <c r="AE31" s="1">
        <f t="shared" si="3"/>
        <v>24</v>
      </c>
      <c r="AF31" s="1">
        <f t="shared" si="11"/>
        <v>0.39130434782608697</v>
      </c>
      <c r="AG31" s="1">
        <f t="shared" si="12"/>
        <v>0</v>
      </c>
      <c r="AH31" s="1">
        <f t="shared" si="12"/>
        <v>1</v>
      </c>
      <c r="AI31" s="1">
        <f t="shared" si="12"/>
        <v>1</v>
      </c>
      <c r="AJ31" s="1">
        <f t="shared" si="12"/>
        <v>0</v>
      </c>
      <c r="AK31" s="1">
        <f t="shared" si="13"/>
        <v>0</v>
      </c>
      <c r="AL31" s="1">
        <f t="shared" si="13"/>
        <v>4</v>
      </c>
      <c r="AM31" s="1">
        <f t="shared" si="13"/>
        <v>0</v>
      </c>
      <c r="AN31" s="1">
        <f t="shared" si="13"/>
        <v>1</v>
      </c>
      <c r="AO31" s="1">
        <f t="shared" si="14"/>
        <v>1</v>
      </c>
      <c r="AP31" s="1">
        <f t="shared" si="14"/>
        <v>0</v>
      </c>
      <c r="AQ31" s="1">
        <f t="shared" si="14"/>
        <v>0</v>
      </c>
      <c r="AR31" s="1">
        <f t="shared" si="14"/>
        <v>0</v>
      </c>
      <c r="AS31" s="1">
        <f t="shared" si="15"/>
        <v>0</v>
      </c>
      <c r="AT31" s="1">
        <f t="shared" si="15"/>
        <v>1</v>
      </c>
      <c r="AU31" s="1">
        <f t="shared" si="15"/>
        <v>1</v>
      </c>
      <c r="AV31" s="1">
        <f t="shared" si="15"/>
        <v>0</v>
      </c>
      <c r="AW31" s="1">
        <f t="shared" ref="AW31:BA82" si="17">(R31/3-S31/3)^2</f>
        <v>4</v>
      </c>
      <c r="AX31" s="1">
        <f t="shared" si="17"/>
        <v>4</v>
      </c>
      <c r="AY31" s="1">
        <f t="shared" si="17"/>
        <v>0</v>
      </c>
      <c r="AZ31" s="1">
        <f t="shared" si="17"/>
        <v>0</v>
      </c>
      <c r="BA31" s="1">
        <f t="shared" si="17"/>
        <v>0</v>
      </c>
      <c r="BB31" s="1">
        <f t="shared" ref="BB31:BC82" si="18">(W31/3-X31/3)^2</f>
        <v>0</v>
      </c>
      <c r="BC31" s="1">
        <f t="shared" si="18"/>
        <v>0</v>
      </c>
    </row>
    <row r="32" spans="1:55" x14ac:dyDescent="0.35">
      <c r="A32" s="12">
        <v>44032</v>
      </c>
      <c r="B32" s="1">
        <v>0</v>
      </c>
      <c r="C32" s="1">
        <v>6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3</v>
      </c>
      <c r="T32" s="1">
        <v>3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f t="shared" si="16"/>
        <v>12</v>
      </c>
      <c r="AB32" s="1">
        <f t="shared" si="9"/>
        <v>12</v>
      </c>
      <c r="AC32" s="1">
        <f t="shared" si="10"/>
        <v>31.304347826086961</v>
      </c>
      <c r="AE32" s="1">
        <f t="shared" si="3"/>
        <v>24</v>
      </c>
      <c r="AF32" s="1">
        <f t="shared" si="11"/>
        <v>0.21739130434782608</v>
      </c>
      <c r="AG32" s="1">
        <f t="shared" si="12"/>
        <v>4</v>
      </c>
      <c r="AH32" s="1">
        <f t="shared" si="12"/>
        <v>4</v>
      </c>
      <c r="AI32" s="1">
        <f t="shared" si="12"/>
        <v>0</v>
      </c>
      <c r="AJ32" s="1">
        <f t="shared" si="12"/>
        <v>0</v>
      </c>
      <c r="AK32" s="1">
        <f t="shared" si="13"/>
        <v>0</v>
      </c>
      <c r="AL32" s="1">
        <f t="shared" si="13"/>
        <v>0</v>
      </c>
      <c r="AM32" s="1">
        <f t="shared" si="13"/>
        <v>0</v>
      </c>
      <c r="AN32" s="1">
        <f t="shared" si="13"/>
        <v>0</v>
      </c>
      <c r="AO32" s="1">
        <f t="shared" si="14"/>
        <v>0</v>
      </c>
      <c r="AP32" s="1">
        <f t="shared" si="14"/>
        <v>0</v>
      </c>
      <c r="AQ32" s="1">
        <f t="shared" si="14"/>
        <v>0</v>
      </c>
      <c r="AR32" s="1">
        <f t="shared" si="14"/>
        <v>0</v>
      </c>
      <c r="AS32" s="1">
        <f t="shared" si="15"/>
        <v>0</v>
      </c>
      <c r="AT32" s="1">
        <f t="shared" si="15"/>
        <v>0</v>
      </c>
      <c r="AU32" s="1">
        <f t="shared" si="15"/>
        <v>0</v>
      </c>
      <c r="AV32" s="1">
        <f t="shared" si="15"/>
        <v>0</v>
      </c>
      <c r="AW32" s="1">
        <f t="shared" si="17"/>
        <v>1</v>
      </c>
      <c r="AX32" s="1">
        <f t="shared" si="17"/>
        <v>0</v>
      </c>
      <c r="AY32" s="1">
        <f t="shared" si="17"/>
        <v>1</v>
      </c>
      <c r="AZ32" s="1">
        <f t="shared" si="17"/>
        <v>0</v>
      </c>
      <c r="BA32" s="1">
        <f t="shared" si="17"/>
        <v>0</v>
      </c>
      <c r="BB32" s="1">
        <f t="shared" si="18"/>
        <v>0</v>
      </c>
      <c r="BC32" s="1">
        <f t="shared" si="18"/>
        <v>0</v>
      </c>
    </row>
    <row r="33" spans="1:55" x14ac:dyDescent="0.35">
      <c r="A33" s="12">
        <v>44033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f t="shared" si="16"/>
        <v>3</v>
      </c>
      <c r="AB33" s="1">
        <f t="shared" si="9"/>
        <v>3</v>
      </c>
      <c r="AC33" s="1">
        <f t="shared" si="10"/>
        <v>6.2608695652173925</v>
      </c>
      <c r="AE33" s="1">
        <f t="shared" si="3"/>
        <v>24</v>
      </c>
      <c r="AF33" s="1">
        <f t="shared" si="11"/>
        <v>4.3478260869565216E-2</v>
      </c>
      <c r="AG33" s="1">
        <f t="shared" si="12"/>
        <v>0</v>
      </c>
      <c r="AH33" s="1">
        <f t="shared" si="12"/>
        <v>0</v>
      </c>
      <c r="AI33" s="1">
        <f t="shared" si="12"/>
        <v>0</v>
      </c>
      <c r="AJ33" s="1">
        <f t="shared" si="12"/>
        <v>0</v>
      </c>
      <c r="AK33" s="1">
        <f t="shared" si="13"/>
        <v>0</v>
      </c>
      <c r="AL33" s="1">
        <f t="shared" si="13"/>
        <v>0</v>
      </c>
      <c r="AM33" s="1">
        <f t="shared" si="13"/>
        <v>0</v>
      </c>
      <c r="AN33" s="1">
        <f t="shared" si="13"/>
        <v>0</v>
      </c>
      <c r="AO33" s="1">
        <f t="shared" si="14"/>
        <v>0</v>
      </c>
      <c r="AP33" s="1">
        <f t="shared" si="14"/>
        <v>0</v>
      </c>
      <c r="AQ33" s="1">
        <f t="shared" si="14"/>
        <v>0</v>
      </c>
      <c r="AR33" s="1">
        <f t="shared" si="14"/>
        <v>0</v>
      </c>
      <c r="AS33" s="1">
        <f t="shared" si="15"/>
        <v>0</v>
      </c>
      <c r="AT33" s="1">
        <f t="shared" si="15"/>
        <v>0</v>
      </c>
      <c r="AU33" s="1">
        <f t="shared" si="15"/>
        <v>0</v>
      </c>
      <c r="AV33" s="1">
        <f t="shared" si="15"/>
        <v>1</v>
      </c>
      <c r="AW33" s="1">
        <f t="shared" si="17"/>
        <v>1</v>
      </c>
      <c r="AX33" s="1">
        <f t="shared" si="17"/>
        <v>0</v>
      </c>
      <c r="AY33" s="1">
        <f t="shared" si="17"/>
        <v>0</v>
      </c>
      <c r="AZ33" s="1">
        <f t="shared" si="17"/>
        <v>0</v>
      </c>
      <c r="BA33" s="1">
        <f t="shared" si="17"/>
        <v>0</v>
      </c>
      <c r="BB33" s="1">
        <f t="shared" si="18"/>
        <v>0</v>
      </c>
      <c r="BC33" s="1">
        <f t="shared" si="18"/>
        <v>0</v>
      </c>
    </row>
    <row r="34" spans="1:55" x14ac:dyDescent="0.35">
      <c r="A34" s="12">
        <v>44034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f t="shared" si="16"/>
        <v>0</v>
      </c>
      <c r="AB34" s="1">
        <f t="shared" si="9"/>
        <v>0</v>
      </c>
      <c r="AC34" s="1">
        <f t="shared" si="10"/>
        <v>0</v>
      </c>
      <c r="AE34" s="1">
        <f t="shared" si="3"/>
        <v>24</v>
      </c>
      <c r="AF34" s="1">
        <f t="shared" si="11"/>
        <v>0</v>
      </c>
      <c r="AG34" s="1">
        <f t="shared" si="12"/>
        <v>0</v>
      </c>
      <c r="AH34" s="1">
        <f t="shared" si="12"/>
        <v>0</v>
      </c>
      <c r="AI34" s="1">
        <f t="shared" si="12"/>
        <v>0</v>
      </c>
      <c r="AJ34" s="1">
        <f t="shared" si="12"/>
        <v>0</v>
      </c>
      <c r="AK34" s="1">
        <f t="shared" si="13"/>
        <v>0</v>
      </c>
      <c r="AL34" s="1">
        <f t="shared" si="13"/>
        <v>0</v>
      </c>
      <c r="AM34" s="1">
        <f t="shared" si="13"/>
        <v>0</v>
      </c>
      <c r="AN34" s="1">
        <f t="shared" si="13"/>
        <v>0</v>
      </c>
      <c r="AO34" s="1">
        <f t="shared" si="14"/>
        <v>0</v>
      </c>
      <c r="AP34" s="1">
        <f t="shared" si="14"/>
        <v>0</v>
      </c>
      <c r="AQ34" s="1">
        <f t="shared" si="14"/>
        <v>0</v>
      </c>
      <c r="AR34" s="1">
        <f t="shared" si="14"/>
        <v>0</v>
      </c>
      <c r="AS34" s="1">
        <f t="shared" si="15"/>
        <v>0</v>
      </c>
      <c r="AT34" s="1">
        <f t="shared" si="15"/>
        <v>0</v>
      </c>
      <c r="AU34" s="1">
        <f t="shared" si="15"/>
        <v>0</v>
      </c>
      <c r="AV34" s="1">
        <f t="shared" si="15"/>
        <v>0</v>
      </c>
      <c r="AW34" s="1">
        <f t="shared" si="17"/>
        <v>0</v>
      </c>
      <c r="AX34" s="1">
        <f t="shared" si="17"/>
        <v>0</v>
      </c>
      <c r="AY34" s="1">
        <f t="shared" si="17"/>
        <v>0</v>
      </c>
      <c r="AZ34" s="1">
        <f t="shared" si="17"/>
        <v>0</v>
      </c>
      <c r="BA34" s="1">
        <f t="shared" si="17"/>
        <v>0</v>
      </c>
      <c r="BB34" s="1">
        <f t="shared" si="18"/>
        <v>0</v>
      </c>
      <c r="BC34" s="1">
        <f t="shared" si="18"/>
        <v>0</v>
      </c>
    </row>
    <row r="35" spans="1:55" x14ac:dyDescent="0.35">
      <c r="A35" s="12">
        <v>44035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3</v>
      </c>
      <c r="I35" s="1">
        <v>0</v>
      </c>
      <c r="J35" s="1">
        <v>3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f t="shared" si="16"/>
        <v>6</v>
      </c>
      <c r="AB35" s="1">
        <f t="shared" si="9"/>
        <v>6</v>
      </c>
      <c r="AC35" s="1">
        <f t="shared" si="10"/>
        <v>12.521739130434785</v>
      </c>
      <c r="AE35" s="1">
        <f t="shared" si="3"/>
        <v>24</v>
      </c>
      <c r="AF35" s="1">
        <f t="shared" si="11"/>
        <v>8.6956521739130432E-2</v>
      </c>
      <c r="AG35" s="1">
        <f t="shared" si="12"/>
        <v>0</v>
      </c>
      <c r="AH35" s="1">
        <f t="shared" si="12"/>
        <v>0</v>
      </c>
      <c r="AI35" s="1">
        <f t="shared" si="12"/>
        <v>0</v>
      </c>
      <c r="AJ35" s="1">
        <f t="shared" si="12"/>
        <v>0</v>
      </c>
      <c r="AK35" s="1">
        <f t="shared" si="13"/>
        <v>0</v>
      </c>
      <c r="AL35" s="1">
        <f t="shared" si="13"/>
        <v>1</v>
      </c>
      <c r="AM35" s="1">
        <f t="shared" si="13"/>
        <v>1</v>
      </c>
      <c r="AN35" s="1">
        <f t="shared" si="13"/>
        <v>1</v>
      </c>
      <c r="AO35" s="1">
        <f t="shared" si="14"/>
        <v>1</v>
      </c>
      <c r="AP35" s="1">
        <f t="shared" si="14"/>
        <v>0</v>
      </c>
      <c r="AQ35" s="1">
        <f t="shared" si="14"/>
        <v>0</v>
      </c>
      <c r="AR35" s="1">
        <f t="shared" si="14"/>
        <v>0</v>
      </c>
      <c r="AS35" s="1">
        <f t="shared" si="15"/>
        <v>0</v>
      </c>
      <c r="AT35" s="1">
        <f t="shared" si="15"/>
        <v>0</v>
      </c>
      <c r="AU35" s="1">
        <f t="shared" si="15"/>
        <v>0</v>
      </c>
      <c r="AV35" s="1">
        <f t="shared" si="15"/>
        <v>0</v>
      </c>
      <c r="AW35" s="1">
        <f t="shared" si="17"/>
        <v>0</v>
      </c>
      <c r="AX35" s="1">
        <f t="shared" si="17"/>
        <v>0</v>
      </c>
      <c r="AY35" s="1">
        <f t="shared" si="17"/>
        <v>0</v>
      </c>
      <c r="AZ35" s="1">
        <f t="shared" si="17"/>
        <v>0</v>
      </c>
      <c r="BA35" s="1">
        <f t="shared" si="17"/>
        <v>0</v>
      </c>
      <c r="BB35" s="1">
        <f t="shared" si="18"/>
        <v>0</v>
      </c>
      <c r="BC35" s="1">
        <f t="shared" si="18"/>
        <v>0</v>
      </c>
    </row>
    <row r="36" spans="1:55" x14ac:dyDescent="0.35">
      <c r="A36" s="12">
        <v>44036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f t="shared" si="16"/>
        <v>0</v>
      </c>
      <c r="AB36" s="1">
        <f t="shared" si="9"/>
        <v>0</v>
      </c>
      <c r="AC36" s="1">
        <f t="shared" si="10"/>
        <v>0</v>
      </c>
      <c r="AE36" s="1">
        <f t="shared" si="3"/>
        <v>24</v>
      </c>
      <c r="AF36" s="1">
        <f t="shared" si="11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3"/>
        <v>0</v>
      </c>
      <c r="AL36" s="1">
        <f t="shared" si="13"/>
        <v>0</v>
      </c>
      <c r="AM36" s="1">
        <f t="shared" si="13"/>
        <v>0</v>
      </c>
      <c r="AN36" s="1">
        <f t="shared" si="13"/>
        <v>0</v>
      </c>
      <c r="AO36" s="1">
        <f t="shared" si="14"/>
        <v>0</v>
      </c>
      <c r="AP36" s="1">
        <f t="shared" si="14"/>
        <v>0</v>
      </c>
      <c r="AQ36" s="1">
        <f t="shared" si="14"/>
        <v>0</v>
      </c>
      <c r="AR36" s="1">
        <f t="shared" si="14"/>
        <v>0</v>
      </c>
      <c r="AS36" s="1">
        <f t="shared" si="15"/>
        <v>0</v>
      </c>
      <c r="AT36" s="1">
        <f t="shared" si="15"/>
        <v>0</v>
      </c>
      <c r="AU36" s="1">
        <f t="shared" si="15"/>
        <v>0</v>
      </c>
      <c r="AV36" s="1">
        <f t="shared" si="15"/>
        <v>0</v>
      </c>
      <c r="AW36" s="1">
        <f t="shared" si="17"/>
        <v>0</v>
      </c>
      <c r="AX36" s="1">
        <f t="shared" si="17"/>
        <v>0</v>
      </c>
      <c r="AY36" s="1">
        <f t="shared" si="17"/>
        <v>0</v>
      </c>
      <c r="AZ36" s="1">
        <f t="shared" si="17"/>
        <v>0</v>
      </c>
      <c r="BA36" s="1">
        <f t="shared" si="17"/>
        <v>0</v>
      </c>
      <c r="BB36" s="1">
        <f t="shared" si="18"/>
        <v>0</v>
      </c>
      <c r="BC36" s="1">
        <f t="shared" si="18"/>
        <v>0</v>
      </c>
    </row>
    <row r="37" spans="1:55" x14ac:dyDescent="0.35">
      <c r="A37" s="12">
        <v>44037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f t="shared" si="16"/>
        <v>0</v>
      </c>
      <c r="AB37" s="1">
        <f t="shared" si="9"/>
        <v>0</v>
      </c>
      <c r="AC37" s="1">
        <f t="shared" si="10"/>
        <v>0</v>
      </c>
      <c r="AE37" s="1">
        <f t="shared" si="3"/>
        <v>24</v>
      </c>
      <c r="AF37" s="1">
        <f t="shared" si="11"/>
        <v>0</v>
      </c>
      <c r="AG37" s="1">
        <f t="shared" si="12"/>
        <v>0</v>
      </c>
      <c r="AH37" s="1">
        <f t="shared" si="12"/>
        <v>0</v>
      </c>
      <c r="AI37" s="1">
        <f t="shared" si="12"/>
        <v>0</v>
      </c>
      <c r="AJ37" s="1">
        <f t="shared" si="12"/>
        <v>0</v>
      </c>
      <c r="AK37" s="1">
        <f t="shared" si="13"/>
        <v>0</v>
      </c>
      <c r="AL37" s="1">
        <f t="shared" si="13"/>
        <v>0</v>
      </c>
      <c r="AM37" s="1">
        <f t="shared" si="13"/>
        <v>0</v>
      </c>
      <c r="AN37" s="1">
        <f t="shared" si="13"/>
        <v>0</v>
      </c>
      <c r="AO37" s="1">
        <f t="shared" si="14"/>
        <v>0</v>
      </c>
      <c r="AP37" s="1">
        <f t="shared" si="14"/>
        <v>0</v>
      </c>
      <c r="AQ37" s="1">
        <f t="shared" si="14"/>
        <v>0</v>
      </c>
      <c r="AR37" s="1">
        <f t="shared" si="14"/>
        <v>0</v>
      </c>
      <c r="AS37" s="1">
        <f t="shared" si="15"/>
        <v>0</v>
      </c>
      <c r="AT37" s="1">
        <f t="shared" si="15"/>
        <v>0</v>
      </c>
      <c r="AU37" s="1">
        <f t="shared" si="15"/>
        <v>0</v>
      </c>
      <c r="AV37" s="1">
        <f t="shared" si="15"/>
        <v>0</v>
      </c>
      <c r="AW37" s="1">
        <f t="shared" si="17"/>
        <v>0</v>
      </c>
      <c r="AX37" s="1">
        <f t="shared" si="17"/>
        <v>0</v>
      </c>
      <c r="AY37" s="1">
        <f t="shared" si="17"/>
        <v>0</v>
      </c>
      <c r="AZ37" s="1">
        <f t="shared" si="17"/>
        <v>0</v>
      </c>
      <c r="BA37" s="1">
        <f t="shared" si="17"/>
        <v>0</v>
      </c>
      <c r="BB37" s="1">
        <f t="shared" si="18"/>
        <v>0</v>
      </c>
      <c r="BC37" s="1">
        <f t="shared" si="18"/>
        <v>0</v>
      </c>
    </row>
    <row r="38" spans="1:55" x14ac:dyDescent="0.35">
      <c r="A38" s="12">
        <v>44038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3</v>
      </c>
      <c r="Y38" s="1">
        <v>0</v>
      </c>
      <c r="Z38" s="1">
        <f t="shared" si="16"/>
        <v>6</v>
      </c>
      <c r="AB38" s="1">
        <f t="shared" si="9"/>
        <v>6</v>
      </c>
      <c r="AC38" s="1">
        <f t="shared" si="10"/>
        <v>12.521739130434785</v>
      </c>
      <c r="AE38" s="1">
        <f t="shared" si="3"/>
        <v>24</v>
      </c>
      <c r="AF38" s="1">
        <f t="shared" si="11"/>
        <v>8.6956521739130432E-2</v>
      </c>
      <c r="AG38" s="1">
        <f t="shared" si="12"/>
        <v>0</v>
      </c>
      <c r="AH38" s="1">
        <f t="shared" si="12"/>
        <v>0</v>
      </c>
      <c r="AI38" s="1">
        <f t="shared" si="12"/>
        <v>0</v>
      </c>
      <c r="AJ38" s="1">
        <f t="shared" si="12"/>
        <v>0</v>
      </c>
      <c r="AK38" s="1">
        <f t="shared" si="13"/>
        <v>1</v>
      </c>
      <c r="AL38" s="1">
        <f t="shared" si="13"/>
        <v>1</v>
      </c>
      <c r="AM38" s="1">
        <f t="shared" si="13"/>
        <v>0</v>
      </c>
      <c r="AN38" s="1">
        <f t="shared" si="13"/>
        <v>0</v>
      </c>
      <c r="AO38" s="1">
        <f t="shared" si="14"/>
        <v>0</v>
      </c>
      <c r="AP38" s="1">
        <f t="shared" si="14"/>
        <v>0</v>
      </c>
      <c r="AQ38" s="1">
        <f t="shared" si="14"/>
        <v>0</v>
      </c>
      <c r="AR38" s="1">
        <f t="shared" si="14"/>
        <v>0</v>
      </c>
      <c r="AS38" s="1">
        <f t="shared" si="15"/>
        <v>0</v>
      </c>
      <c r="AT38" s="1">
        <f t="shared" si="15"/>
        <v>0</v>
      </c>
      <c r="AU38" s="1">
        <f t="shared" si="15"/>
        <v>0</v>
      </c>
      <c r="AV38" s="1">
        <f t="shared" si="15"/>
        <v>0</v>
      </c>
      <c r="AW38" s="1">
        <f t="shared" si="17"/>
        <v>0</v>
      </c>
      <c r="AX38" s="1">
        <f t="shared" si="17"/>
        <v>0</v>
      </c>
      <c r="AY38" s="1">
        <f t="shared" si="17"/>
        <v>0</v>
      </c>
      <c r="AZ38" s="1">
        <f t="shared" si="17"/>
        <v>0</v>
      </c>
      <c r="BA38" s="1">
        <f t="shared" si="17"/>
        <v>0</v>
      </c>
      <c r="BB38" s="1">
        <f t="shared" si="18"/>
        <v>1</v>
      </c>
      <c r="BC38" s="1">
        <f t="shared" si="18"/>
        <v>1</v>
      </c>
    </row>
    <row r="39" spans="1:55" x14ac:dyDescent="0.35">
      <c r="A39" s="12">
        <v>44039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f t="shared" si="16"/>
        <v>0</v>
      </c>
      <c r="AB39" s="1">
        <f t="shared" si="9"/>
        <v>0</v>
      </c>
      <c r="AC39" s="1">
        <f t="shared" si="10"/>
        <v>0</v>
      </c>
      <c r="AE39" s="1">
        <f t="shared" si="3"/>
        <v>24</v>
      </c>
      <c r="AF39" s="1">
        <f t="shared" si="11"/>
        <v>0</v>
      </c>
      <c r="AG39" s="1">
        <f t="shared" si="12"/>
        <v>0</v>
      </c>
      <c r="AH39" s="1">
        <f t="shared" si="12"/>
        <v>0</v>
      </c>
      <c r="AI39" s="1">
        <f t="shared" si="12"/>
        <v>0</v>
      </c>
      <c r="AJ39" s="1">
        <f t="shared" si="12"/>
        <v>0</v>
      </c>
      <c r="AK39" s="1">
        <f t="shared" si="13"/>
        <v>0</v>
      </c>
      <c r="AL39" s="1">
        <f t="shared" si="13"/>
        <v>0</v>
      </c>
      <c r="AM39" s="1">
        <f t="shared" si="13"/>
        <v>0</v>
      </c>
      <c r="AN39" s="1">
        <f t="shared" si="13"/>
        <v>0</v>
      </c>
      <c r="AO39" s="1">
        <f t="shared" si="14"/>
        <v>0</v>
      </c>
      <c r="AP39" s="1">
        <f t="shared" si="14"/>
        <v>0</v>
      </c>
      <c r="AQ39" s="1">
        <f t="shared" si="14"/>
        <v>0</v>
      </c>
      <c r="AR39" s="1">
        <f t="shared" si="14"/>
        <v>0</v>
      </c>
      <c r="AS39" s="1">
        <f t="shared" si="15"/>
        <v>0</v>
      </c>
      <c r="AT39" s="1">
        <f t="shared" si="15"/>
        <v>0</v>
      </c>
      <c r="AU39" s="1">
        <f t="shared" si="15"/>
        <v>0</v>
      </c>
      <c r="AV39" s="1">
        <f t="shared" si="15"/>
        <v>0</v>
      </c>
      <c r="AW39" s="1">
        <f t="shared" si="17"/>
        <v>0</v>
      </c>
      <c r="AX39" s="1">
        <f t="shared" si="17"/>
        <v>0</v>
      </c>
      <c r="AY39" s="1">
        <f t="shared" si="17"/>
        <v>0</v>
      </c>
      <c r="AZ39" s="1">
        <f t="shared" si="17"/>
        <v>0</v>
      </c>
      <c r="BA39" s="1">
        <f t="shared" si="17"/>
        <v>0</v>
      </c>
      <c r="BB39" s="1">
        <f t="shared" si="18"/>
        <v>0</v>
      </c>
      <c r="BC39" s="1">
        <f t="shared" si="18"/>
        <v>0</v>
      </c>
    </row>
    <row r="40" spans="1:55" x14ac:dyDescent="0.35">
      <c r="A40" s="12">
        <v>44040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f t="shared" si="16"/>
        <v>0</v>
      </c>
      <c r="AB40" s="1">
        <f t="shared" si="9"/>
        <v>0</v>
      </c>
      <c r="AC40" s="1">
        <f t="shared" si="10"/>
        <v>0</v>
      </c>
      <c r="AE40" s="1">
        <f t="shared" si="3"/>
        <v>24</v>
      </c>
      <c r="AF40" s="1">
        <f t="shared" si="11"/>
        <v>0</v>
      </c>
      <c r="AG40" s="1">
        <f t="shared" si="12"/>
        <v>0</v>
      </c>
      <c r="AH40" s="1">
        <f t="shared" si="12"/>
        <v>0</v>
      </c>
      <c r="AI40" s="1">
        <f t="shared" si="12"/>
        <v>0</v>
      </c>
      <c r="AJ40" s="1">
        <f t="shared" si="12"/>
        <v>0</v>
      </c>
      <c r="AK40" s="1">
        <f t="shared" si="13"/>
        <v>0</v>
      </c>
      <c r="AL40" s="1">
        <f t="shared" si="13"/>
        <v>0</v>
      </c>
      <c r="AM40" s="1">
        <f t="shared" si="13"/>
        <v>0</v>
      </c>
      <c r="AN40" s="1">
        <f t="shared" si="13"/>
        <v>0</v>
      </c>
      <c r="AO40" s="1">
        <f t="shared" si="14"/>
        <v>0</v>
      </c>
      <c r="AP40" s="1">
        <f t="shared" si="14"/>
        <v>0</v>
      </c>
      <c r="AQ40" s="1">
        <f t="shared" si="14"/>
        <v>0</v>
      </c>
      <c r="AR40" s="1">
        <f t="shared" si="14"/>
        <v>0</v>
      </c>
      <c r="AS40" s="1">
        <f t="shared" si="15"/>
        <v>0</v>
      </c>
      <c r="AT40" s="1">
        <f t="shared" si="15"/>
        <v>0</v>
      </c>
      <c r="AU40" s="1">
        <f t="shared" si="15"/>
        <v>0</v>
      </c>
      <c r="AV40" s="1">
        <f t="shared" si="15"/>
        <v>0</v>
      </c>
      <c r="AW40" s="1">
        <f t="shared" si="17"/>
        <v>0</v>
      </c>
      <c r="AX40" s="1">
        <f t="shared" si="17"/>
        <v>0</v>
      </c>
      <c r="AY40" s="1">
        <f t="shared" si="17"/>
        <v>0</v>
      </c>
      <c r="AZ40" s="1">
        <f t="shared" si="17"/>
        <v>0</v>
      </c>
      <c r="BA40" s="1">
        <f t="shared" si="17"/>
        <v>0</v>
      </c>
      <c r="BB40" s="1">
        <f t="shared" si="18"/>
        <v>0</v>
      </c>
      <c r="BC40" s="1">
        <f t="shared" si="18"/>
        <v>0</v>
      </c>
    </row>
    <row r="41" spans="1:55" x14ac:dyDescent="0.35">
      <c r="A41" s="12">
        <v>44041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3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f t="shared" si="16"/>
        <v>3</v>
      </c>
      <c r="AB41" s="1">
        <f t="shared" si="9"/>
        <v>3</v>
      </c>
      <c r="AC41" s="1">
        <f t="shared" si="10"/>
        <v>6.2608695652173925</v>
      </c>
      <c r="AE41" s="1">
        <f t="shared" si="3"/>
        <v>24</v>
      </c>
      <c r="AF41" s="1">
        <f t="shared" si="11"/>
        <v>4.3478260869565216E-2</v>
      </c>
      <c r="AG41" s="1">
        <f t="shared" si="12"/>
        <v>0</v>
      </c>
      <c r="AH41" s="1">
        <f t="shared" si="12"/>
        <v>0</v>
      </c>
      <c r="AI41" s="1">
        <f t="shared" si="12"/>
        <v>0</v>
      </c>
      <c r="AJ41" s="1">
        <f t="shared" si="12"/>
        <v>0</v>
      </c>
      <c r="AK41" s="1">
        <f t="shared" si="13"/>
        <v>0</v>
      </c>
      <c r="AL41" s="1">
        <f t="shared" si="13"/>
        <v>0</v>
      </c>
      <c r="AM41" s="1">
        <f t="shared" si="13"/>
        <v>0</v>
      </c>
      <c r="AN41" s="1">
        <f t="shared" si="13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5"/>
        <v>0</v>
      </c>
      <c r="AT41" s="1">
        <f t="shared" si="15"/>
        <v>0</v>
      </c>
      <c r="AU41" s="1">
        <f t="shared" si="15"/>
        <v>0</v>
      </c>
      <c r="AV41" s="1">
        <f t="shared" si="15"/>
        <v>0</v>
      </c>
      <c r="AW41" s="1">
        <f t="shared" si="17"/>
        <v>0</v>
      </c>
      <c r="AX41" s="1">
        <f t="shared" si="17"/>
        <v>1</v>
      </c>
      <c r="AY41" s="1">
        <f t="shared" si="17"/>
        <v>1</v>
      </c>
      <c r="AZ41" s="1">
        <f t="shared" si="17"/>
        <v>0</v>
      </c>
      <c r="BA41" s="1">
        <f t="shared" si="17"/>
        <v>0</v>
      </c>
      <c r="BB41" s="1">
        <f t="shared" si="18"/>
        <v>0</v>
      </c>
      <c r="BC41" s="1">
        <f t="shared" si="18"/>
        <v>0</v>
      </c>
    </row>
    <row r="42" spans="1:55" x14ac:dyDescent="0.35">
      <c r="A42" s="12">
        <v>44042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3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f t="shared" si="16"/>
        <v>3</v>
      </c>
      <c r="AB42" s="1">
        <f t="shared" si="9"/>
        <v>3</v>
      </c>
      <c r="AC42" s="1">
        <f t="shared" si="10"/>
        <v>6.2608695652173925</v>
      </c>
      <c r="AE42" s="1">
        <f t="shared" si="3"/>
        <v>24</v>
      </c>
      <c r="AF42" s="1">
        <f t="shared" si="11"/>
        <v>4.3478260869565216E-2</v>
      </c>
      <c r="AG42" s="1">
        <f t="shared" si="12"/>
        <v>0</v>
      </c>
      <c r="AH42" s="1">
        <f t="shared" si="12"/>
        <v>0</v>
      </c>
      <c r="AI42" s="1">
        <f t="shared" si="12"/>
        <v>0</v>
      </c>
      <c r="AJ42" s="1">
        <f t="shared" si="12"/>
        <v>0</v>
      </c>
      <c r="AK42" s="1">
        <f t="shared" si="13"/>
        <v>0</v>
      </c>
      <c r="AL42" s="1">
        <f t="shared" si="13"/>
        <v>0</v>
      </c>
      <c r="AM42" s="1">
        <f t="shared" si="13"/>
        <v>1</v>
      </c>
      <c r="AN42" s="1">
        <f t="shared" si="13"/>
        <v>1</v>
      </c>
      <c r="AO42" s="1">
        <f t="shared" si="14"/>
        <v>0</v>
      </c>
      <c r="AP42" s="1">
        <f t="shared" si="14"/>
        <v>0</v>
      </c>
      <c r="AQ42" s="1">
        <f t="shared" si="14"/>
        <v>0</v>
      </c>
      <c r="AR42" s="1">
        <f t="shared" si="14"/>
        <v>0</v>
      </c>
      <c r="AS42" s="1">
        <f t="shared" si="15"/>
        <v>0</v>
      </c>
      <c r="AT42" s="1">
        <f t="shared" si="15"/>
        <v>0</v>
      </c>
      <c r="AU42" s="1">
        <f t="shared" si="15"/>
        <v>0</v>
      </c>
      <c r="AV42" s="1">
        <f t="shared" si="15"/>
        <v>0</v>
      </c>
      <c r="AW42" s="1">
        <f t="shared" si="17"/>
        <v>0</v>
      </c>
      <c r="AX42" s="1">
        <f t="shared" si="17"/>
        <v>0</v>
      </c>
      <c r="AY42" s="1">
        <f t="shared" si="17"/>
        <v>0</v>
      </c>
      <c r="AZ42" s="1">
        <f t="shared" si="17"/>
        <v>0</v>
      </c>
      <c r="BA42" s="1">
        <f t="shared" si="17"/>
        <v>0</v>
      </c>
      <c r="BB42" s="1">
        <f t="shared" si="18"/>
        <v>0</v>
      </c>
      <c r="BC42" s="1">
        <f t="shared" si="18"/>
        <v>0</v>
      </c>
    </row>
    <row r="43" spans="1:55" x14ac:dyDescent="0.35">
      <c r="A43" s="12">
        <v>44043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3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f t="shared" si="16"/>
        <v>3</v>
      </c>
      <c r="AB43" s="1">
        <f t="shared" si="9"/>
        <v>3</v>
      </c>
      <c r="AC43" s="1">
        <f t="shared" si="10"/>
        <v>6.2608695652173925</v>
      </c>
      <c r="AE43" s="1">
        <f t="shared" si="3"/>
        <v>24</v>
      </c>
      <c r="AF43" s="1">
        <f t="shared" si="11"/>
        <v>4.3478260869565216E-2</v>
      </c>
      <c r="AG43" s="1">
        <f t="shared" si="12"/>
        <v>0</v>
      </c>
      <c r="AH43" s="1">
        <f t="shared" si="12"/>
        <v>0</v>
      </c>
      <c r="AI43" s="1">
        <f t="shared" si="12"/>
        <v>0</v>
      </c>
      <c r="AJ43" s="1">
        <f t="shared" si="12"/>
        <v>0</v>
      </c>
      <c r="AK43" s="1">
        <f t="shared" si="13"/>
        <v>0</v>
      </c>
      <c r="AL43" s="1">
        <f t="shared" si="13"/>
        <v>0</v>
      </c>
      <c r="AM43" s="1">
        <f t="shared" si="13"/>
        <v>0</v>
      </c>
      <c r="AN43" s="1">
        <f t="shared" si="13"/>
        <v>0</v>
      </c>
      <c r="AO43" s="1">
        <f t="shared" si="14"/>
        <v>0</v>
      </c>
      <c r="AP43" s="1">
        <f t="shared" si="14"/>
        <v>0</v>
      </c>
      <c r="AQ43" s="1">
        <f t="shared" si="14"/>
        <v>0</v>
      </c>
      <c r="AR43" s="1">
        <f t="shared" si="14"/>
        <v>0</v>
      </c>
      <c r="AS43" s="1">
        <f t="shared" si="15"/>
        <v>0</v>
      </c>
      <c r="AT43" s="1">
        <f t="shared" si="15"/>
        <v>1</v>
      </c>
      <c r="AU43" s="1">
        <f t="shared" si="15"/>
        <v>1</v>
      </c>
      <c r="AV43" s="1">
        <f t="shared" si="15"/>
        <v>0</v>
      </c>
      <c r="AW43" s="1">
        <f t="shared" si="17"/>
        <v>0</v>
      </c>
      <c r="AX43" s="1">
        <f t="shared" si="17"/>
        <v>0</v>
      </c>
      <c r="AY43" s="1">
        <f t="shared" si="17"/>
        <v>0</v>
      </c>
      <c r="AZ43" s="1">
        <f t="shared" si="17"/>
        <v>0</v>
      </c>
      <c r="BA43" s="1">
        <f t="shared" si="17"/>
        <v>0</v>
      </c>
      <c r="BB43" s="1">
        <f t="shared" si="18"/>
        <v>0</v>
      </c>
      <c r="BC43" s="1">
        <f t="shared" si="18"/>
        <v>0</v>
      </c>
    </row>
    <row r="44" spans="1:55" x14ac:dyDescent="0.35">
      <c r="A44" s="12">
        <v>44044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3</v>
      </c>
      <c r="V44" s="1">
        <v>0</v>
      </c>
      <c r="W44" s="1">
        <v>0</v>
      </c>
      <c r="X44" s="1">
        <v>0</v>
      </c>
      <c r="Y44" s="1">
        <v>0</v>
      </c>
      <c r="Z44" s="1">
        <f t="shared" si="16"/>
        <v>3</v>
      </c>
      <c r="AB44" s="1">
        <f t="shared" si="9"/>
        <v>3</v>
      </c>
      <c r="AC44" s="1">
        <f t="shared" si="10"/>
        <v>6.2608695652173925</v>
      </c>
      <c r="AE44" s="1">
        <f t="shared" si="3"/>
        <v>24</v>
      </c>
      <c r="AF44" s="1">
        <f t="shared" si="11"/>
        <v>4.3478260869565216E-2</v>
      </c>
      <c r="AG44" s="1">
        <f t="shared" si="12"/>
        <v>0</v>
      </c>
      <c r="AH44" s="1">
        <f t="shared" si="12"/>
        <v>0</v>
      </c>
      <c r="AI44" s="1">
        <f t="shared" si="12"/>
        <v>0</v>
      </c>
      <c r="AJ44" s="1">
        <f t="shared" si="12"/>
        <v>0</v>
      </c>
      <c r="AK44" s="1">
        <f t="shared" si="13"/>
        <v>0</v>
      </c>
      <c r="AL44" s="1">
        <f t="shared" si="13"/>
        <v>0</v>
      </c>
      <c r="AM44" s="1">
        <f t="shared" si="13"/>
        <v>0</v>
      </c>
      <c r="AN44" s="1">
        <f t="shared" si="13"/>
        <v>0</v>
      </c>
      <c r="AO44" s="1">
        <f t="shared" si="14"/>
        <v>0</v>
      </c>
      <c r="AP44" s="1">
        <f t="shared" si="14"/>
        <v>0</v>
      </c>
      <c r="AQ44" s="1">
        <f t="shared" si="14"/>
        <v>0</v>
      </c>
      <c r="AR44" s="1">
        <f t="shared" si="14"/>
        <v>0</v>
      </c>
      <c r="AS44" s="1">
        <f t="shared" si="15"/>
        <v>0</v>
      </c>
      <c r="AT44" s="1">
        <f t="shared" si="15"/>
        <v>0</v>
      </c>
      <c r="AU44" s="1">
        <f t="shared" si="15"/>
        <v>0</v>
      </c>
      <c r="AV44" s="1">
        <f t="shared" si="15"/>
        <v>0</v>
      </c>
      <c r="AW44" s="1">
        <f t="shared" si="17"/>
        <v>0</v>
      </c>
      <c r="AX44" s="1">
        <f t="shared" si="17"/>
        <v>0</v>
      </c>
      <c r="AY44" s="1">
        <f t="shared" si="17"/>
        <v>1</v>
      </c>
      <c r="AZ44" s="1">
        <f t="shared" si="17"/>
        <v>1</v>
      </c>
      <c r="BA44" s="1">
        <f t="shared" si="17"/>
        <v>0</v>
      </c>
      <c r="BB44" s="1">
        <f t="shared" si="18"/>
        <v>0</v>
      </c>
      <c r="BC44" s="1">
        <f t="shared" si="18"/>
        <v>0</v>
      </c>
    </row>
    <row r="45" spans="1:55" x14ac:dyDescent="0.35">
      <c r="A45" s="12">
        <v>44045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f t="shared" si="16"/>
        <v>0</v>
      </c>
      <c r="AB45" s="1">
        <f t="shared" si="9"/>
        <v>0</v>
      </c>
      <c r="AC45" s="1">
        <f t="shared" si="10"/>
        <v>0</v>
      </c>
      <c r="AE45" s="1">
        <f t="shared" si="3"/>
        <v>24</v>
      </c>
      <c r="AF45" s="1">
        <f t="shared" si="11"/>
        <v>0</v>
      </c>
      <c r="AG45" s="1">
        <f t="shared" si="12"/>
        <v>0</v>
      </c>
      <c r="AH45" s="1">
        <f t="shared" si="12"/>
        <v>0</v>
      </c>
      <c r="AI45" s="1">
        <f t="shared" si="12"/>
        <v>0</v>
      </c>
      <c r="AJ45" s="1">
        <f t="shared" si="12"/>
        <v>0</v>
      </c>
      <c r="AK45" s="1">
        <f t="shared" si="13"/>
        <v>0</v>
      </c>
      <c r="AL45" s="1">
        <f t="shared" si="13"/>
        <v>0</v>
      </c>
      <c r="AM45" s="1">
        <f t="shared" si="13"/>
        <v>0</v>
      </c>
      <c r="AN45" s="1">
        <f t="shared" si="13"/>
        <v>0</v>
      </c>
      <c r="AO45" s="1">
        <f t="shared" si="14"/>
        <v>0</v>
      </c>
      <c r="AP45" s="1">
        <f t="shared" si="14"/>
        <v>0</v>
      </c>
      <c r="AQ45" s="1">
        <f t="shared" si="14"/>
        <v>0</v>
      </c>
      <c r="AR45" s="1">
        <f t="shared" si="14"/>
        <v>0</v>
      </c>
      <c r="AS45" s="1">
        <f t="shared" si="15"/>
        <v>0</v>
      </c>
      <c r="AT45" s="1">
        <f t="shared" si="15"/>
        <v>0</v>
      </c>
      <c r="AU45" s="1">
        <f t="shared" si="15"/>
        <v>0</v>
      </c>
      <c r="AV45" s="1">
        <f t="shared" si="15"/>
        <v>0</v>
      </c>
      <c r="AW45" s="1">
        <f t="shared" si="17"/>
        <v>0</v>
      </c>
      <c r="AX45" s="1">
        <f t="shared" si="17"/>
        <v>0</v>
      </c>
      <c r="AY45" s="1">
        <f t="shared" si="17"/>
        <v>0</v>
      </c>
      <c r="AZ45" s="1">
        <f t="shared" si="17"/>
        <v>0</v>
      </c>
      <c r="BA45" s="1">
        <f t="shared" si="17"/>
        <v>0</v>
      </c>
      <c r="BB45" s="1">
        <f t="shared" si="18"/>
        <v>0</v>
      </c>
      <c r="BC45" s="1">
        <f t="shared" si="18"/>
        <v>0</v>
      </c>
    </row>
    <row r="46" spans="1:55" x14ac:dyDescent="0.35">
      <c r="A46" s="12">
        <v>44046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f t="shared" si="16"/>
        <v>0</v>
      </c>
      <c r="AB46" s="1">
        <f t="shared" si="9"/>
        <v>0</v>
      </c>
      <c r="AC46" s="1">
        <f t="shared" si="10"/>
        <v>0</v>
      </c>
      <c r="AE46" s="1">
        <f t="shared" si="3"/>
        <v>24</v>
      </c>
      <c r="AF46" s="1">
        <f t="shared" si="11"/>
        <v>0</v>
      </c>
      <c r="AG46" s="1">
        <f t="shared" si="12"/>
        <v>0</v>
      </c>
      <c r="AH46" s="1">
        <f t="shared" si="12"/>
        <v>0</v>
      </c>
      <c r="AI46" s="1">
        <f t="shared" si="12"/>
        <v>0</v>
      </c>
      <c r="AJ46" s="1">
        <f t="shared" si="12"/>
        <v>0</v>
      </c>
      <c r="AK46" s="1">
        <f t="shared" si="13"/>
        <v>0</v>
      </c>
      <c r="AL46" s="1">
        <f t="shared" si="13"/>
        <v>0</v>
      </c>
      <c r="AM46" s="1">
        <f t="shared" si="13"/>
        <v>0</v>
      </c>
      <c r="AN46" s="1">
        <f t="shared" si="13"/>
        <v>0</v>
      </c>
      <c r="AO46" s="1">
        <f t="shared" si="14"/>
        <v>0</v>
      </c>
      <c r="AP46" s="1">
        <f t="shared" si="14"/>
        <v>0</v>
      </c>
      <c r="AQ46" s="1">
        <f t="shared" si="14"/>
        <v>0</v>
      </c>
      <c r="AR46" s="1">
        <f t="shared" si="14"/>
        <v>0</v>
      </c>
      <c r="AS46" s="1">
        <f t="shared" si="15"/>
        <v>0</v>
      </c>
      <c r="AT46" s="1">
        <f t="shared" si="15"/>
        <v>0</v>
      </c>
      <c r="AU46" s="1">
        <f t="shared" si="15"/>
        <v>0</v>
      </c>
      <c r="AV46" s="1">
        <f t="shared" si="15"/>
        <v>0</v>
      </c>
      <c r="AW46" s="1">
        <f t="shared" si="17"/>
        <v>0</v>
      </c>
      <c r="AX46" s="1">
        <f t="shared" si="17"/>
        <v>0</v>
      </c>
      <c r="AY46" s="1">
        <f t="shared" si="17"/>
        <v>0</v>
      </c>
      <c r="AZ46" s="1">
        <f t="shared" si="17"/>
        <v>0</v>
      </c>
      <c r="BA46" s="1">
        <f t="shared" si="17"/>
        <v>0</v>
      </c>
      <c r="BB46" s="1">
        <f t="shared" si="18"/>
        <v>0</v>
      </c>
      <c r="BC46" s="1">
        <f t="shared" si="18"/>
        <v>0</v>
      </c>
    </row>
    <row r="47" spans="1:55" x14ac:dyDescent="0.35">
      <c r="A47" s="12">
        <v>44047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f t="shared" si="16"/>
        <v>0</v>
      </c>
      <c r="AB47" s="1">
        <f t="shared" si="9"/>
        <v>0</v>
      </c>
      <c r="AC47" s="1">
        <f t="shared" si="10"/>
        <v>0</v>
      </c>
      <c r="AE47" s="1">
        <f t="shared" si="3"/>
        <v>24</v>
      </c>
      <c r="AF47" s="1">
        <f t="shared" si="11"/>
        <v>0</v>
      </c>
      <c r="AG47" s="1">
        <f t="shared" si="12"/>
        <v>0</v>
      </c>
      <c r="AH47" s="1">
        <f t="shared" si="12"/>
        <v>0</v>
      </c>
      <c r="AI47" s="1">
        <f t="shared" si="12"/>
        <v>0</v>
      </c>
      <c r="AJ47" s="1">
        <f t="shared" si="12"/>
        <v>0</v>
      </c>
      <c r="AK47" s="1">
        <f t="shared" si="13"/>
        <v>0</v>
      </c>
      <c r="AL47" s="1">
        <f t="shared" si="13"/>
        <v>0</v>
      </c>
      <c r="AM47" s="1">
        <f t="shared" si="13"/>
        <v>0</v>
      </c>
      <c r="AN47" s="1">
        <f t="shared" si="13"/>
        <v>0</v>
      </c>
      <c r="AO47" s="1">
        <f t="shared" si="14"/>
        <v>0</v>
      </c>
      <c r="AP47" s="1">
        <f t="shared" si="14"/>
        <v>0</v>
      </c>
      <c r="AQ47" s="1">
        <f t="shared" si="14"/>
        <v>0</v>
      </c>
      <c r="AR47" s="1">
        <f t="shared" si="14"/>
        <v>0</v>
      </c>
      <c r="AS47" s="1">
        <f t="shared" si="15"/>
        <v>0</v>
      </c>
      <c r="AT47" s="1">
        <f t="shared" si="15"/>
        <v>0</v>
      </c>
      <c r="AU47" s="1">
        <f t="shared" si="15"/>
        <v>0</v>
      </c>
      <c r="AV47" s="1">
        <f t="shared" si="15"/>
        <v>0</v>
      </c>
      <c r="AW47" s="1">
        <f t="shared" si="17"/>
        <v>0</v>
      </c>
      <c r="AX47" s="1">
        <f t="shared" si="17"/>
        <v>0</v>
      </c>
      <c r="AY47" s="1">
        <f t="shared" si="17"/>
        <v>0</v>
      </c>
      <c r="AZ47" s="1">
        <f t="shared" si="17"/>
        <v>0</v>
      </c>
      <c r="BA47" s="1">
        <f t="shared" si="17"/>
        <v>0</v>
      </c>
      <c r="BB47" s="1">
        <f t="shared" si="18"/>
        <v>0</v>
      </c>
      <c r="BC47" s="1">
        <f t="shared" si="18"/>
        <v>0</v>
      </c>
    </row>
    <row r="48" spans="1:55" x14ac:dyDescent="0.35">
      <c r="A48" s="12">
        <v>44048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f t="shared" si="16"/>
        <v>0</v>
      </c>
      <c r="AB48" s="1">
        <f t="shared" si="9"/>
        <v>0</v>
      </c>
      <c r="AC48" s="1">
        <f t="shared" si="10"/>
        <v>0</v>
      </c>
      <c r="AE48" s="1">
        <f t="shared" si="3"/>
        <v>24</v>
      </c>
      <c r="AF48" s="1">
        <f t="shared" si="11"/>
        <v>0</v>
      </c>
      <c r="AG48" s="1">
        <f t="shared" si="12"/>
        <v>0</v>
      </c>
      <c r="AH48" s="1">
        <f t="shared" si="12"/>
        <v>0</v>
      </c>
      <c r="AI48" s="1">
        <f t="shared" si="12"/>
        <v>0</v>
      </c>
      <c r="AJ48" s="1">
        <f t="shared" si="12"/>
        <v>0</v>
      </c>
      <c r="AK48" s="1">
        <f t="shared" si="13"/>
        <v>0</v>
      </c>
      <c r="AL48" s="1">
        <f t="shared" si="13"/>
        <v>0</v>
      </c>
      <c r="AM48" s="1">
        <f t="shared" si="13"/>
        <v>0</v>
      </c>
      <c r="AN48" s="1">
        <f t="shared" si="13"/>
        <v>0</v>
      </c>
      <c r="AO48" s="1">
        <f t="shared" si="14"/>
        <v>0</v>
      </c>
      <c r="AP48" s="1">
        <f t="shared" si="14"/>
        <v>0</v>
      </c>
      <c r="AQ48" s="1">
        <f t="shared" si="14"/>
        <v>0</v>
      </c>
      <c r="AR48" s="1">
        <f t="shared" si="14"/>
        <v>0</v>
      </c>
      <c r="AS48" s="1">
        <f t="shared" si="15"/>
        <v>0</v>
      </c>
      <c r="AT48" s="1">
        <f t="shared" si="15"/>
        <v>0</v>
      </c>
      <c r="AU48" s="1">
        <f t="shared" si="15"/>
        <v>0</v>
      </c>
      <c r="AV48" s="1">
        <f t="shared" si="15"/>
        <v>0</v>
      </c>
      <c r="AW48" s="1">
        <f t="shared" si="17"/>
        <v>0</v>
      </c>
      <c r="AX48" s="1">
        <f t="shared" si="17"/>
        <v>0</v>
      </c>
      <c r="AY48" s="1">
        <f t="shared" si="17"/>
        <v>0</v>
      </c>
      <c r="AZ48" s="1">
        <f t="shared" si="17"/>
        <v>0</v>
      </c>
      <c r="BA48" s="1">
        <f t="shared" si="17"/>
        <v>0</v>
      </c>
      <c r="BB48" s="1">
        <f t="shared" si="18"/>
        <v>0</v>
      </c>
      <c r="BC48" s="1">
        <f t="shared" si="18"/>
        <v>0</v>
      </c>
    </row>
    <row r="49" spans="1:55" x14ac:dyDescent="0.35">
      <c r="A49" s="12">
        <v>44049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f t="shared" si="16"/>
        <v>0</v>
      </c>
      <c r="AB49" s="1">
        <f t="shared" si="9"/>
        <v>0</v>
      </c>
      <c r="AC49" s="1">
        <f t="shared" si="10"/>
        <v>0</v>
      </c>
      <c r="AE49" s="1">
        <f t="shared" si="3"/>
        <v>24</v>
      </c>
      <c r="AF49" s="1">
        <f t="shared" si="11"/>
        <v>0</v>
      </c>
      <c r="AG49" s="1">
        <f t="shared" si="12"/>
        <v>0</v>
      </c>
      <c r="AH49" s="1">
        <f t="shared" si="12"/>
        <v>0</v>
      </c>
      <c r="AI49" s="1">
        <f t="shared" si="12"/>
        <v>0</v>
      </c>
      <c r="AJ49" s="1">
        <f t="shared" si="12"/>
        <v>0</v>
      </c>
      <c r="AK49" s="1">
        <f t="shared" si="13"/>
        <v>0</v>
      </c>
      <c r="AL49" s="1">
        <f t="shared" si="13"/>
        <v>0</v>
      </c>
      <c r="AM49" s="1">
        <f t="shared" si="13"/>
        <v>0</v>
      </c>
      <c r="AN49" s="1">
        <f t="shared" si="13"/>
        <v>0</v>
      </c>
      <c r="AO49" s="1">
        <f t="shared" si="14"/>
        <v>0</v>
      </c>
      <c r="AP49" s="1">
        <f t="shared" si="14"/>
        <v>0</v>
      </c>
      <c r="AQ49" s="1">
        <f t="shared" si="14"/>
        <v>0</v>
      </c>
      <c r="AR49" s="1">
        <f t="shared" si="14"/>
        <v>0</v>
      </c>
      <c r="AS49" s="1">
        <f t="shared" si="15"/>
        <v>0</v>
      </c>
      <c r="AT49" s="1">
        <f t="shared" si="15"/>
        <v>0</v>
      </c>
      <c r="AU49" s="1">
        <f t="shared" si="15"/>
        <v>0</v>
      </c>
      <c r="AV49" s="1">
        <f t="shared" si="15"/>
        <v>0</v>
      </c>
      <c r="AW49" s="1">
        <f t="shared" si="17"/>
        <v>0</v>
      </c>
      <c r="AX49" s="1">
        <f t="shared" si="17"/>
        <v>0</v>
      </c>
      <c r="AY49" s="1">
        <f t="shared" si="17"/>
        <v>0</v>
      </c>
      <c r="AZ49" s="1">
        <f t="shared" si="17"/>
        <v>0</v>
      </c>
      <c r="BA49" s="1">
        <f t="shared" si="17"/>
        <v>0</v>
      </c>
      <c r="BB49" s="1">
        <f t="shared" si="18"/>
        <v>0</v>
      </c>
      <c r="BC49" s="1">
        <f t="shared" si="18"/>
        <v>0</v>
      </c>
    </row>
    <row r="50" spans="1:55" x14ac:dyDescent="0.35">
      <c r="A50" s="12">
        <v>44050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f t="shared" si="16"/>
        <v>0</v>
      </c>
      <c r="AB50" s="1">
        <f t="shared" si="9"/>
        <v>0</v>
      </c>
      <c r="AC50" s="1">
        <f t="shared" si="10"/>
        <v>0</v>
      </c>
      <c r="AE50" s="1">
        <f t="shared" si="3"/>
        <v>24</v>
      </c>
      <c r="AF50" s="1">
        <f t="shared" si="11"/>
        <v>0</v>
      </c>
      <c r="AG50" s="1">
        <f t="shared" si="12"/>
        <v>0</v>
      </c>
      <c r="AH50" s="1">
        <f t="shared" si="12"/>
        <v>0</v>
      </c>
      <c r="AI50" s="1">
        <f t="shared" si="12"/>
        <v>0</v>
      </c>
      <c r="AJ50" s="1">
        <f t="shared" si="12"/>
        <v>0</v>
      </c>
      <c r="AK50" s="1">
        <f t="shared" si="13"/>
        <v>0</v>
      </c>
      <c r="AL50" s="1">
        <f t="shared" si="13"/>
        <v>0</v>
      </c>
      <c r="AM50" s="1">
        <f t="shared" si="13"/>
        <v>0</v>
      </c>
      <c r="AN50" s="1">
        <f t="shared" si="13"/>
        <v>0</v>
      </c>
      <c r="AO50" s="1">
        <f t="shared" si="14"/>
        <v>0</v>
      </c>
      <c r="AP50" s="1">
        <f t="shared" si="14"/>
        <v>0</v>
      </c>
      <c r="AQ50" s="1">
        <f t="shared" si="14"/>
        <v>0</v>
      </c>
      <c r="AR50" s="1">
        <f t="shared" si="14"/>
        <v>0</v>
      </c>
      <c r="AS50" s="1">
        <f t="shared" si="15"/>
        <v>0</v>
      </c>
      <c r="AT50" s="1">
        <f t="shared" si="15"/>
        <v>0</v>
      </c>
      <c r="AU50" s="1">
        <f t="shared" si="15"/>
        <v>0</v>
      </c>
      <c r="AV50" s="1">
        <f t="shared" si="15"/>
        <v>0</v>
      </c>
      <c r="AW50" s="1">
        <f t="shared" si="17"/>
        <v>0</v>
      </c>
      <c r="AX50" s="1">
        <f t="shared" si="17"/>
        <v>0</v>
      </c>
      <c r="AY50" s="1">
        <f t="shared" si="17"/>
        <v>0</v>
      </c>
      <c r="AZ50" s="1">
        <f t="shared" si="17"/>
        <v>0</v>
      </c>
      <c r="BA50" s="1">
        <f t="shared" si="17"/>
        <v>0</v>
      </c>
      <c r="BB50" s="1">
        <f t="shared" si="18"/>
        <v>0</v>
      </c>
      <c r="BC50" s="1">
        <f t="shared" si="18"/>
        <v>0</v>
      </c>
    </row>
    <row r="51" spans="1:55" x14ac:dyDescent="0.35">
      <c r="A51" s="12">
        <v>44051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f t="shared" si="16"/>
        <v>0</v>
      </c>
      <c r="AB51" s="1">
        <f t="shared" si="9"/>
        <v>0</v>
      </c>
      <c r="AC51" s="1">
        <f t="shared" si="10"/>
        <v>0</v>
      </c>
      <c r="AE51" s="1">
        <f t="shared" si="3"/>
        <v>24</v>
      </c>
      <c r="AF51" s="1">
        <f t="shared" si="11"/>
        <v>0</v>
      </c>
      <c r="AG51" s="1">
        <f t="shared" si="12"/>
        <v>0</v>
      </c>
      <c r="AH51" s="1">
        <f t="shared" si="12"/>
        <v>0</v>
      </c>
      <c r="AI51" s="1">
        <f t="shared" si="12"/>
        <v>0</v>
      </c>
      <c r="AJ51" s="1">
        <f t="shared" si="12"/>
        <v>0</v>
      </c>
      <c r="AK51" s="1">
        <f t="shared" si="13"/>
        <v>0</v>
      </c>
      <c r="AL51" s="1">
        <f t="shared" si="13"/>
        <v>0</v>
      </c>
      <c r="AM51" s="1">
        <f t="shared" si="13"/>
        <v>0</v>
      </c>
      <c r="AN51" s="1">
        <f t="shared" si="13"/>
        <v>0</v>
      </c>
      <c r="AO51" s="1">
        <f t="shared" si="14"/>
        <v>0</v>
      </c>
      <c r="AP51" s="1">
        <f t="shared" si="14"/>
        <v>0</v>
      </c>
      <c r="AQ51" s="1">
        <f t="shared" si="14"/>
        <v>0</v>
      </c>
      <c r="AR51" s="1">
        <f t="shared" si="14"/>
        <v>0</v>
      </c>
      <c r="AS51" s="1">
        <f t="shared" si="15"/>
        <v>0</v>
      </c>
      <c r="AT51" s="1">
        <f t="shared" si="15"/>
        <v>0</v>
      </c>
      <c r="AU51" s="1">
        <f t="shared" si="15"/>
        <v>0</v>
      </c>
      <c r="AV51" s="1">
        <f t="shared" si="15"/>
        <v>0</v>
      </c>
      <c r="AW51" s="1">
        <f t="shared" si="17"/>
        <v>0</v>
      </c>
      <c r="AX51" s="1">
        <f t="shared" si="17"/>
        <v>0</v>
      </c>
      <c r="AY51" s="1">
        <f t="shared" si="17"/>
        <v>0</v>
      </c>
      <c r="AZ51" s="1">
        <f t="shared" si="17"/>
        <v>0</v>
      </c>
      <c r="BA51" s="1">
        <f t="shared" si="17"/>
        <v>0</v>
      </c>
      <c r="BB51" s="1">
        <f t="shared" si="18"/>
        <v>0</v>
      </c>
      <c r="BC51" s="1">
        <f t="shared" si="18"/>
        <v>0</v>
      </c>
    </row>
    <row r="52" spans="1:55" x14ac:dyDescent="0.35">
      <c r="A52" s="12">
        <v>44052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f t="shared" si="16"/>
        <v>0</v>
      </c>
      <c r="AB52" s="1">
        <f t="shared" si="9"/>
        <v>0</v>
      </c>
      <c r="AC52" s="1">
        <f t="shared" si="10"/>
        <v>0</v>
      </c>
      <c r="AE52" s="1">
        <f t="shared" si="3"/>
        <v>24</v>
      </c>
      <c r="AF52" s="1">
        <f t="shared" si="11"/>
        <v>0</v>
      </c>
      <c r="AG52" s="1">
        <f t="shared" si="12"/>
        <v>0</v>
      </c>
      <c r="AH52" s="1">
        <f t="shared" si="12"/>
        <v>0</v>
      </c>
      <c r="AI52" s="1">
        <f t="shared" si="12"/>
        <v>0</v>
      </c>
      <c r="AJ52" s="1">
        <f t="shared" si="12"/>
        <v>0</v>
      </c>
      <c r="AK52" s="1">
        <f t="shared" si="13"/>
        <v>0</v>
      </c>
      <c r="AL52" s="1">
        <f t="shared" si="13"/>
        <v>0</v>
      </c>
      <c r="AM52" s="1">
        <f t="shared" si="13"/>
        <v>0</v>
      </c>
      <c r="AN52" s="1">
        <f t="shared" si="13"/>
        <v>0</v>
      </c>
      <c r="AO52" s="1">
        <f t="shared" si="14"/>
        <v>0</v>
      </c>
      <c r="AP52" s="1">
        <f t="shared" si="14"/>
        <v>0</v>
      </c>
      <c r="AQ52" s="1">
        <f t="shared" si="14"/>
        <v>0</v>
      </c>
      <c r="AR52" s="1">
        <f t="shared" si="14"/>
        <v>0</v>
      </c>
      <c r="AS52" s="1">
        <f t="shared" si="15"/>
        <v>0</v>
      </c>
      <c r="AT52" s="1">
        <f t="shared" si="15"/>
        <v>0</v>
      </c>
      <c r="AU52" s="1">
        <f t="shared" si="15"/>
        <v>0</v>
      </c>
      <c r="AV52" s="1">
        <f t="shared" si="15"/>
        <v>0</v>
      </c>
      <c r="AW52" s="1">
        <f t="shared" si="17"/>
        <v>0</v>
      </c>
      <c r="AX52" s="1">
        <f t="shared" si="17"/>
        <v>0</v>
      </c>
      <c r="AY52" s="1">
        <f t="shared" si="17"/>
        <v>0</v>
      </c>
      <c r="AZ52" s="1">
        <f t="shared" si="17"/>
        <v>0</v>
      </c>
      <c r="BA52" s="1">
        <f t="shared" si="17"/>
        <v>0</v>
      </c>
      <c r="BB52" s="1">
        <f t="shared" si="18"/>
        <v>0</v>
      </c>
      <c r="BC52" s="1">
        <f t="shared" si="18"/>
        <v>0</v>
      </c>
    </row>
    <row r="53" spans="1:55" x14ac:dyDescent="0.35">
      <c r="A53" s="12">
        <v>44053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f t="shared" si="16"/>
        <v>0</v>
      </c>
      <c r="AB53" s="1">
        <f t="shared" si="9"/>
        <v>0</v>
      </c>
      <c r="AC53" s="1">
        <f t="shared" si="10"/>
        <v>0</v>
      </c>
      <c r="AE53" s="1">
        <f t="shared" si="3"/>
        <v>24</v>
      </c>
      <c r="AF53" s="1">
        <f t="shared" si="11"/>
        <v>0</v>
      </c>
      <c r="AG53" s="1">
        <f t="shared" si="12"/>
        <v>0</v>
      </c>
      <c r="AH53" s="1">
        <f t="shared" si="12"/>
        <v>0</v>
      </c>
      <c r="AI53" s="1">
        <f t="shared" si="12"/>
        <v>0</v>
      </c>
      <c r="AJ53" s="1">
        <f t="shared" si="12"/>
        <v>0</v>
      </c>
      <c r="AK53" s="1">
        <f t="shared" si="13"/>
        <v>0</v>
      </c>
      <c r="AL53" s="1">
        <f t="shared" si="13"/>
        <v>0</v>
      </c>
      <c r="AM53" s="1">
        <f t="shared" si="13"/>
        <v>0</v>
      </c>
      <c r="AN53" s="1">
        <f t="shared" si="13"/>
        <v>0</v>
      </c>
      <c r="AO53" s="1">
        <f t="shared" si="14"/>
        <v>0</v>
      </c>
      <c r="AP53" s="1">
        <f t="shared" si="14"/>
        <v>0</v>
      </c>
      <c r="AQ53" s="1">
        <f t="shared" si="14"/>
        <v>0</v>
      </c>
      <c r="AR53" s="1">
        <f t="shared" si="14"/>
        <v>0</v>
      </c>
      <c r="AS53" s="1">
        <f t="shared" si="15"/>
        <v>0</v>
      </c>
      <c r="AT53" s="1">
        <f t="shared" si="15"/>
        <v>0</v>
      </c>
      <c r="AU53" s="1">
        <f t="shared" si="15"/>
        <v>0</v>
      </c>
      <c r="AV53" s="1">
        <f t="shared" si="15"/>
        <v>0</v>
      </c>
      <c r="AW53" s="1">
        <f t="shared" si="17"/>
        <v>0</v>
      </c>
      <c r="AX53" s="1">
        <f t="shared" si="17"/>
        <v>0</v>
      </c>
      <c r="AY53" s="1">
        <f t="shared" si="17"/>
        <v>0</v>
      </c>
      <c r="AZ53" s="1">
        <f t="shared" si="17"/>
        <v>0</v>
      </c>
      <c r="BA53" s="1">
        <f t="shared" si="17"/>
        <v>0</v>
      </c>
      <c r="BB53" s="1">
        <f t="shared" si="18"/>
        <v>0</v>
      </c>
      <c r="BC53" s="1">
        <f t="shared" si="18"/>
        <v>0</v>
      </c>
    </row>
    <row r="54" spans="1:55" x14ac:dyDescent="0.35">
      <c r="A54" s="12">
        <v>44054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f t="shared" si="16"/>
        <v>0</v>
      </c>
      <c r="AB54" s="1">
        <f t="shared" si="9"/>
        <v>0</v>
      </c>
      <c r="AC54" s="1">
        <f t="shared" si="10"/>
        <v>0</v>
      </c>
      <c r="AE54" s="1">
        <f t="shared" si="3"/>
        <v>24</v>
      </c>
      <c r="AF54" s="1">
        <f t="shared" si="11"/>
        <v>0</v>
      </c>
      <c r="AG54" s="1">
        <f t="shared" si="12"/>
        <v>0</v>
      </c>
      <c r="AH54" s="1">
        <f t="shared" si="12"/>
        <v>0</v>
      </c>
      <c r="AI54" s="1">
        <f t="shared" si="12"/>
        <v>0</v>
      </c>
      <c r="AJ54" s="1">
        <f t="shared" si="12"/>
        <v>0</v>
      </c>
      <c r="AK54" s="1">
        <f t="shared" si="13"/>
        <v>0</v>
      </c>
      <c r="AL54" s="1">
        <f t="shared" si="13"/>
        <v>0</v>
      </c>
      <c r="AM54" s="1">
        <f t="shared" si="13"/>
        <v>0</v>
      </c>
      <c r="AN54" s="1">
        <f t="shared" si="13"/>
        <v>0</v>
      </c>
      <c r="AO54" s="1">
        <f t="shared" si="14"/>
        <v>0</v>
      </c>
      <c r="AP54" s="1">
        <f t="shared" si="14"/>
        <v>0</v>
      </c>
      <c r="AQ54" s="1">
        <f t="shared" si="14"/>
        <v>0</v>
      </c>
      <c r="AR54" s="1">
        <f t="shared" si="14"/>
        <v>0</v>
      </c>
      <c r="AS54" s="1">
        <f t="shared" si="15"/>
        <v>0</v>
      </c>
      <c r="AT54" s="1">
        <f t="shared" si="15"/>
        <v>0</v>
      </c>
      <c r="AU54" s="1">
        <f t="shared" si="15"/>
        <v>0</v>
      </c>
      <c r="AV54" s="1">
        <f t="shared" si="15"/>
        <v>0</v>
      </c>
      <c r="AW54" s="1">
        <f t="shared" si="17"/>
        <v>0</v>
      </c>
      <c r="AX54" s="1">
        <f t="shared" si="17"/>
        <v>0</v>
      </c>
      <c r="AY54" s="1">
        <f t="shared" si="17"/>
        <v>0</v>
      </c>
      <c r="AZ54" s="1">
        <f t="shared" si="17"/>
        <v>0</v>
      </c>
      <c r="BA54" s="1">
        <f t="shared" si="17"/>
        <v>0</v>
      </c>
      <c r="BB54" s="1">
        <f t="shared" si="18"/>
        <v>0</v>
      </c>
      <c r="BC54" s="1">
        <f t="shared" si="18"/>
        <v>0</v>
      </c>
    </row>
    <row r="55" spans="1:55" x14ac:dyDescent="0.35">
      <c r="A55" s="12">
        <v>44055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-3</v>
      </c>
      <c r="M55" s="1">
        <v>0</v>
      </c>
      <c r="N55" s="1">
        <v>0</v>
      </c>
      <c r="O55" s="1">
        <v>0</v>
      </c>
      <c r="P55" s="1">
        <v>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f t="shared" si="16"/>
        <v>0</v>
      </c>
      <c r="AB55" s="1">
        <f t="shared" si="9"/>
        <v>0</v>
      </c>
      <c r="AC55" s="1">
        <f t="shared" si="10"/>
        <v>12.521739130434785</v>
      </c>
      <c r="AE55" s="1">
        <f t="shared" si="3"/>
        <v>24</v>
      </c>
      <c r="AF55" s="1">
        <f t="shared" si="11"/>
        <v>8.6956521739130432E-2</v>
      </c>
      <c r="AG55" s="1">
        <f t="shared" si="12"/>
        <v>0</v>
      </c>
      <c r="AH55" s="1">
        <f t="shared" si="12"/>
        <v>0</v>
      </c>
      <c r="AI55" s="1">
        <f t="shared" si="12"/>
        <v>0</v>
      </c>
      <c r="AJ55" s="1">
        <f t="shared" si="12"/>
        <v>0</v>
      </c>
      <c r="AK55" s="1">
        <f t="shared" si="13"/>
        <v>0</v>
      </c>
      <c r="AL55" s="1">
        <f t="shared" si="13"/>
        <v>0</v>
      </c>
      <c r="AM55" s="1">
        <f t="shared" si="13"/>
        <v>0</v>
      </c>
      <c r="AN55" s="1">
        <f t="shared" si="13"/>
        <v>0</v>
      </c>
      <c r="AO55" s="1">
        <f t="shared" si="14"/>
        <v>0</v>
      </c>
      <c r="AP55" s="1">
        <f t="shared" si="14"/>
        <v>1</v>
      </c>
      <c r="AQ55" s="1">
        <f t="shared" si="14"/>
        <v>1</v>
      </c>
      <c r="AR55" s="1">
        <f t="shared" si="14"/>
        <v>0</v>
      </c>
      <c r="AS55" s="1">
        <f t="shared" si="15"/>
        <v>0</v>
      </c>
      <c r="AT55" s="1">
        <f t="shared" si="15"/>
        <v>1</v>
      </c>
      <c r="AU55" s="1">
        <f t="shared" si="15"/>
        <v>1</v>
      </c>
      <c r="AV55" s="1">
        <f t="shared" si="15"/>
        <v>0</v>
      </c>
      <c r="AW55" s="1">
        <f t="shared" si="17"/>
        <v>0</v>
      </c>
      <c r="AX55" s="1">
        <f t="shared" si="17"/>
        <v>0</v>
      </c>
      <c r="AY55" s="1">
        <f t="shared" si="17"/>
        <v>0</v>
      </c>
      <c r="AZ55" s="1">
        <f t="shared" si="17"/>
        <v>0</v>
      </c>
      <c r="BA55" s="1">
        <f t="shared" si="17"/>
        <v>0</v>
      </c>
      <c r="BB55" s="1">
        <f t="shared" si="18"/>
        <v>0</v>
      </c>
      <c r="BC55" s="1">
        <f t="shared" si="18"/>
        <v>0</v>
      </c>
    </row>
    <row r="56" spans="1:55" x14ac:dyDescent="0.35">
      <c r="A56" s="12">
        <v>44056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f t="shared" si="16"/>
        <v>0</v>
      </c>
      <c r="AB56" s="1">
        <f t="shared" si="9"/>
        <v>0</v>
      </c>
      <c r="AC56" s="1">
        <f t="shared" si="10"/>
        <v>0</v>
      </c>
      <c r="AE56" s="1">
        <f t="shared" si="3"/>
        <v>24</v>
      </c>
      <c r="AF56" s="1">
        <f t="shared" si="11"/>
        <v>0</v>
      </c>
      <c r="AG56" s="1">
        <f t="shared" si="12"/>
        <v>0</v>
      </c>
      <c r="AH56" s="1">
        <f t="shared" si="12"/>
        <v>0</v>
      </c>
      <c r="AI56" s="1">
        <f t="shared" si="12"/>
        <v>0</v>
      </c>
      <c r="AJ56" s="1">
        <f t="shared" si="12"/>
        <v>0</v>
      </c>
      <c r="AK56" s="1">
        <f t="shared" si="13"/>
        <v>0</v>
      </c>
      <c r="AL56" s="1">
        <f t="shared" si="13"/>
        <v>0</v>
      </c>
      <c r="AM56" s="1">
        <f t="shared" si="13"/>
        <v>0</v>
      </c>
      <c r="AN56" s="1">
        <f t="shared" si="13"/>
        <v>0</v>
      </c>
      <c r="AO56" s="1">
        <f t="shared" si="14"/>
        <v>0</v>
      </c>
      <c r="AP56" s="1">
        <f t="shared" si="14"/>
        <v>0</v>
      </c>
      <c r="AQ56" s="1">
        <f t="shared" si="14"/>
        <v>0</v>
      </c>
      <c r="AR56" s="1">
        <f t="shared" si="14"/>
        <v>0</v>
      </c>
      <c r="AS56" s="1">
        <f t="shared" si="15"/>
        <v>0</v>
      </c>
      <c r="AT56" s="1">
        <f t="shared" si="15"/>
        <v>0</v>
      </c>
      <c r="AU56" s="1">
        <f t="shared" si="15"/>
        <v>0</v>
      </c>
      <c r="AV56" s="1">
        <f t="shared" si="15"/>
        <v>0</v>
      </c>
      <c r="AW56" s="1">
        <f t="shared" si="17"/>
        <v>0</v>
      </c>
      <c r="AX56" s="1">
        <f t="shared" si="17"/>
        <v>0</v>
      </c>
      <c r="AY56" s="1">
        <f t="shared" si="17"/>
        <v>0</v>
      </c>
      <c r="AZ56" s="1">
        <f t="shared" si="17"/>
        <v>0</v>
      </c>
      <c r="BA56" s="1">
        <f t="shared" si="17"/>
        <v>0</v>
      </c>
      <c r="BB56" s="1">
        <f t="shared" si="18"/>
        <v>0</v>
      </c>
      <c r="BC56" s="1">
        <f t="shared" si="18"/>
        <v>0</v>
      </c>
    </row>
    <row r="57" spans="1:55" x14ac:dyDescent="0.35">
      <c r="A57" s="12">
        <v>44057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f t="shared" si="16"/>
        <v>0</v>
      </c>
      <c r="AB57" s="1">
        <f t="shared" si="9"/>
        <v>0</v>
      </c>
      <c r="AC57" s="1">
        <f t="shared" si="10"/>
        <v>0</v>
      </c>
      <c r="AE57" s="1">
        <f t="shared" si="3"/>
        <v>24</v>
      </c>
      <c r="AF57" s="1">
        <f t="shared" si="11"/>
        <v>0</v>
      </c>
      <c r="AG57" s="1">
        <f t="shared" si="12"/>
        <v>0</v>
      </c>
      <c r="AH57" s="1">
        <f t="shared" si="12"/>
        <v>0</v>
      </c>
      <c r="AI57" s="1">
        <f t="shared" si="12"/>
        <v>0</v>
      </c>
      <c r="AJ57" s="1">
        <f t="shared" si="12"/>
        <v>0</v>
      </c>
      <c r="AK57" s="1">
        <f t="shared" si="13"/>
        <v>0</v>
      </c>
      <c r="AL57" s="1">
        <f t="shared" si="13"/>
        <v>0</v>
      </c>
      <c r="AM57" s="1">
        <f t="shared" si="13"/>
        <v>0</v>
      </c>
      <c r="AN57" s="1">
        <f t="shared" si="13"/>
        <v>0</v>
      </c>
      <c r="AO57" s="1">
        <f t="shared" si="14"/>
        <v>0</v>
      </c>
      <c r="AP57" s="1">
        <f t="shared" si="14"/>
        <v>0</v>
      </c>
      <c r="AQ57" s="1">
        <f t="shared" si="14"/>
        <v>0</v>
      </c>
      <c r="AR57" s="1">
        <f t="shared" si="14"/>
        <v>0</v>
      </c>
      <c r="AS57" s="1">
        <f t="shared" si="15"/>
        <v>0</v>
      </c>
      <c r="AT57" s="1">
        <f t="shared" si="15"/>
        <v>0</v>
      </c>
      <c r="AU57" s="1">
        <f t="shared" si="15"/>
        <v>0</v>
      </c>
      <c r="AV57" s="1">
        <f t="shared" si="15"/>
        <v>0</v>
      </c>
      <c r="AW57" s="1">
        <f t="shared" si="17"/>
        <v>0</v>
      </c>
      <c r="AX57" s="1">
        <f t="shared" si="17"/>
        <v>0</v>
      </c>
      <c r="AY57" s="1">
        <f t="shared" si="17"/>
        <v>0</v>
      </c>
      <c r="AZ57" s="1">
        <f t="shared" si="17"/>
        <v>0</v>
      </c>
      <c r="BA57" s="1">
        <f t="shared" si="17"/>
        <v>0</v>
      </c>
      <c r="BB57" s="1">
        <f t="shared" si="18"/>
        <v>0</v>
      </c>
      <c r="BC57" s="1">
        <f t="shared" si="18"/>
        <v>0</v>
      </c>
    </row>
    <row r="58" spans="1:55" x14ac:dyDescent="0.35">
      <c r="A58" s="12">
        <v>44058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-3</v>
      </c>
      <c r="Z58" s="1">
        <f t="shared" si="16"/>
        <v>-3</v>
      </c>
      <c r="AB58" s="1">
        <f t="shared" si="9"/>
        <v>-3</v>
      </c>
      <c r="AC58" s="1">
        <f t="shared" si="10"/>
        <v>3.1304347826086962</v>
      </c>
      <c r="AE58" s="1">
        <f t="shared" si="3"/>
        <v>24</v>
      </c>
      <c r="AF58" s="1">
        <f t="shared" si="11"/>
        <v>2.1739130434782608E-2</v>
      </c>
      <c r="AG58" s="1">
        <f t="shared" si="12"/>
        <v>0</v>
      </c>
      <c r="AH58" s="1">
        <f t="shared" si="12"/>
        <v>0</v>
      </c>
      <c r="AI58" s="1">
        <f t="shared" si="12"/>
        <v>0</v>
      </c>
      <c r="AJ58" s="1">
        <f t="shared" si="12"/>
        <v>0</v>
      </c>
      <c r="AK58" s="1">
        <f t="shared" si="13"/>
        <v>0</v>
      </c>
      <c r="AL58" s="1">
        <f t="shared" si="13"/>
        <v>0</v>
      </c>
      <c r="AM58" s="1">
        <f t="shared" si="13"/>
        <v>0</v>
      </c>
      <c r="AN58" s="1">
        <f t="shared" si="13"/>
        <v>0</v>
      </c>
      <c r="AO58" s="1">
        <f t="shared" si="14"/>
        <v>0</v>
      </c>
      <c r="AP58" s="1">
        <f t="shared" si="14"/>
        <v>0</v>
      </c>
      <c r="AQ58" s="1">
        <f t="shared" si="14"/>
        <v>0</v>
      </c>
      <c r="AR58" s="1">
        <f t="shared" si="14"/>
        <v>0</v>
      </c>
      <c r="AS58" s="1">
        <f t="shared" si="15"/>
        <v>0</v>
      </c>
      <c r="AT58" s="1">
        <f t="shared" si="15"/>
        <v>0</v>
      </c>
      <c r="AU58" s="1">
        <f t="shared" si="15"/>
        <v>0</v>
      </c>
      <c r="AV58" s="1">
        <f t="shared" si="15"/>
        <v>0</v>
      </c>
      <c r="AW58" s="1">
        <f t="shared" si="17"/>
        <v>0</v>
      </c>
      <c r="AX58" s="1">
        <f t="shared" si="17"/>
        <v>0</v>
      </c>
      <c r="AY58" s="1">
        <f t="shared" si="17"/>
        <v>0</v>
      </c>
      <c r="AZ58" s="1">
        <f t="shared" si="17"/>
        <v>0</v>
      </c>
      <c r="BA58" s="1">
        <f t="shared" si="17"/>
        <v>0</v>
      </c>
      <c r="BB58" s="1">
        <f t="shared" si="18"/>
        <v>0</v>
      </c>
      <c r="BC58" s="1">
        <f t="shared" si="18"/>
        <v>1</v>
      </c>
    </row>
    <row r="59" spans="1:55" x14ac:dyDescent="0.35">
      <c r="A59" s="12">
        <v>44059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f t="shared" si="16"/>
        <v>0</v>
      </c>
      <c r="AB59" s="1">
        <f t="shared" si="9"/>
        <v>0</v>
      </c>
      <c r="AC59" s="1">
        <f t="shared" si="10"/>
        <v>0</v>
      </c>
      <c r="AE59" s="1">
        <f t="shared" si="3"/>
        <v>24</v>
      </c>
      <c r="AF59" s="1">
        <f t="shared" si="11"/>
        <v>0</v>
      </c>
      <c r="AG59" s="1">
        <f t="shared" si="12"/>
        <v>0</v>
      </c>
      <c r="AH59" s="1">
        <f t="shared" si="12"/>
        <v>0</v>
      </c>
      <c r="AI59" s="1">
        <f t="shared" si="12"/>
        <v>0</v>
      </c>
      <c r="AJ59" s="1">
        <f t="shared" si="12"/>
        <v>0</v>
      </c>
      <c r="AK59" s="1">
        <f t="shared" si="13"/>
        <v>0</v>
      </c>
      <c r="AL59" s="1">
        <f t="shared" si="13"/>
        <v>0</v>
      </c>
      <c r="AM59" s="1">
        <f t="shared" si="13"/>
        <v>0</v>
      </c>
      <c r="AN59" s="1">
        <f t="shared" si="13"/>
        <v>0</v>
      </c>
      <c r="AO59" s="1">
        <f t="shared" si="14"/>
        <v>0</v>
      </c>
      <c r="AP59" s="1">
        <f t="shared" si="14"/>
        <v>0</v>
      </c>
      <c r="AQ59" s="1">
        <f t="shared" si="14"/>
        <v>0</v>
      </c>
      <c r="AR59" s="1">
        <f t="shared" si="14"/>
        <v>0</v>
      </c>
      <c r="AS59" s="1">
        <f t="shared" si="15"/>
        <v>0</v>
      </c>
      <c r="AT59" s="1">
        <f t="shared" si="15"/>
        <v>0</v>
      </c>
      <c r="AU59" s="1">
        <f t="shared" si="15"/>
        <v>0</v>
      </c>
      <c r="AV59" s="1">
        <f t="shared" si="15"/>
        <v>0</v>
      </c>
      <c r="AW59" s="1">
        <f t="shared" si="17"/>
        <v>0</v>
      </c>
      <c r="AX59" s="1">
        <f t="shared" si="17"/>
        <v>0</v>
      </c>
      <c r="AY59" s="1">
        <f t="shared" si="17"/>
        <v>0</v>
      </c>
      <c r="AZ59" s="1">
        <f t="shared" si="17"/>
        <v>0</v>
      </c>
      <c r="BA59" s="1">
        <f t="shared" si="17"/>
        <v>0</v>
      </c>
      <c r="BB59" s="1">
        <f t="shared" si="18"/>
        <v>0</v>
      </c>
      <c r="BC59" s="1">
        <f t="shared" si="18"/>
        <v>0</v>
      </c>
    </row>
    <row r="60" spans="1:55" x14ac:dyDescent="0.35">
      <c r="A60" s="12">
        <v>44060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f t="shared" si="16"/>
        <v>0</v>
      </c>
      <c r="AB60" s="1">
        <f t="shared" si="9"/>
        <v>0</v>
      </c>
      <c r="AC60" s="1">
        <f t="shared" si="10"/>
        <v>0</v>
      </c>
      <c r="AE60" s="1">
        <f t="shared" si="3"/>
        <v>24</v>
      </c>
      <c r="AF60" s="1">
        <f t="shared" si="11"/>
        <v>0</v>
      </c>
      <c r="AG60" s="1">
        <f t="shared" si="12"/>
        <v>0</v>
      </c>
      <c r="AH60" s="1">
        <f t="shared" si="12"/>
        <v>0</v>
      </c>
      <c r="AI60" s="1">
        <f t="shared" si="12"/>
        <v>0</v>
      </c>
      <c r="AJ60" s="1">
        <f t="shared" si="12"/>
        <v>0</v>
      </c>
      <c r="AK60" s="1">
        <f t="shared" si="13"/>
        <v>0</v>
      </c>
      <c r="AL60" s="1">
        <f t="shared" si="13"/>
        <v>0</v>
      </c>
      <c r="AM60" s="1">
        <f t="shared" si="13"/>
        <v>0</v>
      </c>
      <c r="AN60" s="1">
        <f t="shared" si="13"/>
        <v>0</v>
      </c>
      <c r="AO60" s="1">
        <f t="shared" si="14"/>
        <v>0</v>
      </c>
      <c r="AP60" s="1">
        <f t="shared" si="14"/>
        <v>0</v>
      </c>
      <c r="AQ60" s="1">
        <f t="shared" si="14"/>
        <v>0</v>
      </c>
      <c r="AR60" s="1">
        <f t="shared" si="14"/>
        <v>0</v>
      </c>
      <c r="AS60" s="1">
        <f t="shared" si="15"/>
        <v>0</v>
      </c>
      <c r="AT60" s="1">
        <f t="shared" si="15"/>
        <v>0</v>
      </c>
      <c r="AU60" s="1">
        <f t="shared" si="15"/>
        <v>0</v>
      </c>
      <c r="AV60" s="1">
        <f t="shared" si="15"/>
        <v>0</v>
      </c>
      <c r="AW60" s="1">
        <f t="shared" si="17"/>
        <v>0</v>
      </c>
      <c r="AX60" s="1">
        <f t="shared" si="17"/>
        <v>0</v>
      </c>
      <c r="AY60" s="1">
        <f t="shared" si="17"/>
        <v>0</v>
      </c>
      <c r="AZ60" s="1">
        <f t="shared" si="17"/>
        <v>0</v>
      </c>
      <c r="BA60" s="1">
        <f t="shared" si="17"/>
        <v>0</v>
      </c>
      <c r="BB60" s="1">
        <f t="shared" si="18"/>
        <v>0</v>
      </c>
      <c r="BC60" s="1">
        <f t="shared" si="18"/>
        <v>0</v>
      </c>
    </row>
    <row r="61" spans="1:55" x14ac:dyDescent="0.35">
      <c r="A61" s="12">
        <v>44061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-3</v>
      </c>
      <c r="Y61" s="1">
        <v>-3</v>
      </c>
      <c r="Z61" s="1">
        <f t="shared" si="16"/>
        <v>-6</v>
      </c>
      <c r="AB61" s="1">
        <f t="shared" si="9"/>
        <v>-6</v>
      </c>
      <c r="AC61" s="1">
        <f t="shared" si="10"/>
        <v>3.1304347826086962</v>
      </c>
      <c r="AE61" s="1">
        <f t="shared" si="3"/>
        <v>24</v>
      </c>
      <c r="AF61" s="1">
        <f t="shared" si="11"/>
        <v>2.1739130434782608E-2</v>
      </c>
      <c r="AG61" s="1">
        <f t="shared" si="12"/>
        <v>0</v>
      </c>
      <c r="AH61" s="1">
        <f t="shared" si="12"/>
        <v>0</v>
      </c>
      <c r="AI61" s="1">
        <f t="shared" si="12"/>
        <v>0</v>
      </c>
      <c r="AJ61" s="1">
        <f t="shared" si="12"/>
        <v>0</v>
      </c>
      <c r="AK61" s="1">
        <f t="shared" si="13"/>
        <v>0</v>
      </c>
      <c r="AL61" s="1">
        <f t="shared" si="13"/>
        <v>0</v>
      </c>
      <c r="AM61" s="1">
        <f t="shared" si="13"/>
        <v>0</v>
      </c>
      <c r="AN61" s="1">
        <f t="shared" si="13"/>
        <v>0</v>
      </c>
      <c r="AO61" s="1">
        <f t="shared" si="14"/>
        <v>0</v>
      </c>
      <c r="AP61" s="1">
        <f t="shared" si="14"/>
        <v>0</v>
      </c>
      <c r="AQ61" s="1">
        <f t="shared" si="14"/>
        <v>0</v>
      </c>
      <c r="AR61" s="1">
        <f t="shared" si="14"/>
        <v>0</v>
      </c>
      <c r="AS61" s="1">
        <f t="shared" si="15"/>
        <v>0</v>
      </c>
      <c r="AT61" s="1">
        <f t="shared" si="15"/>
        <v>0</v>
      </c>
      <c r="AU61" s="1">
        <f t="shared" si="15"/>
        <v>0</v>
      </c>
      <c r="AV61" s="1">
        <f t="shared" si="15"/>
        <v>0</v>
      </c>
      <c r="AW61" s="1">
        <f t="shared" si="17"/>
        <v>0</v>
      </c>
      <c r="AX61" s="1">
        <f t="shared" si="17"/>
        <v>0</v>
      </c>
      <c r="AY61" s="1">
        <f t="shared" si="17"/>
        <v>0</v>
      </c>
      <c r="AZ61" s="1">
        <f t="shared" si="17"/>
        <v>0</v>
      </c>
      <c r="BA61" s="1">
        <f t="shared" si="17"/>
        <v>0</v>
      </c>
      <c r="BB61" s="1">
        <f t="shared" si="18"/>
        <v>1</v>
      </c>
      <c r="BC61" s="1">
        <f t="shared" si="18"/>
        <v>0</v>
      </c>
    </row>
    <row r="62" spans="1:55" x14ac:dyDescent="0.35">
      <c r="A62" s="12">
        <v>44062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3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f t="shared" si="16"/>
        <v>3</v>
      </c>
      <c r="AB62" s="1">
        <f t="shared" si="9"/>
        <v>3</v>
      </c>
      <c r="AC62" s="1">
        <f t="shared" si="10"/>
        <v>6.2608695652173925</v>
      </c>
      <c r="AE62" s="1">
        <f t="shared" si="3"/>
        <v>24</v>
      </c>
      <c r="AF62" s="1">
        <f t="shared" si="11"/>
        <v>4.3478260869565216E-2</v>
      </c>
      <c r="AG62" s="1">
        <f t="shared" si="12"/>
        <v>0</v>
      </c>
      <c r="AH62" s="1">
        <f t="shared" si="12"/>
        <v>0</v>
      </c>
      <c r="AI62" s="1">
        <f t="shared" si="12"/>
        <v>0</v>
      </c>
      <c r="AJ62" s="1">
        <f t="shared" si="12"/>
        <v>0</v>
      </c>
      <c r="AK62" s="1">
        <f t="shared" si="13"/>
        <v>0</v>
      </c>
      <c r="AL62" s="1">
        <f t="shared" si="13"/>
        <v>0</v>
      </c>
      <c r="AM62" s="1">
        <f t="shared" si="13"/>
        <v>0</v>
      </c>
      <c r="AN62" s="1">
        <f t="shared" si="13"/>
        <v>0</v>
      </c>
      <c r="AO62" s="1">
        <f t="shared" si="14"/>
        <v>0</v>
      </c>
      <c r="AP62" s="1">
        <f t="shared" si="14"/>
        <v>0</v>
      </c>
      <c r="AQ62" s="1">
        <f t="shared" si="14"/>
        <v>0</v>
      </c>
      <c r="AR62" s="1">
        <f t="shared" si="14"/>
        <v>0</v>
      </c>
      <c r="AS62" s="1">
        <f t="shared" si="15"/>
        <v>0</v>
      </c>
      <c r="AT62" s="1">
        <f t="shared" si="15"/>
        <v>0</v>
      </c>
      <c r="AU62" s="1">
        <f t="shared" si="15"/>
        <v>0</v>
      </c>
      <c r="AV62" s="1">
        <f t="shared" si="15"/>
        <v>0</v>
      </c>
      <c r="AW62" s="1">
        <f t="shared" si="17"/>
        <v>0</v>
      </c>
      <c r="AX62" s="1">
        <f t="shared" si="17"/>
        <v>1</v>
      </c>
      <c r="AY62" s="1">
        <f t="shared" si="17"/>
        <v>1</v>
      </c>
      <c r="AZ62" s="1">
        <f t="shared" si="17"/>
        <v>0</v>
      </c>
      <c r="BA62" s="1">
        <f t="shared" si="17"/>
        <v>0</v>
      </c>
      <c r="BB62" s="1">
        <f t="shared" si="18"/>
        <v>0</v>
      </c>
      <c r="BC62" s="1">
        <f t="shared" si="18"/>
        <v>0</v>
      </c>
    </row>
    <row r="63" spans="1:55" x14ac:dyDescent="0.35">
      <c r="A63" s="12">
        <v>44063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f t="shared" si="16"/>
        <v>0</v>
      </c>
      <c r="AB63" s="1">
        <f t="shared" si="9"/>
        <v>0</v>
      </c>
      <c r="AC63" s="1">
        <f t="shared" si="10"/>
        <v>0</v>
      </c>
      <c r="AE63" s="1">
        <f t="shared" si="3"/>
        <v>24</v>
      </c>
      <c r="AF63" s="1">
        <f t="shared" si="11"/>
        <v>0</v>
      </c>
      <c r="AG63" s="1">
        <f t="shared" si="12"/>
        <v>0</v>
      </c>
      <c r="AH63" s="1">
        <f t="shared" si="12"/>
        <v>0</v>
      </c>
      <c r="AI63" s="1">
        <f t="shared" si="12"/>
        <v>0</v>
      </c>
      <c r="AJ63" s="1">
        <f t="shared" si="12"/>
        <v>0</v>
      </c>
      <c r="AK63" s="1">
        <f t="shared" si="13"/>
        <v>0</v>
      </c>
      <c r="AL63" s="1">
        <f t="shared" si="13"/>
        <v>0</v>
      </c>
      <c r="AM63" s="1">
        <f t="shared" si="13"/>
        <v>0</v>
      </c>
      <c r="AN63" s="1">
        <f t="shared" si="13"/>
        <v>0</v>
      </c>
      <c r="AO63" s="1">
        <f t="shared" si="14"/>
        <v>0</v>
      </c>
      <c r="AP63" s="1">
        <f t="shared" si="14"/>
        <v>0</v>
      </c>
      <c r="AQ63" s="1">
        <f t="shared" si="14"/>
        <v>0</v>
      </c>
      <c r="AR63" s="1">
        <f t="shared" si="14"/>
        <v>0</v>
      </c>
      <c r="AS63" s="1">
        <f t="shared" si="15"/>
        <v>0</v>
      </c>
      <c r="AT63" s="1">
        <f t="shared" si="15"/>
        <v>0</v>
      </c>
      <c r="AU63" s="1">
        <f t="shared" si="15"/>
        <v>0</v>
      </c>
      <c r="AV63" s="1">
        <f t="shared" si="15"/>
        <v>0</v>
      </c>
      <c r="AW63" s="1">
        <f t="shared" si="17"/>
        <v>0</v>
      </c>
      <c r="AX63" s="1">
        <f t="shared" si="17"/>
        <v>0</v>
      </c>
      <c r="AY63" s="1">
        <f t="shared" si="17"/>
        <v>0</v>
      </c>
      <c r="AZ63" s="1">
        <f t="shared" si="17"/>
        <v>0</v>
      </c>
      <c r="BA63" s="1">
        <f t="shared" si="17"/>
        <v>0</v>
      </c>
      <c r="BB63" s="1">
        <f t="shared" si="18"/>
        <v>0</v>
      </c>
      <c r="BC63" s="1">
        <f t="shared" si="18"/>
        <v>0</v>
      </c>
    </row>
    <row r="64" spans="1:55" x14ac:dyDescent="0.35">
      <c r="A64" s="12">
        <v>44064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f t="shared" si="16"/>
        <v>0</v>
      </c>
      <c r="AB64" s="1">
        <f t="shared" si="9"/>
        <v>0</v>
      </c>
      <c r="AC64" s="1">
        <f t="shared" si="10"/>
        <v>0</v>
      </c>
      <c r="AE64" s="1">
        <f t="shared" si="3"/>
        <v>24</v>
      </c>
      <c r="AF64" s="1">
        <f t="shared" si="11"/>
        <v>0</v>
      </c>
      <c r="AG64" s="1">
        <f t="shared" si="12"/>
        <v>0</v>
      </c>
      <c r="AH64" s="1">
        <f t="shared" si="12"/>
        <v>0</v>
      </c>
      <c r="AI64" s="1">
        <f t="shared" si="12"/>
        <v>0</v>
      </c>
      <c r="AJ64" s="1">
        <f t="shared" si="12"/>
        <v>0</v>
      </c>
      <c r="AK64" s="1">
        <f t="shared" si="13"/>
        <v>0</v>
      </c>
      <c r="AL64" s="1">
        <f t="shared" si="13"/>
        <v>0</v>
      </c>
      <c r="AM64" s="1">
        <f t="shared" si="13"/>
        <v>0</v>
      </c>
      <c r="AN64" s="1">
        <f t="shared" si="13"/>
        <v>0</v>
      </c>
      <c r="AO64" s="1">
        <f t="shared" si="14"/>
        <v>0</v>
      </c>
      <c r="AP64" s="1">
        <f t="shared" si="14"/>
        <v>0</v>
      </c>
      <c r="AQ64" s="1">
        <f t="shared" si="14"/>
        <v>0</v>
      </c>
      <c r="AR64" s="1">
        <f t="shared" si="14"/>
        <v>0</v>
      </c>
      <c r="AS64" s="1">
        <f t="shared" si="15"/>
        <v>0</v>
      </c>
      <c r="AT64" s="1">
        <f t="shared" si="15"/>
        <v>0</v>
      </c>
      <c r="AU64" s="1">
        <f t="shared" si="15"/>
        <v>0</v>
      </c>
      <c r="AV64" s="1">
        <f t="shared" si="15"/>
        <v>0</v>
      </c>
      <c r="AW64" s="1">
        <f t="shared" si="17"/>
        <v>0</v>
      </c>
      <c r="AX64" s="1">
        <f t="shared" si="17"/>
        <v>0</v>
      </c>
      <c r="AY64" s="1">
        <f t="shared" si="17"/>
        <v>0</v>
      </c>
      <c r="AZ64" s="1">
        <f t="shared" si="17"/>
        <v>0</v>
      </c>
      <c r="BA64" s="1">
        <f t="shared" si="17"/>
        <v>0</v>
      </c>
      <c r="BB64" s="1">
        <f t="shared" si="18"/>
        <v>0</v>
      </c>
      <c r="BC64" s="1">
        <f t="shared" si="18"/>
        <v>0</v>
      </c>
    </row>
    <row r="65" spans="1:55" x14ac:dyDescent="0.35">
      <c r="A65" s="12">
        <v>44065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f t="shared" si="16"/>
        <v>0</v>
      </c>
      <c r="AB65" s="1">
        <f t="shared" si="9"/>
        <v>0</v>
      </c>
      <c r="AC65" s="1">
        <f t="shared" si="10"/>
        <v>0</v>
      </c>
      <c r="AE65" s="1">
        <f t="shared" si="3"/>
        <v>24</v>
      </c>
      <c r="AF65" s="1">
        <f t="shared" si="11"/>
        <v>0</v>
      </c>
      <c r="AG65" s="1">
        <f t="shared" si="12"/>
        <v>0</v>
      </c>
      <c r="AH65" s="1">
        <f t="shared" si="12"/>
        <v>0</v>
      </c>
      <c r="AI65" s="1">
        <f t="shared" si="12"/>
        <v>0</v>
      </c>
      <c r="AJ65" s="1">
        <f t="shared" si="12"/>
        <v>0</v>
      </c>
      <c r="AK65" s="1">
        <f t="shared" si="13"/>
        <v>0</v>
      </c>
      <c r="AL65" s="1">
        <f t="shared" si="13"/>
        <v>0</v>
      </c>
      <c r="AM65" s="1">
        <f t="shared" si="13"/>
        <v>0</v>
      </c>
      <c r="AN65" s="1">
        <f t="shared" si="13"/>
        <v>0</v>
      </c>
      <c r="AO65" s="1">
        <f t="shared" si="14"/>
        <v>0</v>
      </c>
      <c r="AP65" s="1">
        <f t="shared" si="14"/>
        <v>0</v>
      </c>
      <c r="AQ65" s="1">
        <f t="shared" si="14"/>
        <v>0</v>
      </c>
      <c r="AR65" s="1">
        <f t="shared" si="14"/>
        <v>0</v>
      </c>
      <c r="AS65" s="1">
        <f t="shared" si="15"/>
        <v>0</v>
      </c>
      <c r="AT65" s="1">
        <f t="shared" si="15"/>
        <v>0</v>
      </c>
      <c r="AU65" s="1">
        <f t="shared" si="15"/>
        <v>0</v>
      </c>
      <c r="AV65" s="1">
        <f t="shared" si="15"/>
        <v>0</v>
      </c>
      <c r="AW65" s="1">
        <f t="shared" si="17"/>
        <v>0</v>
      </c>
      <c r="AX65" s="1">
        <f t="shared" si="17"/>
        <v>0</v>
      </c>
      <c r="AY65" s="1">
        <f t="shared" si="17"/>
        <v>0</v>
      </c>
      <c r="AZ65" s="1">
        <f t="shared" si="17"/>
        <v>0</v>
      </c>
      <c r="BA65" s="1">
        <f t="shared" si="17"/>
        <v>0</v>
      </c>
      <c r="BB65" s="1">
        <f t="shared" si="18"/>
        <v>0</v>
      </c>
      <c r="BC65" s="1">
        <f t="shared" si="18"/>
        <v>0</v>
      </c>
    </row>
    <row r="66" spans="1:55" x14ac:dyDescent="0.35">
      <c r="A66" s="12">
        <v>44066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f t="shared" si="16"/>
        <v>0</v>
      </c>
      <c r="AB66" s="1">
        <f t="shared" si="9"/>
        <v>0</v>
      </c>
      <c r="AC66" s="1">
        <f t="shared" si="10"/>
        <v>0</v>
      </c>
      <c r="AE66" s="1">
        <f t="shared" si="3"/>
        <v>24</v>
      </c>
      <c r="AF66" s="1">
        <f t="shared" si="11"/>
        <v>0</v>
      </c>
      <c r="AG66" s="1">
        <f t="shared" si="12"/>
        <v>0</v>
      </c>
      <c r="AH66" s="1">
        <f t="shared" si="12"/>
        <v>0</v>
      </c>
      <c r="AI66" s="1">
        <f t="shared" si="12"/>
        <v>0</v>
      </c>
      <c r="AJ66" s="1">
        <f t="shared" si="12"/>
        <v>0</v>
      </c>
      <c r="AK66" s="1">
        <f t="shared" si="13"/>
        <v>0</v>
      </c>
      <c r="AL66" s="1">
        <f t="shared" si="13"/>
        <v>0</v>
      </c>
      <c r="AM66" s="1">
        <f t="shared" si="13"/>
        <v>0</v>
      </c>
      <c r="AN66" s="1">
        <f t="shared" si="13"/>
        <v>0</v>
      </c>
      <c r="AO66" s="1">
        <f t="shared" si="14"/>
        <v>0</v>
      </c>
      <c r="AP66" s="1">
        <f t="shared" si="14"/>
        <v>0</v>
      </c>
      <c r="AQ66" s="1">
        <f t="shared" si="14"/>
        <v>0</v>
      </c>
      <c r="AR66" s="1">
        <f t="shared" si="14"/>
        <v>0</v>
      </c>
      <c r="AS66" s="1">
        <f t="shared" si="15"/>
        <v>0</v>
      </c>
      <c r="AT66" s="1">
        <f t="shared" si="15"/>
        <v>0</v>
      </c>
      <c r="AU66" s="1">
        <f t="shared" si="15"/>
        <v>0</v>
      </c>
      <c r="AV66" s="1">
        <f t="shared" si="15"/>
        <v>0</v>
      </c>
      <c r="AW66" s="1">
        <f t="shared" si="17"/>
        <v>0</v>
      </c>
      <c r="AX66" s="1">
        <f t="shared" si="17"/>
        <v>0</v>
      </c>
      <c r="AY66" s="1">
        <f t="shared" si="17"/>
        <v>0</v>
      </c>
      <c r="AZ66" s="1">
        <f t="shared" si="17"/>
        <v>0</v>
      </c>
      <c r="BA66" s="1">
        <f t="shared" si="17"/>
        <v>0</v>
      </c>
      <c r="BB66" s="1">
        <f t="shared" si="18"/>
        <v>0</v>
      </c>
      <c r="BC66" s="1">
        <f t="shared" si="18"/>
        <v>0</v>
      </c>
    </row>
    <row r="67" spans="1:55" x14ac:dyDescent="0.35">
      <c r="A67" s="12">
        <v>44067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f t="shared" si="16"/>
        <v>0</v>
      </c>
      <c r="AB67" s="1">
        <f t="shared" si="9"/>
        <v>0</v>
      </c>
      <c r="AC67" s="1">
        <f t="shared" si="10"/>
        <v>0</v>
      </c>
      <c r="AE67" s="1">
        <f t="shared" si="3"/>
        <v>24</v>
      </c>
      <c r="AF67" s="1">
        <f t="shared" si="11"/>
        <v>0</v>
      </c>
      <c r="AG67" s="1">
        <f t="shared" si="12"/>
        <v>0</v>
      </c>
      <c r="AH67" s="1">
        <f t="shared" si="12"/>
        <v>0</v>
      </c>
      <c r="AI67" s="1">
        <f t="shared" si="12"/>
        <v>0</v>
      </c>
      <c r="AJ67" s="1">
        <f t="shared" si="12"/>
        <v>0</v>
      </c>
      <c r="AK67" s="1">
        <f t="shared" si="13"/>
        <v>0</v>
      </c>
      <c r="AL67" s="1">
        <f t="shared" si="13"/>
        <v>0</v>
      </c>
      <c r="AM67" s="1">
        <f t="shared" si="13"/>
        <v>0</v>
      </c>
      <c r="AN67" s="1">
        <f t="shared" si="13"/>
        <v>0</v>
      </c>
      <c r="AO67" s="1">
        <f t="shared" si="14"/>
        <v>0</v>
      </c>
      <c r="AP67" s="1">
        <f t="shared" si="14"/>
        <v>0</v>
      </c>
      <c r="AQ67" s="1">
        <f t="shared" si="14"/>
        <v>0</v>
      </c>
      <c r="AR67" s="1">
        <f t="shared" si="14"/>
        <v>0</v>
      </c>
      <c r="AS67" s="1">
        <f t="shared" si="15"/>
        <v>0</v>
      </c>
      <c r="AT67" s="1">
        <f t="shared" si="15"/>
        <v>0</v>
      </c>
      <c r="AU67" s="1">
        <f t="shared" si="15"/>
        <v>0</v>
      </c>
      <c r="AV67" s="1">
        <f t="shared" si="15"/>
        <v>0</v>
      </c>
      <c r="AW67" s="1">
        <f t="shared" si="17"/>
        <v>0</v>
      </c>
      <c r="AX67" s="1">
        <f t="shared" si="17"/>
        <v>0</v>
      </c>
      <c r="AY67" s="1">
        <f t="shared" si="17"/>
        <v>0</v>
      </c>
      <c r="AZ67" s="1">
        <f t="shared" si="17"/>
        <v>0</v>
      </c>
      <c r="BA67" s="1">
        <f t="shared" si="17"/>
        <v>0</v>
      </c>
      <c r="BB67" s="1">
        <f t="shared" si="18"/>
        <v>0</v>
      </c>
      <c r="BC67" s="1">
        <f t="shared" si="18"/>
        <v>0</v>
      </c>
    </row>
    <row r="68" spans="1:55" x14ac:dyDescent="0.35">
      <c r="A68" s="12">
        <v>44068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f t="shared" si="16"/>
        <v>0</v>
      </c>
      <c r="AB68" s="1">
        <f t="shared" si="9"/>
        <v>0</v>
      </c>
      <c r="AC68" s="1">
        <f t="shared" si="10"/>
        <v>0</v>
      </c>
      <c r="AE68" s="1">
        <f t="shared" si="3"/>
        <v>24</v>
      </c>
      <c r="AF68" s="1">
        <f t="shared" si="11"/>
        <v>0</v>
      </c>
      <c r="AG68" s="1">
        <f t="shared" si="12"/>
        <v>0</v>
      </c>
      <c r="AH68" s="1">
        <f t="shared" si="12"/>
        <v>0</v>
      </c>
      <c r="AI68" s="1">
        <f t="shared" si="12"/>
        <v>0</v>
      </c>
      <c r="AJ68" s="1">
        <f t="shared" si="12"/>
        <v>0</v>
      </c>
      <c r="AK68" s="1">
        <f t="shared" si="13"/>
        <v>0</v>
      </c>
      <c r="AL68" s="1">
        <f t="shared" si="13"/>
        <v>0</v>
      </c>
      <c r="AM68" s="1">
        <f t="shared" si="13"/>
        <v>0</v>
      </c>
      <c r="AN68" s="1">
        <f t="shared" si="13"/>
        <v>0</v>
      </c>
      <c r="AO68" s="1">
        <f t="shared" si="14"/>
        <v>0</v>
      </c>
      <c r="AP68" s="1">
        <f t="shared" si="14"/>
        <v>0</v>
      </c>
      <c r="AQ68" s="1">
        <f t="shared" si="14"/>
        <v>0</v>
      </c>
      <c r="AR68" s="1">
        <f t="shared" si="14"/>
        <v>0</v>
      </c>
      <c r="AS68" s="1">
        <f t="shared" si="15"/>
        <v>0</v>
      </c>
      <c r="AT68" s="1">
        <f t="shared" si="15"/>
        <v>0</v>
      </c>
      <c r="AU68" s="1">
        <f t="shared" si="15"/>
        <v>0</v>
      </c>
      <c r="AV68" s="1">
        <f t="shared" si="15"/>
        <v>0</v>
      </c>
      <c r="AW68" s="1">
        <f t="shared" si="17"/>
        <v>0</v>
      </c>
      <c r="AX68" s="1">
        <f t="shared" si="17"/>
        <v>0</v>
      </c>
      <c r="AY68" s="1">
        <f t="shared" si="17"/>
        <v>0</v>
      </c>
      <c r="AZ68" s="1">
        <f t="shared" si="17"/>
        <v>0</v>
      </c>
      <c r="BA68" s="1">
        <f t="shared" si="17"/>
        <v>0</v>
      </c>
      <c r="BB68" s="1">
        <f t="shared" si="18"/>
        <v>0</v>
      </c>
      <c r="BC68" s="1">
        <f t="shared" si="18"/>
        <v>0</v>
      </c>
    </row>
    <row r="69" spans="1:55" x14ac:dyDescent="0.35">
      <c r="A69" s="12">
        <v>44069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f t="shared" si="16"/>
        <v>0</v>
      </c>
      <c r="AB69" s="1">
        <f t="shared" si="9"/>
        <v>0</v>
      </c>
      <c r="AC69" s="1">
        <f t="shared" si="10"/>
        <v>0</v>
      </c>
      <c r="AE69" s="1">
        <f t="shared" si="3"/>
        <v>24</v>
      </c>
      <c r="AF69" s="1">
        <f t="shared" si="11"/>
        <v>0</v>
      </c>
      <c r="AG69" s="1">
        <f t="shared" si="12"/>
        <v>0</v>
      </c>
      <c r="AH69" s="1">
        <f t="shared" si="12"/>
        <v>0</v>
      </c>
      <c r="AI69" s="1">
        <f t="shared" si="12"/>
        <v>0</v>
      </c>
      <c r="AJ69" s="1">
        <f t="shared" si="12"/>
        <v>0</v>
      </c>
      <c r="AK69" s="1">
        <f t="shared" si="13"/>
        <v>0</v>
      </c>
      <c r="AL69" s="1">
        <f t="shared" si="13"/>
        <v>0</v>
      </c>
      <c r="AM69" s="1">
        <f t="shared" si="13"/>
        <v>0</v>
      </c>
      <c r="AN69" s="1">
        <f t="shared" si="13"/>
        <v>0</v>
      </c>
      <c r="AO69" s="1">
        <f t="shared" si="14"/>
        <v>0</v>
      </c>
      <c r="AP69" s="1">
        <f t="shared" si="14"/>
        <v>0</v>
      </c>
      <c r="AQ69" s="1">
        <f t="shared" si="14"/>
        <v>0</v>
      </c>
      <c r="AR69" s="1">
        <f t="shared" si="14"/>
        <v>0</v>
      </c>
      <c r="AS69" s="1">
        <f t="shared" si="15"/>
        <v>0</v>
      </c>
      <c r="AT69" s="1">
        <f t="shared" si="15"/>
        <v>0</v>
      </c>
      <c r="AU69" s="1">
        <f t="shared" si="15"/>
        <v>0</v>
      </c>
      <c r="AV69" s="1">
        <f t="shared" si="15"/>
        <v>0</v>
      </c>
      <c r="AW69" s="1">
        <f t="shared" si="17"/>
        <v>0</v>
      </c>
      <c r="AX69" s="1">
        <f t="shared" si="17"/>
        <v>0</v>
      </c>
      <c r="AY69" s="1">
        <f t="shared" si="17"/>
        <v>0</v>
      </c>
      <c r="AZ69" s="1">
        <f t="shared" si="17"/>
        <v>0</v>
      </c>
      <c r="BA69" s="1">
        <f t="shared" si="17"/>
        <v>0</v>
      </c>
      <c r="BB69" s="1">
        <f t="shared" si="18"/>
        <v>0</v>
      </c>
      <c r="BC69" s="1">
        <f t="shared" si="18"/>
        <v>0</v>
      </c>
    </row>
    <row r="70" spans="1:55" x14ac:dyDescent="0.35">
      <c r="A70" s="12">
        <v>44070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f t="shared" si="16"/>
        <v>0</v>
      </c>
      <c r="AB70" s="1">
        <f t="shared" si="9"/>
        <v>0</v>
      </c>
      <c r="AC70" s="1">
        <f t="shared" si="10"/>
        <v>0</v>
      </c>
      <c r="AE70" s="1">
        <f t="shared" si="3"/>
        <v>24</v>
      </c>
      <c r="AF70" s="1">
        <f t="shared" si="11"/>
        <v>0</v>
      </c>
      <c r="AG70" s="1">
        <f t="shared" si="12"/>
        <v>0</v>
      </c>
      <c r="AH70" s="1">
        <f t="shared" si="12"/>
        <v>0</v>
      </c>
      <c r="AI70" s="1">
        <f t="shared" si="12"/>
        <v>0</v>
      </c>
      <c r="AJ70" s="1">
        <f t="shared" si="12"/>
        <v>0</v>
      </c>
      <c r="AK70" s="1">
        <f t="shared" si="13"/>
        <v>0</v>
      </c>
      <c r="AL70" s="1">
        <f t="shared" si="13"/>
        <v>0</v>
      </c>
      <c r="AM70" s="1">
        <f t="shared" si="13"/>
        <v>0</v>
      </c>
      <c r="AN70" s="1">
        <f t="shared" si="13"/>
        <v>0</v>
      </c>
      <c r="AO70" s="1">
        <f t="shared" si="14"/>
        <v>0</v>
      </c>
      <c r="AP70" s="1">
        <f t="shared" si="14"/>
        <v>0</v>
      </c>
      <c r="AQ70" s="1">
        <f t="shared" si="14"/>
        <v>0</v>
      </c>
      <c r="AR70" s="1">
        <f t="shared" si="14"/>
        <v>0</v>
      </c>
      <c r="AS70" s="1">
        <f t="shared" si="15"/>
        <v>0</v>
      </c>
      <c r="AT70" s="1">
        <f t="shared" si="15"/>
        <v>0</v>
      </c>
      <c r="AU70" s="1">
        <f t="shared" si="15"/>
        <v>0</v>
      </c>
      <c r="AV70" s="1">
        <f t="shared" si="15"/>
        <v>0</v>
      </c>
      <c r="AW70" s="1">
        <f t="shared" si="17"/>
        <v>0</v>
      </c>
      <c r="AX70" s="1">
        <f t="shared" si="17"/>
        <v>0</v>
      </c>
      <c r="AY70" s="1">
        <f t="shared" si="17"/>
        <v>0</v>
      </c>
      <c r="AZ70" s="1">
        <f t="shared" si="17"/>
        <v>0</v>
      </c>
      <c r="BA70" s="1">
        <f t="shared" si="17"/>
        <v>0</v>
      </c>
      <c r="BB70" s="1">
        <f t="shared" si="18"/>
        <v>0</v>
      </c>
      <c r="BC70" s="1">
        <f t="shared" si="18"/>
        <v>0</v>
      </c>
    </row>
    <row r="71" spans="1:55" x14ac:dyDescent="0.35">
      <c r="A71" s="12">
        <v>44071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f t="shared" si="16"/>
        <v>0</v>
      </c>
      <c r="AB71" s="1">
        <f t="shared" si="9"/>
        <v>0</v>
      </c>
      <c r="AC71" s="1">
        <f t="shared" si="10"/>
        <v>0</v>
      </c>
      <c r="AE71" s="1">
        <f t="shared" si="3"/>
        <v>24</v>
      </c>
      <c r="AF71" s="1">
        <f t="shared" si="11"/>
        <v>0</v>
      </c>
      <c r="AG71" s="1">
        <f t="shared" si="12"/>
        <v>0</v>
      </c>
      <c r="AH71" s="1">
        <f t="shared" si="12"/>
        <v>0</v>
      </c>
      <c r="AI71" s="1">
        <f t="shared" si="12"/>
        <v>0</v>
      </c>
      <c r="AJ71" s="1">
        <f t="shared" si="12"/>
        <v>0</v>
      </c>
      <c r="AK71" s="1">
        <f t="shared" si="13"/>
        <v>0</v>
      </c>
      <c r="AL71" s="1">
        <f t="shared" si="13"/>
        <v>0</v>
      </c>
      <c r="AM71" s="1">
        <f t="shared" si="13"/>
        <v>0</v>
      </c>
      <c r="AN71" s="1">
        <f t="shared" si="13"/>
        <v>0</v>
      </c>
      <c r="AO71" s="1">
        <f t="shared" si="14"/>
        <v>0</v>
      </c>
      <c r="AP71" s="1">
        <f t="shared" si="14"/>
        <v>0</v>
      </c>
      <c r="AQ71" s="1">
        <f t="shared" si="14"/>
        <v>0</v>
      </c>
      <c r="AR71" s="1">
        <f t="shared" si="14"/>
        <v>0</v>
      </c>
      <c r="AS71" s="1">
        <f t="shared" si="15"/>
        <v>0</v>
      </c>
      <c r="AT71" s="1">
        <f t="shared" si="15"/>
        <v>0</v>
      </c>
      <c r="AU71" s="1">
        <f t="shared" si="15"/>
        <v>0</v>
      </c>
      <c r="AV71" s="1">
        <f t="shared" si="15"/>
        <v>0</v>
      </c>
      <c r="AW71" s="1">
        <f t="shared" si="17"/>
        <v>0</v>
      </c>
      <c r="AX71" s="1">
        <f t="shared" si="17"/>
        <v>0</v>
      </c>
      <c r="AY71" s="1">
        <f t="shared" si="17"/>
        <v>0</v>
      </c>
      <c r="AZ71" s="1">
        <f t="shared" si="17"/>
        <v>0</v>
      </c>
      <c r="BA71" s="1">
        <f t="shared" si="17"/>
        <v>0</v>
      </c>
      <c r="BB71" s="1">
        <f t="shared" si="18"/>
        <v>0</v>
      </c>
      <c r="BC71" s="1">
        <f t="shared" si="18"/>
        <v>0</v>
      </c>
    </row>
    <row r="72" spans="1:55" x14ac:dyDescent="0.35">
      <c r="A72" s="12">
        <v>44072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f t="shared" si="16"/>
        <v>0</v>
      </c>
      <c r="AB72" s="1">
        <f t="shared" si="9"/>
        <v>0</v>
      </c>
      <c r="AC72" s="1">
        <f t="shared" si="10"/>
        <v>0</v>
      </c>
      <c r="AE72" s="1">
        <f t="shared" si="3"/>
        <v>24</v>
      </c>
      <c r="AF72" s="1">
        <f t="shared" si="11"/>
        <v>0</v>
      </c>
      <c r="AG72" s="1">
        <f t="shared" si="12"/>
        <v>0</v>
      </c>
      <c r="AH72" s="1">
        <f t="shared" si="12"/>
        <v>0</v>
      </c>
      <c r="AI72" s="1">
        <f t="shared" si="12"/>
        <v>0</v>
      </c>
      <c r="AJ72" s="1">
        <f t="shared" si="12"/>
        <v>0</v>
      </c>
      <c r="AK72" s="1">
        <f t="shared" si="13"/>
        <v>0</v>
      </c>
      <c r="AL72" s="1">
        <f t="shared" si="13"/>
        <v>0</v>
      </c>
      <c r="AM72" s="1">
        <f t="shared" si="13"/>
        <v>0</v>
      </c>
      <c r="AN72" s="1">
        <f t="shared" si="13"/>
        <v>0</v>
      </c>
      <c r="AO72" s="1">
        <f t="shared" si="14"/>
        <v>0</v>
      </c>
      <c r="AP72" s="1">
        <f t="shared" si="14"/>
        <v>0</v>
      </c>
      <c r="AQ72" s="1">
        <f t="shared" si="14"/>
        <v>0</v>
      </c>
      <c r="AR72" s="1">
        <f t="shared" si="14"/>
        <v>0</v>
      </c>
      <c r="AS72" s="1">
        <f t="shared" si="15"/>
        <v>0</v>
      </c>
      <c r="AT72" s="1">
        <f t="shared" si="15"/>
        <v>0</v>
      </c>
      <c r="AU72" s="1">
        <f t="shared" si="15"/>
        <v>0</v>
      </c>
      <c r="AV72" s="1">
        <f t="shared" si="15"/>
        <v>0</v>
      </c>
      <c r="AW72" s="1">
        <f t="shared" si="17"/>
        <v>0</v>
      </c>
      <c r="AX72" s="1">
        <f t="shared" si="17"/>
        <v>0</v>
      </c>
      <c r="AY72" s="1">
        <f t="shared" si="17"/>
        <v>0</v>
      </c>
      <c r="AZ72" s="1">
        <f t="shared" si="17"/>
        <v>0</v>
      </c>
      <c r="BA72" s="1">
        <f t="shared" si="17"/>
        <v>0</v>
      </c>
      <c r="BB72" s="1">
        <f t="shared" si="18"/>
        <v>0</v>
      </c>
      <c r="BC72" s="1">
        <f t="shared" si="18"/>
        <v>0</v>
      </c>
    </row>
    <row r="73" spans="1:55" x14ac:dyDescent="0.35">
      <c r="A73" s="12">
        <v>44073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f t="shared" si="16"/>
        <v>0</v>
      </c>
      <c r="AB73" s="1">
        <f t="shared" si="9"/>
        <v>0</v>
      </c>
      <c r="AC73" s="1">
        <f t="shared" si="10"/>
        <v>0</v>
      </c>
      <c r="AE73" s="1">
        <f t="shared" si="3"/>
        <v>24</v>
      </c>
      <c r="AF73" s="1">
        <f t="shared" si="11"/>
        <v>0</v>
      </c>
      <c r="AG73" s="1">
        <f t="shared" si="12"/>
        <v>0</v>
      </c>
      <c r="AH73" s="1">
        <f t="shared" si="12"/>
        <v>0</v>
      </c>
      <c r="AI73" s="1">
        <f t="shared" si="12"/>
        <v>0</v>
      </c>
      <c r="AJ73" s="1">
        <f t="shared" ref="AJ73:AM82" si="19">(E73/3-F73/3)^2</f>
        <v>0</v>
      </c>
      <c r="AK73" s="1">
        <f t="shared" si="13"/>
        <v>0</v>
      </c>
      <c r="AL73" s="1">
        <f t="shared" si="13"/>
        <v>0</v>
      </c>
      <c r="AM73" s="1">
        <f t="shared" si="13"/>
        <v>0</v>
      </c>
      <c r="AN73" s="1">
        <f t="shared" ref="AN73:AQ82" si="20">(I73/3-J73/3)^2</f>
        <v>0</v>
      </c>
      <c r="AO73" s="1">
        <f t="shared" si="14"/>
        <v>0</v>
      </c>
      <c r="AP73" s="1">
        <f t="shared" si="14"/>
        <v>0</v>
      </c>
      <c r="AQ73" s="1">
        <f t="shared" si="14"/>
        <v>0</v>
      </c>
      <c r="AR73" s="1">
        <f t="shared" ref="AR73:AU82" si="21">(M73/3-N73/3)^2</f>
        <v>0</v>
      </c>
      <c r="AS73" s="1">
        <f t="shared" si="15"/>
        <v>0</v>
      </c>
      <c r="AT73" s="1">
        <f t="shared" si="15"/>
        <v>0</v>
      </c>
      <c r="AU73" s="1">
        <f t="shared" si="15"/>
        <v>0</v>
      </c>
      <c r="AV73" s="1">
        <f t="shared" ref="AV73:AV82" si="22">(Q73/3-R73/3)^2</f>
        <v>0</v>
      </c>
      <c r="AW73" s="1">
        <f t="shared" si="17"/>
        <v>0</v>
      </c>
      <c r="AX73" s="1">
        <f t="shared" si="17"/>
        <v>0</v>
      </c>
      <c r="AY73" s="1">
        <f t="shared" si="17"/>
        <v>0</v>
      </c>
      <c r="AZ73" s="1">
        <f t="shared" si="17"/>
        <v>0</v>
      </c>
      <c r="BA73" s="1">
        <f t="shared" si="17"/>
        <v>0</v>
      </c>
      <c r="BB73" s="1">
        <f t="shared" si="18"/>
        <v>0</v>
      </c>
      <c r="BC73" s="1">
        <f t="shared" si="18"/>
        <v>0</v>
      </c>
    </row>
    <row r="74" spans="1:55" x14ac:dyDescent="0.35">
      <c r="A74" s="12">
        <v>44074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f t="shared" si="16"/>
        <v>0</v>
      </c>
      <c r="AB74" s="1">
        <f t="shared" ref="AB74:AB82" si="23">ROUND(SUM(B74:Y74),0)</f>
        <v>0</v>
      </c>
      <c r="AC74" s="1">
        <f t="shared" ref="AC74:AC82" si="24">(1-AE74/72)*72^2*(AF74/AE74)</f>
        <v>0</v>
      </c>
      <c r="AE74" s="1">
        <f t="shared" si="3"/>
        <v>24</v>
      </c>
      <c r="AF74" s="1">
        <f t="shared" ref="AF74:AF82" si="25">SUM(AG74:BC74)/(2*(AE74-1))</f>
        <v>0</v>
      </c>
      <c r="AG74" s="1">
        <f t="shared" ref="AG74:AI82" si="26">(B74/3-C74/3)^2</f>
        <v>0</v>
      </c>
      <c r="AH74" s="1">
        <f t="shared" si="26"/>
        <v>0</v>
      </c>
      <c r="AI74" s="1">
        <f t="shared" si="26"/>
        <v>0</v>
      </c>
      <c r="AJ74" s="1">
        <f t="shared" si="19"/>
        <v>0</v>
      </c>
      <c r="AK74" s="1">
        <f t="shared" si="19"/>
        <v>0</v>
      </c>
      <c r="AL74" s="1">
        <f t="shared" si="19"/>
        <v>0</v>
      </c>
      <c r="AM74" s="1">
        <f t="shared" si="19"/>
        <v>0</v>
      </c>
      <c r="AN74" s="1">
        <f t="shared" si="20"/>
        <v>0</v>
      </c>
      <c r="AO74" s="1">
        <f t="shared" si="20"/>
        <v>0</v>
      </c>
      <c r="AP74" s="1">
        <f t="shared" si="20"/>
        <v>0</v>
      </c>
      <c r="AQ74" s="1">
        <f t="shared" si="20"/>
        <v>0</v>
      </c>
      <c r="AR74" s="1">
        <f t="shared" si="21"/>
        <v>0</v>
      </c>
      <c r="AS74" s="1">
        <f t="shared" si="21"/>
        <v>0</v>
      </c>
      <c r="AT74" s="1">
        <f t="shared" si="21"/>
        <v>0</v>
      </c>
      <c r="AU74" s="1">
        <f t="shared" si="21"/>
        <v>0</v>
      </c>
      <c r="AV74" s="1">
        <f t="shared" si="22"/>
        <v>0</v>
      </c>
      <c r="AW74" s="1">
        <f t="shared" si="17"/>
        <v>0</v>
      </c>
      <c r="AX74" s="1">
        <f t="shared" si="17"/>
        <v>0</v>
      </c>
      <c r="AY74" s="1">
        <f t="shared" si="17"/>
        <v>0</v>
      </c>
      <c r="AZ74" s="1">
        <f t="shared" si="17"/>
        <v>0</v>
      </c>
      <c r="BA74" s="1">
        <f t="shared" si="17"/>
        <v>0</v>
      </c>
      <c r="BB74" s="1">
        <f t="shared" si="18"/>
        <v>0</v>
      </c>
      <c r="BC74" s="1">
        <f t="shared" si="18"/>
        <v>0</v>
      </c>
    </row>
    <row r="75" spans="1:55" x14ac:dyDescent="0.35">
      <c r="A75" s="12">
        <v>44075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f t="shared" si="16"/>
        <v>0</v>
      </c>
      <c r="AB75" s="1">
        <f t="shared" si="23"/>
        <v>0</v>
      </c>
      <c r="AC75" s="1">
        <f t="shared" si="24"/>
        <v>0</v>
      </c>
      <c r="AE75" s="1">
        <f t="shared" si="3"/>
        <v>24</v>
      </c>
      <c r="AF75" s="1">
        <f t="shared" si="25"/>
        <v>0</v>
      </c>
      <c r="AG75" s="1">
        <f t="shared" si="26"/>
        <v>0</v>
      </c>
      <c r="AH75" s="1">
        <f t="shared" si="26"/>
        <v>0</v>
      </c>
      <c r="AI75" s="1">
        <f t="shared" si="26"/>
        <v>0</v>
      </c>
      <c r="AJ75" s="1">
        <f t="shared" si="19"/>
        <v>0</v>
      </c>
      <c r="AK75" s="1">
        <f t="shared" si="19"/>
        <v>0</v>
      </c>
      <c r="AL75" s="1">
        <f t="shared" si="19"/>
        <v>0</v>
      </c>
      <c r="AM75" s="1">
        <f t="shared" si="19"/>
        <v>0</v>
      </c>
      <c r="AN75" s="1">
        <f t="shared" si="20"/>
        <v>0</v>
      </c>
      <c r="AO75" s="1">
        <f t="shared" si="20"/>
        <v>0</v>
      </c>
      <c r="AP75" s="1">
        <f t="shared" si="20"/>
        <v>0</v>
      </c>
      <c r="AQ75" s="1">
        <f t="shared" si="20"/>
        <v>0</v>
      </c>
      <c r="AR75" s="1">
        <f t="shared" si="21"/>
        <v>0</v>
      </c>
      <c r="AS75" s="1">
        <f t="shared" si="21"/>
        <v>0</v>
      </c>
      <c r="AT75" s="1">
        <f t="shared" si="21"/>
        <v>0</v>
      </c>
      <c r="AU75" s="1">
        <f t="shared" si="21"/>
        <v>0</v>
      </c>
      <c r="AV75" s="1">
        <f t="shared" si="22"/>
        <v>0</v>
      </c>
      <c r="AW75" s="1">
        <f t="shared" si="17"/>
        <v>0</v>
      </c>
      <c r="AX75" s="1">
        <f t="shared" si="17"/>
        <v>0</v>
      </c>
      <c r="AY75" s="1">
        <f t="shared" si="17"/>
        <v>0</v>
      </c>
      <c r="AZ75" s="1">
        <f t="shared" si="17"/>
        <v>0</v>
      </c>
      <c r="BA75" s="1">
        <f t="shared" si="17"/>
        <v>0</v>
      </c>
      <c r="BB75" s="1">
        <f t="shared" si="18"/>
        <v>0</v>
      </c>
      <c r="BC75" s="1">
        <f t="shared" si="18"/>
        <v>0</v>
      </c>
    </row>
    <row r="76" spans="1:55" x14ac:dyDescent="0.35">
      <c r="A76" s="12">
        <v>44076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f t="shared" si="16"/>
        <v>0</v>
      </c>
      <c r="AB76" s="1">
        <f t="shared" si="23"/>
        <v>0</v>
      </c>
      <c r="AC76" s="1">
        <f t="shared" si="24"/>
        <v>0</v>
      </c>
      <c r="AE76" s="1">
        <f t="shared" si="3"/>
        <v>24</v>
      </c>
      <c r="AF76" s="1">
        <f t="shared" si="25"/>
        <v>0</v>
      </c>
      <c r="AG76" s="1">
        <f t="shared" si="26"/>
        <v>0</v>
      </c>
      <c r="AH76" s="1">
        <f t="shared" si="26"/>
        <v>0</v>
      </c>
      <c r="AI76" s="1">
        <f t="shared" si="26"/>
        <v>0</v>
      </c>
      <c r="AJ76" s="1">
        <f t="shared" si="19"/>
        <v>0</v>
      </c>
      <c r="AK76" s="1">
        <f t="shared" si="19"/>
        <v>0</v>
      </c>
      <c r="AL76" s="1">
        <f t="shared" si="19"/>
        <v>0</v>
      </c>
      <c r="AM76" s="1">
        <f t="shared" si="19"/>
        <v>0</v>
      </c>
      <c r="AN76" s="1">
        <f t="shared" si="20"/>
        <v>0</v>
      </c>
      <c r="AO76" s="1">
        <f t="shared" si="20"/>
        <v>0</v>
      </c>
      <c r="AP76" s="1">
        <f t="shared" si="20"/>
        <v>0</v>
      </c>
      <c r="AQ76" s="1">
        <f t="shared" si="20"/>
        <v>0</v>
      </c>
      <c r="AR76" s="1">
        <f t="shared" si="21"/>
        <v>0</v>
      </c>
      <c r="AS76" s="1">
        <f t="shared" si="21"/>
        <v>0</v>
      </c>
      <c r="AT76" s="1">
        <f t="shared" si="21"/>
        <v>0</v>
      </c>
      <c r="AU76" s="1">
        <f t="shared" si="21"/>
        <v>0</v>
      </c>
      <c r="AV76" s="1">
        <f t="shared" si="22"/>
        <v>0</v>
      </c>
      <c r="AW76" s="1">
        <f t="shared" si="17"/>
        <v>0</v>
      </c>
      <c r="AX76" s="1">
        <f t="shared" si="17"/>
        <v>0</v>
      </c>
      <c r="AY76" s="1">
        <f t="shared" si="17"/>
        <v>0</v>
      </c>
      <c r="AZ76" s="1">
        <f t="shared" si="17"/>
        <v>0</v>
      </c>
      <c r="BA76" s="1">
        <f t="shared" si="17"/>
        <v>0</v>
      </c>
      <c r="BB76" s="1">
        <f t="shared" si="18"/>
        <v>0</v>
      </c>
      <c r="BC76" s="1">
        <f t="shared" si="18"/>
        <v>0</v>
      </c>
    </row>
    <row r="77" spans="1:55" x14ac:dyDescent="0.35">
      <c r="A77" s="12">
        <v>44077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f t="shared" si="16"/>
        <v>0</v>
      </c>
      <c r="AB77" s="1">
        <f t="shared" si="23"/>
        <v>0</v>
      </c>
      <c r="AC77" s="1">
        <f t="shared" si="24"/>
        <v>0</v>
      </c>
      <c r="AE77" s="1">
        <f t="shared" si="3"/>
        <v>24</v>
      </c>
      <c r="AF77" s="1">
        <f t="shared" si="25"/>
        <v>0</v>
      </c>
      <c r="AG77" s="1">
        <f t="shared" si="26"/>
        <v>0</v>
      </c>
      <c r="AH77" s="1">
        <f t="shared" si="26"/>
        <v>0</v>
      </c>
      <c r="AI77" s="1">
        <f t="shared" si="26"/>
        <v>0</v>
      </c>
      <c r="AJ77" s="1">
        <f t="shared" si="19"/>
        <v>0</v>
      </c>
      <c r="AK77" s="1">
        <f t="shared" si="19"/>
        <v>0</v>
      </c>
      <c r="AL77" s="1">
        <f t="shared" si="19"/>
        <v>0</v>
      </c>
      <c r="AM77" s="1">
        <f t="shared" si="19"/>
        <v>0</v>
      </c>
      <c r="AN77" s="1">
        <f t="shared" si="20"/>
        <v>0</v>
      </c>
      <c r="AO77" s="1">
        <f t="shared" si="20"/>
        <v>0</v>
      </c>
      <c r="AP77" s="1">
        <f t="shared" si="20"/>
        <v>0</v>
      </c>
      <c r="AQ77" s="1">
        <f t="shared" si="20"/>
        <v>0</v>
      </c>
      <c r="AR77" s="1">
        <f t="shared" si="21"/>
        <v>0</v>
      </c>
      <c r="AS77" s="1">
        <f t="shared" si="21"/>
        <v>0</v>
      </c>
      <c r="AT77" s="1">
        <f t="shared" si="21"/>
        <v>0</v>
      </c>
      <c r="AU77" s="1">
        <f t="shared" si="21"/>
        <v>0</v>
      </c>
      <c r="AV77" s="1">
        <f t="shared" si="22"/>
        <v>0</v>
      </c>
      <c r="AW77" s="1">
        <f t="shared" si="17"/>
        <v>0</v>
      </c>
      <c r="AX77" s="1">
        <f t="shared" si="17"/>
        <v>0</v>
      </c>
      <c r="AY77" s="1">
        <f t="shared" si="17"/>
        <v>0</v>
      </c>
      <c r="AZ77" s="1">
        <f t="shared" si="17"/>
        <v>0</v>
      </c>
      <c r="BA77" s="1">
        <f t="shared" si="17"/>
        <v>0</v>
      </c>
      <c r="BB77" s="1">
        <f t="shared" si="18"/>
        <v>0</v>
      </c>
      <c r="BC77" s="1">
        <f t="shared" si="18"/>
        <v>0</v>
      </c>
    </row>
    <row r="78" spans="1:55" x14ac:dyDescent="0.35">
      <c r="A78" s="12">
        <v>44078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f t="shared" si="16"/>
        <v>0</v>
      </c>
      <c r="AB78" s="1">
        <f t="shared" si="23"/>
        <v>0</v>
      </c>
      <c r="AC78" s="1">
        <f t="shared" si="24"/>
        <v>0</v>
      </c>
      <c r="AE78" s="1">
        <f t="shared" si="3"/>
        <v>24</v>
      </c>
      <c r="AF78" s="1">
        <f t="shared" si="25"/>
        <v>0</v>
      </c>
      <c r="AG78" s="1">
        <f t="shared" si="26"/>
        <v>0</v>
      </c>
      <c r="AH78" s="1">
        <f t="shared" si="26"/>
        <v>0</v>
      </c>
      <c r="AI78" s="1">
        <f t="shared" si="26"/>
        <v>0</v>
      </c>
      <c r="AJ78" s="1">
        <f t="shared" si="19"/>
        <v>0</v>
      </c>
      <c r="AK78" s="1">
        <f t="shared" si="19"/>
        <v>0</v>
      </c>
      <c r="AL78" s="1">
        <f t="shared" si="19"/>
        <v>0</v>
      </c>
      <c r="AM78" s="1">
        <f t="shared" si="19"/>
        <v>0</v>
      </c>
      <c r="AN78" s="1">
        <f t="shared" si="20"/>
        <v>0</v>
      </c>
      <c r="AO78" s="1">
        <f t="shared" si="20"/>
        <v>0</v>
      </c>
      <c r="AP78" s="1">
        <f t="shared" si="20"/>
        <v>0</v>
      </c>
      <c r="AQ78" s="1">
        <f t="shared" si="20"/>
        <v>0</v>
      </c>
      <c r="AR78" s="1">
        <f t="shared" si="21"/>
        <v>0</v>
      </c>
      <c r="AS78" s="1">
        <f t="shared" si="21"/>
        <v>0</v>
      </c>
      <c r="AT78" s="1">
        <f t="shared" si="21"/>
        <v>0</v>
      </c>
      <c r="AU78" s="1">
        <f t="shared" si="21"/>
        <v>0</v>
      </c>
      <c r="AV78" s="1">
        <f t="shared" si="22"/>
        <v>0</v>
      </c>
      <c r="AW78" s="1">
        <f t="shared" si="17"/>
        <v>0</v>
      </c>
      <c r="AX78" s="1">
        <f t="shared" si="17"/>
        <v>0</v>
      </c>
      <c r="AY78" s="1">
        <f t="shared" si="17"/>
        <v>0</v>
      </c>
      <c r="AZ78" s="1">
        <f t="shared" si="17"/>
        <v>0</v>
      </c>
      <c r="BA78" s="1">
        <f t="shared" ref="BA78:BA82" si="27">(V78/3-W78/3)^2</f>
        <v>0</v>
      </c>
      <c r="BB78" s="1">
        <f t="shared" si="18"/>
        <v>0</v>
      </c>
      <c r="BC78" s="1">
        <f t="shared" si="18"/>
        <v>0</v>
      </c>
    </row>
    <row r="79" spans="1:55" x14ac:dyDescent="0.35">
      <c r="A79" s="12">
        <v>44079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f t="shared" si="16"/>
        <v>0</v>
      </c>
      <c r="AB79" s="1">
        <f t="shared" si="23"/>
        <v>0</v>
      </c>
      <c r="AC79" s="1">
        <f t="shared" si="24"/>
        <v>0</v>
      </c>
      <c r="AE79" s="1">
        <f t="shared" si="3"/>
        <v>24</v>
      </c>
      <c r="AF79" s="1">
        <f t="shared" si="25"/>
        <v>0</v>
      </c>
      <c r="AG79" s="1">
        <f t="shared" si="26"/>
        <v>0</v>
      </c>
      <c r="AH79" s="1">
        <f t="shared" si="26"/>
        <v>0</v>
      </c>
      <c r="AI79" s="1">
        <f t="shared" si="26"/>
        <v>0</v>
      </c>
      <c r="AJ79" s="1">
        <f t="shared" si="19"/>
        <v>0</v>
      </c>
      <c r="AK79" s="1">
        <f t="shared" si="19"/>
        <v>0</v>
      </c>
      <c r="AL79" s="1">
        <f t="shared" si="19"/>
        <v>0</v>
      </c>
      <c r="AM79" s="1">
        <f t="shared" si="19"/>
        <v>0</v>
      </c>
      <c r="AN79" s="1">
        <f t="shared" si="20"/>
        <v>0</v>
      </c>
      <c r="AO79" s="1">
        <f t="shared" si="20"/>
        <v>0</v>
      </c>
      <c r="AP79" s="1">
        <f t="shared" si="20"/>
        <v>0</v>
      </c>
      <c r="AQ79" s="1">
        <f t="shared" si="20"/>
        <v>0</v>
      </c>
      <c r="AR79" s="1">
        <f t="shared" si="21"/>
        <v>0</v>
      </c>
      <c r="AS79" s="1">
        <f t="shared" si="21"/>
        <v>0</v>
      </c>
      <c r="AT79" s="1">
        <f t="shared" si="21"/>
        <v>0</v>
      </c>
      <c r="AU79" s="1">
        <f t="shared" si="21"/>
        <v>0</v>
      </c>
      <c r="AV79" s="1">
        <f t="shared" si="22"/>
        <v>0</v>
      </c>
      <c r="AW79" s="1">
        <f t="shared" si="17"/>
        <v>0</v>
      </c>
      <c r="AX79" s="1">
        <f t="shared" si="17"/>
        <v>0</v>
      </c>
      <c r="AY79" s="1">
        <f t="shared" si="17"/>
        <v>0</v>
      </c>
      <c r="AZ79" s="1">
        <f t="shared" si="17"/>
        <v>0</v>
      </c>
      <c r="BA79" s="1">
        <f t="shared" si="27"/>
        <v>0</v>
      </c>
      <c r="BB79" s="1">
        <f t="shared" si="18"/>
        <v>0</v>
      </c>
      <c r="BC79" s="1">
        <f t="shared" si="18"/>
        <v>0</v>
      </c>
    </row>
    <row r="80" spans="1:55" x14ac:dyDescent="0.35">
      <c r="A80" s="12">
        <v>44080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f t="shared" si="16"/>
        <v>0</v>
      </c>
      <c r="AB80" s="1">
        <f t="shared" si="23"/>
        <v>0</v>
      </c>
      <c r="AC80" s="1">
        <f t="shared" si="24"/>
        <v>0</v>
      </c>
      <c r="AE80" s="1">
        <f t="shared" ref="AE80:AE82" si="28">$AE$1</f>
        <v>24</v>
      </c>
      <c r="AF80" s="1">
        <f t="shared" si="25"/>
        <v>0</v>
      </c>
      <c r="AG80" s="1">
        <f t="shared" si="26"/>
        <v>0</v>
      </c>
      <c r="AH80" s="1">
        <f t="shared" si="26"/>
        <v>0</v>
      </c>
      <c r="AI80" s="1">
        <f t="shared" si="26"/>
        <v>0</v>
      </c>
      <c r="AJ80" s="1">
        <f t="shared" si="19"/>
        <v>0</v>
      </c>
      <c r="AK80" s="1">
        <f t="shared" si="19"/>
        <v>0</v>
      </c>
      <c r="AL80" s="1">
        <f t="shared" si="19"/>
        <v>0</v>
      </c>
      <c r="AM80" s="1">
        <f t="shared" si="19"/>
        <v>0</v>
      </c>
      <c r="AN80" s="1">
        <f t="shared" si="20"/>
        <v>0</v>
      </c>
      <c r="AO80" s="1">
        <f t="shared" si="20"/>
        <v>0</v>
      </c>
      <c r="AP80" s="1">
        <f t="shared" si="20"/>
        <v>0</v>
      </c>
      <c r="AQ80" s="1">
        <f t="shared" si="20"/>
        <v>0</v>
      </c>
      <c r="AR80" s="1">
        <f t="shared" si="21"/>
        <v>0</v>
      </c>
      <c r="AS80" s="1">
        <f t="shared" si="21"/>
        <v>0</v>
      </c>
      <c r="AT80" s="1">
        <f t="shared" si="21"/>
        <v>0</v>
      </c>
      <c r="AU80" s="1">
        <f t="shared" si="21"/>
        <v>0</v>
      </c>
      <c r="AV80" s="1">
        <f t="shared" si="22"/>
        <v>0</v>
      </c>
      <c r="AW80" s="1">
        <f t="shared" si="17"/>
        <v>0</v>
      </c>
      <c r="AX80" s="1">
        <f t="shared" si="17"/>
        <v>0</v>
      </c>
      <c r="AY80" s="1">
        <f t="shared" si="17"/>
        <v>0</v>
      </c>
      <c r="AZ80" s="1">
        <f t="shared" si="17"/>
        <v>0</v>
      </c>
      <c r="BA80" s="1">
        <f t="shared" si="27"/>
        <v>0</v>
      </c>
      <c r="BB80" s="1">
        <f t="shared" si="18"/>
        <v>0</v>
      </c>
      <c r="BC80" s="1">
        <f t="shared" si="18"/>
        <v>0</v>
      </c>
    </row>
    <row r="81" spans="1:55" x14ac:dyDescent="0.35">
      <c r="A81" s="12">
        <v>44081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f t="shared" si="16"/>
        <v>0</v>
      </c>
      <c r="AB81" s="1">
        <f t="shared" si="23"/>
        <v>0</v>
      </c>
      <c r="AC81" s="1">
        <f t="shared" si="24"/>
        <v>0</v>
      </c>
      <c r="AE81" s="1">
        <f t="shared" si="28"/>
        <v>24</v>
      </c>
      <c r="AF81" s="1">
        <f t="shared" si="25"/>
        <v>0</v>
      </c>
      <c r="AG81" s="1">
        <f t="shared" si="26"/>
        <v>0</v>
      </c>
      <c r="AH81" s="1">
        <f t="shared" si="26"/>
        <v>0</v>
      </c>
      <c r="AI81" s="1">
        <f t="shared" si="26"/>
        <v>0</v>
      </c>
      <c r="AJ81" s="1">
        <f t="shared" si="19"/>
        <v>0</v>
      </c>
      <c r="AK81" s="1">
        <f t="shared" si="19"/>
        <v>0</v>
      </c>
      <c r="AL81" s="1">
        <f t="shared" si="19"/>
        <v>0</v>
      </c>
      <c r="AM81" s="1">
        <f t="shared" si="19"/>
        <v>0</v>
      </c>
      <c r="AN81" s="1">
        <f t="shared" si="20"/>
        <v>0</v>
      </c>
      <c r="AO81" s="1">
        <f t="shared" si="20"/>
        <v>0</v>
      </c>
      <c r="AP81" s="1">
        <f t="shared" si="20"/>
        <v>0</v>
      </c>
      <c r="AQ81" s="1">
        <f t="shared" si="20"/>
        <v>0</v>
      </c>
      <c r="AR81" s="1">
        <f t="shared" si="21"/>
        <v>0</v>
      </c>
      <c r="AS81" s="1">
        <f t="shared" si="21"/>
        <v>0</v>
      </c>
      <c r="AT81" s="1">
        <f t="shared" si="21"/>
        <v>0</v>
      </c>
      <c r="AU81" s="1">
        <f t="shared" si="21"/>
        <v>0</v>
      </c>
      <c r="AV81" s="1">
        <f t="shared" si="22"/>
        <v>0</v>
      </c>
      <c r="AW81" s="1">
        <f t="shared" si="17"/>
        <v>0</v>
      </c>
      <c r="AX81" s="1">
        <f t="shared" si="17"/>
        <v>0</v>
      </c>
      <c r="AY81" s="1">
        <f t="shared" si="17"/>
        <v>0</v>
      </c>
      <c r="AZ81" s="1">
        <f t="shared" si="17"/>
        <v>0</v>
      </c>
      <c r="BA81" s="1">
        <f t="shared" si="27"/>
        <v>0</v>
      </c>
      <c r="BB81" s="1">
        <f t="shared" si="18"/>
        <v>0</v>
      </c>
      <c r="BC81" s="1">
        <f t="shared" si="18"/>
        <v>0</v>
      </c>
    </row>
    <row r="82" spans="1:55" x14ac:dyDescent="0.35">
      <c r="A82" s="12">
        <v>44082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Z82" s="1">
        <f>SUM(B82:Y82)</f>
        <v>0</v>
      </c>
      <c r="AB82" s="1">
        <f t="shared" si="23"/>
        <v>0</v>
      </c>
      <c r="AC82" s="1">
        <f t="shared" si="24"/>
        <v>0</v>
      </c>
      <c r="AE82" s="1">
        <f t="shared" si="28"/>
        <v>24</v>
      </c>
      <c r="AF82" s="1">
        <f t="shared" si="25"/>
        <v>0</v>
      </c>
      <c r="AG82" s="1">
        <f t="shared" si="26"/>
        <v>0</v>
      </c>
      <c r="AH82" s="1">
        <f t="shared" si="26"/>
        <v>0</v>
      </c>
      <c r="AI82" s="1">
        <f t="shared" si="26"/>
        <v>0</v>
      </c>
      <c r="AJ82" s="1">
        <f t="shared" si="19"/>
        <v>0</v>
      </c>
      <c r="AK82" s="1">
        <f t="shared" si="19"/>
        <v>0</v>
      </c>
      <c r="AL82" s="1">
        <f t="shared" si="19"/>
        <v>0</v>
      </c>
      <c r="AM82" s="1">
        <f t="shared" si="19"/>
        <v>0</v>
      </c>
      <c r="AN82" s="1">
        <f t="shared" si="20"/>
        <v>0</v>
      </c>
      <c r="AO82" s="1">
        <f t="shared" si="20"/>
        <v>0</v>
      </c>
      <c r="AP82" s="1">
        <f t="shared" si="20"/>
        <v>0</v>
      </c>
      <c r="AQ82" s="1">
        <f t="shared" si="20"/>
        <v>0</v>
      </c>
      <c r="AR82" s="1">
        <f t="shared" si="21"/>
        <v>0</v>
      </c>
      <c r="AS82" s="1">
        <f t="shared" si="21"/>
        <v>0</v>
      </c>
      <c r="AT82" s="1">
        <f t="shared" si="21"/>
        <v>0</v>
      </c>
      <c r="AU82" s="1">
        <f t="shared" si="21"/>
        <v>0</v>
      </c>
      <c r="AV82" s="1">
        <f t="shared" si="22"/>
        <v>0</v>
      </c>
      <c r="AW82" s="1">
        <f t="shared" si="17"/>
        <v>0</v>
      </c>
      <c r="AX82" s="1">
        <f t="shared" si="17"/>
        <v>0</v>
      </c>
      <c r="AY82" s="1">
        <f t="shared" si="17"/>
        <v>0</v>
      </c>
      <c r="AZ82" s="1">
        <f t="shared" si="17"/>
        <v>0</v>
      </c>
      <c r="BA82" s="1">
        <f t="shared" si="27"/>
        <v>0</v>
      </c>
      <c r="BB82" s="1">
        <f t="shared" si="18"/>
        <v>0</v>
      </c>
      <c r="BC82" s="1">
        <f t="shared" si="18"/>
        <v>0</v>
      </c>
    </row>
    <row r="83" spans="1:55" x14ac:dyDescent="0.35">
      <c r="A83" s="12"/>
    </row>
    <row r="84" spans="1:55" x14ac:dyDescent="0.35">
      <c r="B84" s="1">
        <f>SUM(B7:B82)</f>
        <v>18</v>
      </c>
      <c r="C84" s="1">
        <f t="shared" ref="C84:Y84" si="29">SUM(C7:C82)</f>
        <v>27</v>
      </c>
      <c r="D84" s="1">
        <f t="shared" si="29"/>
        <v>24</v>
      </c>
      <c r="E84" s="1">
        <f t="shared" si="29"/>
        <v>6</v>
      </c>
      <c r="F84" s="1">
        <f t="shared" si="29"/>
        <v>3</v>
      </c>
      <c r="G84" s="1">
        <f t="shared" si="29"/>
        <v>3</v>
      </c>
      <c r="H84" s="1">
        <f t="shared" si="29"/>
        <v>15</v>
      </c>
      <c r="I84" s="1">
        <f t="shared" si="29"/>
        <v>9</v>
      </c>
      <c r="J84" s="1">
        <f t="shared" si="29"/>
        <v>12</v>
      </c>
      <c r="K84" s="1">
        <f t="shared" si="29"/>
        <v>9</v>
      </c>
      <c r="L84" s="1">
        <f t="shared" si="29"/>
        <v>0</v>
      </c>
      <c r="M84" s="1">
        <f t="shared" si="29"/>
        <v>6</v>
      </c>
      <c r="N84" s="1">
        <f t="shared" si="29"/>
        <v>3</v>
      </c>
      <c r="O84" s="1">
        <f t="shared" si="29"/>
        <v>9</v>
      </c>
      <c r="P84" s="1">
        <f t="shared" si="29"/>
        <v>24</v>
      </c>
      <c r="Q84" s="1">
        <f t="shared" si="29"/>
        <v>15</v>
      </c>
      <c r="R84" s="1">
        <f t="shared" si="29"/>
        <v>27</v>
      </c>
      <c r="S84" s="1">
        <f t="shared" si="29"/>
        <v>21</v>
      </c>
      <c r="T84" s="1">
        <f t="shared" si="29"/>
        <v>15</v>
      </c>
      <c r="U84" s="1">
        <f t="shared" si="29"/>
        <v>51</v>
      </c>
      <c r="V84" s="1">
        <f t="shared" si="29"/>
        <v>24</v>
      </c>
      <c r="W84" s="1">
        <f t="shared" si="29"/>
        <v>33</v>
      </c>
      <c r="X84" s="1">
        <f t="shared" si="29"/>
        <v>15</v>
      </c>
      <c r="Y84" s="1">
        <f t="shared" si="29"/>
        <v>48</v>
      </c>
      <c r="Z84" s="1">
        <f>SUM(B84:Y84)</f>
        <v>417</v>
      </c>
      <c r="AB84" s="1" t="s">
        <v>3</v>
      </c>
      <c r="AC84" s="1" t="s">
        <v>30</v>
      </c>
      <c r="AD84" s="1" t="s">
        <v>31</v>
      </c>
    </row>
    <row r="85" spans="1:55" x14ac:dyDescent="0.35">
      <c r="B85" s="2">
        <f>B84/$Z$84</f>
        <v>4.3165467625899283E-2</v>
      </c>
      <c r="C85" s="2">
        <f t="shared" ref="C85:Y85" si="30">C84/$Z$84</f>
        <v>6.4748201438848921E-2</v>
      </c>
      <c r="D85" s="2">
        <f t="shared" si="30"/>
        <v>5.7553956834532377E-2</v>
      </c>
      <c r="E85" s="2">
        <f t="shared" si="30"/>
        <v>1.4388489208633094E-2</v>
      </c>
      <c r="F85" s="2">
        <f t="shared" si="30"/>
        <v>7.1942446043165471E-3</v>
      </c>
      <c r="G85" s="2">
        <f t="shared" si="30"/>
        <v>7.1942446043165471E-3</v>
      </c>
      <c r="H85" s="2">
        <f t="shared" si="30"/>
        <v>3.5971223021582732E-2</v>
      </c>
      <c r="I85" s="2">
        <f t="shared" si="30"/>
        <v>2.1582733812949641E-2</v>
      </c>
      <c r="J85" s="2">
        <f t="shared" si="30"/>
        <v>2.8776978417266189E-2</v>
      </c>
      <c r="K85" s="2">
        <f t="shared" si="30"/>
        <v>2.1582733812949641E-2</v>
      </c>
      <c r="L85" s="2">
        <f t="shared" si="30"/>
        <v>0</v>
      </c>
      <c r="M85" s="2">
        <f t="shared" si="30"/>
        <v>1.4388489208633094E-2</v>
      </c>
      <c r="N85" s="2">
        <f t="shared" si="30"/>
        <v>7.1942446043165471E-3</v>
      </c>
      <c r="O85" s="2">
        <f t="shared" si="30"/>
        <v>2.1582733812949641E-2</v>
      </c>
      <c r="P85" s="2">
        <f t="shared" si="30"/>
        <v>5.7553956834532377E-2</v>
      </c>
      <c r="Q85" s="2">
        <f t="shared" si="30"/>
        <v>3.5971223021582732E-2</v>
      </c>
      <c r="R85" s="2">
        <f t="shared" si="30"/>
        <v>6.4748201438848921E-2</v>
      </c>
      <c r="S85" s="2">
        <f t="shared" si="30"/>
        <v>5.0359712230215826E-2</v>
      </c>
      <c r="T85" s="2">
        <f t="shared" si="30"/>
        <v>3.5971223021582732E-2</v>
      </c>
      <c r="U85" s="2">
        <f t="shared" si="30"/>
        <v>0.1223021582733813</v>
      </c>
      <c r="V85" s="2">
        <f t="shared" si="30"/>
        <v>5.7553956834532377E-2</v>
      </c>
      <c r="W85" s="2">
        <f t="shared" si="30"/>
        <v>7.9136690647482008E-2</v>
      </c>
      <c r="X85" s="2">
        <f t="shared" si="30"/>
        <v>3.5971223021582732E-2</v>
      </c>
      <c r="Y85" s="2">
        <f t="shared" si="30"/>
        <v>0.11510791366906475</v>
      </c>
      <c r="AB85" s="1">
        <f>SUM(AB7:AB82)</f>
        <v>417</v>
      </c>
      <c r="AC85" s="1">
        <f>SUM(AC7:AC82)</f>
        <v>1627.8260869565229</v>
      </c>
      <c r="AD85" s="1">
        <f>SQRT(AC85)</f>
        <v>40.346326808726005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31469-9D24-4A1D-BF97-3A3423B297B1}">
  <dimension ref="A1:BC85"/>
  <sheetViews>
    <sheetView zoomScale="70" zoomScaleNormal="70" workbookViewId="0">
      <selection activeCell="A2" sqref="A2"/>
    </sheetView>
  </sheetViews>
  <sheetFormatPr defaultRowHeight="14.5" x14ac:dyDescent="0.35"/>
  <cols>
    <col min="1" max="1" width="8.7265625" style="1"/>
    <col min="2" max="27" width="9.1796875" style="1" customWidth="1"/>
    <col min="28" max="16384" width="8.7265625" style="1"/>
  </cols>
  <sheetData>
    <row r="1" spans="1:55" ht="36" x14ac:dyDescent="0.8">
      <c r="A1" s="13" t="s">
        <v>35</v>
      </c>
      <c r="AE1" s="1">
        <v>24</v>
      </c>
    </row>
    <row r="5" spans="1:55" x14ac:dyDescent="0.35">
      <c r="AB5" s="1" t="s">
        <v>3</v>
      </c>
      <c r="AC5" s="1" t="s">
        <v>4</v>
      </c>
      <c r="AG5" s="1" t="s">
        <v>5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5</v>
      </c>
      <c r="AV5" s="1" t="s">
        <v>5</v>
      </c>
      <c r="AW5" s="1" t="s">
        <v>5</v>
      </c>
      <c r="AX5" s="1" t="s">
        <v>5</v>
      </c>
      <c r="AY5" s="1" t="s">
        <v>5</v>
      </c>
      <c r="AZ5" s="1" t="s">
        <v>5</v>
      </c>
      <c r="BA5" s="1" t="s">
        <v>5</v>
      </c>
      <c r="BB5" s="1" t="s">
        <v>5</v>
      </c>
      <c r="BC5" s="1" t="s">
        <v>5</v>
      </c>
    </row>
    <row r="6" spans="1:55" x14ac:dyDescent="0.35">
      <c r="A6" s="1" t="s">
        <v>2</v>
      </c>
      <c r="B6" s="11">
        <v>0</v>
      </c>
      <c r="C6" s="11">
        <v>100</v>
      </c>
      <c r="D6" s="11">
        <v>200</v>
      </c>
      <c r="E6" s="11">
        <v>300</v>
      </c>
      <c r="F6" s="11">
        <v>400</v>
      </c>
      <c r="G6" s="11">
        <v>500</v>
      </c>
      <c r="H6" s="11">
        <v>600</v>
      </c>
      <c r="I6" s="11">
        <v>700</v>
      </c>
      <c r="J6" s="11">
        <v>800</v>
      </c>
      <c r="K6" s="11">
        <v>900</v>
      </c>
      <c r="L6" s="11">
        <v>1000</v>
      </c>
      <c r="M6" s="11">
        <v>1100</v>
      </c>
      <c r="N6" s="11">
        <v>1200</v>
      </c>
      <c r="O6" s="11">
        <v>1300</v>
      </c>
      <c r="P6" s="11">
        <v>1400</v>
      </c>
      <c r="Q6" s="11">
        <v>1500</v>
      </c>
      <c r="R6" s="11">
        <v>1600</v>
      </c>
      <c r="S6" s="11">
        <v>1700</v>
      </c>
      <c r="T6" s="11">
        <v>1800</v>
      </c>
      <c r="U6" s="11">
        <v>1900</v>
      </c>
      <c r="V6" s="11">
        <v>2000</v>
      </c>
      <c r="W6" s="11">
        <v>2100</v>
      </c>
      <c r="X6" s="11">
        <v>2200</v>
      </c>
      <c r="Y6" s="11">
        <v>2300</v>
      </c>
      <c r="Z6" s="1" t="s">
        <v>1</v>
      </c>
      <c r="AE6" s="1" t="s">
        <v>6</v>
      </c>
      <c r="AF6" s="1" t="s">
        <v>5</v>
      </c>
      <c r="AG6" s="1" t="s">
        <v>7</v>
      </c>
      <c r="AH6" s="1" t="s">
        <v>8</v>
      </c>
      <c r="AI6" s="1" t="s">
        <v>9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P6" s="1" t="s">
        <v>16</v>
      </c>
      <c r="AQ6" s="1" t="s">
        <v>17</v>
      </c>
      <c r="AR6" s="1" t="s">
        <v>18</v>
      </c>
      <c r="AS6" s="1" t="s">
        <v>19</v>
      </c>
      <c r="AT6" s="1" t="s">
        <v>20</v>
      </c>
      <c r="AU6" s="1" t="s">
        <v>21</v>
      </c>
      <c r="AV6" s="1" t="s">
        <v>22</v>
      </c>
      <c r="AW6" s="1" t="s">
        <v>23</v>
      </c>
      <c r="AX6" s="1" t="s">
        <v>24</v>
      </c>
      <c r="AY6" s="1" t="s">
        <v>25</v>
      </c>
      <c r="AZ6" s="1" t="s">
        <v>26</v>
      </c>
      <c r="BA6" s="1" t="s">
        <v>27</v>
      </c>
      <c r="BB6" s="1" t="s">
        <v>28</v>
      </c>
      <c r="BC6" s="1" t="s">
        <v>29</v>
      </c>
    </row>
    <row r="7" spans="1:55" x14ac:dyDescent="0.35">
      <c r="A7" s="12">
        <v>44007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f t="shared" ref="Z7:Z17" si="0">SUM(B7:Y7)</f>
        <v>0</v>
      </c>
      <c r="AB7" s="1">
        <f t="shared" ref="AB7" si="1">ROUND(SUM(B7:Y7),0)</f>
        <v>0</v>
      </c>
      <c r="AC7" s="1">
        <f t="shared" ref="AC7:AC8" si="2">(1-AE7/72)*72^2*(AF7/AE7)</f>
        <v>0</v>
      </c>
      <c r="AE7" s="1">
        <f t="shared" ref="AE7:AE79" si="3">$AE$1</f>
        <v>24</v>
      </c>
      <c r="AF7" s="1">
        <f t="shared" ref="AF7:AF8" si="4">SUM(AG7:BC7)/(2*(AE7-1))</f>
        <v>0</v>
      </c>
      <c r="AG7" s="1">
        <f t="shared" ref="AG7:AV22" si="5">(B7/3-C7/3)^2</f>
        <v>0</v>
      </c>
      <c r="AH7" s="1">
        <f t="shared" si="5"/>
        <v>0</v>
      </c>
      <c r="AI7" s="1">
        <f t="shared" si="5"/>
        <v>0</v>
      </c>
      <c r="AJ7" s="1">
        <f t="shared" si="5"/>
        <v>0</v>
      </c>
      <c r="AK7" s="1">
        <f t="shared" si="5"/>
        <v>0</v>
      </c>
      <c r="AL7" s="1">
        <f t="shared" si="5"/>
        <v>0</v>
      </c>
      <c r="AM7" s="1">
        <f t="shared" si="5"/>
        <v>0</v>
      </c>
      <c r="AN7" s="1">
        <f t="shared" si="5"/>
        <v>0</v>
      </c>
      <c r="AO7" s="1">
        <f t="shared" si="5"/>
        <v>0</v>
      </c>
      <c r="AP7" s="1">
        <f t="shared" si="5"/>
        <v>0</v>
      </c>
      <c r="AQ7" s="1">
        <f t="shared" si="5"/>
        <v>0</v>
      </c>
      <c r="AR7" s="1">
        <f t="shared" si="5"/>
        <v>0</v>
      </c>
      <c r="AS7" s="1">
        <f t="shared" si="5"/>
        <v>0</v>
      </c>
      <c r="AT7" s="1">
        <f t="shared" si="5"/>
        <v>0</v>
      </c>
      <c r="AU7" s="1">
        <f t="shared" si="5"/>
        <v>0</v>
      </c>
      <c r="AV7" s="1">
        <f t="shared" si="5"/>
        <v>0</v>
      </c>
      <c r="AW7" s="1">
        <f t="shared" ref="AW7:BC30" si="6">(R7/3-S7/3)^2</f>
        <v>0</v>
      </c>
      <c r="AX7" s="1">
        <f t="shared" si="6"/>
        <v>0</v>
      </c>
      <c r="AY7" s="1">
        <f t="shared" si="6"/>
        <v>0</v>
      </c>
      <c r="AZ7" s="1">
        <f t="shared" si="6"/>
        <v>0</v>
      </c>
      <c r="BA7" s="1">
        <f t="shared" si="6"/>
        <v>0</v>
      </c>
      <c r="BB7" s="1">
        <f t="shared" si="6"/>
        <v>0</v>
      </c>
      <c r="BC7" s="1">
        <f t="shared" si="6"/>
        <v>0</v>
      </c>
    </row>
    <row r="8" spans="1:55" x14ac:dyDescent="0.35">
      <c r="A8" s="12">
        <v>44008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f t="shared" si="0"/>
        <v>0</v>
      </c>
      <c r="AB8" s="1">
        <f t="shared" ref="AB8" si="7">ROUND(SUM(B8:Y8),0)</f>
        <v>0</v>
      </c>
      <c r="AC8" s="1">
        <f t="shared" si="2"/>
        <v>0</v>
      </c>
      <c r="AE8" s="1">
        <f t="shared" si="3"/>
        <v>24</v>
      </c>
      <c r="AF8" s="1">
        <f t="shared" si="4"/>
        <v>0</v>
      </c>
      <c r="AG8" s="1">
        <f t="shared" si="5"/>
        <v>0</v>
      </c>
      <c r="AH8" s="1">
        <f t="shared" si="5"/>
        <v>0</v>
      </c>
      <c r="AI8" s="1">
        <f t="shared" si="5"/>
        <v>0</v>
      </c>
      <c r="AJ8" s="1">
        <f t="shared" si="5"/>
        <v>0</v>
      </c>
      <c r="AK8" s="1">
        <f t="shared" si="5"/>
        <v>0</v>
      </c>
      <c r="AL8" s="1">
        <f t="shared" si="5"/>
        <v>0</v>
      </c>
      <c r="AM8" s="1">
        <f t="shared" si="5"/>
        <v>0</v>
      </c>
      <c r="AN8" s="1">
        <f t="shared" si="5"/>
        <v>0</v>
      </c>
      <c r="AO8" s="1">
        <f t="shared" si="5"/>
        <v>0</v>
      </c>
      <c r="AP8" s="1">
        <f t="shared" si="5"/>
        <v>0</v>
      </c>
      <c r="AQ8" s="1">
        <f t="shared" si="5"/>
        <v>0</v>
      </c>
      <c r="AR8" s="1">
        <f t="shared" si="5"/>
        <v>0</v>
      </c>
      <c r="AS8" s="1">
        <f t="shared" si="5"/>
        <v>0</v>
      </c>
      <c r="AT8" s="1">
        <f t="shared" si="5"/>
        <v>0</v>
      </c>
      <c r="AU8" s="1">
        <f t="shared" si="5"/>
        <v>0</v>
      </c>
      <c r="AV8" s="1">
        <f t="shared" si="5"/>
        <v>0</v>
      </c>
      <c r="AW8" s="1">
        <f t="shared" si="6"/>
        <v>0</v>
      </c>
      <c r="AX8" s="1">
        <f t="shared" si="6"/>
        <v>0</v>
      </c>
      <c r="AY8" s="1">
        <f t="shared" si="6"/>
        <v>0</v>
      </c>
      <c r="AZ8" s="1">
        <f t="shared" si="6"/>
        <v>0</v>
      </c>
      <c r="BA8" s="1">
        <f t="shared" si="6"/>
        <v>0</v>
      </c>
      <c r="BB8" s="1">
        <f t="shared" si="6"/>
        <v>0</v>
      </c>
      <c r="BC8" s="1">
        <f t="shared" si="6"/>
        <v>0</v>
      </c>
    </row>
    <row r="9" spans="1:55" x14ac:dyDescent="0.35">
      <c r="A9" s="12">
        <v>44009</v>
      </c>
      <c r="B9" s="1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3</v>
      </c>
      <c r="N9" s="1">
        <v>0</v>
      </c>
      <c r="O9" s="1">
        <v>-6</v>
      </c>
      <c r="P9" s="1">
        <v>3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66</v>
      </c>
      <c r="Y9" s="1">
        <v>0</v>
      </c>
      <c r="Z9" s="1">
        <f t="shared" si="0"/>
        <v>72</v>
      </c>
      <c r="AB9" s="1">
        <f>ROUND(SUM(B9:Y9),0)</f>
        <v>72</v>
      </c>
      <c r="AC9" s="1">
        <f>(1-AE9/72)*72^2*(AF9/AE9)</f>
        <v>3092.8695652173919</v>
      </c>
      <c r="AE9" s="1">
        <f t="shared" si="3"/>
        <v>24</v>
      </c>
      <c r="AF9" s="1">
        <f>SUM(AG9:BC9)/(2*(AE9-1))</f>
        <v>21.478260869565219</v>
      </c>
      <c r="AG9" s="1">
        <f t="shared" si="5"/>
        <v>4</v>
      </c>
      <c r="AH9" s="1">
        <f t="shared" si="5"/>
        <v>0</v>
      </c>
      <c r="AI9" s="1">
        <f t="shared" si="5"/>
        <v>0</v>
      </c>
      <c r="AJ9" s="1">
        <f t="shared" si="5"/>
        <v>0</v>
      </c>
      <c r="AK9" s="1">
        <f t="shared" si="5"/>
        <v>0</v>
      </c>
      <c r="AL9" s="1">
        <f t="shared" si="5"/>
        <v>0</v>
      </c>
      <c r="AM9" s="1">
        <f t="shared" si="5"/>
        <v>0</v>
      </c>
      <c r="AN9" s="1">
        <f t="shared" si="5"/>
        <v>0</v>
      </c>
      <c r="AO9" s="1">
        <f t="shared" si="5"/>
        <v>0</v>
      </c>
      <c r="AP9" s="1">
        <f t="shared" si="5"/>
        <v>0</v>
      </c>
      <c r="AQ9" s="1">
        <f t="shared" si="5"/>
        <v>1</v>
      </c>
      <c r="AR9" s="1">
        <f t="shared" si="5"/>
        <v>1</v>
      </c>
      <c r="AS9" s="1">
        <f t="shared" si="5"/>
        <v>4</v>
      </c>
      <c r="AT9" s="1">
        <f t="shared" si="5"/>
        <v>9</v>
      </c>
      <c r="AU9" s="1">
        <f t="shared" si="5"/>
        <v>1</v>
      </c>
      <c r="AV9" s="1">
        <f t="shared" si="5"/>
        <v>0</v>
      </c>
      <c r="AW9" s="1">
        <f t="shared" si="6"/>
        <v>0</v>
      </c>
      <c r="AX9" s="1">
        <f t="shared" si="6"/>
        <v>0</v>
      </c>
      <c r="AY9" s="1">
        <f t="shared" si="6"/>
        <v>0</v>
      </c>
      <c r="AZ9" s="1">
        <f t="shared" si="6"/>
        <v>0</v>
      </c>
      <c r="BA9" s="1">
        <f t="shared" si="6"/>
        <v>0</v>
      </c>
      <c r="BB9" s="1">
        <f t="shared" si="6"/>
        <v>484</v>
      </c>
      <c r="BC9" s="1">
        <f t="shared" si="6"/>
        <v>484</v>
      </c>
    </row>
    <row r="10" spans="1:55" x14ac:dyDescent="0.35">
      <c r="A10" s="12">
        <v>44010</v>
      </c>
      <c r="B10" s="1">
        <v>6</v>
      </c>
      <c r="C10" s="1">
        <v>3</v>
      </c>
      <c r="D10" s="1">
        <v>-3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72</v>
      </c>
      <c r="Z10" s="1">
        <f t="shared" si="0"/>
        <v>78</v>
      </c>
      <c r="AB10" s="1">
        <f t="shared" ref="AB10:AB73" si="8">ROUND(SUM(B10:Y10),0)</f>
        <v>78</v>
      </c>
      <c r="AC10" s="1">
        <f t="shared" ref="AC10:AC73" si="9">(1-AE10/72)*72^2*(AF10/AE10)</f>
        <v>1821.9130434782612</v>
      </c>
      <c r="AE10" s="1">
        <f t="shared" si="3"/>
        <v>24</v>
      </c>
      <c r="AF10" s="1">
        <f t="shared" ref="AF10:AF73" si="10">SUM(AG10:BC10)/(2*(AE10-1))</f>
        <v>12.652173913043478</v>
      </c>
      <c r="AG10" s="1">
        <f t="shared" si="5"/>
        <v>1</v>
      </c>
      <c r="AH10" s="1">
        <f t="shared" si="5"/>
        <v>4</v>
      </c>
      <c r="AI10" s="1">
        <f t="shared" si="5"/>
        <v>1</v>
      </c>
      <c r="AJ10" s="1">
        <f t="shared" si="5"/>
        <v>0</v>
      </c>
      <c r="AK10" s="1">
        <f t="shared" si="5"/>
        <v>0</v>
      </c>
      <c r="AL10" s="1">
        <f t="shared" si="5"/>
        <v>0</v>
      </c>
      <c r="AM10" s="1">
        <f t="shared" si="5"/>
        <v>0</v>
      </c>
      <c r="AN10" s="1">
        <f t="shared" si="5"/>
        <v>0</v>
      </c>
      <c r="AO10" s="1">
        <f t="shared" si="5"/>
        <v>0</v>
      </c>
      <c r="AP10" s="1">
        <f t="shared" si="5"/>
        <v>0</v>
      </c>
      <c r="AQ10" s="1">
        <f t="shared" si="5"/>
        <v>0</v>
      </c>
      <c r="AR10" s="1">
        <f t="shared" si="5"/>
        <v>0</v>
      </c>
      <c r="AS10" s="1">
        <f t="shared" si="5"/>
        <v>0</v>
      </c>
      <c r="AT10" s="1">
        <f t="shared" si="5"/>
        <v>0</v>
      </c>
      <c r="AU10" s="1">
        <f t="shared" si="5"/>
        <v>0</v>
      </c>
      <c r="AV10" s="1">
        <f t="shared" si="5"/>
        <v>0</v>
      </c>
      <c r="AW10" s="1">
        <f t="shared" si="6"/>
        <v>0</v>
      </c>
      <c r="AX10" s="1">
        <f t="shared" si="6"/>
        <v>0</v>
      </c>
      <c r="AY10" s="1">
        <f t="shared" si="6"/>
        <v>0</v>
      </c>
      <c r="AZ10" s="1">
        <f t="shared" si="6"/>
        <v>0</v>
      </c>
      <c r="BA10" s="1">
        <f t="shared" si="6"/>
        <v>0</v>
      </c>
      <c r="BB10" s="1">
        <f t="shared" si="6"/>
        <v>0</v>
      </c>
      <c r="BC10" s="1">
        <f t="shared" si="6"/>
        <v>576</v>
      </c>
    </row>
    <row r="11" spans="1:55" x14ac:dyDescent="0.35">
      <c r="A11" s="12">
        <v>44011</v>
      </c>
      <c r="B11" s="1">
        <v>0</v>
      </c>
      <c r="C11" s="1">
        <v>0</v>
      </c>
      <c r="D11" s="1">
        <v>0</v>
      </c>
      <c r="E11" s="1">
        <v>3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f t="shared" si="0"/>
        <v>3</v>
      </c>
      <c r="AB11" s="1">
        <f t="shared" si="8"/>
        <v>3</v>
      </c>
      <c r="AC11" s="1">
        <f t="shared" si="9"/>
        <v>6.2608695652173925</v>
      </c>
      <c r="AE11" s="1">
        <f t="shared" si="3"/>
        <v>24</v>
      </c>
      <c r="AF11" s="1">
        <f t="shared" si="10"/>
        <v>4.3478260869565216E-2</v>
      </c>
      <c r="AG11" s="1">
        <f t="shared" si="5"/>
        <v>0</v>
      </c>
      <c r="AH11" s="1">
        <f t="shared" si="5"/>
        <v>0</v>
      </c>
      <c r="AI11" s="1">
        <f t="shared" si="5"/>
        <v>1</v>
      </c>
      <c r="AJ11" s="1">
        <f t="shared" si="5"/>
        <v>1</v>
      </c>
      <c r="AK11" s="1">
        <f t="shared" si="5"/>
        <v>0</v>
      </c>
      <c r="AL11" s="1">
        <f t="shared" si="5"/>
        <v>0</v>
      </c>
      <c r="AM11" s="1">
        <f t="shared" si="5"/>
        <v>0</v>
      </c>
      <c r="AN11" s="1">
        <f t="shared" si="5"/>
        <v>0</v>
      </c>
      <c r="AO11" s="1">
        <f t="shared" si="5"/>
        <v>0</v>
      </c>
      <c r="AP11" s="1">
        <f t="shared" si="5"/>
        <v>0</v>
      </c>
      <c r="AQ11" s="1">
        <f t="shared" si="5"/>
        <v>0</v>
      </c>
      <c r="AR11" s="1">
        <f t="shared" si="5"/>
        <v>0</v>
      </c>
      <c r="AS11" s="1">
        <f t="shared" si="5"/>
        <v>0</v>
      </c>
      <c r="AT11" s="1">
        <f t="shared" si="5"/>
        <v>0</v>
      </c>
      <c r="AU11" s="1">
        <f t="shared" si="5"/>
        <v>0</v>
      </c>
      <c r="AV11" s="1">
        <f t="shared" si="5"/>
        <v>0</v>
      </c>
      <c r="AW11" s="1">
        <f t="shared" si="6"/>
        <v>0</v>
      </c>
      <c r="AX11" s="1">
        <f t="shared" si="6"/>
        <v>0</v>
      </c>
      <c r="AY11" s="1">
        <f t="shared" si="6"/>
        <v>0</v>
      </c>
      <c r="AZ11" s="1">
        <f t="shared" si="6"/>
        <v>0</v>
      </c>
      <c r="BA11" s="1">
        <f t="shared" si="6"/>
        <v>0</v>
      </c>
      <c r="BB11" s="1">
        <f t="shared" si="6"/>
        <v>0</v>
      </c>
      <c r="BC11" s="1">
        <f t="shared" si="6"/>
        <v>0</v>
      </c>
    </row>
    <row r="12" spans="1:55" x14ac:dyDescent="0.35">
      <c r="A12" s="12">
        <v>44012</v>
      </c>
      <c r="B12" s="1">
        <v>0</v>
      </c>
      <c r="C12" s="1">
        <v>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-3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6</v>
      </c>
      <c r="AB12" s="1">
        <f t="shared" si="8"/>
        <v>6</v>
      </c>
      <c r="AC12" s="1">
        <f t="shared" si="9"/>
        <v>62.608695652173921</v>
      </c>
      <c r="AE12" s="1">
        <f t="shared" si="3"/>
        <v>24</v>
      </c>
      <c r="AF12" s="1">
        <f t="shared" si="10"/>
        <v>0.43478260869565216</v>
      </c>
      <c r="AG12" s="1">
        <f t="shared" si="5"/>
        <v>9</v>
      </c>
      <c r="AH12" s="1">
        <f t="shared" si="5"/>
        <v>9</v>
      </c>
      <c r="AI12" s="1">
        <f t="shared" si="5"/>
        <v>0</v>
      </c>
      <c r="AJ12" s="1">
        <f t="shared" si="5"/>
        <v>0</v>
      </c>
      <c r="AK12" s="1">
        <f t="shared" si="5"/>
        <v>0</v>
      </c>
      <c r="AL12" s="1">
        <f t="shared" si="5"/>
        <v>0</v>
      </c>
      <c r="AM12" s="1">
        <f t="shared" si="5"/>
        <v>1</v>
      </c>
      <c r="AN12" s="1">
        <f t="shared" si="5"/>
        <v>1</v>
      </c>
      <c r="AO12" s="1">
        <f t="shared" si="5"/>
        <v>0</v>
      </c>
      <c r="AP12" s="1">
        <f t="shared" si="5"/>
        <v>0</v>
      </c>
      <c r="AQ12" s="1">
        <f t="shared" si="5"/>
        <v>0</v>
      </c>
      <c r="AR12" s="1">
        <f t="shared" si="5"/>
        <v>0</v>
      </c>
      <c r="AS12" s="1">
        <f t="shared" si="5"/>
        <v>0</v>
      </c>
      <c r="AT12" s="1">
        <f t="shared" si="5"/>
        <v>0</v>
      </c>
      <c r="AU12" s="1">
        <f t="shared" si="5"/>
        <v>0</v>
      </c>
      <c r="AV12" s="1">
        <f t="shared" si="5"/>
        <v>0</v>
      </c>
      <c r="AW12" s="1">
        <f t="shared" si="6"/>
        <v>0</v>
      </c>
      <c r="AX12" s="1">
        <f t="shared" si="6"/>
        <v>0</v>
      </c>
      <c r="AY12" s="1">
        <f t="shared" si="6"/>
        <v>0</v>
      </c>
      <c r="AZ12" s="1">
        <f t="shared" si="6"/>
        <v>0</v>
      </c>
      <c r="BA12" s="1">
        <f t="shared" si="6"/>
        <v>0</v>
      </c>
      <c r="BB12" s="1">
        <f t="shared" si="6"/>
        <v>0</v>
      </c>
      <c r="BC12" s="1">
        <f t="shared" si="6"/>
        <v>0</v>
      </c>
    </row>
    <row r="13" spans="1:55" x14ac:dyDescent="0.35">
      <c r="A13" s="12">
        <v>44013</v>
      </c>
      <c r="B13" s="1">
        <v>0</v>
      </c>
      <c r="C13" s="1">
        <v>0</v>
      </c>
      <c r="D13" s="1">
        <v>0</v>
      </c>
      <c r="E13" s="1">
        <v>24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3</v>
      </c>
      <c r="S13" s="1">
        <v>0</v>
      </c>
      <c r="T13" s="1">
        <v>0</v>
      </c>
      <c r="U13" s="1">
        <v>0</v>
      </c>
      <c r="V13" s="1">
        <v>-3</v>
      </c>
      <c r="W13" s="1">
        <v>0</v>
      </c>
      <c r="X13" s="1">
        <v>0</v>
      </c>
      <c r="Y13" s="1">
        <v>3</v>
      </c>
      <c r="Z13" s="1">
        <f t="shared" si="0"/>
        <v>27</v>
      </c>
      <c r="AB13" s="1">
        <f t="shared" si="8"/>
        <v>27</v>
      </c>
      <c r="AC13" s="1">
        <f t="shared" si="9"/>
        <v>416.34782608695656</v>
      </c>
      <c r="AE13" s="1">
        <f t="shared" si="3"/>
        <v>24</v>
      </c>
      <c r="AF13" s="1">
        <f t="shared" si="10"/>
        <v>2.8913043478260869</v>
      </c>
      <c r="AG13" s="1">
        <f t="shared" si="5"/>
        <v>0</v>
      </c>
      <c r="AH13" s="1">
        <f t="shared" si="5"/>
        <v>0</v>
      </c>
      <c r="AI13" s="1">
        <f t="shared" si="5"/>
        <v>64</v>
      </c>
      <c r="AJ13" s="1">
        <f t="shared" si="5"/>
        <v>64</v>
      </c>
      <c r="AK13" s="1">
        <f t="shared" si="5"/>
        <v>0</v>
      </c>
      <c r="AL13" s="1">
        <f t="shared" si="5"/>
        <v>0</v>
      </c>
      <c r="AM13" s="1">
        <f t="shared" si="5"/>
        <v>0</v>
      </c>
      <c r="AN13" s="1">
        <f t="shared" si="5"/>
        <v>0</v>
      </c>
      <c r="AO13" s="1">
        <f t="shared" si="5"/>
        <v>0</v>
      </c>
      <c r="AP13" s="1">
        <f t="shared" si="5"/>
        <v>0</v>
      </c>
      <c r="AQ13" s="1">
        <f t="shared" si="5"/>
        <v>0</v>
      </c>
      <c r="AR13" s="1">
        <f t="shared" si="5"/>
        <v>0</v>
      </c>
      <c r="AS13" s="1">
        <f t="shared" si="5"/>
        <v>0</v>
      </c>
      <c r="AT13" s="1">
        <f t="shared" si="5"/>
        <v>0</v>
      </c>
      <c r="AU13" s="1">
        <f t="shared" si="5"/>
        <v>0</v>
      </c>
      <c r="AV13" s="1">
        <f t="shared" si="5"/>
        <v>1</v>
      </c>
      <c r="AW13" s="1">
        <f t="shared" si="6"/>
        <v>1</v>
      </c>
      <c r="AX13" s="1">
        <f t="shared" si="6"/>
        <v>0</v>
      </c>
      <c r="AY13" s="1">
        <f t="shared" si="6"/>
        <v>0</v>
      </c>
      <c r="AZ13" s="1">
        <f t="shared" si="6"/>
        <v>1</v>
      </c>
      <c r="BA13" s="1">
        <f t="shared" si="6"/>
        <v>1</v>
      </c>
      <c r="BB13" s="1">
        <f t="shared" si="6"/>
        <v>0</v>
      </c>
      <c r="BC13" s="1">
        <f t="shared" si="6"/>
        <v>1</v>
      </c>
    </row>
    <row r="14" spans="1:55" x14ac:dyDescent="0.35">
      <c r="A14" s="12">
        <v>44014</v>
      </c>
      <c r="B14" s="1">
        <v>3</v>
      </c>
      <c r="C14" s="1">
        <v>3</v>
      </c>
      <c r="D14" s="1">
        <v>21</v>
      </c>
      <c r="E14" s="1">
        <v>27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6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3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69</v>
      </c>
      <c r="AB14" s="1">
        <f t="shared" si="8"/>
        <v>69</v>
      </c>
      <c r="AC14" s="1">
        <f t="shared" si="9"/>
        <v>410.08695652173924</v>
      </c>
      <c r="AE14" s="1">
        <f t="shared" si="3"/>
        <v>24</v>
      </c>
      <c r="AF14" s="1">
        <f t="shared" si="10"/>
        <v>2.847826086956522</v>
      </c>
      <c r="AG14" s="1">
        <f t="shared" si="5"/>
        <v>0</v>
      </c>
      <c r="AH14" s="1">
        <f t="shared" si="5"/>
        <v>36</v>
      </c>
      <c r="AI14" s="1">
        <f t="shared" si="5"/>
        <v>4</v>
      </c>
      <c r="AJ14" s="1">
        <f t="shared" si="5"/>
        <v>81</v>
      </c>
      <c r="AK14" s="1">
        <f t="shared" si="5"/>
        <v>0</v>
      </c>
      <c r="AL14" s="1">
        <f t="shared" si="5"/>
        <v>0</v>
      </c>
      <c r="AM14" s="1">
        <f t="shared" si="5"/>
        <v>0</v>
      </c>
      <c r="AN14" s="1">
        <f t="shared" si="5"/>
        <v>0</v>
      </c>
      <c r="AO14" s="1">
        <f t="shared" si="5"/>
        <v>4</v>
      </c>
      <c r="AP14" s="1">
        <f t="shared" si="5"/>
        <v>0</v>
      </c>
      <c r="AQ14" s="1">
        <f t="shared" si="5"/>
        <v>4</v>
      </c>
      <c r="AR14" s="1">
        <f t="shared" si="5"/>
        <v>0</v>
      </c>
      <c r="AS14" s="1">
        <f t="shared" si="5"/>
        <v>0</v>
      </c>
      <c r="AT14" s="1">
        <f t="shared" si="5"/>
        <v>0</v>
      </c>
      <c r="AU14" s="1">
        <f t="shared" si="5"/>
        <v>0</v>
      </c>
      <c r="AV14" s="1">
        <f t="shared" si="5"/>
        <v>0</v>
      </c>
      <c r="AW14" s="1">
        <f t="shared" si="6"/>
        <v>1</v>
      </c>
      <c r="AX14" s="1">
        <f t="shared" si="6"/>
        <v>1</v>
      </c>
      <c r="AY14" s="1">
        <f t="shared" si="6"/>
        <v>0</v>
      </c>
      <c r="AZ14" s="1">
        <f t="shared" si="6"/>
        <v>0</v>
      </c>
      <c r="BA14" s="1">
        <f t="shared" si="6"/>
        <v>0</v>
      </c>
      <c r="BB14" s="1">
        <f t="shared" si="6"/>
        <v>0</v>
      </c>
      <c r="BC14" s="1">
        <f t="shared" si="6"/>
        <v>0</v>
      </c>
    </row>
    <row r="15" spans="1:55" x14ac:dyDescent="0.35">
      <c r="A15" s="12">
        <v>44015</v>
      </c>
      <c r="B15" s="1">
        <v>0</v>
      </c>
      <c r="C15" s="1">
        <v>0</v>
      </c>
      <c r="D15" s="1">
        <v>0</v>
      </c>
      <c r="E15" s="1">
        <v>12</v>
      </c>
      <c r="F15" s="1">
        <v>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12</v>
      </c>
      <c r="O15" s="1">
        <v>0</v>
      </c>
      <c r="P15" s="1">
        <v>0</v>
      </c>
      <c r="Q15" s="1">
        <v>0</v>
      </c>
      <c r="R15" s="1">
        <v>3</v>
      </c>
      <c r="S15" s="1">
        <v>9</v>
      </c>
      <c r="T15" s="1">
        <v>6</v>
      </c>
      <c r="U15" s="1">
        <v>6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51</v>
      </c>
      <c r="AB15" s="1">
        <f t="shared" si="8"/>
        <v>51</v>
      </c>
      <c r="AC15" s="1">
        <f t="shared" si="9"/>
        <v>212.86956521739131</v>
      </c>
      <c r="AE15" s="1">
        <f t="shared" si="3"/>
        <v>24</v>
      </c>
      <c r="AF15" s="1">
        <f t="shared" si="10"/>
        <v>1.4782608695652173</v>
      </c>
      <c r="AG15" s="1">
        <f t="shared" si="5"/>
        <v>0</v>
      </c>
      <c r="AH15" s="1">
        <f t="shared" si="5"/>
        <v>0</v>
      </c>
      <c r="AI15" s="1">
        <f t="shared" si="5"/>
        <v>16</v>
      </c>
      <c r="AJ15" s="1">
        <f t="shared" si="5"/>
        <v>9</v>
      </c>
      <c r="AK15" s="1">
        <f t="shared" si="5"/>
        <v>1</v>
      </c>
      <c r="AL15" s="1">
        <f t="shared" si="5"/>
        <v>0</v>
      </c>
      <c r="AM15" s="1">
        <f t="shared" si="5"/>
        <v>0</v>
      </c>
      <c r="AN15" s="1">
        <f t="shared" si="5"/>
        <v>0</v>
      </c>
      <c r="AO15" s="1">
        <f t="shared" si="5"/>
        <v>0</v>
      </c>
      <c r="AP15" s="1">
        <f t="shared" si="5"/>
        <v>0</v>
      </c>
      <c r="AQ15" s="1">
        <f t="shared" si="5"/>
        <v>0</v>
      </c>
      <c r="AR15" s="1">
        <f t="shared" si="5"/>
        <v>16</v>
      </c>
      <c r="AS15" s="1">
        <f t="shared" si="5"/>
        <v>16</v>
      </c>
      <c r="AT15" s="1">
        <f t="shared" si="5"/>
        <v>0</v>
      </c>
      <c r="AU15" s="1">
        <f t="shared" si="5"/>
        <v>0</v>
      </c>
      <c r="AV15" s="1">
        <f t="shared" si="5"/>
        <v>1</v>
      </c>
      <c r="AW15" s="1">
        <f t="shared" si="6"/>
        <v>4</v>
      </c>
      <c r="AX15" s="1">
        <f t="shared" si="6"/>
        <v>1</v>
      </c>
      <c r="AY15" s="1">
        <f t="shared" si="6"/>
        <v>0</v>
      </c>
      <c r="AZ15" s="1">
        <f t="shared" si="6"/>
        <v>4</v>
      </c>
      <c r="BA15" s="1">
        <f t="shared" si="6"/>
        <v>0</v>
      </c>
      <c r="BB15" s="1">
        <f t="shared" si="6"/>
        <v>0</v>
      </c>
      <c r="BC15" s="1">
        <f t="shared" si="6"/>
        <v>0</v>
      </c>
    </row>
    <row r="16" spans="1:55" x14ac:dyDescent="0.35">
      <c r="A16" s="12">
        <v>44016</v>
      </c>
      <c r="B16" s="1">
        <v>0</v>
      </c>
      <c r="C16" s="1">
        <v>9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24</v>
      </c>
      <c r="Y16" s="1">
        <v>12</v>
      </c>
      <c r="Z16" s="1">
        <f t="shared" si="0"/>
        <v>45</v>
      </c>
      <c r="AB16" s="1">
        <f t="shared" si="8"/>
        <v>45</v>
      </c>
      <c r="AC16" s="1">
        <f t="shared" si="9"/>
        <v>306.78260869565224</v>
      </c>
      <c r="AE16" s="1">
        <f t="shared" si="3"/>
        <v>24</v>
      </c>
      <c r="AF16" s="1">
        <f t="shared" si="10"/>
        <v>2.1304347826086958</v>
      </c>
      <c r="AG16" s="1">
        <f t="shared" si="5"/>
        <v>9</v>
      </c>
      <c r="AH16" s="1">
        <f t="shared" si="5"/>
        <v>9</v>
      </c>
      <c r="AI16" s="1">
        <f t="shared" si="5"/>
        <v>0</v>
      </c>
      <c r="AJ16" s="1">
        <f t="shared" si="5"/>
        <v>0</v>
      </c>
      <c r="AK16" s="1">
        <f t="shared" si="5"/>
        <v>0</v>
      </c>
      <c r="AL16" s="1">
        <f t="shared" si="5"/>
        <v>0</v>
      </c>
      <c r="AM16" s="1">
        <f t="shared" si="5"/>
        <v>0</v>
      </c>
      <c r="AN16" s="1">
        <f t="shared" si="5"/>
        <v>0</v>
      </c>
      <c r="AO16" s="1">
        <f t="shared" si="5"/>
        <v>0</v>
      </c>
      <c r="AP16" s="1">
        <f t="shared" si="5"/>
        <v>0</v>
      </c>
      <c r="AQ16" s="1">
        <f t="shared" si="5"/>
        <v>0</v>
      </c>
      <c r="AR16" s="1">
        <f t="shared" si="5"/>
        <v>0</v>
      </c>
      <c r="AS16" s="1">
        <f t="shared" si="5"/>
        <v>0</v>
      </c>
      <c r="AT16" s="1">
        <f t="shared" si="5"/>
        <v>0</v>
      </c>
      <c r="AU16" s="1">
        <f t="shared" si="5"/>
        <v>0</v>
      </c>
      <c r="AV16" s="1">
        <f t="shared" si="5"/>
        <v>0</v>
      </c>
      <c r="AW16" s="1">
        <f t="shared" si="6"/>
        <v>0</v>
      </c>
      <c r="AX16" s="1">
        <f t="shared" si="6"/>
        <v>0</v>
      </c>
      <c r="AY16" s="1">
        <f t="shared" si="6"/>
        <v>0</v>
      </c>
      <c r="AZ16" s="1">
        <f t="shared" si="6"/>
        <v>0</v>
      </c>
      <c r="BA16" s="1">
        <f t="shared" si="6"/>
        <v>0</v>
      </c>
      <c r="BB16" s="1">
        <f t="shared" si="6"/>
        <v>64</v>
      </c>
      <c r="BC16" s="1">
        <f t="shared" si="6"/>
        <v>16</v>
      </c>
    </row>
    <row r="17" spans="1:55" x14ac:dyDescent="0.35">
      <c r="A17" s="12">
        <v>44017</v>
      </c>
      <c r="B17" s="1">
        <v>36</v>
      </c>
      <c r="C17" s="1">
        <v>75</v>
      </c>
      <c r="D17" s="1">
        <v>24</v>
      </c>
      <c r="E17" s="1">
        <v>0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33</v>
      </c>
      <c r="U17" s="1">
        <v>129</v>
      </c>
      <c r="V17" s="1">
        <v>141</v>
      </c>
      <c r="W17" s="1">
        <v>141</v>
      </c>
      <c r="X17" s="1">
        <v>39</v>
      </c>
      <c r="Y17" s="1">
        <v>15</v>
      </c>
      <c r="Z17" s="1">
        <f t="shared" si="0"/>
        <v>636</v>
      </c>
      <c r="AB17" s="1">
        <f t="shared" si="8"/>
        <v>636</v>
      </c>
      <c r="AC17" s="1">
        <f t="shared" si="9"/>
        <v>9093.9130434782619</v>
      </c>
      <c r="AE17" s="1">
        <f t="shared" si="3"/>
        <v>24</v>
      </c>
      <c r="AF17" s="1">
        <f t="shared" si="10"/>
        <v>63.152173913043477</v>
      </c>
      <c r="AG17" s="1">
        <f t="shared" si="5"/>
        <v>169</v>
      </c>
      <c r="AH17" s="1">
        <f t="shared" si="5"/>
        <v>289</v>
      </c>
      <c r="AI17" s="1">
        <f t="shared" si="5"/>
        <v>64</v>
      </c>
      <c r="AJ17" s="1">
        <f t="shared" si="5"/>
        <v>1</v>
      </c>
      <c r="AK17" s="1">
        <f t="shared" si="5"/>
        <v>1</v>
      </c>
      <c r="AL17" s="1">
        <f t="shared" si="5"/>
        <v>0</v>
      </c>
      <c r="AM17" s="1">
        <f t="shared" si="5"/>
        <v>0</v>
      </c>
      <c r="AN17" s="1">
        <f t="shared" si="5"/>
        <v>0</v>
      </c>
      <c r="AO17" s="1">
        <f t="shared" si="5"/>
        <v>0</v>
      </c>
      <c r="AP17" s="1">
        <f t="shared" si="5"/>
        <v>0</v>
      </c>
      <c r="AQ17" s="1">
        <f t="shared" si="5"/>
        <v>0</v>
      </c>
      <c r="AR17" s="1">
        <f t="shared" si="5"/>
        <v>0</v>
      </c>
      <c r="AS17" s="1">
        <f t="shared" si="5"/>
        <v>0</v>
      </c>
      <c r="AT17" s="1">
        <f t="shared" si="5"/>
        <v>0</v>
      </c>
      <c r="AU17" s="1">
        <f t="shared" si="5"/>
        <v>0</v>
      </c>
      <c r="AV17" s="1">
        <f t="shared" si="5"/>
        <v>0</v>
      </c>
      <c r="AW17" s="1">
        <f t="shared" si="6"/>
        <v>0</v>
      </c>
      <c r="AX17" s="1">
        <f t="shared" si="6"/>
        <v>121</v>
      </c>
      <c r="AY17" s="1">
        <f t="shared" si="6"/>
        <v>1024</v>
      </c>
      <c r="AZ17" s="1">
        <f t="shared" si="6"/>
        <v>16</v>
      </c>
      <c r="BA17" s="1">
        <f t="shared" si="6"/>
        <v>0</v>
      </c>
      <c r="BB17" s="1">
        <f t="shared" si="6"/>
        <v>1156</v>
      </c>
      <c r="BC17" s="1">
        <f t="shared" si="6"/>
        <v>64</v>
      </c>
    </row>
    <row r="18" spans="1:55" x14ac:dyDescent="0.35">
      <c r="A18" s="12">
        <v>44018</v>
      </c>
      <c r="B18" s="1">
        <v>9</v>
      </c>
      <c r="C18" s="1">
        <v>36</v>
      </c>
      <c r="D18" s="1">
        <v>72</v>
      </c>
      <c r="E18" s="1">
        <v>0</v>
      </c>
      <c r="F18" s="1">
        <v>0</v>
      </c>
      <c r="G18" s="1">
        <v>3</v>
      </c>
      <c r="H18" s="1">
        <v>9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6</v>
      </c>
      <c r="P18" s="1">
        <v>0</v>
      </c>
      <c r="Q18" s="1">
        <v>9</v>
      </c>
      <c r="R18" s="1">
        <v>0</v>
      </c>
      <c r="S18" s="1">
        <v>6</v>
      </c>
      <c r="T18" s="1">
        <v>15</v>
      </c>
      <c r="U18" s="1">
        <v>18</v>
      </c>
      <c r="V18" s="1">
        <v>48</v>
      </c>
      <c r="W18" s="1">
        <v>39</v>
      </c>
      <c r="X18" s="1">
        <v>99</v>
      </c>
      <c r="Y18" s="1">
        <v>90</v>
      </c>
      <c r="Z18" s="1">
        <f>SUM(B18:Y18)</f>
        <v>462</v>
      </c>
      <c r="AB18" s="1">
        <f t="shared" si="8"/>
        <v>462</v>
      </c>
      <c r="AC18" s="1">
        <f t="shared" si="9"/>
        <v>4304.347826086957</v>
      </c>
      <c r="AE18" s="1">
        <f t="shared" si="3"/>
        <v>24</v>
      </c>
      <c r="AF18" s="1">
        <f t="shared" si="10"/>
        <v>29.891304347826086</v>
      </c>
      <c r="AG18" s="1">
        <f t="shared" si="5"/>
        <v>81</v>
      </c>
      <c r="AH18" s="1">
        <f t="shared" si="5"/>
        <v>144</v>
      </c>
      <c r="AI18" s="1">
        <f t="shared" si="5"/>
        <v>576</v>
      </c>
      <c r="AJ18" s="1">
        <f t="shared" si="5"/>
        <v>0</v>
      </c>
      <c r="AK18" s="1">
        <f t="shared" si="5"/>
        <v>1</v>
      </c>
      <c r="AL18" s="1">
        <f t="shared" si="5"/>
        <v>4</v>
      </c>
      <c r="AM18" s="1">
        <f t="shared" si="5"/>
        <v>9</v>
      </c>
      <c r="AN18" s="1">
        <f t="shared" si="5"/>
        <v>0</v>
      </c>
      <c r="AO18" s="1">
        <f t="shared" si="5"/>
        <v>0</v>
      </c>
      <c r="AP18" s="1">
        <f t="shared" si="5"/>
        <v>1</v>
      </c>
      <c r="AQ18" s="1">
        <f t="shared" si="5"/>
        <v>1</v>
      </c>
      <c r="AR18" s="1">
        <f t="shared" si="5"/>
        <v>0</v>
      </c>
      <c r="AS18" s="1">
        <f t="shared" si="5"/>
        <v>4</v>
      </c>
      <c r="AT18" s="1">
        <f t="shared" si="5"/>
        <v>4</v>
      </c>
      <c r="AU18" s="1">
        <f t="shared" si="5"/>
        <v>9</v>
      </c>
      <c r="AV18" s="1">
        <f t="shared" si="5"/>
        <v>9</v>
      </c>
      <c r="AW18" s="1">
        <f t="shared" si="6"/>
        <v>4</v>
      </c>
      <c r="AX18" s="1">
        <f t="shared" si="6"/>
        <v>9</v>
      </c>
      <c r="AY18" s="1">
        <f t="shared" si="6"/>
        <v>1</v>
      </c>
      <c r="AZ18" s="1">
        <f t="shared" si="6"/>
        <v>100</v>
      </c>
      <c r="BA18" s="1">
        <f t="shared" si="6"/>
        <v>9</v>
      </c>
      <c r="BB18" s="1">
        <f t="shared" si="6"/>
        <v>400</v>
      </c>
      <c r="BC18" s="1">
        <f t="shared" si="6"/>
        <v>9</v>
      </c>
    </row>
    <row r="19" spans="1:55" x14ac:dyDescent="0.35">
      <c r="A19" s="12">
        <v>44019</v>
      </c>
      <c r="B19" s="1">
        <v>18</v>
      </c>
      <c r="C19" s="1">
        <v>27</v>
      </c>
      <c r="D19" s="1">
        <v>12</v>
      </c>
      <c r="E19" s="1">
        <v>3</v>
      </c>
      <c r="F19" s="1">
        <v>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3</v>
      </c>
      <c r="W19" s="1">
        <v>0</v>
      </c>
      <c r="X19" s="1">
        <v>0</v>
      </c>
      <c r="Y19" s="1">
        <v>0</v>
      </c>
      <c r="Z19" s="1">
        <f t="shared" ref="Z19:Z81" si="11">SUM(B19:Y19)</f>
        <v>66</v>
      </c>
      <c r="AB19" s="1">
        <f t="shared" si="8"/>
        <v>66</v>
      </c>
      <c r="AC19" s="1">
        <f t="shared" si="9"/>
        <v>144</v>
      </c>
      <c r="AE19" s="1">
        <f t="shared" si="3"/>
        <v>24</v>
      </c>
      <c r="AF19" s="1">
        <f t="shared" si="10"/>
        <v>1</v>
      </c>
      <c r="AG19" s="1">
        <f t="shared" si="5"/>
        <v>9</v>
      </c>
      <c r="AH19" s="1">
        <f t="shared" si="5"/>
        <v>25</v>
      </c>
      <c r="AI19" s="1">
        <f t="shared" si="5"/>
        <v>9</v>
      </c>
      <c r="AJ19" s="1">
        <f t="shared" si="5"/>
        <v>0</v>
      </c>
      <c r="AK19" s="1">
        <f t="shared" si="5"/>
        <v>1</v>
      </c>
      <c r="AL19" s="1">
        <f t="shared" si="5"/>
        <v>0</v>
      </c>
      <c r="AM19" s="1">
        <f t="shared" si="5"/>
        <v>0</v>
      </c>
      <c r="AN19" s="1">
        <f t="shared" si="5"/>
        <v>0</v>
      </c>
      <c r="AO19" s="1">
        <f t="shared" si="5"/>
        <v>0</v>
      </c>
      <c r="AP19" s="1">
        <f t="shared" si="5"/>
        <v>0</v>
      </c>
      <c r="AQ19" s="1">
        <f t="shared" si="5"/>
        <v>0</v>
      </c>
      <c r="AR19" s="1">
        <f t="shared" si="5"/>
        <v>0</v>
      </c>
      <c r="AS19" s="1">
        <f t="shared" si="5"/>
        <v>0</v>
      </c>
      <c r="AT19" s="1">
        <f t="shared" si="5"/>
        <v>0</v>
      </c>
      <c r="AU19" s="1">
        <f t="shared" si="5"/>
        <v>0</v>
      </c>
      <c r="AV19" s="1">
        <f t="shared" si="5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1</v>
      </c>
      <c r="BA19" s="1">
        <f t="shared" si="6"/>
        <v>1</v>
      </c>
      <c r="BB19" s="1">
        <f t="shared" si="6"/>
        <v>0</v>
      </c>
      <c r="BC19" s="1">
        <f t="shared" si="6"/>
        <v>0</v>
      </c>
    </row>
    <row r="20" spans="1:55" x14ac:dyDescent="0.35">
      <c r="A20" s="12">
        <v>44020</v>
      </c>
      <c r="B20" s="1">
        <v>0</v>
      </c>
      <c r="C20" s="1">
        <v>0</v>
      </c>
      <c r="D20" s="1">
        <v>3</v>
      </c>
      <c r="E20" s="1">
        <v>3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3</v>
      </c>
      <c r="U20" s="1">
        <v>0</v>
      </c>
      <c r="V20" s="1">
        <v>0</v>
      </c>
      <c r="W20" s="1">
        <v>0</v>
      </c>
      <c r="X20" s="1">
        <v>0</v>
      </c>
      <c r="Y20" s="1">
        <v>6</v>
      </c>
      <c r="Z20" s="1">
        <f t="shared" si="11"/>
        <v>15</v>
      </c>
      <c r="AB20" s="1">
        <f t="shared" si="8"/>
        <v>15</v>
      </c>
      <c r="AC20" s="1">
        <f t="shared" si="9"/>
        <v>25.04347826086957</v>
      </c>
      <c r="AE20" s="1">
        <f t="shared" si="3"/>
        <v>24</v>
      </c>
      <c r="AF20" s="1">
        <f t="shared" si="10"/>
        <v>0.17391304347826086</v>
      </c>
      <c r="AG20" s="1">
        <f t="shared" si="5"/>
        <v>0</v>
      </c>
      <c r="AH20" s="1">
        <f t="shared" si="5"/>
        <v>1</v>
      </c>
      <c r="AI20" s="1">
        <f t="shared" si="5"/>
        <v>0</v>
      </c>
      <c r="AJ20" s="1">
        <f t="shared" si="5"/>
        <v>1</v>
      </c>
      <c r="AK20" s="1">
        <f t="shared" si="5"/>
        <v>0</v>
      </c>
      <c r="AL20" s="1">
        <f t="shared" si="5"/>
        <v>0</v>
      </c>
      <c r="AM20" s="1">
        <f t="shared" si="5"/>
        <v>0</v>
      </c>
      <c r="AN20" s="1">
        <f t="shared" si="5"/>
        <v>0</v>
      </c>
      <c r="AO20" s="1">
        <f t="shared" si="5"/>
        <v>0</v>
      </c>
      <c r="AP20" s="1">
        <f t="shared" si="5"/>
        <v>0</v>
      </c>
      <c r="AQ20" s="1">
        <f t="shared" si="5"/>
        <v>0</v>
      </c>
      <c r="AR20" s="1">
        <f t="shared" si="5"/>
        <v>0</v>
      </c>
      <c r="AS20" s="1">
        <f t="shared" si="5"/>
        <v>0</v>
      </c>
      <c r="AT20" s="1">
        <f t="shared" si="5"/>
        <v>0</v>
      </c>
      <c r="AU20" s="1">
        <f t="shared" si="5"/>
        <v>0</v>
      </c>
      <c r="AV20" s="1">
        <f t="shared" si="5"/>
        <v>0</v>
      </c>
      <c r="AW20" s="1">
        <f t="shared" si="6"/>
        <v>0</v>
      </c>
      <c r="AX20" s="1">
        <f t="shared" si="6"/>
        <v>1</v>
      </c>
      <c r="AY20" s="1">
        <f t="shared" si="6"/>
        <v>1</v>
      </c>
      <c r="AZ20" s="1">
        <f t="shared" si="6"/>
        <v>0</v>
      </c>
      <c r="BA20" s="1">
        <f t="shared" si="6"/>
        <v>0</v>
      </c>
      <c r="BB20" s="1">
        <f t="shared" si="6"/>
        <v>0</v>
      </c>
      <c r="BC20" s="1">
        <f t="shared" si="6"/>
        <v>4</v>
      </c>
    </row>
    <row r="21" spans="1:55" x14ac:dyDescent="0.35">
      <c r="A21" s="12">
        <v>44021</v>
      </c>
      <c r="B21" s="1">
        <v>12</v>
      </c>
      <c r="C21" s="1">
        <v>27</v>
      </c>
      <c r="D21" s="1">
        <v>24</v>
      </c>
      <c r="E21" s="1">
        <v>0</v>
      </c>
      <c r="F21" s="1">
        <v>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9</v>
      </c>
      <c r="V21" s="1">
        <v>30</v>
      </c>
      <c r="W21" s="1">
        <v>129</v>
      </c>
      <c r="X21" s="1">
        <v>81</v>
      </c>
      <c r="Y21" s="1">
        <v>72</v>
      </c>
      <c r="Z21" s="1">
        <f t="shared" si="11"/>
        <v>387</v>
      </c>
      <c r="AB21" s="1">
        <f t="shared" si="8"/>
        <v>387</v>
      </c>
      <c r="AC21" s="1">
        <f t="shared" si="9"/>
        <v>4708.1739130434789</v>
      </c>
      <c r="AE21" s="1">
        <f t="shared" si="3"/>
        <v>24</v>
      </c>
      <c r="AF21" s="1">
        <f t="shared" si="10"/>
        <v>32.695652173913047</v>
      </c>
      <c r="AG21" s="1">
        <f t="shared" si="5"/>
        <v>25</v>
      </c>
      <c r="AH21" s="1">
        <f t="shared" si="5"/>
        <v>1</v>
      </c>
      <c r="AI21" s="1">
        <f t="shared" si="5"/>
        <v>64</v>
      </c>
      <c r="AJ21" s="1">
        <f t="shared" si="5"/>
        <v>1</v>
      </c>
      <c r="AK21" s="1">
        <f t="shared" si="5"/>
        <v>1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6"/>
        <v>0</v>
      </c>
      <c r="AX21" s="1">
        <f t="shared" si="6"/>
        <v>0</v>
      </c>
      <c r="AY21" s="1">
        <f t="shared" si="6"/>
        <v>9</v>
      </c>
      <c r="AZ21" s="1">
        <f t="shared" si="6"/>
        <v>49</v>
      </c>
      <c r="BA21" s="1">
        <f t="shared" si="6"/>
        <v>1089</v>
      </c>
      <c r="BB21" s="1">
        <f t="shared" si="6"/>
        <v>256</v>
      </c>
      <c r="BC21" s="1">
        <f t="shared" si="6"/>
        <v>9</v>
      </c>
    </row>
    <row r="22" spans="1:55" x14ac:dyDescent="0.35">
      <c r="A22" s="12">
        <v>44022</v>
      </c>
      <c r="B22" s="1">
        <v>45</v>
      </c>
      <c r="C22" s="1">
        <v>15</v>
      </c>
      <c r="D22" s="1">
        <v>15</v>
      </c>
      <c r="E22" s="1">
        <v>6</v>
      </c>
      <c r="F22" s="1">
        <v>3</v>
      </c>
      <c r="G22" s="1">
        <v>12</v>
      </c>
      <c r="H22" s="1">
        <v>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3</v>
      </c>
      <c r="T22" s="1">
        <v>3</v>
      </c>
      <c r="U22" s="1">
        <v>45</v>
      </c>
      <c r="V22" s="1">
        <v>63</v>
      </c>
      <c r="W22" s="1">
        <v>81</v>
      </c>
      <c r="X22" s="1">
        <v>54</v>
      </c>
      <c r="Y22" s="1">
        <v>75</v>
      </c>
      <c r="Z22" s="1">
        <f t="shared" si="11"/>
        <v>426</v>
      </c>
      <c r="AB22" s="1">
        <f t="shared" si="8"/>
        <v>426</v>
      </c>
      <c r="AC22" s="1">
        <f t="shared" si="9"/>
        <v>1646.6086956521742</v>
      </c>
      <c r="AE22" s="1">
        <f t="shared" si="3"/>
        <v>24</v>
      </c>
      <c r="AF22" s="1">
        <f t="shared" si="10"/>
        <v>11.434782608695652</v>
      </c>
      <c r="AG22" s="1">
        <f t="shared" si="5"/>
        <v>100</v>
      </c>
      <c r="AH22" s="1">
        <f t="shared" si="5"/>
        <v>0</v>
      </c>
      <c r="AI22" s="1">
        <f t="shared" si="5"/>
        <v>9</v>
      </c>
      <c r="AJ22" s="1">
        <f t="shared" si="5"/>
        <v>1</v>
      </c>
      <c r="AK22" s="1">
        <f t="shared" si="5"/>
        <v>9</v>
      </c>
      <c r="AL22" s="1">
        <f t="shared" si="5"/>
        <v>4</v>
      </c>
      <c r="AM22" s="1">
        <f t="shared" si="5"/>
        <v>4</v>
      </c>
      <c r="AN22" s="1">
        <f t="shared" si="5"/>
        <v>0</v>
      </c>
      <c r="AO22" s="1">
        <f t="shared" si="5"/>
        <v>0</v>
      </c>
      <c r="AP22" s="1">
        <f t="shared" si="5"/>
        <v>0</v>
      </c>
      <c r="AQ22" s="1">
        <f t="shared" si="5"/>
        <v>0</v>
      </c>
      <c r="AR22" s="1">
        <f t="shared" si="5"/>
        <v>0</v>
      </c>
      <c r="AS22" s="1">
        <f t="shared" si="5"/>
        <v>0</v>
      </c>
      <c r="AT22" s="1">
        <f t="shared" si="5"/>
        <v>0</v>
      </c>
      <c r="AU22" s="1">
        <f t="shared" si="5"/>
        <v>0</v>
      </c>
      <c r="AV22" s="1">
        <f t="shared" ref="AS22:BC85" si="12">(Q22/3-R22/3)^2</f>
        <v>0</v>
      </c>
      <c r="AW22" s="1">
        <f t="shared" si="6"/>
        <v>1</v>
      </c>
      <c r="AX22" s="1">
        <f t="shared" si="6"/>
        <v>0</v>
      </c>
      <c r="AY22" s="1">
        <f t="shared" si="6"/>
        <v>196</v>
      </c>
      <c r="AZ22" s="1">
        <f t="shared" si="6"/>
        <v>36</v>
      </c>
      <c r="BA22" s="1">
        <f t="shared" si="6"/>
        <v>36</v>
      </c>
      <c r="BB22" s="1">
        <f t="shared" si="6"/>
        <v>81</v>
      </c>
      <c r="BC22" s="1">
        <f t="shared" si="6"/>
        <v>49</v>
      </c>
    </row>
    <row r="23" spans="1:55" x14ac:dyDescent="0.35">
      <c r="A23" s="12">
        <v>44023</v>
      </c>
      <c r="B23" s="1">
        <v>72</v>
      </c>
      <c r="C23" s="1">
        <v>78</v>
      </c>
      <c r="D23" s="1">
        <v>27</v>
      </c>
      <c r="E23" s="1">
        <v>42</v>
      </c>
      <c r="F23" s="1">
        <v>15</v>
      </c>
      <c r="G23" s="1">
        <v>15</v>
      </c>
      <c r="H23" s="1">
        <v>24</v>
      </c>
      <c r="I23" s="1">
        <v>9</v>
      </c>
      <c r="J23" s="1">
        <v>0</v>
      </c>
      <c r="K23" s="1">
        <v>3</v>
      </c>
      <c r="L23" s="1">
        <v>0</v>
      </c>
      <c r="M23" s="1">
        <v>0</v>
      </c>
      <c r="N23" s="1">
        <v>0</v>
      </c>
      <c r="O23" s="1">
        <v>0</v>
      </c>
      <c r="P23" s="1">
        <v>3</v>
      </c>
      <c r="Q23" s="1">
        <v>102</v>
      </c>
      <c r="R23" s="1">
        <v>39</v>
      </c>
      <c r="S23" s="1">
        <v>6</v>
      </c>
      <c r="T23" s="1">
        <v>27</v>
      </c>
      <c r="U23" s="1">
        <v>57</v>
      </c>
      <c r="V23" s="1">
        <v>12</v>
      </c>
      <c r="W23" s="1">
        <v>12</v>
      </c>
      <c r="X23" s="1">
        <v>15</v>
      </c>
      <c r="Y23" s="1">
        <v>12</v>
      </c>
      <c r="Z23" s="1">
        <f t="shared" si="11"/>
        <v>570</v>
      </c>
      <c r="AB23" s="1">
        <f t="shared" si="8"/>
        <v>570</v>
      </c>
      <c r="AC23" s="1">
        <f t="shared" si="9"/>
        <v>7738.4347826086969</v>
      </c>
      <c r="AE23" s="1">
        <f t="shared" si="3"/>
        <v>24</v>
      </c>
      <c r="AF23" s="1">
        <f t="shared" si="10"/>
        <v>53.739130434782609</v>
      </c>
      <c r="AG23" s="1">
        <f t="shared" ref="AG23:AR86" si="13">(B23/3-C23/3)^2</f>
        <v>4</v>
      </c>
      <c r="AH23" s="1">
        <f t="shared" si="13"/>
        <v>289</v>
      </c>
      <c r="AI23" s="1">
        <f t="shared" si="13"/>
        <v>25</v>
      </c>
      <c r="AJ23" s="1">
        <f t="shared" si="13"/>
        <v>81</v>
      </c>
      <c r="AK23" s="1">
        <f t="shared" si="13"/>
        <v>0</v>
      </c>
      <c r="AL23" s="1">
        <f t="shared" si="13"/>
        <v>9</v>
      </c>
      <c r="AM23" s="1">
        <f t="shared" si="13"/>
        <v>25</v>
      </c>
      <c r="AN23" s="1">
        <f t="shared" si="13"/>
        <v>9</v>
      </c>
      <c r="AO23" s="1">
        <f t="shared" si="13"/>
        <v>1</v>
      </c>
      <c r="AP23" s="1">
        <f t="shared" si="13"/>
        <v>1</v>
      </c>
      <c r="AQ23" s="1">
        <f t="shared" si="13"/>
        <v>0</v>
      </c>
      <c r="AR23" s="1">
        <f t="shared" si="13"/>
        <v>0</v>
      </c>
      <c r="AS23" s="1">
        <f t="shared" si="12"/>
        <v>0</v>
      </c>
      <c r="AT23" s="1">
        <f t="shared" si="12"/>
        <v>1</v>
      </c>
      <c r="AU23" s="1">
        <f t="shared" si="12"/>
        <v>1089</v>
      </c>
      <c r="AV23" s="1">
        <f t="shared" si="12"/>
        <v>441</v>
      </c>
      <c r="AW23" s="1">
        <f t="shared" si="6"/>
        <v>121</v>
      </c>
      <c r="AX23" s="1">
        <f t="shared" si="6"/>
        <v>49</v>
      </c>
      <c r="AY23" s="1">
        <f t="shared" si="6"/>
        <v>100</v>
      </c>
      <c r="AZ23" s="1">
        <f t="shared" si="6"/>
        <v>225</v>
      </c>
      <c r="BA23" s="1">
        <f t="shared" si="6"/>
        <v>0</v>
      </c>
      <c r="BB23" s="1">
        <f t="shared" si="6"/>
        <v>1</v>
      </c>
      <c r="BC23" s="1">
        <f t="shared" si="6"/>
        <v>1</v>
      </c>
    </row>
    <row r="24" spans="1:55" x14ac:dyDescent="0.35">
      <c r="A24" s="12">
        <v>44024</v>
      </c>
      <c r="B24" s="1">
        <v>3</v>
      </c>
      <c r="C24" s="1">
        <v>0</v>
      </c>
      <c r="D24" s="1">
        <v>3</v>
      </c>
      <c r="E24" s="1">
        <v>0</v>
      </c>
      <c r="F24" s="1">
        <v>0</v>
      </c>
      <c r="G24" s="1">
        <v>0</v>
      </c>
      <c r="H24" s="1">
        <v>3</v>
      </c>
      <c r="I24" s="1">
        <v>3</v>
      </c>
      <c r="J24" s="1">
        <v>0</v>
      </c>
      <c r="K24" s="1">
        <v>0</v>
      </c>
      <c r="L24" s="1">
        <v>0</v>
      </c>
      <c r="M24" s="1">
        <v>3</v>
      </c>
      <c r="N24" s="1">
        <v>0</v>
      </c>
      <c r="O24" s="1">
        <v>3</v>
      </c>
      <c r="P24" s="1">
        <v>6</v>
      </c>
      <c r="Q24" s="1">
        <v>27</v>
      </c>
      <c r="R24" s="1">
        <v>6</v>
      </c>
      <c r="S24" s="1">
        <v>0</v>
      </c>
      <c r="T24" s="1">
        <v>6</v>
      </c>
      <c r="U24" s="1">
        <v>6</v>
      </c>
      <c r="V24" s="1">
        <v>3</v>
      </c>
      <c r="W24" s="1">
        <v>51</v>
      </c>
      <c r="X24" s="1">
        <v>6</v>
      </c>
      <c r="Y24" s="1">
        <v>18</v>
      </c>
      <c r="Z24" s="1">
        <f t="shared" si="11"/>
        <v>147</v>
      </c>
      <c r="AB24" s="1">
        <f t="shared" si="8"/>
        <v>147</v>
      </c>
      <c r="AC24" s="1">
        <f t="shared" si="9"/>
        <v>1918.9565217391305</v>
      </c>
      <c r="AE24" s="1">
        <f t="shared" si="3"/>
        <v>24</v>
      </c>
      <c r="AF24" s="1">
        <f t="shared" si="10"/>
        <v>13.326086956521738</v>
      </c>
      <c r="AG24" s="1">
        <f t="shared" si="13"/>
        <v>1</v>
      </c>
      <c r="AH24" s="1">
        <f t="shared" si="13"/>
        <v>1</v>
      </c>
      <c r="AI24" s="1">
        <f t="shared" si="13"/>
        <v>1</v>
      </c>
      <c r="AJ24" s="1">
        <f t="shared" si="13"/>
        <v>0</v>
      </c>
      <c r="AK24" s="1">
        <f t="shared" si="13"/>
        <v>0</v>
      </c>
      <c r="AL24" s="1">
        <f t="shared" si="13"/>
        <v>1</v>
      </c>
      <c r="AM24" s="1">
        <f t="shared" si="13"/>
        <v>0</v>
      </c>
      <c r="AN24" s="1">
        <f t="shared" si="13"/>
        <v>1</v>
      </c>
      <c r="AO24" s="1">
        <f t="shared" si="13"/>
        <v>0</v>
      </c>
      <c r="AP24" s="1">
        <f t="shared" si="13"/>
        <v>0</v>
      </c>
      <c r="AQ24" s="1">
        <f t="shared" si="13"/>
        <v>1</v>
      </c>
      <c r="AR24" s="1">
        <f t="shared" si="13"/>
        <v>1</v>
      </c>
      <c r="AS24" s="1">
        <f t="shared" si="12"/>
        <v>1</v>
      </c>
      <c r="AT24" s="1">
        <f t="shared" si="12"/>
        <v>1</v>
      </c>
      <c r="AU24" s="1">
        <f t="shared" si="12"/>
        <v>49</v>
      </c>
      <c r="AV24" s="1">
        <f t="shared" si="12"/>
        <v>49</v>
      </c>
      <c r="AW24" s="1">
        <f t="shared" si="6"/>
        <v>4</v>
      </c>
      <c r="AX24" s="1">
        <f t="shared" si="6"/>
        <v>4</v>
      </c>
      <c r="AY24" s="1">
        <f t="shared" si="6"/>
        <v>0</v>
      </c>
      <c r="AZ24" s="1">
        <f t="shared" si="6"/>
        <v>1</v>
      </c>
      <c r="BA24" s="1">
        <f t="shared" si="6"/>
        <v>256</v>
      </c>
      <c r="BB24" s="1">
        <f t="shared" si="6"/>
        <v>225</v>
      </c>
      <c r="BC24" s="1">
        <f t="shared" si="6"/>
        <v>16</v>
      </c>
    </row>
    <row r="25" spans="1:55" x14ac:dyDescent="0.35">
      <c r="A25" s="12">
        <v>44025</v>
      </c>
      <c r="B25" s="1">
        <v>24</v>
      </c>
      <c r="C25" s="1">
        <v>6</v>
      </c>
      <c r="D25" s="1">
        <v>0</v>
      </c>
      <c r="E25" s="1">
        <v>0</v>
      </c>
      <c r="F25" s="1">
        <v>0</v>
      </c>
      <c r="G25" s="1">
        <v>0</v>
      </c>
      <c r="H25" s="1">
        <v>3</v>
      </c>
      <c r="I25" s="1">
        <v>0</v>
      </c>
      <c r="J25" s="1">
        <v>6</v>
      </c>
      <c r="K25" s="1">
        <v>0</v>
      </c>
      <c r="L25" s="1">
        <v>3</v>
      </c>
      <c r="M25" s="1">
        <v>0</v>
      </c>
      <c r="N25" s="1">
        <v>0</v>
      </c>
      <c r="O25" s="1">
        <v>0</v>
      </c>
      <c r="P25" s="1">
        <v>3</v>
      </c>
      <c r="Q25" s="1">
        <v>0</v>
      </c>
      <c r="R25" s="1">
        <v>3</v>
      </c>
      <c r="S25" s="1">
        <v>6</v>
      </c>
      <c r="T25" s="1">
        <v>0</v>
      </c>
      <c r="U25" s="1">
        <v>0</v>
      </c>
      <c r="V25" s="1">
        <v>0</v>
      </c>
      <c r="W25" s="1">
        <v>0</v>
      </c>
      <c r="X25" s="1">
        <v>18</v>
      </c>
      <c r="Y25" s="1">
        <v>45</v>
      </c>
      <c r="Z25" s="1">
        <f t="shared" si="11"/>
        <v>117</v>
      </c>
      <c r="AB25" s="1">
        <f t="shared" si="8"/>
        <v>117</v>
      </c>
      <c r="AC25" s="1">
        <f t="shared" si="9"/>
        <v>554.08695652173924</v>
      </c>
      <c r="AE25" s="1">
        <f t="shared" si="3"/>
        <v>24</v>
      </c>
      <c r="AF25" s="1">
        <f t="shared" si="10"/>
        <v>3.847826086956522</v>
      </c>
      <c r="AG25" s="1">
        <f t="shared" si="13"/>
        <v>36</v>
      </c>
      <c r="AH25" s="1">
        <f t="shared" si="13"/>
        <v>4</v>
      </c>
      <c r="AI25" s="1">
        <f t="shared" si="13"/>
        <v>0</v>
      </c>
      <c r="AJ25" s="1">
        <f t="shared" si="13"/>
        <v>0</v>
      </c>
      <c r="AK25" s="1">
        <f t="shared" si="13"/>
        <v>0</v>
      </c>
      <c r="AL25" s="1">
        <f t="shared" si="13"/>
        <v>1</v>
      </c>
      <c r="AM25" s="1">
        <f t="shared" si="13"/>
        <v>1</v>
      </c>
      <c r="AN25" s="1">
        <f t="shared" si="13"/>
        <v>4</v>
      </c>
      <c r="AO25" s="1">
        <f t="shared" si="13"/>
        <v>4</v>
      </c>
      <c r="AP25" s="1">
        <f t="shared" si="13"/>
        <v>1</v>
      </c>
      <c r="AQ25" s="1">
        <f t="shared" si="13"/>
        <v>1</v>
      </c>
      <c r="AR25" s="1">
        <f t="shared" si="13"/>
        <v>0</v>
      </c>
      <c r="AS25" s="1">
        <f t="shared" si="12"/>
        <v>0</v>
      </c>
      <c r="AT25" s="1">
        <f t="shared" si="12"/>
        <v>1</v>
      </c>
      <c r="AU25" s="1">
        <f t="shared" si="12"/>
        <v>1</v>
      </c>
      <c r="AV25" s="1">
        <f t="shared" si="12"/>
        <v>1</v>
      </c>
      <c r="AW25" s="1">
        <f t="shared" si="6"/>
        <v>1</v>
      </c>
      <c r="AX25" s="1">
        <f t="shared" si="6"/>
        <v>4</v>
      </c>
      <c r="AY25" s="1">
        <f t="shared" si="6"/>
        <v>0</v>
      </c>
      <c r="AZ25" s="1">
        <f t="shared" si="6"/>
        <v>0</v>
      </c>
      <c r="BA25" s="1">
        <f t="shared" si="6"/>
        <v>0</v>
      </c>
      <c r="BB25" s="1">
        <f t="shared" si="6"/>
        <v>36</v>
      </c>
      <c r="BC25" s="1">
        <f t="shared" si="6"/>
        <v>81</v>
      </c>
    </row>
    <row r="26" spans="1:55" x14ac:dyDescent="0.35">
      <c r="A26" s="12">
        <v>44026</v>
      </c>
      <c r="B26" s="1">
        <v>9</v>
      </c>
      <c r="C26" s="1">
        <v>48</v>
      </c>
      <c r="D26" s="1">
        <v>30</v>
      </c>
      <c r="E26" s="1">
        <v>3</v>
      </c>
      <c r="F26" s="1">
        <v>6</v>
      </c>
      <c r="G26" s="1">
        <v>3</v>
      </c>
      <c r="H26" s="1">
        <v>3</v>
      </c>
      <c r="I26" s="1">
        <v>3</v>
      </c>
      <c r="J26" s="1">
        <v>3</v>
      </c>
      <c r="K26" s="1">
        <v>21</v>
      </c>
      <c r="L26" s="1">
        <v>0</v>
      </c>
      <c r="M26" s="1">
        <v>6</v>
      </c>
      <c r="N26" s="1">
        <v>0</v>
      </c>
      <c r="O26" s="1">
        <v>0</v>
      </c>
      <c r="P26" s="1">
        <v>9</v>
      </c>
      <c r="Q26" s="1">
        <v>3</v>
      </c>
      <c r="R26" s="1">
        <v>9</v>
      </c>
      <c r="S26" s="1">
        <v>27</v>
      </c>
      <c r="T26" s="1">
        <v>9</v>
      </c>
      <c r="U26" s="1">
        <v>57</v>
      </c>
      <c r="V26" s="1">
        <v>15</v>
      </c>
      <c r="W26" s="1">
        <v>27</v>
      </c>
      <c r="X26" s="1">
        <v>9</v>
      </c>
      <c r="Y26" s="1">
        <v>0</v>
      </c>
      <c r="Z26" s="1">
        <f t="shared" si="11"/>
        <v>300</v>
      </c>
      <c r="AB26" s="1">
        <f t="shared" si="8"/>
        <v>300</v>
      </c>
      <c r="AC26" s="1">
        <f t="shared" si="9"/>
        <v>3077.2173913043484</v>
      </c>
      <c r="AE26" s="1">
        <f t="shared" si="3"/>
        <v>24</v>
      </c>
      <c r="AF26" s="1">
        <f t="shared" si="10"/>
        <v>21.369565217391305</v>
      </c>
      <c r="AG26" s="1">
        <f t="shared" si="13"/>
        <v>169</v>
      </c>
      <c r="AH26" s="1">
        <f t="shared" si="13"/>
        <v>36</v>
      </c>
      <c r="AI26" s="1">
        <f t="shared" si="13"/>
        <v>81</v>
      </c>
      <c r="AJ26" s="1">
        <f t="shared" si="13"/>
        <v>1</v>
      </c>
      <c r="AK26" s="1">
        <f t="shared" si="13"/>
        <v>1</v>
      </c>
      <c r="AL26" s="1">
        <f t="shared" si="13"/>
        <v>0</v>
      </c>
      <c r="AM26" s="1">
        <f t="shared" si="13"/>
        <v>0</v>
      </c>
      <c r="AN26" s="1">
        <f t="shared" si="13"/>
        <v>0</v>
      </c>
      <c r="AO26" s="1">
        <f t="shared" si="13"/>
        <v>36</v>
      </c>
      <c r="AP26" s="1">
        <f t="shared" si="13"/>
        <v>49</v>
      </c>
      <c r="AQ26" s="1">
        <f t="shared" si="13"/>
        <v>4</v>
      </c>
      <c r="AR26" s="1">
        <f t="shared" si="13"/>
        <v>4</v>
      </c>
      <c r="AS26" s="1">
        <f t="shared" si="12"/>
        <v>0</v>
      </c>
      <c r="AT26" s="1">
        <f t="shared" si="12"/>
        <v>9</v>
      </c>
      <c r="AU26" s="1">
        <f t="shared" si="12"/>
        <v>4</v>
      </c>
      <c r="AV26" s="1">
        <f t="shared" si="12"/>
        <v>4</v>
      </c>
      <c r="AW26" s="1">
        <f t="shared" si="6"/>
        <v>36</v>
      </c>
      <c r="AX26" s="1">
        <f t="shared" si="6"/>
        <v>36</v>
      </c>
      <c r="AY26" s="1">
        <f t="shared" si="6"/>
        <v>256</v>
      </c>
      <c r="AZ26" s="1">
        <f t="shared" si="6"/>
        <v>196</v>
      </c>
      <c r="BA26" s="1">
        <f t="shared" si="6"/>
        <v>16</v>
      </c>
      <c r="BB26" s="1">
        <f t="shared" si="6"/>
        <v>36</v>
      </c>
      <c r="BC26" s="1">
        <f t="shared" si="6"/>
        <v>9</v>
      </c>
    </row>
    <row r="27" spans="1:55" x14ac:dyDescent="0.35">
      <c r="A27" s="12">
        <v>44027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-3</v>
      </c>
      <c r="M27" s="1">
        <v>-3</v>
      </c>
      <c r="N27" s="1">
        <v>-9</v>
      </c>
      <c r="O27" s="1">
        <v>0</v>
      </c>
      <c r="P27" s="1">
        <v>-3</v>
      </c>
      <c r="Q27" s="1">
        <v>-3</v>
      </c>
      <c r="R27" s="1">
        <v>0</v>
      </c>
      <c r="S27" s="1">
        <v>3</v>
      </c>
      <c r="T27" s="1">
        <v>15</v>
      </c>
      <c r="U27" s="1">
        <v>15</v>
      </c>
      <c r="V27" s="1">
        <v>0</v>
      </c>
      <c r="W27" s="1">
        <v>21</v>
      </c>
      <c r="X27" s="1">
        <v>0</v>
      </c>
      <c r="Y27" s="1">
        <v>0</v>
      </c>
      <c r="Z27" s="1">
        <f t="shared" si="11"/>
        <v>33</v>
      </c>
      <c r="AB27" s="1">
        <f t="shared" si="8"/>
        <v>33</v>
      </c>
      <c r="AC27" s="1">
        <f t="shared" si="9"/>
        <v>488.34782608695656</v>
      </c>
      <c r="AE27" s="1">
        <f t="shared" si="3"/>
        <v>24</v>
      </c>
      <c r="AF27" s="1">
        <f t="shared" si="10"/>
        <v>3.3913043478260869</v>
      </c>
      <c r="AG27" s="1">
        <f t="shared" si="13"/>
        <v>0</v>
      </c>
      <c r="AH27" s="1">
        <f t="shared" si="13"/>
        <v>0</v>
      </c>
      <c r="AI27" s="1">
        <f t="shared" si="13"/>
        <v>0</v>
      </c>
      <c r="AJ27" s="1">
        <f t="shared" si="13"/>
        <v>0</v>
      </c>
      <c r="AK27" s="1">
        <f t="shared" si="13"/>
        <v>0</v>
      </c>
      <c r="AL27" s="1">
        <f t="shared" si="13"/>
        <v>0</v>
      </c>
      <c r="AM27" s="1">
        <f t="shared" si="13"/>
        <v>0</v>
      </c>
      <c r="AN27" s="1">
        <f t="shared" si="13"/>
        <v>0</v>
      </c>
      <c r="AO27" s="1">
        <f t="shared" si="13"/>
        <v>0</v>
      </c>
      <c r="AP27" s="1">
        <f t="shared" si="13"/>
        <v>1</v>
      </c>
      <c r="AQ27" s="1">
        <f t="shared" si="13"/>
        <v>0</v>
      </c>
      <c r="AR27" s="1">
        <f t="shared" si="13"/>
        <v>4</v>
      </c>
      <c r="AS27" s="1">
        <f t="shared" si="12"/>
        <v>9</v>
      </c>
      <c r="AT27" s="1">
        <f t="shared" si="12"/>
        <v>1</v>
      </c>
      <c r="AU27" s="1">
        <f t="shared" si="12"/>
        <v>0</v>
      </c>
      <c r="AV27" s="1">
        <f t="shared" si="12"/>
        <v>1</v>
      </c>
      <c r="AW27" s="1">
        <f t="shared" si="6"/>
        <v>1</v>
      </c>
      <c r="AX27" s="1">
        <f t="shared" si="6"/>
        <v>16</v>
      </c>
      <c r="AY27" s="1">
        <f t="shared" si="6"/>
        <v>0</v>
      </c>
      <c r="AZ27" s="1">
        <f t="shared" si="6"/>
        <v>25</v>
      </c>
      <c r="BA27" s="1">
        <f t="shared" si="6"/>
        <v>49</v>
      </c>
      <c r="BB27" s="1">
        <f t="shared" si="6"/>
        <v>49</v>
      </c>
      <c r="BC27" s="1">
        <f t="shared" si="6"/>
        <v>0</v>
      </c>
    </row>
    <row r="28" spans="1:55" x14ac:dyDescent="0.35">
      <c r="A28" s="12">
        <v>44028</v>
      </c>
      <c r="B28" s="1">
        <v>3</v>
      </c>
      <c r="C28" s="1">
        <v>0</v>
      </c>
      <c r="D28" s="1">
        <v>3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3</v>
      </c>
      <c r="N28" s="1">
        <v>0</v>
      </c>
      <c r="O28" s="1">
        <v>0</v>
      </c>
      <c r="P28" s="1">
        <v>0</v>
      </c>
      <c r="Q28" s="1">
        <v>0</v>
      </c>
      <c r="R28" s="1">
        <v>6</v>
      </c>
      <c r="S28" s="1">
        <v>3</v>
      </c>
      <c r="T28" s="1">
        <v>0</v>
      </c>
      <c r="U28" s="1">
        <v>3</v>
      </c>
      <c r="V28" s="1">
        <v>3</v>
      </c>
      <c r="W28" s="1">
        <v>6</v>
      </c>
      <c r="X28" s="1">
        <v>3</v>
      </c>
      <c r="Y28" s="1">
        <v>0</v>
      </c>
      <c r="Z28" s="1">
        <f t="shared" si="11"/>
        <v>33</v>
      </c>
      <c r="AB28" s="1">
        <f t="shared" si="8"/>
        <v>33</v>
      </c>
      <c r="AC28" s="1">
        <f t="shared" si="9"/>
        <v>46.956521739130437</v>
      </c>
      <c r="AE28" s="1">
        <f t="shared" si="3"/>
        <v>24</v>
      </c>
      <c r="AF28" s="1">
        <f t="shared" si="10"/>
        <v>0.32608695652173914</v>
      </c>
      <c r="AG28" s="1">
        <f t="shared" si="13"/>
        <v>1</v>
      </c>
      <c r="AH28" s="1">
        <f t="shared" si="13"/>
        <v>1</v>
      </c>
      <c r="AI28" s="1">
        <f t="shared" si="13"/>
        <v>1</v>
      </c>
      <c r="AJ28" s="1">
        <f t="shared" si="13"/>
        <v>0</v>
      </c>
      <c r="AK28" s="1">
        <f t="shared" si="13"/>
        <v>0</v>
      </c>
      <c r="AL28" s="1">
        <f t="shared" si="13"/>
        <v>0</v>
      </c>
      <c r="AM28" s="1">
        <f t="shared" si="13"/>
        <v>0</v>
      </c>
      <c r="AN28" s="1">
        <f t="shared" si="13"/>
        <v>0</v>
      </c>
      <c r="AO28" s="1">
        <f t="shared" si="13"/>
        <v>0</v>
      </c>
      <c r="AP28" s="1">
        <f t="shared" si="13"/>
        <v>0</v>
      </c>
      <c r="AQ28" s="1">
        <f t="shared" si="13"/>
        <v>1</v>
      </c>
      <c r="AR28" s="1">
        <f t="shared" si="13"/>
        <v>1</v>
      </c>
      <c r="AS28" s="1">
        <f t="shared" si="12"/>
        <v>0</v>
      </c>
      <c r="AT28" s="1">
        <f t="shared" si="12"/>
        <v>0</v>
      </c>
      <c r="AU28" s="1">
        <f t="shared" si="12"/>
        <v>0</v>
      </c>
      <c r="AV28" s="1">
        <f t="shared" si="12"/>
        <v>4</v>
      </c>
      <c r="AW28" s="1">
        <f t="shared" si="6"/>
        <v>1</v>
      </c>
      <c r="AX28" s="1">
        <f t="shared" si="6"/>
        <v>1</v>
      </c>
      <c r="AY28" s="1">
        <f t="shared" si="6"/>
        <v>1</v>
      </c>
      <c r="AZ28" s="1">
        <f t="shared" si="6"/>
        <v>0</v>
      </c>
      <c r="BA28" s="1">
        <f t="shared" si="6"/>
        <v>1</v>
      </c>
      <c r="BB28" s="1">
        <f t="shared" si="6"/>
        <v>1</v>
      </c>
      <c r="BC28" s="1">
        <f t="shared" si="6"/>
        <v>1</v>
      </c>
    </row>
    <row r="29" spans="1:55" x14ac:dyDescent="0.35">
      <c r="A29" s="12">
        <v>44029</v>
      </c>
      <c r="B29" s="1">
        <v>0</v>
      </c>
      <c r="C29" s="1">
        <v>0</v>
      </c>
      <c r="D29" s="1">
        <v>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0</v>
      </c>
      <c r="O29" s="1">
        <v>3</v>
      </c>
      <c r="P29" s="1">
        <v>0</v>
      </c>
      <c r="Q29" s="1">
        <v>3</v>
      </c>
      <c r="R29" s="1">
        <v>6</v>
      </c>
      <c r="S29" s="1">
        <v>57</v>
      </c>
      <c r="T29" s="1">
        <v>129</v>
      </c>
      <c r="U29" s="1">
        <v>30</v>
      </c>
      <c r="V29" s="1">
        <v>3</v>
      </c>
      <c r="W29" s="1">
        <v>36</v>
      </c>
      <c r="X29" s="1">
        <v>6</v>
      </c>
      <c r="Y29" s="1">
        <v>6</v>
      </c>
      <c r="Z29" s="1">
        <f t="shared" si="11"/>
        <v>285</v>
      </c>
      <c r="AB29" s="1">
        <f t="shared" si="8"/>
        <v>285</v>
      </c>
      <c r="AC29" s="1">
        <f t="shared" si="9"/>
        <v>7087.3043478260888</v>
      </c>
      <c r="AE29" s="1">
        <f t="shared" si="3"/>
        <v>24</v>
      </c>
      <c r="AF29" s="1">
        <f t="shared" si="10"/>
        <v>49.217391304347828</v>
      </c>
      <c r="AG29" s="1">
        <f t="shared" si="13"/>
        <v>0</v>
      </c>
      <c r="AH29" s="1">
        <f t="shared" si="13"/>
        <v>1</v>
      </c>
      <c r="AI29" s="1">
        <f t="shared" si="13"/>
        <v>1</v>
      </c>
      <c r="AJ29" s="1">
        <f t="shared" si="13"/>
        <v>0</v>
      </c>
      <c r="AK29" s="1">
        <f t="shared" si="13"/>
        <v>0</v>
      </c>
      <c r="AL29" s="1">
        <f t="shared" si="13"/>
        <v>0</v>
      </c>
      <c r="AM29" s="1">
        <f t="shared" si="13"/>
        <v>0</v>
      </c>
      <c r="AN29" s="1">
        <f t="shared" si="13"/>
        <v>0</v>
      </c>
      <c r="AO29" s="1">
        <f t="shared" si="13"/>
        <v>0</v>
      </c>
      <c r="AP29" s="1">
        <f t="shared" si="13"/>
        <v>1</v>
      </c>
      <c r="AQ29" s="1">
        <f t="shared" si="13"/>
        <v>1</v>
      </c>
      <c r="AR29" s="1">
        <f t="shared" si="13"/>
        <v>0</v>
      </c>
      <c r="AS29" s="1">
        <f t="shared" si="12"/>
        <v>1</v>
      </c>
      <c r="AT29" s="1">
        <f t="shared" si="12"/>
        <v>1</v>
      </c>
      <c r="AU29" s="1">
        <f t="shared" si="12"/>
        <v>1</v>
      </c>
      <c r="AV29" s="1">
        <f t="shared" si="12"/>
        <v>1</v>
      </c>
      <c r="AW29" s="1">
        <f t="shared" si="6"/>
        <v>289</v>
      </c>
      <c r="AX29" s="1">
        <f t="shared" si="6"/>
        <v>576</v>
      </c>
      <c r="AY29" s="1">
        <f t="shared" si="6"/>
        <v>1089</v>
      </c>
      <c r="AZ29" s="1">
        <f t="shared" si="6"/>
        <v>81</v>
      </c>
      <c r="BA29" s="1">
        <f t="shared" si="6"/>
        <v>121</v>
      </c>
      <c r="BB29" s="1">
        <f t="shared" si="6"/>
        <v>100</v>
      </c>
      <c r="BC29" s="1">
        <f t="shared" si="6"/>
        <v>0</v>
      </c>
    </row>
    <row r="30" spans="1:55" x14ac:dyDescent="0.35">
      <c r="A30" s="12">
        <v>44030</v>
      </c>
      <c r="B30" s="1">
        <v>9</v>
      </c>
      <c r="C30" s="1">
        <v>0</v>
      </c>
      <c r="D30" s="1">
        <v>3</v>
      </c>
      <c r="E30" s="1">
        <v>3</v>
      </c>
      <c r="F30" s="1">
        <v>0</v>
      </c>
      <c r="G30" s="1">
        <v>0</v>
      </c>
      <c r="H30" s="1">
        <v>3</v>
      </c>
      <c r="I30" s="1">
        <v>0</v>
      </c>
      <c r="J30" s="1">
        <v>0</v>
      </c>
      <c r="K30" s="1">
        <v>0</v>
      </c>
      <c r="L30" s="1">
        <v>3</v>
      </c>
      <c r="M30" s="1">
        <v>3</v>
      </c>
      <c r="N30" s="1">
        <v>0</v>
      </c>
      <c r="O30" s="1">
        <v>3</v>
      </c>
      <c r="P30" s="1">
        <v>12</v>
      </c>
      <c r="Q30" s="1">
        <v>48</v>
      </c>
      <c r="R30" s="1">
        <v>9</v>
      </c>
      <c r="S30" s="1">
        <v>12</v>
      </c>
      <c r="T30" s="1">
        <v>30</v>
      </c>
      <c r="U30" s="1">
        <v>15</v>
      </c>
      <c r="V30" s="1">
        <v>0</v>
      </c>
      <c r="W30" s="1">
        <v>6</v>
      </c>
      <c r="X30" s="1">
        <v>9</v>
      </c>
      <c r="Y30" s="1">
        <v>33</v>
      </c>
      <c r="Z30" s="1">
        <f t="shared" si="11"/>
        <v>201</v>
      </c>
      <c r="AB30" s="1">
        <f t="shared" si="8"/>
        <v>201</v>
      </c>
      <c r="AC30" s="1">
        <f t="shared" si="9"/>
        <v>1546.434782608696</v>
      </c>
      <c r="AE30" s="1">
        <f t="shared" si="3"/>
        <v>24</v>
      </c>
      <c r="AF30" s="1">
        <f t="shared" si="10"/>
        <v>10.739130434782609</v>
      </c>
      <c r="AG30" s="1">
        <f t="shared" si="13"/>
        <v>9</v>
      </c>
      <c r="AH30" s="1">
        <f t="shared" si="13"/>
        <v>1</v>
      </c>
      <c r="AI30" s="1">
        <f t="shared" si="13"/>
        <v>0</v>
      </c>
      <c r="AJ30" s="1">
        <f t="shared" si="13"/>
        <v>1</v>
      </c>
      <c r="AK30" s="1">
        <f t="shared" si="13"/>
        <v>0</v>
      </c>
      <c r="AL30" s="1">
        <f t="shared" si="13"/>
        <v>1</v>
      </c>
      <c r="AM30" s="1">
        <f t="shared" si="13"/>
        <v>1</v>
      </c>
      <c r="AN30" s="1">
        <f t="shared" si="13"/>
        <v>0</v>
      </c>
      <c r="AO30" s="1">
        <f t="shared" si="13"/>
        <v>0</v>
      </c>
      <c r="AP30" s="1">
        <f t="shared" si="13"/>
        <v>1</v>
      </c>
      <c r="AQ30" s="1">
        <f t="shared" si="13"/>
        <v>0</v>
      </c>
      <c r="AR30" s="1">
        <f t="shared" si="13"/>
        <v>1</v>
      </c>
      <c r="AS30" s="1">
        <f t="shared" si="12"/>
        <v>1</v>
      </c>
      <c r="AT30" s="1">
        <f t="shared" si="12"/>
        <v>9</v>
      </c>
      <c r="AU30" s="1">
        <f t="shared" si="12"/>
        <v>144</v>
      </c>
      <c r="AV30" s="1">
        <f t="shared" si="12"/>
        <v>169</v>
      </c>
      <c r="AW30" s="1">
        <f t="shared" si="6"/>
        <v>1</v>
      </c>
      <c r="AX30" s="1">
        <f t="shared" si="6"/>
        <v>36</v>
      </c>
      <c r="AY30" s="1">
        <f t="shared" si="6"/>
        <v>25</v>
      </c>
      <c r="AZ30" s="1">
        <f t="shared" si="6"/>
        <v>25</v>
      </c>
      <c r="BA30" s="1">
        <f t="shared" si="6"/>
        <v>4</v>
      </c>
      <c r="BB30" s="1">
        <f t="shared" si="6"/>
        <v>1</v>
      </c>
      <c r="BC30" s="1">
        <f t="shared" si="6"/>
        <v>64</v>
      </c>
    </row>
    <row r="31" spans="1:55" x14ac:dyDescent="0.35">
      <c r="A31" s="12">
        <v>44031</v>
      </c>
      <c r="B31" s="1">
        <v>30</v>
      </c>
      <c r="C31" s="1">
        <v>21</v>
      </c>
      <c r="D31" s="1">
        <v>9</v>
      </c>
      <c r="E31" s="1">
        <v>0</v>
      </c>
      <c r="F31" s="1">
        <v>0</v>
      </c>
      <c r="G31" s="1">
        <v>9</v>
      </c>
      <c r="H31" s="1">
        <v>15</v>
      </c>
      <c r="I31" s="1">
        <v>12</v>
      </c>
      <c r="J31" s="1">
        <v>57</v>
      </c>
      <c r="K31" s="1">
        <v>0</v>
      </c>
      <c r="L31" s="1">
        <v>6</v>
      </c>
      <c r="M31" s="1">
        <v>0</v>
      </c>
      <c r="N31" s="1">
        <v>0</v>
      </c>
      <c r="O31" s="1">
        <v>6</v>
      </c>
      <c r="P31" s="1">
        <v>9</v>
      </c>
      <c r="Q31" s="1">
        <v>15</v>
      </c>
      <c r="R31" s="1">
        <v>0</v>
      </c>
      <c r="S31" s="1">
        <v>12</v>
      </c>
      <c r="T31" s="1">
        <v>12</v>
      </c>
      <c r="U31" s="1">
        <v>12</v>
      </c>
      <c r="V31" s="1">
        <v>0</v>
      </c>
      <c r="W31" s="1">
        <v>0</v>
      </c>
      <c r="X31" s="1">
        <v>0</v>
      </c>
      <c r="Y31" s="1">
        <v>0</v>
      </c>
      <c r="Z31" s="1">
        <f t="shared" si="11"/>
        <v>225</v>
      </c>
      <c r="AB31" s="1">
        <f t="shared" si="8"/>
        <v>225</v>
      </c>
      <c r="AC31" s="1">
        <f t="shared" si="9"/>
        <v>2216.347826086957</v>
      </c>
      <c r="AE31" s="1">
        <f t="shared" si="3"/>
        <v>24</v>
      </c>
      <c r="AF31" s="1">
        <f t="shared" si="10"/>
        <v>15.391304347826088</v>
      </c>
      <c r="AG31" s="1">
        <f t="shared" si="13"/>
        <v>9</v>
      </c>
      <c r="AH31" s="1">
        <f t="shared" si="13"/>
        <v>16</v>
      </c>
      <c r="AI31" s="1">
        <f t="shared" si="13"/>
        <v>9</v>
      </c>
      <c r="AJ31" s="1">
        <f t="shared" si="13"/>
        <v>0</v>
      </c>
      <c r="AK31" s="1">
        <f t="shared" si="13"/>
        <v>9</v>
      </c>
      <c r="AL31" s="1">
        <f t="shared" si="13"/>
        <v>4</v>
      </c>
      <c r="AM31" s="1">
        <f t="shared" si="13"/>
        <v>1</v>
      </c>
      <c r="AN31" s="1">
        <f t="shared" si="13"/>
        <v>225</v>
      </c>
      <c r="AO31" s="1">
        <f t="shared" si="13"/>
        <v>361</v>
      </c>
      <c r="AP31" s="1">
        <f t="shared" si="13"/>
        <v>4</v>
      </c>
      <c r="AQ31" s="1">
        <f t="shared" si="13"/>
        <v>4</v>
      </c>
      <c r="AR31" s="1">
        <f t="shared" si="13"/>
        <v>0</v>
      </c>
      <c r="AS31" s="1">
        <f t="shared" si="12"/>
        <v>4</v>
      </c>
      <c r="AT31" s="1">
        <f t="shared" si="12"/>
        <v>1</v>
      </c>
      <c r="AU31" s="1">
        <f t="shared" si="12"/>
        <v>4</v>
      </c>
      <c r="AV31" s="1">
        <f t="shared" si="12"/>
        <v>25</v>
      </c>
      <c r="AW31" s="1">
        <f t="shared" si="12"/>
        <v>16</v>
      </c>
      <c r="AX31" s="1">
        <f t="shared" si="12"/>
        <v>0</v>
      </c>
      <c r="AY31" s="1">
        <f t="shared" si="12"/>
        <v>0</v>
      </c>
      <c r="AZ31" s="1">
        <f t="shared" si="12"/>
        <v>16</v>
      </c>
      <c r="BA31" s="1">
        <f t="shared" si="12"/>
        <v>0</v>
      </c>
      <c r="BB31" s="1">
        <f t="shared" si="12"/>
        <v>0</v>
      </c>
      <c r="BC31" s="1">
        <f t="shared" si="12"/>
        <v>0</v>
      </c>
    </row>
    <row r="32" spans="1:55" x14ac:dyDescent="0.35">
      <c r="A32" s="12">
        <v>44032</v>
      </c>
      <c r="B32" s="1">
        <v>0</v>
      </c>
      <c r="C32" s="1">
        <v>0</v>
      </c>
      <c r="D32" s="1">
        <v>0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-3</v>
      </c>
      <c r="N32" s="1">
        <v>3</v>
      </c>
      <c r="O32" s="1">
        <v>0</v>
      </c>
      <c r="P32" s="1">
        <v>0</v>
      </c>
      <c r="Q32" s="1">
        <v>0</v>
      </c>
      <c r="R32" s="1">
        <v>0</v>
      </c>
      <c r="S32" s="1">
        <v>12</v>
      </c>
      <c r="T32" s="1">
        <v>15</v>
      </c>
      <c r="U32" s="1">
        <v>9</v>
      </c>
      <c r="V32" s="1">
        <v>0</v>
      </c>
      <c r="W32" s="1">
        <v>3</v>
      </c>
      <c r="X32" s="1">
        <v>0</v>
      </c>
      <c r="Y32" s="1">
        <v>3</v>
      </c>
      <c r="Z32" s="1">
        <f t="shared" si="11"/>
        <v>45</v>
      </c>
      <c r="AB32" s="1">
        <f t="shared" si="8"/>
        <v>45</v>
      </c>
      <c r="AC32" s="1">
        <f t="shared" si="9"/>
        <v>128.34782608695653</v>
      </c>
      <c r="AE32" s="1">
        <f t="shared" si="3"/>
        <v>24</v>
      </c>
      <c r="AF32" s="1">
        <f t="shared" si="10"/>
        <v>0.89130434782608692</v>
      </c>
      <c r="AG32" s="1">
        <f t="shared" si="13"/>
        <v>0</v>
      </c>
      <c r="AH32" s="1">
        <f t="shared" si="13"/>
        <v>0</v>
      </c>
      <c r="AI32" s="1">
        <f t="shared" si="13"/>
        <v>1</v>
      </c>
      <c r="AJ32" s="1">
        <f t="shared" si="13"/>
        <v>1</v>
      </c>
      <c r="AK32" s="1">
        <f t="shared" si="13"/>
        <v>0</v>
      </c>
      <c r="AL32" s="1">
        <f t="shared" si="13"/>
        <v>0</v>
      </c>
      <c r="AM32" s="1">
        <f t="shared" si="13"/>
        <v>0</v>
      </c>
      <c r="AN32" s="1">
        <f t="shared" si="13"/>
        <v>0</v>
      </c>
      <c r="AO32" s="1">
        <f t="shared" si="13"/>
        <v>0</v>
      </c>
      <c r="AP32" s="1">
        <f t="shared" si="13"/>
        <v>0</v>
      </c>
      <c r="AQ32" s="1">
        <f t="shared" si="13"/>
        <v>1</v>
      </c>
      <c r="AR32" s="1">
        <f t="shared" si="13"/>
        <v>4</v>
      </c>
      <c r="AS32" s="1">
        <f t="shared" si="12"/>
        <v>1</v>
      </c>
      <c r="AT32" s="1">
        <f t="shared" si="12"/>
        <v>0</v>
      </c>
      <c r="AU32" s="1">
        <f t="shared" si="12"/>
        <v>0</v>
      </c>
      <c r="AV32" s="1">
        <f t="shared" si="12"/>
        <v>0</v>
      </c>
      <c r="AW32" s="1">
        <f t="shared" si="12"/>
        <v>16</v>
      </c>
      <c r="AX32" s="1">
        <f t="shared" si="12"/>
        <v>1</v>
      </c>
      <c r="AY32" s="1">
        <f t="shared" si="12"/>
        <v>4</v>
      </c>
      <c r="AZ32" s="1">
        <f t="shared" si="12"/>
        <v>9</v>
      </c>
      <c r="BA32" s="1">
        <f t="shared" si="12"/>
        <v>1</v>
      </c>
      <c r="BB32" s="1">
        <f t="shared" si="12"/>
        <v>1</v>
      </c>
      <c r="BC32" s="1">
        <f t="shared" si="12"/>
        <v>1</v>
      </c>
    </row>
    <row r="33" spans="1:55" x14ac:dyDescent="0.35">
      <c r="A33" s="12">
        <v>44033</v>
      </c>
      <c r="B33" s="1">
        <v>0</v>
      </c>
      <c r="C33" s="1">
        <v>0</v>
      </c>
      <c r="D33" s="1">
        <v>0</v>
      </c>
      <c r="E33" s="1">
        <v>3</v>
      </c>
      <c r="F33" s="1">
        <v>0</v>
      </c>
      <c r="G33" s="1">
        <v>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-3</v>
      </c>
      <c r="N33" s="1">
        <v>3</v>
      </c>
      <c r="O33" s="1">
        <v>0</v>
      </c>
      <c r="P33" s="1">
        <v>0</v>
      </c>
      <c r="Q33" s="1">
        <v>-3</v>
      </c>
      <c r="R33" s="1">
        <v>9</v>
      </c>
      <c r="S33" s="1">
        <v>33</v>
      </c>
      <c r="T33" s="1">
        <v>0</v>
      </c>
      <c r="U33" s="1">
        <v>0</v>
      </c>
      <c r="V33" s="1">
        <v>15</v>
      </c>
      <c r="W33" s="1">
        <v>3</v>
      </c>
      <c r="X33" s="1">
        <v>0</v>
      </c>
      <c r="Y33" s="1">
        <v>0</v>
      </c>
      <c r="Z33" s="1">
        <f t="shared" si="11"/>
        <v>63</v>
      </c>
      <c r="AB33" s="1">
        <f t="shared" si="8"/>
        <v>63</v>
      </c>
      <c r="AC33" s="1">
        <f t="shared" si="9"/>
        <v>795.13043478260875</v>
      </c>
      <c r="AE33" s="1">
        <f t="shared" si="3"/>
        <v>24</v>
      </c>
      <c r="AF33" s="1">
        <f t="shared" si="10"/>
        <v>5.5217391304347823</v>
      </c>
      <c r="AG33" s="1">
        <f t="shared" si="13"/>
        <v>0</v>
      </c>
      <c r="AH33" s="1">
        <f t="shared" si="13"/>
        <v>0</v>
      </c>
      <c r="AI33" s="1">
        <f t="shared" si="13"/>
        <v>1</v>
      </c>
      <c r="AJ33" s="1">
        <f t="shared" si="13"/>
        <v>1</v>
      </c>
      <c r="AK33" s="1">
        <f t="shared" si="13"/>
        <v>1</v>
      </c>
      <c r="AL33" s="1">
        <f t="shared" si="13"/>
        <v>1</v>
      </c>
      <c r="AM33" s="1">
        <f t="shared" si="13"/>
        <v>0</v>
      </c>
      <c r="AN33" s="1">
        <f t="shared" si="13"/>
        <v>0</v>
      </c>
      <c r="AO33" s="1">
        <f t="shared" si="13"/>
        <v>0</v>
      </c>
      <c r="AP33" s="1">
        <f t="shared" si="13"/>
        <v>0</v>
      </c>
      <c r="AQ33" s="1">
        <f t="shared" si="13"/>
        <v>1</v>
      </c>
      <c r="AR33" s="1">
        <f t="shared" si="13"/>
        <v>4</v>
      </c>
      <c r="AS33" s="1">
        <f t="shared" si="12"/>
        <v>1</v>
      </c>
      <c r="AT33" s="1">
        <f t="shared" si="12"/>
        <v>0</v>
      </c>
      <c r="AU33" s="1">
        <f t="shared" si="12"/>
        <v>1</v>
      </c>
      <c r="AV33" s="1">
        <f t="shared" si="12"/>
        <v>16</v>
      </c>
      <c r="AW33" s="1">
        <f t="shared" si="12"/>
        <v>64</v>
      </c>
      <c r="AX33" s="1">
        <f t="shared" si="12"/>
        <v>121</v>
      </c>
      <c r="AY33" s="1">
        <f t="shared" si="12"/>
        <v>0</v>
      </c>
      <c r="AZ33" s="1">
        <f t="shared" si="12"/>
        <v>25</v>
      </c>
      <c r="BA33" s="1">
        <f t="shared" si="12"/>
        <v>16</v>
      </c>
      <c r="BB33" s="1">
        <f t="shared" si="12"/>
        <v>1</v>
      </c>
      <c r="BC33" s="1">
        <f t="shared" si="12"/>
        <v>0</v>
      </c>
    </row>
    <row r="34" spans="1:55" x14ac:dyDescent="0.35">
      <c r="A34" s="12">
        <v>44034</v>
      </c>
      <c r="B34" s="1">
        <v>0</v>
      </c>
      <c r="C34" s="1">
        <v>0</v>
      </c>
      <c r="D34" s="1">
        <v>0</v>
      </c>
      <c r="E34" s="1">
        <v>0</v>
      </c>
      <c r="F34" s="1">
        <v>-3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3</v>
      </c>
      <c r="T34" s="1">
        <v>3</v>
      </c>
      <c r="U34" s="1">
        <v>3</v>
      </c>
      <c r="V34" s="1">
        <v>0</v>
      </c>
      <c r="W34" s="1">
        <v>3</v>
      </c>
      <c r="X34" s="1">
        <v>15</v>
      </c>
      <c r="Y34" s="1">
        <v>9</v>
      </c>
      <c r="Z34" s="1">
        <f t="shared" si="11"/>
        <v>36</v>
      </c>
      <c r="AB34" s="1">
        <f t="shared" si="8"/>
        <v>36</v>
      </c>
      <c r="AC34" s="1">
        <f t="shared" si="9"/>
        <v>90.782608695652186</v>
      </c>
      <c r="AE34" s="1">
        <f t="shared" si="3"/>
        <v>24</v>
      </c>
      <c r="AF34" s="1">
        <f t="shared" si="10"/>
        <v>0.63043478260869568</v>
      </c>
      <c r="AG34" s="1">
        <f t="shared" si="13"/>
        <v>0</v>
      </c>
      <c r="AH34" s="1">
        <f t="shared" si="13"/>
        <v>0</v>
      </c>
      <c r="AI34" s="1">
        <f t="shared" si="13"/>
        <v>0</v>
      </c>
      <c r="AJ34" s="1">
        <f t="shared" si="13"/>
        <v>1</v>
      </c>
      <c r="AK34" s="1">
        <f t="shared" si="13"/>
        <v>4</v>
      </c>
      <c r="AL34" s="1">
        <f t="shared" si="13"/>
        <v>1</v>
      </c>
      <c r="AM34" s="1">
        <f t="shared" si="13"/>
        <v>0</v>
      </c>
      <c r="AN34" s="1">
        <f t="shared" si="13"/>
        <v>0</v>
      </c>
      <c r="AO34" s="1">
        <f t="shared" si="13"/>
        <v>0</v>
      </c>
      <c r="AP34" s="1">
        <f t="shared" si="13"/>
        <v>0</v>
      </c>
      <c r="AQ34" s="1">
        <f t="shared" si="13"/>
        <v>0</v>
      </c>
      <c r="AR34" s="1">
        <f t="shared" si="13"/>
        <v>0</v>
      </c>
      <c r="AS34" s="1">
        <f t="shared" si="12"/>
        <v>0</v>
      </c>
      <c r="AT34" s="1">
        <f t="shared" si="12"/>
        <v>0</v>
      </c>
      <c r="AU34" s="1">
        <f t="shared" si="12"/>
        <v>0</v>
      </c>
      <c r="AV34" s="1">
        <f t="shared" si="12"/>
        <v>0</v>
      </c>
      <c r="AW34" s="1">
        <f t="shared" si="12"/>
        <v>1</v>
      </c>
      <c r="AX34" s="1">
        <f t="shared" si="12"/>
        <v>0</v>
      </c>
      <c r="AY34" s="1">
        <f t="shared" si="12"/>
        <v>0</v>
      </c>
      <c r="AZ34" s="1">
        <f t="shared" si="12"/>
        <v>1</v>
      </c>
      <c r="BA34" s="1">
        <f t="shared" si="12"/>
        <v>1</v>
      </c>
      <c r="BB34" s="1">
        <f t="shared" si="12"/>
        <v>16</v>
      </c>
      <c r="BC34" s="1">
        <f t="shared" si="12"/>
        <v>4</v>
      </c>
    </row>
    <row r="35" spans="1:55" x14ac:dyDescent="0.35">
      <c r="A35" s="12">
        <v>44035</v>
      </c>
      <c r="B35" s="1">
        <v>24</v>
      </c>
      <c r="C35" s="1">
        <v>15</v>
      </c>
      <c r="D35" s="1">
        <v>6</v>
      </c>
      <c r="E35" s="1">
        <v>0</v>
      </c>
      <c r="F35" s="1">
        <v>0</v>
      </c>
      <c r="G35" s="1">
        <v>0</v>
      </c>
      <c r="H35" s="1">
        <v>6</v>
      </c>
      <c r="I35" s="1">
        <v>0</v>
      </c>
      <c r="J35" s="1">
        <v>24</v>
      </c>
      <c r="K35" s="1">
        <v>9</v>
      </c>
      <c r="L35" s="1">
        <v>0</v>
      </c>
      <c r="M35" s="1">
        <v>18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30</v>
      </c>
      <c r="T35" s="1">
        <v>18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f t="shared" si="11"/>
        <v>150</v>
      </c>
      <c r="AB35" s="1">
        <f t="shared" si="8"/>
        <v>150</v>
      </c>
      <c r="AC35" s="1">
        <f t="shared" si="9"/>
        <v>1101.9130434782612</v>
      </c>
      <c r="AE35" s="1">
        <f t="shared" si="3"/>
        <v>24</v>
      </c>
      <c r="AF35" s="1">
        <f t="shared" si="10"/>
        <v>7.6521739130434785</v>
      </c>
      <c r="AG35" s="1">
        <f t="shared" si="13"/>
        <v>9</v>
      </c>
      <c r="AH35" s="1">
        <f t="shared" si="13"/>
        <v>9</v>
      </c>
      <c r="AI35" s="1">
        <f t="shared" si="13"/>
        <v>4</v>
      </c>
      <c r="AJ35" s="1">
        <f t="shared" si="13"/>
        <v>0</v>
      </c>
      <c r="AK35" s="1">
        <f t="shared" si="13"/>
        <v>0</v>
      </c>
      <c r="AL35" s="1">
        <f t="shared" si="13"/>
        <v>4</v>
      </c>
      <c r="AM35" s="1">
        <f t="shared" si="13"/>
        <v>4</v>
      </c>
      <c r="AN35" s="1">
        <f t="shared" si="13"/>
        <v>64</v>
      </c>
      <c r="AO35" s="1">
        <f t="shared" si="13"/>
        <v>25</v>
      </c>
      <c r="AP35" s="1">
        <f t="shared" si="13"/>
        <v>9</v>
      </c>
      <c r="AQ35" s="1">
        <f t="shared" si="13"/>
        <v>36</v>
      </c>
      <c r="AR35" s="1">
        <f t="shared" si="13"/>
        <v>36</v>
      </c>
      <c r="AS35" s="1">
        <f t="shared" si="12"/>
        <v>0</v>
      </c>
      <c r="AT35" s="1">
        <f t="shared" si="12"/>
        <v>0</v>
      </c>
      <c r="AU35" s="1">
        <f t="shared" si="12"/>
        <v>0</v>
      </c>
      <c r="AV35" s="1">
        <f t="shared" si="12"/>
        <v>0</v>
      </c>
      <c r="AW35" s="1">
        <f t="shared" si="12"/>
        <v>100</v>
      </c>
      <c r="AX35" s="1">
        <f t="shared" si="12"/>
        <v>16</v>
      </c>
      <c r="AY35" s="1">
        <f t="shared" si="12"/>
        <v>36</v>
      </c>
      <c r="AZ35" s="1">
        <f t="shared" si="12"/>
        <v>0</v>
      </c>
      <c r="BA35" s="1">
        <f t="shared" si="12"/>
        <v>0</v>
      </c>
      <c r="BB35" s="1">
        <f t="shared" si="12"/>
        <v>0</v>
      </c>
      <c r="BC35" s="1">
        <f t="shared" si="12"/>
        <v>0</v>
      </c>
    </row>
    <row r="36" spans="1:55" x14ac:dyDescent="0.35">
      <c r="A36" s="12">
        <v>44036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-3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3</v>
      </c>
      <c r="P36" s="1">
        <v>0</v>
      </c>
      <c r="Q36" s="1">
        <v>0</v>
      </c>
      <c r="R36" s="1">
        <v>0</v>
      </c>
      <c r="S36" s="1">
        <v>0</v>
      </c>
      <c r="T36" s="1">
        <v>9</v>
      </c>
      <c r="U36" s="1">
        <v>-6</v>
      </c>
      <c r="V36" s="1">
        <v>3</v>
      </c>
      <c r="W36" s="1">
        <v>0</v>
      </c>
      <c r="X36" s="1">
        <v>0</v>
      </c>
      <c r="Y36" s="1">
        <v>0</v>
      </c>
      <c r="Z36" s="1">
        <f t="shared" si="11"/>
        <v>6</v>
      </c>
      <c r="AB36" s="1">
        <f t="shared" si="8"/>
        <v>6</v>
      </c>
      <c r="AC36" s="1">
        <f t="shared" si="9"/>
        <v>150.2608695652174</v>
      </c>
      <c r="AE36" s="1">
        <f t="shared" si="3"/>
        <v>24</v>
      </c>
      <c r="AF36" s="1">
        <f t="shared" si="10"/>
        <v>1.0434782608695652</v>
      </c>
      <c r="AG36" s="1">
        <f t="shared" si="13"/>
        <v>0</v>
      </c>
      <c r="AH36" s="1">
        <f t="shared" si="13"/>
        <v>0</v>
      </c>
      <c r="AI36" s="1">
        <f t="shared" si="13"/>
        <v>0</v>
      </c>
      <c r="AJ36" s="1">
        <f t="shared" si="13"/>
        <v>0</v>
      </c>
      <c r="AK36" s="1">
        <f t="shared" si="13"/>
        <v>0</v>
      </c>
      <c r="AL36" s="1">
        <f t="shared" si="13"/>
        <v>0</v>
      </c>
      <c r="AM36" s="1">
        <f t="shared" si="13"/>
        <v>1</v>
      </c>
      <c r="AN36" s="1">
        <f t="shared" si="13"/>
        <v>1</v>
      </c>
      <c r="AO36" s="1">
        <f t="shared" si="13"/>
        <v>0</v>
      </c>
      <c r="AP36" s="1">
        <f t="shared" si="13"/>
        <v>0</v>
      </c>
      <c r="AQ36" s="1">
        <f t="shared" si="13"/>
        <v>0</v>
      </c>
      <c r="AR36" s="1">
        <f t="shared" si="13"/>
        <v>0</v>
      </c>
      <c r="AS36" s="1">
        <f t="shared" si="12"/>
        <v>1</v>
      </c>
      <c r="AT36" s="1">
        <f t="shared" si="12"/>
        <v>1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9</v>
      </c>
      <c r="AY36" s="1">
        <f t="shared" si="12"/>
        <v>25</v>
      </c>
      <c r="AZ36" s="1">
        <f t="shared" si="12"/>
        <v>9</v>
      </c>
      <c r="BA36" s="1">
        <f t="shared" si="12"/>
        <v>1</v>
      </c>
      <c r="BB36" s="1">
        <f t="shared" si="12"/>
        <v>0</v>
      </c>
      <c r="BC36" s="1">
        <f t="shared" si="12"/>
        <v>0</v>
      </c>
    </row>
    <row r="37" spans="1:55" x14ac:dyDescent="0.35">
      <c r="A37" s="12">
        <v>44037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3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3</v>
      </c>
      <c r="T37" s="1">
        <v>0</v>
      </c>
      <c r="U37" s="1">
        <v>6</v>
      </c>
      <c r="V37" s="1">
        <v>0</v>
      </c>
      <c r="W37" s="1">
        <v>6</v>
      </c>
      <c r="X37" s="1">
        <v>3</v>
      </c>
      <c r="Y37" s="1">
        <v>3</v>
      </c>
      <c r="Z37" s="1">
        <f t="shared" si="11"/>
        <v>24</v>
      </c>
      <c r="AB37" s="1">
        <f t="shared" si="8"/>
        <v>24</v>
      </c>
      <c r="AC37" s="1">
        <f t="shared" si="9"/>
        <v>53.217391304347828</v>
      </c>
      <c r="AE37" s="1">
        <f t="shared" si="3"/>
        <v>24</v>
      </c>
      <c r="AF37" s="1">
        <f t="shared" si="10"/>
        <v>0.36956521739130432</v>
      </c>
      <c r="AG37" s="1">
        <f t="shared" si="13"/>
        <v>0</v>
      </c>
      <c r="AH37" s="1">
        <f t="shared" si="13"/>
        <v>0</v>
      </c>
      <c r="AI37" s="1">
        <f t="shared" si="13"/>
        <v>0</v>
      </c>
      <c r="AJ37" s="1">
        <f t="shared" si="13"/>
        <v>0</v>
      </c>
      <c r="AK37" s="1">
        <f t="shared" si="13"/>
        <v>0</v>
      </c>
      <c r="AL37" s="1">
        <f t="shared" si="13"/>
        <v>0</v>
      </c>
      <c r="AM37" s="1">
        <f t="shared" si="13"/>
        <v>0</v>
      </c>
      <c r="AN37" s="1">
        <f t="shared" si="13"/>
        <v>1</v>
      </c>
      <c r="AO37" s="1">
        <f t="shared" si="13"/>
        <v>1</v>
      </c>
      <c r="AP37" s="1">
        <f t="shared" si="13"/>
        <v>0</v>
      </c>
      <c r="AQ37" s="1">
        <f t="shared" si="13"/>
        <v>0</v>
      </c>
      <c r="AR37" s="1">
        <f t="shared" si="13"/>
        <v>0</v>
      </c>
      <c r="AS37" s="1">
        <f t="shared" si="12"/>
        <v>0</v>
      </c>
      <c r="AT37" s="1">
        <f t="shared" si="12"/>
        <v>0</v>
      </c>
      <c r="AU37" s="1">
        <f t="shared" si="12"/>
        <v>0</v>
      </c>
      <c r="AV37" s="1">
        <f t="shared" si="12"/>
        <v>0</v>
      </c>
      <c r="AW37" s="1">
        <f t="shared" si="12"/>
        <v>1</v>
      </c>
      <c r="AX37" s="1">
        <f t="shared" si="12"/>
        <v>1</v>
      </c>
      <c r="AY37" s="1">
        <f t="shared" si="12"/>
        <v>4</v>
      </c>
      <c r="AZ37" s="1">
        <f t="shared" si="12"/>
        <v>4</v>
      </c>
      <c r="BA37" s="1">
        <f t="shared" si="12"/>
        <v>4</v>
      </c>
      <c r="BB37" s="1">
        <f t="shared" si="12"/>
        <v>1</v>
      </c>
      <c r="BC37" s="1">
        <f t="shared" si="12"/>
        <v>0</v>
      </c>
    </row>
    <row r="38" spans="1:55" x14ac:dyDescent="0.35">
      <c r="A38" s="12">
        <v>44038</v>
      </c>
      <c r="B38" s="1">
        <v>3</v>
      </c>
      <c r="C38" s="1">
        <v>0</v>
      </c>
      <c r="D38" s="1">
        <v>0</v>
      </c>
      <c r="E38" s="1">
        <v>0</v>
      </c>
      <c r="F38" s="1">
        <v>0</v>
      </c>
      <c r="G38" s="1">
        <v>-3</v>
      </c>
      <c r="H38" s="1">
        <v>-3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3</v>
      </c>
      <c r="R38" s="1">
        <v>3</v>
      </c>
      <c r="S38" s="1">
        <v>12</v>
      </c>
      <c r="T38" s="1">
        <v>15</v>
      </c>
      <c r="U38" s="1">
        <v>3</v>
      </c>
      <c r="V38" s="1">
        <v>6</v>
      </c>
      <c r="W38" s="1">
        <v>15</v>
      </c>
      <c r="X38" s="1">
        <v>9</v>
      </c>
      <c r="Y38" s="1">
        <v>15</v>
      </c>
      <c r="Z38" s="1">
        <f t="shared" si="11"/>
        <v>78</v>
      </c>
      <c r="AB38" s="1">
        <f t="shared" si="8"/>
        <v>78</v>
      </c>
      <c r="AC38" s="1">
        <f t="shared" si="9"/>
        <v>150.2608695652174</v>
      </c>
      <c r="AE38" s="1">
        <f t="shared" si="3"/>
        <v>24</v>
      </c>
      <c r="AF38" s="1">
        <f t="shared" si="10"/>
        <v>1.0434782608695652</v>
      </c>
      <c r="AG38" s="1">
        <f t="shared" si="13"/>
        <v>1</v>
      </c>
      <c r="AH38" s="1">
        <f t="shared" si="13"/>
        <v>0</v>
      </c>
      <c r="AI38" s="1">
        <f t="shared" si="13"/>
        <v>0</v>
      </c>
      <c r="AJ38" s="1">
        <f t="shared" si="13"/>
        <v>0</v>
      </c>
      <c r="AK38" s="1">
        <f t="shared" si="13"/>
        <v>1</v>
      </c>
      <c r="AL38" s="1">
        <f t="shared" si="13"/>
        <v>0</v>
      </c>
      <c r="AM38" s="1">
        <f t="shared" si="13"/>
        <v>1</v>
      </c>
      <c r="AN38" s="1">
        <f t="shared" si="13"/>
        <v>0</v>
      </c>
      <c r="AO38" s="1">
        <f t="shared" si="13"/>
        <v>0</v>
      </c>
      <c r="AP38" s="1">
        <f t="shared" si="13"/>
        <v>0</v>
      </c>
      <c r="AQ38" s="1">
        <f t="shared" si="13"/>
        <v>0</v>
      </c>
      <c r="AR38" s="1">
        <f t="shared" si="13"/>
        <v>0</v>
      </c>
      <c r="AS38" s="1">
        <f t="shared" si="12"/>
        <v>0</v>
      </c>
      <c r="AT38" s="1">
        <f t="shared" si="12"/>
        <v>0</v>
      </c>
      <c r="AU38" s="1">
        <f t="shared" si="12"/>
        <v>1</v>
      </c>
      <c r="AV38" s="1">
        <f t="shared" si="12"/>
        <v>0</v>
      </c>
      <c r="AW38" s="1">
        <f t="shared" si="12"/>
        <v>9</v>
      </c>
      <c r="AX38" s="1">
        <f t="shared" si="12"/>
        <v>1</v>
      </c>
      <c r="AY38" s="1">
        <f t="shared" si="12"/>
        <v>16</v>
      </c>
      <c r="AZ38" s="1">
        <f t="shared" si="12"/>
        <v>1</v>
      </c>
      <c r="BA38" s="1">
        <f t="shared" si="12"/>
        <v>9</v>
      </c>
      <c r="BB38" s="1">
        <f t="shared" si="12"/>
        <v>4</v>
      </c>
      <c r="BC38" s="1">
        <f t="shared" si="12"/>
        <v>4</v>
      </c>
    </row>
    <row r="39" spans="1:55" x14ac:dyDescent="0.35">
      <c r="A39" s="12">
        <v>44039</v>
      </c>
      <c r="B39" s="1">
        <v>12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1">
        <v>0</v>
      </c>
      <c r="R39" s="1">
        <v>0</v>
      </c>
      <c r="S39" s="1">
        <v>0</v>
      </c>
      <c r="T39" s="1">
        <v>9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f t="shared" si="11"/>
        <v>30</v>
      </c>
      <c r="AB39" s="1">
        <f t="shared" si="8"/>
        <v>30</v>
      </c>
      <c r="AC39" s="1">
        <f t="shared" si="9"/>
        <v>118.95652173913045</v>
      </c>
      <c r="AE39" s="1">
        <f t="shared" si="3"/>
        <v>24</v>
      </c>
      <c r="AF39" s="1">
        <f t="shared" si="10"/>
        <v>0.82608695652173914</v>
      </c>
      <c r="AG39" s="1">
        <f t="shared" si="13"/>
        <v>16</v>
      </c>
      <c r="AH39" s="1">
        <f t="shared" si="13"/>
        <v>0</v>
      </c>
      <c r="AI39" s="1">
        <f t="shared" si="13"/>
        <v>0</v>
      </c>
      <c r="AJ39" s="1">
        <f t="shared" si="13"/>
        <v>0</v>
      </c>
      <c r="AK39" s="1">
        <f t="shared" si="13"/>
        <v>0</v>
      </c>
      <c r="AL39" s="1">
        <f t="shared" si="13"/>
        <v>1</v>
      </c>
      <c r="AM39" s="1">
        <f t="shared" si="13"/>
        <v>0</v>
      </c>
      <c r="AN39" s="1">
        <f t="shared" si="13"/>
        <v>1</v>
      </c>
      <c r="AO39" s="1">
        <f t="shared" si="13"/>
        <v>0</v>
      </c>
      <c r="AP39" s="1">
        <f t="shared" si="13"/>
        <v>0</v>
      </c>
      <c r="AQ39" s="1">
        <f t="shared" si="13"/>
        <v>0</v>
      </c>
      <c r="AR39" s="1">
        <f t="shared" si="13"/>
        <v>0</v>
      </c>
      <c r="AS39" s="1">
        <f t="shared" si="12"/>
        <v>0</v>
      </c>
      <c r="AT39" s="1">
        <f t="shared" si="12"/>
        <v>1</v>
      </c>
      <c r="AU39" s="1">
        <f t="shared" si="12"/>
        <v>1</v>
      </c>
      <c r="AV39" s="1">
        <f t="shared" si="12"/>
        <v>0</v>
      </c>
      <c r="AW39" s="1">
        <f t="shared" si="12"/>
        <v>0</v>
      </c>
      <c r="AX39" s="1">
        <f t="shared" si="12"/>
        <v>9</v>
      </c>
      <c r="AY39" s="1">
        <f t="shared" si="12"/>
        <v>9</v>
      </c>
      <c r="AZ39" s="1">
        <f t="shared" si="12"/>
        <v>0</v>
      </c>
      <c r="BA39" s="1">
        <f t="shared" si="12"/>
        <v>0</v>
      </c>
      <c r="BB39" s="1">
        <f t="shared" si="12"/>
        <v>0</v>
      </c>
      <c r="BC39" s="1">
        <f t="shared" si="12"/>
        <v>0</v>
      </c>
    </row>
    <row r="40" spans="1:55" x14ac:dyDescent="0.35">
      <c r="A40" s="12">
        <v>44040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6</v>
      </c>
      <c r="Q40" s="1">
        <v>0</v>
      </c>
      <c r="R40" s="1">
        <v>0</v>
      </c>
      <c r="S40" s="1">
        <v>0</v>
      </c>
      <c r="T40" s="1">
        <v>0</v>
      </c>
      <c r="U40" s="1">
        <v>3</v>
      </c>
      <c r="V40" s="1">
        <v>0</v>
      </c>
      <c r="W40" s="1">
        <v>0</v>
      </c>
      <c r="X40" s="1">
        <v>0</v>
      </c>
      <c r="Y40" s="1">
        <v>0</v>
      </c>
      <c r="Z40" s="1">
        <f t="shared" si="11"/>
        <v>9</v>
      </c>
      <c r="AB40" s="1">
        <f t="shared" si="8"/>
        <v>9</v>
      </c>
      <c r="AC40" s="1">
        <f t="shared" si="9"/>
        <v>31.304347826086961</v>
      </c>
      <c r="AE40" s="1">
        <f t="shared" si="3"/>
        <v>24</v>
      </c>
      <c r="AF40" s="1">
        <f t="shared" si="10"/>
        <v>0.21739130434782608</v>
      </c>
      <c r="AG40" s="1">
        <f t="shared" si="13"/>
        <v>0</v>
      </c>
      <c r="AH40" s="1">
        <f t="shared" si="13"/>
        <v>0</v>
      </c>
      <c r="AI40" s="1">
        <f t="shared" si="13"/>
        <v>0</v>
      </c>
      <c r="AJ40" s="1">
        <f t="shared" si="13"/>
        <v>0</v>
      </c>
      <c r="AK40" s="1">
        <f t="shared" si="13"/>
        <v>0</v>
      </c>
      <c r="AL40" s="1">
        <f t="shared" si="13"/>
        <v>0</v>
      </c>
      <c r="AM40" s="1">
        <f t="shared" si="13"/>
        <v>0</v>
      </c>
      <c r="AN40" s="1">
        <f t="shared" si="13"/>
        <v>0</v>
      </c>
      <c r="AO40" s="1">
        <f t="shared" si="13"/>
        <v>0</v>
      </c>
      <c r="AP40" s="1">
        <f t="shared" si="13"/>
        <v>0</v>
      </c>
      <c r="AQ40" s="1">
        <f t="shared" si="13"/>
        <v>0</v>
      </c>
      <c r="AR40" s="1">
        <f t="shared" si="13"/>
        <v>0</v>
      </c>
      <c r="AS40" s="1">
        <f t="shared" si="12"/>
        <v>0</v>
      </c>
      <c r="AT40" s="1">
        <f t="shared" si="12"/>
        <v>4</v>
      </c>
      <c r="AU40" s="1">
        <f t="shared" si="12"/>
        <v>4</v>
      </c>
      <c r="AV40" s="1">
        <f t="shared" si="12"/>
        <v>0</v>
      </c>
      <c r="AW40" s="1">
        <f t="shared" si="12"/>
        <v>0</v>
      </c>
      <c r="AX40" s="1">
        <f t="shared" si="12"/>
        <v>0</v>
      </c>
      <c r="AY40" s="1">
        <f t="shared" si="12"/>
        <v>1</v>
      </c>
      <c r="AZ40" s="1">
        <f t="shared" si="12"/>
        <v>1</v>
      </c>
      <c r="BA40" s="1">
        <f t="shared" si="12"/>
        <v>0</v>
      </c>
      <c r="BB40" s="1">
        <f t="shared" si="12"/>
        <v>0</v>
      </c>
      <c r="BC40" s="1">
        <f t="shared" si="12"/>
        <v>0</v>
      </c>
    </row>
    <row r="41" spans="1:55" x14ac:dyDescent="0.35">
      <c r="A41" s="12">
        <v>44041</v>
      </c>
      <c r="B41" s="1">
        <v>3</v>
      </c>
      <c r="C41" s="1">
        <v>0</v>
      </c>
      <c r="D41" s="1">
        <v>-6</v>
      </c>
      <c r="E41" s="1">
        <v>0</v>
      </c>
      <c r="F41" s="1">
        <v>-3</v>
      </c>
      <c r="G41" s="1">
        <v>0</v>
      </c>
      <c r="H41" s="1">
        <v>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3</v>
      </c>
      <c r="P41" s="1">
        <v>0</v>
      </c>
      <c r="Q41" s="1">
        <v>0</v>
      </c>
      <c r="R41" s="1">
        <v>3</v>
      </c>
      <c r="S41" s="1">
        <v>0</v>
      </c>
      <c r="T41" s="1">
        <v>0</v>
      </c>
      <c r="U41" s="1">
        <v>6</v>
      </c>
      <c r="V41" s="1">
        <v>0</v>
      </c>
      <c r="W41" s="1">
        <v>0</v>
      </c>
      <c r="X41" s="1">
        <v>3</v>
      </c>
      <c r="Y41" s="1">
        <v>3</v>
      </c>
      <c r="Z41" s="1">
        <f t="shared" si="11"/>
        <v>18</v>
      </c>
      <c r="AB41" s="1">
        <f t="shared" si="8"/>
        <v>18</v>
      </c>
      <c r="AC41" s="1">
        <f t="shared" si="9"/>
        <v>100.17391304347828</v>
      </c>
      <c r="AE41" s="1">
        <f t="shared" si="3"/>
        <v>24</v>
      </c>
      <c r="AF41" s="1">
        <f t="shared" si="10"/>
        <v>0.69565217391304346</v>
      </c>
      <c r="AG41" s="1">
        <f t="shared" si="13"/>
        <v>1</v>
      </c>
      <c r="AH41" s="1">
        <f t="shared" si="13"/>
        <v>4</v>
      </c>
      <c r="AI41" s="1">
        <f t="shared" si="13"/>
        <v>4</v>
      </c>
      <c r="AJ41" s="1">
        <f t="shared" si="13"/>
        <v>1</v>
      </c>
      <c r="AK41" s="1">
        <f t="shared" si="13"/>
        <v>1</v>
      </c>
      <c r="AL41" s="1">
        <f t="shared" si="13"/>
        <v>4</v>
      </c>
      <c r="AM41" s="1">
        <f t="shared" si="13"/>
        <v>4</v>
      </c>
      <c r="AN41" s="1">
        <f t="shared" si="13"/>
        <v>0</v>
      </c>
      <c r="AO41" s="1">
        <f t="shared" si="13"/>
        <v>0</v>
      </c>
      <c r="AP41" s="1">
        <f t="shared" si="13"/>
        <v>0</v>
      </c>
      <c r="AQ41" s="1">
        <f t="shared" si="13"/>
        <v>0</v>
      </c>
      <c r="AR41" s="1">
        <f t="shared" si="13"/>
        <v>0</v>
      </c>
      <c r="AS41" s="1">
        <f t="shared" si="12"/>
        <v>1</v>
      </c>
      <c r="AT41" s="1">
        <f t="shared" si="12"/>
        <v>1</v>
      </c>
      <c r="AU41" s="1">
        <f t="shared" si="12"/>
        <v>0</v>
      </c>
      <c r="AV41" s="1">
        <f t="shared" si="12"/>
        <v>1</v>
      </c>
      <c r="AW41" s="1">
        <f t="shared" si="12"/>
        <v>1</v>
      </c>
      <c r="AX41" s="1">
        <f t="shared" si="12"/>
        <v>0</v>
      </c>
      <c r="AY41" s="1">
        <f t="shared" si="12"/>
        <v>4</v>
      </c>
      <c r="AZ41" s="1">
        <f t="shared" si="12"/>
        <v>4</v>
      </c>
      <c r="BA41" s="1">
        <f t="shared" si="12"/>
        <v>0</v>
      </c>
      <c r="BB41" s="1">
        <f t="shared" si="12"/>
        <v>1</v>
      </c>
      <c r="BC41" s="1">
        <f t="shared" si="12"/>
        <v>0</v>
      </c>
    </row>
    <row r="42" spans="1:55" x14ac:dyDescent="0.35">
      <c r="A42" s="12">
        <v>44042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3</v>
      </c>
      <c r="P42" s="1">
        <v>-3</v>
      </c>
      <c r="Q42" s="1">
        <v>0</v>
      </c>
      <c r="R42" s="1">
        <v>0</v>
      </c>
      <c r="S42" s="1">
        <v>0</v>
      </c>
      <c r="T42" s="1">
        <v>6</v>
      </c>
      <c r="U42" s="1">
        <v>0</v>
      </c>
      <c r="V42" s="1">
        <v>3</v>
      </c>
      <c r="W42" s="1">
        <v>0</v>
      </c>
      <c r="X42" s="1">
        <v>3</v>
      </c>
      <c r="Y42" s="1">
        <v>3</v>
      </c>
      <c r="Z42" s="1">
        <f t="shared" si="11"/>
        <v>18</v>
      </c>
      <c r="AB42" s="1">
        <f t="shared" si="8"/>
        <v>18</v>
      </c>
      <c r="AC42" s="1">
        <f t="shared" si="9"/>
        <v>59.478260869565226</v>
      </c>
      <c r="AE42" s="1">
        <f t="shared" si="3"/>
        <v>24</v>
      </c>
      <c r="AF42" s="1">
        <f t="shared" si="10"/>
        <v>0.41304347826086957</v>
      </c>
      <c r="AG42" s="1">
        <f t="shared" si="13"/>
        <v>0</v>
      </c>
      <c r="AH42" s="1">
        <f t="shared" si="13"/>
        <v>0</v>
      </c>
      <c r="AI42" s="1">
        <f t="shared" si="13"/>
        <v>0</v>
      </c>
      <c r="AJ42" s="1">
        <f t="shared" si="13"/>
        <v>0</v>
      </c>
      <c r="AK42" s="1">
        <f t="shared" si="13"/>
        <v>0</v>
      </c>
      <c r="AL42" s="1">
        <f t="shared" si="13"/>
        <v>0</v>
      </c>
      <c r="AM42" s="1">
        <f t="shared" si="13"/>
        <v>0</v>
      </c>
      <c r="AN42" s="1">
        <f t="shared" si="13"/>
        <v>0</v>
      </c>
      <c r="AO42" s="1">
        <f t="shared" si="13"/>
        <v>0</v>
      </c>
      <c r="AP42" s="1">
        <f t="shared" si="13"/>
        <v>1</v>
      </c>
      <c r="AQ42" s="1">
        <f t="shared" si="13"/>
        <v>1</v>
      </c>
      <c r="AR42" s="1">
        <f t="shared" si="13"/>
        <v>0</v>
      </c>
      <c r="AS42" s="1">
        <f t="shared" si="12"/>
        <v>1</v>
      </c>
      <c r="AT42" s="1">
        <f t="shared" si="12"/>
        <v>4</v>
      </c>
      <c r="AU42" s="1">
        <f t="shared" si="12"/>
        <v>1</v>
      </c>
      <c r="AV42" s="1">
        <f t="shared" si="12"/>
        <v>0</v>
      </c>
      <c r="AW42" s="1">
        <f t="shared" si="12"/>
        <v>0</v>
      </c>
      <c r="AX42" s="1">
        <f t="shared" si="12"/>
        <v>4</v>
      </c>
      <c r="AY42" s="1">
        <f t="shared" si="12"/>
        <v>4</v>
      </c>
      <c r="AZ42" s="1">
        <f t="shared" si="12"/>
        <v>1</v>
      </c>
      <c r="BA42" s="1">
        <f t="shared" si="12"/>
        <v>1</v>
      </c>
      <c r="BB42" s="1">
        <f t="shared" si="12"/>
        <v>1</v>
      </c>
      <c r="BC42" s="1">
        <f t="shared" si="12"/>
        <v>0</v>
      </c>
    </row>
    <row r="43" spans="1:55" x14ac:dyDescent="0.35">
      <c r="A43" s="12">
        <v>44043</v>
      </c>
      <c r="B43" s="1">
        <v>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3</v>
      </c>
      <c r="T43" s="1">
        <v>12</v>
      </c>
      <c r="U43" s="1">
        <v>12</v>
      </c>
      <c r="V43" s="1">
        <v>0</v>
      </c>
      <c r="W43" s="1">
        <v>0</v>
      </c>
      <c r="X43" s="1">
        <v>0</v>
      </c>
      <c r="Y43" s="1">
        <v>6</v>
      </c>
      <c r="Z43" s="1">
        <f t="shared" si="11"/>
        <v>36</v>
      </c>
      <c r="AB43" s="1">
        <f t="shared" si="8"/>
        <v>36</v>
      </c>
      <c r="AC43" s="1">
        <f t="shared" si="9"/>
        <v>97.043478260869577</v>
      </c>
      <c r="AE43" s="1">
        <f t="shared" si="3"/>
        <v>24</v>
      </c>
      <c r="AF43" s="1">
        <f t="shared" si="10"/>
        <v>0.67391304347826086</v>
      </c>
      <c r="AG43" s="1">
        <f t="shared" si="13"/>
        <v>1</v>
      </c>
      <c r="AH43" s="1">
        <f t="shared" si="13"/>
        <v>0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0</v>
      </c>
      <c r="AM43" s="1">
        <f t="shared" si="13"/>
        <v>0</v>
      </c>
      <c r="AN43" s="1">
        <f t="shared" si="13"/>
        <v>0</v>
      </c>
      <c r="AO43" s="1">
        <f t="shared" si="13"/>
        <v>0</v>
      </c>
      <c r="AP43" s="1">
        <f t="shared" si="13"/>
        <v>0</v>
      </c>
      <c r="AQ43" s="1">
        <f t="shared" si="13"/>
        <v>0</v>
      </c>
      <c r="AR43" s="1">
        <f t="shared" si="13"/>
        <v>0</v>
      </c>
      <c r="AS43" s="1">
        <f t="shared" si="12"/>
        <v>0</v>
      </c>
      <c r="AT43" s="1">
        <f t="shared" si="12"/>
        <v>0</v>
      </c>
      <c r="AU43" s="1">
        <f t="shared" si="12"/>
        <v>0</v>
      </c>
      <c r="AV43" s="1">
        <f t="shared" si="12"/>
        <v>0</v>
      </c>
      <c r="AW43" s="1">
        <f t="shared" si="12"/>
        <v>1</v>
      </c>
      <c r="AX43" s="1">
        <f t="shared" si="12"/>
        <v>9</v>
      </c>
      <c r="AY43" s="1">
        <f t="shared" si="12"/>
        <v>0</v>
      </c>
      <c r="AZ43" s="1">
        <f t="shared" si="12"/>
        <v>16</v>
      </c>
      <c r="BA43" s="1">
        <f t="shared" si="12"/>
        <v>0</v>
      </c>
      <c r="BB43" s="1">
        <f t="shared" si="12"/>
        <v>0</v>
      </c>
      <c r="BC43" s="1">
        <f t="shared" si="12"/>
        <v>4</v>
      </c>
    </row>
    <row r="44" spans="1:55" x14ac:dyDescent="0.35">
      <c r="A44" s="12">
        <v>44044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3</v>
      </c>
      <c r="J44" s="1">
        <v>0</v>
      </c>
      <c r="K44" s="1">
        <v>-3</v>
      </c>
      <c r="L44" s="1">
        <v>0</v>
      </c>
      <c r="M44" s="1">
        <v>0</v>
      </c>
      <c r="N44" s="1">
        <v>3</v>
      </c>
      <c r="O44" s="1">
        <v>0</v>
      </c>
      <c r="P44" s="1">
        <v>0</v>
      </c>
      <c r="Q44" s="1">
        <v>0</v>
      </c>
      <c r="R44" s="1">
        <v>3</v>
      </c>
      <c r="S44" s="1">
        <v>0</v>
      </c>
      <c r="T44" s="1">
        <v>3</v>
      </c>
      <c r="U44" s="1">
        <v>12</v>
      </c>
      <c r="V44" s="1">
        <v>3</v>
      </c>
      <c r="W44" s="1">
        <v>9</v>
      </c>
      <c r="X44" s="1">
        <v>3</v>
      </c>
      <c r="Y44" s="1">
        <v>0</v>
      </c>
      <c r="Z44" s="1">
        <f t="shared" si="11"/>
        <v>36</v>
      </c>
      <c r="AB44" s="1">
        <f t="shared" si="8"/>
        <v>36</v>
      </c>
      <c r="AC44" s="1">
        <f t="shared" si="9"/>
        <v>112.69565217391306</v>
      </c>
      <c r="AE44" s="1">
        <f t="shared" si="3"/>
        <v>24</v>
      </c>
      <c r="AF44" s="1">
        <f t="shared" si="10"/>
        <v>0.78260869565217395</v>
      </c>
      <c r="AG44" s="1">
        <f t="shared" si="13"/>
        <v>0</v>
      </c>
      <c r="AH44" s="1">
        <f t="shared" si="13"/>
        <v>0</v>
      </c>
      <c r="AI44" s="1">
        <f t="shared" si="13"/>
        <v>0</v>
      </c>
      <c r="AJ44" s="1">
        <f t="shared" ref="AG44:AR107" si="14">(E44/3-F44/3)^2</f>
        <v>0</v>
      </c>
      <c r="AK44" s="1">
        <f t="shared" si="14"/>
        <v>0</v>
      </c>
      <c r="AL44" s="1">
        <f t="shared" si="14"/>
        <v>0</v>
      </c>
      <c r="AM44" s="1">
        <f t="shared" si="14"/>
        <v>1</v>
      </c>
      <c r="AN44" s="1">
        <f t="shared" si="14"/>
        <v>1</v>
      </c>
      <c r="AO44" s="1">
        <f t="shared" si="14"/>
        <v>1</v>
      </c>
      <c r="AP44" s="1">
        <f t="shared" si="14"/>
        <v>1</v>
      </c>
      <c r="AQ44" s="1">
        <f t="shared" si="14"/>
        <v>0</v>
      </c>
      <c r="AR44" s="1">
        <f t="shared" si="14"/>
        <v>1</v>
      </c>
      <c r="AS44" s="1">
        <f t="shared" si="12"/>
        <v>1</v>
      </c>
      <c r="AT44" s="1">
        <f t="shared" si="12"/>
        <v>0</v>
      </c>
      <c r="AU44" s="1">
        <f t="shared" si="12"/>
        <v>0</v>
      </c>
      <c r="AV44" s="1">
        <f t="shared" si="12"/>
        <v>1</v>
      </c>
      <c r="AW44" s="1">
        <f t="shared" si="12"/>
        <v>1</v>
      </c>
      <c r="AX44" s="1">
        <f t="shared" si="12"/>
        <v>1</v>
      </c>
      <c r="AY44" s="1">
        <f t="shared" si="12"/>
        <v>9</v>
      </c>
      <c r="AZ44" s="1">
        <f t="shared" si="12"/>
        <v>9</v>
      </c>
      <c r="BA44" s="1">
        <f t="shared" si="12"/>
        <v>4</v>
      </c>
      <c r="BB44" s="1">
        <f t="shared" si="12"/>
        <v>4</v>
      </c>
      <c r="BC44" s="1">
        <f t="shared" si="12"/>
        <v>1</v>
      </c>
    </row>
    <row r="45" spans="1:55" x14ac:dyDescent="0.35">
      <c r="A45" s="12">
        <v>44045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3</v>
      </c>
      <c r="I45" s="1">
        <v>0</v>
      </c>
      <c r="J45" s="1">
        <v>0</v>
      </c>
      <c r="K45" s="1">
        <v>-3</v>
      </c>
      <c r="L45" s="1">
        <v>0</v>
      </c>
      <c r="M45" s="1">
        <v>0</v>
      </c>
      <c r="N45" s="1">
        <v>0</v>
      </c>
      <c r="O45" s="1">
        <v>6</v>
      </c>
      <c r="P45" s="1">
        <v>0</v>
      </c>
      <c r="Q45" s="1">
        <v>0</v>
      </c>
      <c r="R45" s="1">
        <v>6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3</v>
      </c>
      <c r="Y45" s="1">
        <v>0</v>
      </c>
      <c r="Z45" s="1">
        <f t="shared" si="11"/>
        <v>15</v>
      </c>
      <c r="AB45" s="1">
        <f t="shared" si="8"/>
        <v>15</v>
      </c>
      <c r="AC45" s="1">
        <f t="shared" si="9"/>
        <v>68.869565217391326</v>
      </c>
      <c r="AE45" s="1">
        <f t="shared" si="3"/>
        <v>24</v>
      </c>
      <c r="AF45" s="1">
        <f t="shared" si="10"/>
        <v>0.47826086956521741</v>
      </c>
      <c r="AG45" s="1">
        <f t="shared" si="14"/>
        <v>0</v>
      </c>
      <c r="AH45" s="1">
        <f t="shared" si="14"/>
        <v>0</v>
      </c>
      <c r="AI45" s="1">
        <f t="shared" si="14"/>
        <v>0</v>
      </c>
      <c r="AJ45" s="1">
        <f t="shared" si="14"/>
        <v>0</v>
      </c>
      <c r="AK45" s="1">
        <f t="shared" si="14"/>
        <v>0</v>
      </c>
      <c r="AL45" s="1">
        <f t="shared" si="14"/>
        <v>1</v>
      </c>
      <c r="AM45" s="1">
        <f t="shared" si="14"/>
        <v>1</v>
      </c>
      <c r="AN45" s="1">
        <f t="shared" si="14"/>
        <v>0</v>
      </c>
      <c r="AO45" s="1">
        <f t="shared" si="14"/>
        <v>1</v>
      </c>
      <c r="AP45" s="1">
        <f t="shared" si="14"/>
        <v>1</v>
      </c>
      <c r="AQ45" s="1">
        <f t="shared" si="14"/>
        <v>0</v>
      </c>
      <c r="AR45" s="1">
        <f t="shared" si="14"/>
        <v>0</v>
      </c>
      <c r="AS45" s="1">
        <f t="shared" si="12"/>
        <v>4</v>
      </c>
      <c r="AT45" s="1">
        <f t="shared" si="12"/>
        <v>4</v>
      </c>
      <c r="AU45" s="1">
        <f t="shared" si="12"/>
        <v>0</v>
      </c>
      <c r="AV45" s="1">
        <f t="shared" si="12"/>
        <v>4</v>
      </c>
      <c r="AW45" s="1">
        <f t="shared" si="12"/>
        <v>4</v>
      </c>
      <c r="AX45" s="1">
        <f t="shared" si="12"/>
        <v>0</v>
      </c>
      <c r="AY45" s="1">
        <f t="shared" si="12"/>
        <v>0</v>
      </c>
      <c r="AZ45" s="1">
        <f t="shared" si="12"/>
        <v>0</v>
      </c>
      <c r="BA45" s="1">
        <f t="shared" si="12"/>
        <v>0</v>
      </c>
      <c r="BB45" s="1">
        <f t="shared" si="12"/>
        <v>1</v>
      </c>
      <c r="BC45" s="1">
        <f t="shared" si="12"/>
        <v>1</v>
      </c>
    </row>
    <row r="46" spans="1:55" x14ac:dyDescent="0.35">
      <c r="A46" s="12">
        <v>44046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6</v>
      </c>
      <c r="I46" s="1">
        <v>3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6</v>
      </c>
      <c r="Y46" s="1">
        <v>0</v>
      </c>
      <c r="Z46" s="1">
        <f t="shared" si="11"/>
        <v>15</v>
      </c>
      <c r="AB46" s="1">
        <f t="shared" si="8"/>
        <v>15</v>
      </c>
      <c r="AC46" s="1">
        <f t="shared" si="9"/>
        <v>43.826086956521749</v>
      </c>
      <c r="AE46" s="1">
        <f t="shared" si="3"/>
        <v>24</v>
      </c>
      <c r="AF46" s="1">
        <f t="shared" si="10"/>
        <v>0.30434782608695654</v>
      </c>
      <c r="AG46" s="1">
        <f t="shared" si="14"/>
        <v>0</v>
      </c>
      <c r="AH46" s="1">
        <f t="shared" si="14"/>
        <v>0</v>
      </c>
      <c r="AI46" s="1">
        <f t="shared" si="14"/>
        <v>0</v>
      </c>
      <c r="AJ46" s="1">
        <f t="shared" si="14"/>
        <v>0</v>
      </c>
      <c r="AK46" s="1">
        <f t="shared" si="14"/>
        <v>0</v>
      </c>
      <c r="AL46" s="1">
        <f t="shared" si="14"/>
        <v>4</v>
      </c>
      <c r="AM46" s="1">
        <f t="shared" si="14"/>
        <v>1</v>
      </c>
      <c r="AN46" s="1">
        <f t="shared" si="14"/>
        <v>1</v>
      </c>
      <c r="AO46" s="1">
        <f t="shared" si="14"/>
        <v>0</v>
      </c>
      <c r="AP46" s="1">
        <f t="shared" si="14"/>
        <v>0</v>
      </c>
      <c r="AQ46" s="1">
        <f t="shared" si="14"/>
        <v>0</v>
      </c>
      <c r="AR46" s="1">
        <f t="shared" si="14"/>
        <v>0</v>
      </c>
      <c r="AS46" s="1">
        <f t="shared" si="12"/>
        <v>0</v>
      </c>
      <c r="AT46" s="1">
        <f t="shared" si="12"/>
        <v>0</v>
      </c>
      <c r="AU46" s="1">
        <f t="shared" si="12"/>
        <v>0</v>
      </c>
      <c r="AV46" s="1">
        <f t="shared" si="12"/>
        <v>0</v>
      </c>
      <c r="AW46" s="1">
        <f t="shared" si="12"/>
        <v>0</v>
      </c>
      <c r="AX46" s="1">
        <f t="shared" si="12"/>
        <v>0</v>
      </c>
      <c r="AY46" s="1">
        <f t="shared" si="12"/>
        <v>0</v>
      </c>
      <c r="AZ46" s="1">
        <f t="shared" si="12"/>
        <v>0</v>
      </c>
      <c r="BA46" s="1">
        <f t="shared" si="12"/>
        <v>0</v>
      </c>
      <c r="BB46" s="1">
        <f t="shared" si="12"/>
        <v>4</v>
      </c>
      <c r="BC46" s="1">
        <f t="shared" si="12"/>
        <v>4</v>
      </c>
    </row>
    <row r="47" spans="1:55" x14ac:dyDescent="0.35">
      <c r="A47" s="12">
        <v>44047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3</v>
      </c>
      <c r="J47" s="1">
        <v>3</v>
      </c>
      <c r="K47" s="1">
        <v>0</v>
      </c>
      <c r="L47" s="1">
        <v>0</v>
      </c>
      <c r="M47" s="1">
        <v>0</v>
      </c>
      <c r="N47" s="1">
        <v>-3</v>
      </c>
      <c r="O47" s="1">
        <v>0</v>
      </c>
      <c r="P47" s="1">
        <v>0</v>
      </c>
      <c r="Q47" s="1">
        <v>3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6</v>
      </c>
      <c r="Y47" s="1">
        <v>0</v>
      </c>
      <c r="Z47" s="1">
        <f t="shared" si="11"/>
        <v>12</v>
      </c>
      <c r="AB47" s="1">
        <f t="shared" si="8"/>
        <v>12</v>
      </c>
      <c r="AC47" s="1">
        <f t="shared" si="9"/>
        <v>43.826086956521749</v>
      </c>
      <c r="AE47" s="1">
        <f t="shared" si="3"/>
        <v>24</v>
      </c>
      <c r="AF47" s="1">
        <f t="shared" si="10"/>
        <v>0.30434782608695654</v>
      </c>
      <c r="AG47" s="1">
        <f t="shared" si="14"/>
        <v>0</v>
      </c>
      <c r="AH47" s="1">
        <f t="shared" si="14"/>
        <v>0</v>
      </c>
      <c r="AI47" s="1">
        <f t="shared" si="14"/>
        <v>0</v>
      </c>
      <c r="AJ47" s="1">
        <f t="shared" si="14"/>
        <v>0</v>
      </c>
      <c r="AK47" s="1">
        <f t="shared" si="14"/>
        <v>0</v>
      </c>
      <c r="AL47" s="1">
        <f t="shared" si="14"/>
        <v>0</v>
      </c>
      <c r="AM47" s="1">
        <f t="shared" si="14"/>
        <v>1</v>
      </c>
      <c r="AN47" s="1">
        <f t="shared" si="14"/>
        <v>0</v>
      </c>
      <c r="AO47" s="1">
        <f t="shared" si="14"/>
        <v>1</v>
      </c>
      <c r="AP47" s="1">
        <f t="shared" si="14"/>
        <v>0</v>
      </c>
      <c r="AQ47" s="1">
        <f t="shared" si="14"/>
        <v>0</v>
      </c>
      <c r="AR47" s="1">
        <f t="shared" si="14"/>
        <v>1</v>
      </c>
      <c r="AS47" s="1">
        <f t="shared" si="12"/>
        <v>1</v>
      </c>
      <c r="AT47" s="1">
        <f t="shared" si="12"/>
        <v>0</v>
      </c>
      <c r="AU47" s="1">
        <f t="shared" si="12"/>
        <v>1</v>
      </c>
      <c r="AV47" s="1">
        <f t="shared" si="12"/>
        <v>1</v>
      </c>
      <c r="AW47" s="1">
        <f t="shared" si="12"/>
        <v>0</v>
      </c>
      <c r="AX47" s="1">
        <f t="shared" si="12"/>
        <v>0</v>
      </c>
      <c r="AY47" s="1">
        <f t="shared" si="12"/>
        <v>0</v>
      </c>
      <c r="AZ47" s="1">
        <f t="shared" si="12"/>
        <v>0</v>
      </c>
      <c r="BA47" s="1">
        <f t="shared" si="12"/>
        <v>0</v>
      </c>
      <c r="BB47" s="1">
        <f t="shared" si="12"/>
        <v>4</v>
      </c>
      <c r="BC47" s="1">
        <f t="shared" si="12"/>
        <v>4</v>
      </c>
    </row>
    <row r="48" spans="1:55" x14ac:dyDescent="0.35">
      <c r="A48" s="12">
        <v>44048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-3</v>
      </c>
      <c r="N48" s="1">
        <v>3</v>
      </c>
      <c r="O48" s="1">
        <v>0</v>
      </c>
      <c r="P48" s="1">
        <v>3</v>
      </c>
      <c r="Q48" s="1">
        <v>0</v>
      </c>
      <c r="R48" s="1">
        <v>0</v>
      </c>
      <c r="S48" s="1">
        <v>0</v>
      </c>
      <c r="T48" s="1">
        <v>3</v>
      </c>
      <c r="U48" s="1">
        <v>3</v>
      </c>
      <c r="V48" s="1">
        <v>0</v>
      </c>
      <c r="W48" s="1">
        <v>3</v>
      </c>
      <c r="X48" s="1">
        <v>0</v>
      </c>
      <c r="Y48" s="1">
        <v>0</v>
      </c>
      <c r="Z48" s="1">
        <f t="shared" si="11"/>
        <v>12</v>
      </c>
      <c r="AB48" s="1">
        <f t="shared" si="8"/>
        <v>12</v>
      </c>
      <c r="AC48" s="1">
        <f t="shared" si="9"/>
        <v>37.565217391304351</v>
      </c>
      <c r="AE48" s="1">
        <f t="shared" si="3"/>
        <v>24</v>
      </c>
      <c r="AF48" s="1">
        <f t="shared" si="10"/>
        <v>0.2608695652173913</v>
      </c>
      <c r="AG48" s="1">
        <f t="shared" si="14"/>
        <v>0</v>
      </c>
      <c r="AH48" s="1">
        <f t="shared" si="14"/>
        <v>0</v>
      </c>
      <c r="AI48" s="1">
        <f t="shared" si="14"/>
        <v>0</v>
      </c>
      <c r="AJ48" s="1">
        <f t="shared" si="14"/>
        <v>0</v>
      </c>
      <c r="AK48" s="1">
        <f t="shared" si="14"/>
        <v>0</v>
      </c>
      <c r="AL48" s="1">
        <f t="shared" si="14"/>
        <v>0</v>
      </c>
      <c r="AM48" s="1">
        <f t="shared" si="14"/>
        <v>0</v>
      </c>
      <c r="AN48" s="1">
        <f t="shared" si="14"/>
        <v>0</v>
      </c>
      <c r="AO48" s="1">
        <f t="shared" si="14"/>
        <v>0</v>
      </c>
      <c r="AP48" s="1">
        <f t="shared" si="14"/>
        <v>0</v>
      </c>
      <c r="AQ48" s="1">
        <f t="shared" si="14"/>
        <v>1</v>
      </c>
      <c r="AR48" s="1">
        <f t="shared" si="14"/>
        <v>4</v>
      </c>
      <c r="AS48" s="1">
        <f t="shared" si="12"/>
        <v>1</v>
      </c>
      <c r="AT48" s="1">
        <f t="shared" si="12"/>
        <v>1</v>
      </c>
      <c r="AU48" s="1">
        <f t="shared" si="12"/>
        <v>1</v>
      </c>
      <c r="AV48" s="1">
        <f t="shared" si="12"/>
        <v>0</v>
      </c>
      <c r="AW48" s="1">
        <f t="shared" si="12"/>
        <v>0</v>
      </c>
      <c r="AX48" s="1">
        <f t="shared" si="12"/>
        <v>1</v>
      </c>
      <c r="AY48" s="1">
        <f t="shared" si="12"/>
        <v>0</v>
      </c>
      <c r="AZ48" s="1">
        <f t="shared" si="12"/>
        <v>1</v>
      </c>
      <c r="BA48" s="1">
        <f t="shared" si="12"/>
        <v>1</v>
      </c>
      <c r="BB48" s="1">
        <f t="shared" si="12"/>
        <v>1</v>
      </c>
      <c r="BC48" s="1">
        <f t="shared" si="12"/>
        <v>0</v>
      </c>
    </row>
    <row r="49" spans="1:55" x14ac:dyDescent="0.35">
      <c r="A49" s="12">
        <v>44049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3</v>
      </c>
      <c r="H49" s="1">
        <v>0</v>
      </c>
      <c r="I49" s="1">
        <v>0</v>
      </c>
      <c r="J49" s="1">
        <v>3</v>
      </c>
      <c r="K49" s="1">
        <v>0</v>
      </c>
      <c r="L49" s="1">
        <v>3</v>
      </c>
      <c r="M49" s="1">
        <v>0</v>
      </c>
      <c r="N49" s="1">
        <v>0</v>
      </c>
      <c r="O49" s="1">
        <v>-3</v>
      </c>
      <c r="P49" s="1">
        <v>0</v>
      </c>
      <c r="Q49" s="1">
        <v>-3</v>
      </c>
      <c r="R49" s="1">
        <v>3</v>
      </c>
      <c r="S49" s="1">
        <v>0</v>
      </c>
      <c r="T49" s="1">
        <v>0</v>
      </c>
      <c r="U49" s="1">
        <v>0</v>
      </c>
      <c r="V49" s="1">
        <v>0</v>
      </c>
      <c r="W49" s="1">
        <v>3</v>
      </c>
      <c r="X49" s="1">
        <v>0</v>
      </c>
      <c r="Y49" s="1">
        <v>0</v>
      </c>
      <c r="Z49" s="1">
        <f t="shared" si="11"/>
        <v>9</v>
      </c>
      <c r="AB49" s="1">
        <f t="shared" si="8"/>
        <v>9</v>
      </c>
      <c r="AC49" s="1">
        <f t="shared" si="9"/>
        <v>50.08695652173914</v>
      </c>
      <c r="AE49" s="1">
        <f t="shared" si="3"/>
        <v>24</v>
      </c>
      <c r="AF49" s="1">
        <f t="shared" si="10"/>
        <v>0.34782608695652173</v>
      </c>
      <c r="AG49" s="1">
        <f t="shared" si="14"/>
        <v>0</v>
      </c>
      <c r="AH49" s="1">
        <f t="shared" si="14"/>
        <v>0</v>
      </c>
      <c r="AI49" s="1">
        <f t="shared" si="14"/>
        <v>0</v>
      </c>
      <c r="AJ49" s="1">
        <f t="shared" si="14"/>
        <v>0</v>
      </c>
      <c r="AK49" s="1">
        <f t="shared" si="14"/>
        <v>1</v>
      </c>
      <c r="AL49" s="1">
        <f t="shared" si="14"/>
        <v>1</v>
      </c>
      <c r="AM49" s="1">
        <f t="shared" si="14"/>
        <v>0</v>
      </c>
      <c r="AN49" s="1">
        <f t="shared" si="14"/>
        <v>1</v>
      </c>
      <c r="AO49" s="1">
        <f t="shared" si="14"/>
        <v>1</v>
      </c>
      <c r="AP49" s="1">
        <f t="shared" si="14"/>
        <v>1</v>
      </c>
      <c r="AQ49" s="1">
        <f t="shared" si="14"/>
        <v>1</v>
      </c>
      <c r="AR49" s="1">
        <f t="shared" si="14"/>
        <v>0</v>
      </c>
      <c r="AS49" s="1">
        <f t="shared" si="12"/>
        <v>1</v>
      </c>
      <c r="AT49" s="1">
        <f t="shared" si="12"/>
        <v>1</v>
      </c>
      <c r="AU49" s="1">
        <f t="shared" si="12"/>
        <v>1</v>
      </c>
      <c r="AV49" s="1">
        <f t="shared" si="12"/>
        <v>4</v>
      </c>
      <c r="AW49" s="1">
        <f t="shared" si="12"/>
        <v>1</v>
      </c>
      <c r="AX49" s="1">
        <f t="shared" si="12"/>
        <v>0</v>
      </c>
      <c r="AY49" s="1">
        <f t="shared" si="12"/>
        <v>0</v>
      </c>
      <c r="AZ49" s="1">
        <f t="shared" si="12"/>
        <v>0</v>
      </c>
      <c r="BA49" s="1">
        <f t="shared" si="12"/>
        <v>1</v>
      </c>
      <c r="BB49" s="1">
        <f t="shared" si="12"/>
        <v>1</v>
      </c>
      <c r="BC49" s="1">
        <f t="shared" si="12"/>
        <v>0</v>
      </c>
    </row>
    <row r="50" spans="1:55" x14ac:dyDescent="0.35">
      <c r="A50" s="12">
        <v>44050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3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3</v>
      </c>
      <c r="Y50" s="1">
        <v>0</v>
      </c>
      <c r="Z50" s="1">
        <f t="shared" si="11"/>
        <v>6</v>
      </c>
      <c r="AB50" s="1">
        <f t="shared" si="8"/>
        <v>6</v>
      </c>
      <c r="AC50" s="1">
        <f t="shared" si="9"/>
        <v>12.521739130434785</v>
      </c>
      <c r="AE50" s="1">
        <f t="shared" si="3"/>
        <v>24</v>
      </c>
      <c r="AF50" s="1">
        <f t="shared" si="10"/>
        <v>8.6956521739130432E-2</v>
      </c>
      <c r="AG50" s="1">
        <f t="shared" si="14"/>
        <v>0</v>
      </c>
      <c r="AH50" s="1">
        <f t="shared" si="14"/>
        <v>0</v>
      </c>
      <c r="AI50" s="1">
        <f t="shared" si="14"/>
        <v>0</v>
      </c>
      <c r="AJ50" s="1">
        <f t="shared" si="14"/>
        <v>0</v>
      </c>
      <c r="AK50" s="1">
        <f t="shared" si="14"/>
        <v>0</v>
      </c>
      <c r="AL50" s="1">
        <f t="shared" si="14"/>
        <v>0</v>
      </c>
      <c r="AM50" s="1">
        <f t="shared" si="14"/>
        <v>0</v>
      </c>
      <c r="AN50" s="1">
        <f t="shared" si="14"/>
        <v>1</v>
      </c>
      <c r="AO50" s="1">
        <f t="shared" si="14"/>
        <v>1</v>
      </c>
      <c r="AP50" s="1">
        <f t="shared" si="14"/>
        <v>0</v>
      </c>
      <c r="AQ50" s="1">
        <f t="shared" si="14"/>
        <v>0</v>
      </c>
      <c r="AR50" s="1">
        <f t="shared" si="14"/>
        <v>0</v>
      </c>
      <c r="AS50" s="1">
        <f t="shared" si="12"/>
        <v>0</v>
      </c>
      <c r="AT50" s="1">
        <f t="shared" si="12"/>
        <v>0</v>
      </c>
      <c r="AU50" s="1">
        <f t="shared" si="12"/>
        <v>0</v>
      </c>
      <c r="AV50" s="1">
        <f t="shared" si="12"/>
        <v>0</v>
      </c>
      <c r="AW50" s="1">
        <f t="shared" si="12"/>
        <v>0</v>
      </c>
      <c r="AX50" s="1">
        <f t="shared" si="12"/>
        <v>0</v>
      </c>
      <c r="AY50" s="1">
        <f t="shared" si="12"/>
        <v>0</v>
      </c>
      <c r="AZ50" s="1">
        <f t="shared" si="12"/>
        <v>0</v>
      </c>
      <c r="BA50" s="1">
        <f t="shared" si="12"/>
        <v>0</v>
      </c>
      <c r="BB50" s="1">
        <f t="shared" si="12"/>
        <v>1</v>
      </c>
      <c r="BC50" s="1">
        <f t="shared" si="12"/>
        <v>1</v>
      </c>
    </row>
    <row r="51" spans="1:55" x14ac:dyDescent="0.35">
      <c r="A51" s="12">
        <v>44051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6</v>
      </c>
      <c r="J51" s="1">
        <v>0</v>
      </c>
      <c r="K51" s="1">
        <v>3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3</v>
      </c>
      <c r="Y51" s="1">
        <v>0</v>
      </c>
      <c r="Z51" s="1">
        <f t="shared" si="11"/>
        <v>12</v>
      </c>
      <c r="AB51" s="1">
        <f t="shared" si="8"/>
        <v>12</v>
      </c>
      <c r="AC51" s="1">
        <f t="shared" si="9"/>
        <v>37.565217391304351</v>
      </c>
      <c r="AE51" s="1">
        <f t="shared" si="3"/>
        <v>24</v>
      </c>
      <c r="AF51" s="1">
        <f t="shared" si="10"/>
        <v>0.2608695652173913</v>
      </c>
      <c r="AG51" s="1">
        <f t="shared" si="14"/>
        <v>0</v>
      </c>
      <c r="AH51" s="1">
        <f t="shared" si="14"/>
        <v>0</v>
      </c>
      <c r="AI51" s="1">
        <f t="shared" si="14"/>
        <v>0</v>
      </c>
      <c r="AJ51" s="1">
        <f t="shared" si="14"/>
        <v>0</v>
      </c>
      <c r="AK51" s="1">
        <f t="shared" si="14"/>
        <v>0</v>
      </c>
      <c r="AL51" s="1">
        <f t="shared" si="14"/>
        <v>0</v>
      </c>
      <c r="AM51" s="1">
        <f t="shared" si="14"/>
        <v>4</v>
      </c>
      <c r="AN51" s="1">
        <f t="shared" si="14"/>
        <v>4</v>
      </c>
      <c r="AO51" s="1">
        <f t="shared" si="14"/>
        <v>1</v>
      </c>
      <c r="AP51" s="1">
        <f t="shared" si="14"/>
        <v>1</v>
      </c>
      <c r="AQ51" s="1">
        <f t="shared" si="14"/>
        <v>0</v>
      </c>
      <c r="AR51" s="1">
        <f t="shared" si="14"/>
        <v>0</v>
      </c>
      <c r="AS51" s="1">
        <f t="shared" si="12"/>
        <v>0</v>
      </c>
      <c r="AT51" s="1">
        <f t="shared" si="12"/>
        <v>0</v>
      </c>
      <c r="AU51" s="1">
        <f t="shared" ref="AS51:BC114" si="15">(P51/3-Q51/3)^2</f>
        <v>0</v>
      </c>
      <c r="AV51" s="1">
        <f t="shared" si="15"/>
        <v>0</v>
      </c>
      <c r="AW51" s="1">
        <f t="shared" si="15"/>
        <v>0</v>
      </c>
      <c r="AX51" s="1">
        <f t="shared" si="15"/>
        <v>0</v>
      </c>
      <c r="AY51" s="1">
        <f t="shared" si="15"/>
        <v>0</v>
      </c>
      <c r="AZ51" s="1">
        <f t="shared" si="15"/>
        <v>0</v>
      </c>
      <c r="BA51" s="1">
        <f t="shared" si="15"/>
        <v>0</v>
      </c>
      <c r="BB51" s="1">
        <f t="shared" si="15"/>
        <v>1</v>
      </c>
      <c r="BC51" s="1">
        <f t="shared" si="15"/>
        <v>1</v>
      </c>
    </row>
    <row r="52" spans="1:55" x14ac:dyDescent="0.35">
      <c r="A52" s="12">
        <v>44052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3</v>
      </c>
      <c r="R52" s="1">
        <v>0</v>
      </c>
      <c r="S52" s="1">
        <v>0</v>
      </c>
      <c r="T52" s="1">
        <v>0</v>
      </c>
      <c r="U52" s="1">
        <v>0</v>
      </c>
      <c r="V52" s="1">
        <v>6</v>
      </c>
      <c r="W52" s="1">
        <v>9</v>
      </c>
      <c r="X52" s="1">
        <v>0</v>
      </c>
      <c r="Y52" s="1">
        <v>0</v>
      </c>
      <c r="Z52" s="1">
        <f t="shared" si="11"/>
        <v>18</v>
      </c>
      <c r="AB52" s="1">
        <f t="shared" si="8"/>
        <v>18</v>
      </c>
      <c r="AC52" s="1">
        <f t="shared" si="9"/>
        <v>50.08695652173914</v>
      </c>
      <c r="AE52" s="1">
        <f t="shared" si="3"/>
        <v>24</v>
      </c>
      <c r="AF52" s="1">
        <f t="shared" si="10"/>
        <v>0.34782608695652173</v>
      </c>
      <c r="AG52" s="1">
        <f t="shared" si="14"/>
        <v>0</v>
      </c>
      <c r="AH52" s="1">
        <f t="shared" si="14"/>
        <v>0</v>
      </c>
      <c r="AI52" s="1">
        <f t="shared" si="14"/>
        <v>0</v>
      </c>
      <c r="AJ52" s="1">
        <f t="shared" si="14"/>
        <v>0</v>
      </c>
      <c r="AK52" s="1">
        <f t="shared" si="14"/>
        <v>0</v>
      </c>
      <c r="AL52" s="1">
        <f t="shared" si="14"/>
        <v>0</v>
      </c>
      <c r="AM52" s="1">
        <f t="shared" si="14"/>
        <v>0</v>
      </c>
      <c r="AN52" s="1">
        <f t="shared" si="14"/>
        <v>0</v>
      </c>
      <c r="AO52" s="1">
        <f t="shared" si="14"/>
        <v>0</v>
      </c>
      <c r="AP52" s="1">
        <f t="shared" si="14"/>
        <v>0</v>
      </c>
      <c r="AQ52" s="1">
        <f t="shared" si="14"/>
        <v>0</v>
      </c>
      <c r="AR52" s="1">
        <f t="shared" si="14"/>
        <v>0</v>
      </c>
      <c r="AS52" s="1">
        <f t="shared" si="15"/>
        <v>0</v>
      </c>
      <c r="AT52" s="1">
        <f t="shared" si="15"/>
        <v>0</v>
      </c>
      <c r="AU52" s="1">
        <f t="shared" si="15"/>
        <v>1</v>
      </c>
      <c r="AV52" s="1">
        <f t="shared" si="15"/>
        <v>1</v>
      </c>
      <c r="AW52" s="1">
        <f t="shared" si="15"/>
        <v>0</v>
      </c>
      <c r="AX52" s="1">
        <f t="shared" si="15"/>
        <v>0</v>
      </c>
      <c r="AY52" s="1">
        <f t="shared" si="15"/>
        <v>0</v>
      </c>
      <c r="AZ52" s="1">
        <f t="shared" si="15"/>
        <v>4</v>
      </c>
      <c r="BA52" s="1">
        <f t="shared" si="15"/>
        <v>1</v>
      </c>
      <c r="BB52" s="1">
        <f t="shared" si="15"/>
        <v>9</v>
      </c>
      <c r="BC52" s="1">
        <f t="shared" si="15"/>
        <v>0</v>
      </c>
    </row>
    <row r="53" spans="1:55" x14ac:dyDescent="0.35">
      <c r="A53" s="12">
        <v>44053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3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3</v>
      </c>
      <c r="Z53" s="1">
        <f t="shared" si="11"/>
        <v>6</v>
      </c>
      <c r="AB53" s="1">
        <f t="shared" si="8"/>
        <v>6</v>
      </c>
      <c r="AC53" s="1">
        <f t="shared" si="9"/>
        <v>9.3913043478260878</v>
      </c>
      <c r="AE53" s="1">
        <f t="shared" si="3"/>
        <v>24</v>
      </c>
      <c r="AF53" s="1">
        <f t="shared" si="10"/>
        <v>6.5217391304347824E-2</v>
      </c>
      <c r="AG53" s="1">
        <f t="shared" si="14"/>
        <v>0</v>
      </c>
      <c r="AH53" s="1">
        <f t="shared" si="14"/>
        <v>0</v>
      </c>
      <c r="AI53" s="1">
        <f t="shared" si="14"/>
        <v>0</v>
      </c>
      <c r="AJ53" s="1">
        <f t="shared" si="14"/>
        <v>0</v>
      </c>
      <c r="AK53" s="1">
        <f t="shared" si="14"/>
        <v>0</v>
      </c>
      <c r="AL53" s="1">
        <f t="shared" si="14"/>
        <v>0</v>
      </c>
      <c r="AM53" s="1">
        <f t="shared" si="14"/>
        <v>0</v>
      </c>
      <c r="AN53" s="1">
        <f t="shared" si="14"/>
        <v>0</v>
      </c>
      <c r="AO53" s="1">
        <f t="shared" si="14"/>
        <v>0</v>
      </c>
      <c r="AP53" s="1">
        <f t="shared" si="14"/>
        <v>0</v>
      </c>
      <c r="AQ53" s="1">
        <f t="shared" si="14"/>
        <v>0</v>
      </c>
      <c r="AR53" s="1">
        <f t="shared" si="14"/>
        <v>0</v>
      </c>
      <c r="AS53" s="1">
        <f t="shared" si="15"/>
        <v>0</v>
      </c>
      <c r="AT53" s="1">
        <f t="shared" si="15"/>
        <v>0</v>
      </c>
      <c r="AU53" s="1">
        <f t="shared" si="15"/>
        <v>1</v>
      </c>
      <c r="AV53" s="1">
        <f t="shared" si="15"/>
        <v>1</v>
      </c>
      <c r="AW53" s="1">
        <f t="shared" si="15"/>
        <v>0</v>
      </c>
      <c r="AX53" s="1">
        <f t="shared" si="15"/>
        <v>0</v>
      </c>
      <c r="AY53" s="1">
        <f t="shared" si="15"/>
        <v>0</v>
      </c>
      <c r="AZ53" s="1">
        <f t="shared" si="15"/>
        <v>0</v>
      </c>
      <c r="BA53" s="1">
        <f t="shared" si="15"/>
        <v>0</v>
      </c>
      <c r="BB53" s="1">
        <f t="shared" si="15"/>
        <v>0</v>
      </c>
      <c r="BC53" s="1">
        <f t="shared" si="15"/>
        <v>1</v>
      </c>
    </row>
    <row r="54" spans="1:55" x14ac:dyDescent="0.35">
      <c r="A54" s="12">
        <v>44054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3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3</v>
      </c>
      <c r="Y54" s="1">
        <v>6</v>
      </c>
      <c r="Z54" s="1">
        <f t="shared" si="11"/>
        <v>12</v>
      </c>
      <c r="AB54" s="1">
        <f t="shared" si="8"/>
        <v>12</v>
      </c>
      <c r="AC54" s="1">
        <f t="shared" si="9"/>
        <v>12.521739130434785</v>
      </c>
      <c r="AE54" s="1">
        <f t="shared" si="3"/>
        <v>24</v>
      </c>
      <c r="AF54" s="1">
        <f t="shared" si="10"/>
        <v>8.6956521739130432E-2</v>
      </c>
      <c r="AG54" s="1">
        <f t="shared" si="14"/>
        <v>0</v>
      </c>
      <c r="AH54" s="1">
        <f t="shared" si="14"/>
        <v>0</v>
      </c>
      <c r="AI54" s="1">
        <f t="shared" si="14"/>
        <v>0</v>
      </c>
      <c r="AJ54" s="1">
        <f t="shared" si="14"/>
        <v>0</v>
      </c>
      <c r="AK54" s="1">
        <f t="shared" si="14"/>
        <v>0</v>
      </c>
      <c r="AL54" s="1">
        <f t="shared" si="14"/>
        <v>0</v>
      </c>
      <c r="AM54" s="1">
        <f t="shared" si="14"/>
        <v>0</v>
      </c>
      <c r="AN54" s="1">
        <f t="shared" si="14"/>
        <v>1</v>
      </c>
      <c r="AO54" s="1">
        <f t="shared" si="14"/>
        <v>1</v>
      </c>
      <c r="AP54" s="1">
        <f t="shared" si="14"/>
        <v>0</v>
      </c>
      <c r="AQ54" s="1">
        <f t="shared" si="14"/>
        <v>0</v>
      </c>
      <c r="AR54" s="1">
        <f t="shared" si="14"/>
        <v>0</v>
      </c>
      <c r="AS54" s="1">
        <f t="shared" si="15"/>
        <v>0</v>
      </c>
      <c r="AT54" s="1">
        <f t="shared" si="15"/>
        <v>0</v>
      </c>
      <c r="AU54" s="1">
        <f t="shared" si="15"/>
        <v>0</v>
      </c>
      <c r="AV54" s="1">
        <f t="shared" si="15"/>
        <v>0</v>
      </c>
      <c r="AW54" s="1">
        <f t="shared" si="15"/>
        <v>0</v>
      </c>
      <c r="AX54" s="1">
        <f t="shared" si="15"/>
        <v>0</v>
      </c>
      <c r="AY54" s="1">
        <f t="shared" si="15"/>
        <v>0</v>
      </c>
      <c r="AZ54" s="1">
        <f t="shared" si="15"/>
        <v>0</v>
      </c>
      <c r="BA54" s="1">
        <f t="shared" si="15"/>
        <v>0</v>
      </c>
      <c r="BB54" s="1">
        <f t="shared" si="15"/>
        <v>1</v>
      </c>
      <c r="BC54" s="1">
        <f t="shared" si="15"/>
        <v>1</v>
      </c>
    </row>
    <row r="55" spans="1:55" x14ac:dyDescent="0.35">
      <c r="A55" s="12">
        <v>44055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3</v>
      </c>
      <c r="Y55" s="1">
        <v>0</v>
      </c>
      <c r="Z55" s="1">
        <f t="shared" si="11"/>
        <v>3</v>
      </c>
      <c r="AB55" s="1">
        <f t="shared" si="8"/>
        <v>3</v>
      </c>
      <c r="AC55" s="1">
        <f t="shared" si="9"/>
        <v>6.2608695652173925</v>
      </c>
      <c r="AE55" s="1">
        <f t="shared" si="3"/>
        <v>24</v>
      </c>
      <c r="AF55" s="1">
        <f t="shared" si="10"/>
        <v>4.3478260869565216E-2</v>
      </c>
      <c r="AG55" s="1">
        <f t="shared" si="14"/>
        <v>0</v>
      </c>
      <c r="AH55" s="1">
        <f t="shared" si="14"/>
        <v>0</v>
      </c>
      <c r="AI55" s="1">
        <f t="shared" si="14"/>
        <v>0</v>
      </c>
      <c r="AJ55" s="1">
        <f t="shared" si="14"/>
        <v>0</v>
      </c>
      <c r="AK55" s="1">
        <f t="shared" si="14"/>
        <v>0</v>
      </c>
      <c r="AL55" s="1">
        <f t="shared" si="14"/>
        <v>0</v>
      </c>
      <c r="AM55" s="1">
        <f t="shared" si="14"/>
        <v>0</v>
      </c>
      <c r="AN55" s="1">
        <f t="shared" si="14"/>
        <v>0</v>
      </c>
      <c r="AO55" s="1">
        <f t="shared" si="14"/>
        <v>0</v>
      </c>
      <c r="AP55" s="1">
        <f t="shared" si="14"/>
        <v>0</v>
      </c>
      <c r="AQ55" s="1">
        <f t="shared" si="14"/>
        <v>0</v>
      </c>
      <c r="AR55" s="1">
        <f t="shared" si="14"/>
        <v>0</v>
      </c>
      <c r="AS55" s="1">
        <f t="shared" si="15"/>
        <v>0</v>
      </c>
      <c r="AT55" s="1">
        <f t="shared" si="15"/>
        <v>0</v>
      </c>
      <c r="AU55" s="1">
        <f t="shared" si="15"/>
        <v>0</v>
      </c>
      <c r="AV55" s="1">
        <f t="shared" si="15"/>
        <v>0</v>
      </c>
      <c r="AW55" s="1">
        <f t="shared" si="15"/>
        <v>0</v>
      </c>
      <c r="AX55" s="1">
        <f t="shared" si="15"/>
        <v>0</v>
      </c>
      <c r="AY55" s="1">
        <f t="shared" si="15"/>
        <v>0</v>
      </c>
      <c r="AZ55" s="1">
        <f t="shared" si="15"/>
        <v>0</v>
      </c>
      <c r="BA55" s="1">
        <f t="shared" si="15"/>
        <v>0</v>
      </c>
      <c r="BB55" s="1">
        <f t="shared" si="15"/>
        <v>1</v>
      </c>
      <c r="BC55" s="1">
        <f t="shared" si="15"/>
        <v>1</v>
      </c>
    </row>
    <row r="56" spans="1:55" x14ac:dyDescent="0.35">
      <c r="A56" s="12">
        <v>44056</v>
      </c>
      <c r="B56" s="1">
        <v>0</v>
      </c>
      <c r="C56" s="1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f t="shared" si="11"/>
        <v>3</v>
      </c>
      <c r="AB56" s="1">
        <f t="shared" si="8"/>
        <v>3</v>
      </c>
      <c r="AC56" s="1">
        <f t="shared" si="9"/>
        <v>6.2608695652173925</v>
      </c>
      <c r="AE56" s="1">
        <f t="shared" si="3"/>
        <v>24</v>
      </c>
      <c r="AF56" s="1">
        <f t="shared" si="10"/>
        <v>4.3478260869565216E-2</v>
      </c>
      <c r="AG56" s="1">
        <f t="shared" si="14"/>
        <v>1</v>
      </c>
      <c r="AH56" s="1">
        <f t="shared" si="14"/>
        <v>1</v>
      </c>
      <c r="AI56" s="1">
        <f t="shared" si="14"/>
        <v>0</v>
      </c>
      <c r="AJ56" s="1">
        <f t="shared" si="14"/>
        <v>0</v>
      </c>
      <c r="AK56" s="1">
        <f t="shared" si="14"/>
        <v>0</v>
      </c>
      <c r="AL56" s="1">
        <f t="shared" si="14"/>
        <v>0</v>
      </c>
      <c r="AM56" s="1">
        <f t="shared" si="14"/>
        <v>0</v>
      </c>
      <c r="AN56" s="1">
        <f t="shared" si="14"/>
        <v>0</v>
      </c>
      <c r="AO56" s="1">
        <f t="shared" si="14"/>
        <v>0</v>
      </c>
      <c r="AP56" s="1">
        <f t="shared" si="14"/>
        <v>0</v>
      </c>
      <c r="AQ56" s="1">
        <f t="shared" si="14"/>
        <v>0</v>
      </c>
      <c r="AR56" s="1">
        <f t="shared" si="14"/>
        <v>0</v>
      </c>
      <c r="AS56" s="1">
        <f t="shared" si="15"/>
        <v>0</v>
      </c>
      <c r="AT56" s="1">
        <f t="shared" si="15"/>
        <v>0</v>
      </c>
      <c r="AU56" s="1">
        <f t="shared" si="15"/>
        <v>0</v>
      </c>
      <c r="AV56" s="1">
        <f t="shared" si="15"/>
        <v>0</v>
      </c>
      <c r="AW56" s="1">
        <f t="shared" si="15"/>
        <v>0</v>
      </c>
      <c r="AX56" s="1">
        <f t="shared" si="15"/>
        <v>0</v>
      </c>
      <c r="AY56" s="1">
        <f t="shared" si="15"/>
        <v>0</v>
      </c>
      <c r="AZ56" s="1">
        <f t="shared" si="15"/>
        <v>0</v>
      </c>
      <c r="BA56" s="1">
        <f t="shared" si="15"/>
        <v>0</v>
      </c>
      <c r="BB56" s="1">
        <f t="shared" si="15"/>
        <v>0</v>
      </c>
      <c r="BC56" s="1">
        <f t="shared" si="15"/>
        <v>0</v>
      </c>
    </row>
    <row r="57" spans="1:55" x14ac:dyDescent="0.35">
      <c r="A57" s="12">
        <v>44057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f t="shared" si="11"/>
        <v>0</v>
      </c>
      <c r="AB57" s="1">
        <f t="shared" si="8"/>
        <v>0</v>
      </c>
      <c r="AC57" s="1">
        <f t="shared" si="9"/>
        <v>0</v>
      </c>
      <c r="AE57" s="1">
        <f t="shared" si="3"/>
        <v>24</v>
      </c>
      <c r="AF57" s="1">
        <f t="shared" si="10"/>
        <v>0</v>
      </c>
      <c r="AG57" s="1">
        <f t="shared" si="14"/>
        <v>0</v>
      </c>
      <c r="AH57" s="1">
        <f t="shared" si="14"/>
        <v>0</v>
      </c>
      <c r="AI57" s="1">
        <f t="shared" si="14"/>
        <v>0</v>
      </c>
      <c r="AJ57" s="1">
        <f t="shared" si="14"/>
        <v>0</v>
      </c>
      <c r="AK57" s="1">
        <f t="shared" si="14"/>
        <v>0</v>
      </c>
      <c r="AL57" s="1">
        <f t="shared" si="14"/>
        <v>0</v>
      </c>
      <c r="AM57" s="1">
        <f t="shared" si="14"/>
        <v>0</v>
      </c>
      <c r="AN57" s="1">
        <f t="shared" si="14"/>
        <v>0</v>
      </c>
      <c r="AO57" s="1">
        <f t="shared" si="14"/>
        <v>0</v>
      </c>
      <c r="AP57" s="1">
        <f t="shared" si="14"/>
        <v>0</v>
      </c>
      <c r="AQ57" s="1">
        <f t="shared" si="14"/>
        <v>0</v>
      </c>
      <c r="AR57" s="1">
        <f t="shared" si="14"/>
        <v>0</v>
      </c>
      <c r="AS57" s="1">
        <f t="shared" si="15"/>
        <v>0</v>
      </c>
      <c r="AT57" s="1">
        <f t="shared" si="15"/>
        <v>0</v>
      </c>
      <c r="AU57" s="1">
        <f t="shared" si="15"/>
        <v>0</v>
      </c>
      <c r="AV57" s="1">
        <f t="shared" si="15"/>
        <v>0</v>
      </c>
      <c r="AW57" s="1">
        <f t="shared" si="15"/>
        <v>0</v>
      </c>
      <c r="AX57" s="1">
        <f t="shared" si="15"/>
        <v>0</v>
      </c>
      <c r="AY57" s="1">
        <f t="shared" si="15"/>
        <v>0</v>
      </c>
      <c r="AZ57" s="1">
        <f t="shared" si="15"/>
        <v>0</v>
      </c>
      <c r="BA57" s="1">
        <f t="shared" si="15"/>
        <v>0</v>
      </c>
      <c r="BB57" s="1">
        <f t="shared" si="15"/>
        <v>0</v>
      </c>
      <c r="BC57" s="1">
        <f t="shared" si="15"/>
        <v>0</v>
      </c>
    </row>
    <row r="58" spans="1:55" x14ac:dyDescent="0.35">
      <c r="A58" s="12">
        <v>44058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3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f t="shared" si="11"/>
        <v>3</v>
      </c>
      <c r="AB58" s="1">
        <f t="shared" si="8"/>
        <v>3</v>
      </c>
      <c r="AC58" s="1">
        <f t="shared" si="9"/>
        <v>6.2608695652173925</v>
      </c>
      <c r="AE58" s="1">
        <f t="shared" si="3"/>
        <v>24</v>
      </c>
      <c r="AF58" s="1">
        <f t="shared" si="10"/>
        <v>4.3478260869565216E-2</v>
      </c>
      <c r="AG58" s="1">
        <f t="shared" si="14"/>
        <v>0</v>
      </c>
      <c r="AH58" s="1">
        <f t="shared" si="14"/>
        <v>0</v>
      </c>
      <c r="AI58" s="1">
        <f t="shared" si="14"/>
        <v>0</v>
      </c>
      <c r="AJ58" s="1">
        <f t="shared" si="14"/>
        <v>0</v>
      </c>
      <c r="AK58" s="1">
        <f t="shared" si="14"/>
        <v>0</v>
      </c>
      <c r="AL58" s="1">
        <f t="shared" si="14"/>
        <v>0</v>
      </c>
      <c r="AM58" s="1">
        <f t="shared" si="14"/>
        <v>0</v>
      </c>
      <c r="AN58" s="1">
        <f t="shared" si="14"/>
        <v>0</v>
      </c>
      <c r="AO58" s="1">
        <f t="shared" si="14"/>
        <v>0</v>
      </c>
      <c r="AP58" s="1">
        <f t="shared" si="14"/>
        <v>0</v>
      </c>
      <c r="AQ58" s="1">
        <f t="shared" si="14"/>
        <v>0</v>
      </c>
      <c r="AR58" s="1">
        <f t="shared" si="14"/>
        <v>0</v>
      </c>
      <c r="AS58" s="1">
        <f t="shared" si="15"/>
        <v>0</v>
      </c>
      <c r="AT58" s="1">
        <f t="shared" si="15"/>
        <v>0</v>
      </c>
      <c r="AU58" s="1">
        <f t="shared" si="15"/>
        <v>0</v>
      </c>
      <c r="AV58" s="1">
        <f t="shared" si="15"/>
        <v>0</v>
      </c>
      <c r="AW58" s="1">
        <f t="shared" si="15"/>
        <v>1</v>
      </c>
      <c r="AX58" s="1">
        <f t="shared" si="15"/>
        <v>1</v>
      </c>
      <c r="AY58" s="1">
        <f t="shared" si="15"/>
        <v>0</v>
      </c>
      <c r="AZ58" s="1">
        <f t="shared" si="15"/>
        <v>0</v>
      </c>
      <c r="BA58" s="1">
        <f t="shared" si="15"/>
        <v>0</v>
      </c>
      <c r="BB58" s="1">
        <f t="shared" si="15"/>
        <v>0</v>
      </c>
      <c r="BC58" s="1">
        <f t="shared" si="15"/>
        <v>0</v>
      </c>
    </row>
    <row r="59" spans="1:55" x14ac:dyDescent="0.35">
      <c r="A59" s="12">
        <v>44059</v>
      </c>
      <c r="B59" s="1">
        <v>0</v>
      </c>
      <c r="C59" s="1">
        <v>0</v>
      </c>
      <c r="D59" s="1">
        <v>3</v>
      </c>
      <c r="E59" s="1">
        <v>3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f t="shared" si="11"/>
        <v>6</v>
      </c>
      <c r="AB59" s="1">
        <f t="shared" si="8"/>
        <v>6</v>
      </c>
      <c r="AC59" s="1">
        <f t="shared" si="9"/>
        <v>6.2608695652173925</v>
      </c>
      <c r="AE59" s="1">
        <f t="shared" si="3"/>
        <v>24</v>
      </c>
      <c r="AF59" s="1">
        <f t="shared" si="10"/>
        <v>4.3478260869565216E-2</v>
      </c>
      <c r="AG59" s="1">
        <f t="shared" si="14"/>
        <v>0</v>
      </c>
      <c r="AH59" s="1">
        <f t="shared" si="14"/>
        <v>1</v>
      </c>
      <c r="AI59" s="1">
        <f t="shared" si="14"/>
        <v>0</v>
      </c>
      <c r="AJ59" s="1">
        <f t="shared" si="14"/>
        <v>1</v>
      </c>
      <c r="AK59" s="1">
        <f t="shared" si="14"/>
        <v>0</v>
      </c>
      <c r="AL59" s="1">
        <f t="shared" si="14"/>
        <v>0</v>
      </c>
      <c r="AM59" s="1">
        <f t="shared" si="14"/>
        <v>0</v>
      </c>
      <c r="AN59" s="1">
        <f t="shared" si="14"/>
        <v>0</v>
      </c>
      <c r="AO59" s="1">
        <f t="shared" si="14"/>
        <v>0</v>
      </c>
      <c r="AP59" s="1">
        <f t="shared" si="14"/>
        <v>0</v>
      </c>
      <c r="AQ59" s="1">
        <f t="shared" si="14"/>
        <v>0</v>
      </c>
      <c r="AR59" s="1">
        <f t="shared" si="14"/>
        <v>0</v>
      </c>
      <c r="AS59" s="1">
        <f t="shared" si="15"/>
        <v>0</v>
      </c>
      <c r="AT59" s="1">
        <f t="shared" si="15"/>
        <v>0</v>
      </c>
      <c r="AU59" s="1">
        <f t="shared" si="15"/>
        <v>0</v>
      </c>
      <c r="AV59" s="1">
        <f t="shared" si="15"/>
        <v>0</v>
      </c>
      <c r="AW59" s="1">
        <f t="shared" si="15"/>
        <v>0</v>
      </c>
      <c r="AX59" s="1">
        <f t="shared" si="15"/>
        <v>0</v>
      </c>
      <c r="AY59" s="1">
        <f t="shared" si="15"/>
        <v>0</v>
      </c>
      <c r="AZ59" s="1">
        <f t="shared" si="15"/>
        <v>0</v>
      </c>
      <c r="BA59" s="1">
        <f t="shared" si="15"/>
        <v>0</v>
      </c>
      <c r="BB59" s="1">
        <f t="shared" si="15"/>
        <v>0</v>
      </c>
      <c r="BC59" s="1">
        <f t="shared" si="15"/>
        <v>0</v>
      </c>
    </row>
    <row r="60" spans="1:55" x14ac:dyDescent="0.35">
      <c r="A60" s="12">
        <v>44060</v>
      </c>
      <c r="B60" s="1">
        <v>0</v>
      </c>
      <c r="C60" s="1">
        <v>0</v>
      </c>
      <c r="D60" s="1">
        <v>0</v>
      </c>
      <c r="E60" s="1">
        <v>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f t="shared" si="11"/>
        <v>3</v>
      </c>
      <c r="AB60" s="1">
        <f t="shared" si="8"/>
        <v>3</v>
      </c>
      <c r="AC60" s="1">
        <f t="shared" si="9"/>
        <v>6.2608695652173925</v>
      </c>
      <c r="AE60" s="1">
        <f t="shared" si="3"/>
        <v>24</v>
      </c>
      <c r="AF60" s="1">
        <f t="shared" si="10"/>
        <v>4.3478260869565216E-2</v>
      </c>
      <c r="AG60" s="1">
        <f t="shared" si="14"/>
        <v>0</v>
      </c>
      <c r="AH60" s="1">
        <f t="shared" si="14"/>
        <v>0</v>
      </c>
      <c r="AI60" s="1">
        <f t="shared" si="14"/>
        <v>1</v>
      </c>
      <c r="AJ60" s="1">
        <f t="shared" si="14"/>
        <v>1</v>
      </c>
      <c r="AK60" s="1">
        <f t="shared" si="14"/>
        <v>0</v>
      </c>
      <c r="AL60" s="1">
        <f t="shared" si="14"/>
        <v>0</v>
      </c>
      <c r="AM60" s="1">
        <f t="shared" si="14"/>
        <v>0</v>
      </c>
      <c r="AN60" s="1">
        <f t="shared" si="14"/>
        <v>0</v>
      </c>
      <c r="AO60" s="1">
        <f t="shared" si="14"/>
        <v>0</v>
      </c>
      <c r="AP60" s="1">
        <f t="shared" si="14"/>
        <v>0</v>
      </c>
      <c r="AQ60" s="1">
        <f t="shared" si="14"/>
        <v>0</v>
      </c>
      <c r="AR60" s="1">
        <f t="shared" si="14"/>
        <v>0</v>
      </c>
      <c r="AS60" s="1">
        <f t="shared" si="15"/>
        <v>0</v>
      </c>
      <c r="AT60" s="1">
        <f t="shared" si="15"/>
        <v>0</v>
      </c>
      <c r="AU60" s="1">
        <f t="shared" si="15"/>
        <v>0</v>
      </c>
      <c r="AV60" s="1">
        <f t="shared" si="15"/>
        <v>0</v>
      </c>
      <c r="AW60" s="1">
        <f t="shared" si="15"/>
        <v>0</v>
      </c>
      <c r="AX60" s="1">
        <f t="shared" si="15"/>
        <v>0</v>
      </c>
      <c r="AY60" s="1">
        <f t="shared" si="15"/>
        <v>0</v>
      </c>
      <c r="AZ60" s="1">
        <f t="shared" si="15"/>
        <v>0</v>
      </c>
      <c r="BA60" s="1">
        <f t="shared" si="15"/>
        <v>0</v>
      </c>
      <c r="BB60" s="1">
        <f t="shared" si="15"/>
        <v>0</v>
      </c>
      <c r="BC60" s="1">
        <f t="shared" si="15"/>
        <v>0</v>
      </c>
    </row>
    <row r="61" spans="1:55" x14ac:dyDescent="0.35">
      <c r="A61" s="12">
        <v>44061</v>
      </c>
      <c r="B61" s="1">
        <v>3</v>
      </c>
      <c r="C61" s="1">
        <v>0</v>
      </c>
      <c r="D61" s="1">
        <v>0</v>
      </c>
      <c r="E61" s="1">
        <v>0</v>
      </c>
      <c r="F61" s="1">
        <v>3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-3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f t="shared" si="11"/>
        <v>3</v>
      </c>
      <c r="AB61" s="1">
        <f t="shared" si="8"/>
        <v>3</v>
      </c>
      <c r="AC61" s="1">
        <f t="shared" si="9"/>
        <v>15.65217391304348</v>
      </c>
      <c r="AE61" s="1">
        <f t="shared" si="3"/>
        <v>24</v>
      </c>
      <c r="AF61" s="1">
        <f t="shared" si="10"/>
        <v>0.10869565217391304</v>
      </c>
      <c r="AG61" s="1">
        <f t="shared" si="14"/>
        <v>1</v>
      </c>
      <c r="AH61" s="1">
        <f t="shared" si="14"/>
        <v>0</v>
      </c>
      <c r="AI61" s="1">
        <f t="shared" si="14"/>
        <v>0</v>
      </c>
      <c r="AJ61" s="1">
        <f t="shared" si="14"/>
        <v>1</v>
      </c>
      <c r="AK61" s="1">
        <f t="shared" si="14"/>
        <v>1</v>
      </c>
      <c r="AL61" s="1">
        <f t="shared" si="14"/>
        <v>0</v>
      </c>
      <c r="AM61" s="1">
        <f t="shared" si="14"/>
        <v>0</v>
      </c>
      <c r="AN61" s="1">
        <f t="shared" si="14"/>
        <v>0</v>
      </c>
      <c r="AO61" s="1">
        <f t="shared" si="14"/>
        <v>0</v>
      </c>
      <c r="AP61" s="1">
        <f t="shared" si="14"/>
        <v>0</v>
      </c>
      <c r="AQ61" s="1">
        <f t="shared" si="14"/>
        <v>0</v>
      </c>
      <c r="AR61" s="1">
        <f t="shared" si="14"/>
        <v>0</v>
      </c>
      <c r="AS61" s="1">
        <f t="shared" si="15"/>
        <v>0</v>
      </c>
      <c r="AT61" s="1">
        <f t="shared" si="15"/>
        <v>0</v>
      </c>
      <c r="AU61" s="1">
        <f t="shared" si="15"/>
        <v>0</v>
      </c>
      <c r="AV61" s="1">
        <f t="shared" si="15"/>
        <v>0</v>
      </c>
      <c r="AW61" s="1">
        <f t="shared" si="15"/>
        <v>1</v>
      </c>
      <c r="AX61" s="1">
        <f t="shared" si="15"/>
        <v>1</v>
      </c>
      <c r="AY61" s="1">
        <f t="shared" si="15"/>
        <v>0</v>
      </c>
      <c r="AZ61" s="1">
        <f t="shared" si="15"/>
        <v>0</v>
      </c>
      <c r="BA61" s="1">
        <f t="shared" si="15"/>
        <v>0</v>
      </c>
      <c r="BB61" s="1">
        <f t="shared" si="15"/>
        <v>0</v>
      </c>
      <c r="BC61" s="1">
        <f t="shared" si="15"/>
        <v>0</v>
      </c>
    </row>
    <row r="62" spans="1:55" x14ac:dyDescent="0.35">
      <c r="A62" s="12">
        <v>44062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f t="shared" si="11"/>
        <v>0</v>
      </c>
      <c r="AB62" s="1">
        <f t="shared" si="8"/>
        <v>0</v>
      </c>
      <c r="AC62" s="1">
        <f t="shared" si="9"/>
        <v>0</v>
      </c>
      <c r="AE62" s="1">
        <f t="shared" si="3"/>
        <v>24</v>
      </c>
      <c r="AF62" s="1">
        <f t="shared" si="10"/>
        <v>0</v>
      </c>
      <c r="AG62" s="1">
        <f t="shared" si="14"/>
        <v>0</v>
      </c>
      <c r="AH62" s="1">
        <f t="shared" si="14"/>
        <v>0</v>
      </c>
      <c r="AI62" s="1">
        <f t="shared" si="14"/>
        <v>0</v>
      </c>
      <c r="AJ62" s="1">
        <f t="shared" si="14"/>
        <v>0</v>
      </c>
      <c r="AK62" s="1">
        <f t="shared" si="14"/>
        <v>0</v>
      </c>
      <c r="AL62" s="1">
        <f t="shared" si="14"/>
        <v>0</v>
      </c>
      <c r="AM62" s="1">
        <f t="shared" si="14"/>
        <v>0</v>
      </c>
      <c r="AN62" s="1">
        <f t="shared" si="14"/>
        <v>0</v>
      </c>
      <c r="AO62" s="1">
        <f t="shared" si="14"/>
        <v>0</v>
      </c>
      <c r="AP62" s="1">
        <f t="shared" si="14"/>
        <v>0</v>
      </c>
      <c r="AQ62" s="1">
        <f t="shared" si="14"/>
        <v>0</v>
      </c>
      <c r="AR62" s="1">
        <f t="shared" si="14"/>
        <v>0</v>
      </c>
      <c r="AS62" s="1">
        <f t="shared" si="15"/>
        <v>0</v>
      </c>
      <c r="AT62" s="1">
        <f t="shared" si="15"/>
        <v>0</v>
      </c>
      <c r="AU62" s="1">
        <f t="shared" si="15"/>
        <v>0</v>
      </c>
      <c r="AV62" s="1">
        <f t="shared" si="15"/>
        <v>0</v>
      </c>
      <c r="AW62" s="1">
        <f t="shared" si="15"/>
        <v>0</v>
      </c>
      <c r="AX62" s="1">
        <f t="shared" si="15"/>
        <v>0</v>
      </c>
      <c r="AY62" s="1">
        <f t="shared" si="15"/>
        <v>0</v>
      </c>
      <c r="AZ62" s="1">
        <f t="shared" si="15"/>
        <v>0</v>
      </c>
      <c r="BA62" s="1">
        <f t="shared" si="15"/>
        <v>0</v>
      </c>
      <c r="BB62" s="1">
        <f t="shared" si="15"/>
        <v>0</v>
      </c>
      <c r="BC62" s="1">
        <f t="shared" si="15"/>
        <v>0</v>
      </c>
    </row>
    <row r="63" spans="1:55" x14ac:dyDescent="0.35">
      <c r="A63" s="12">
        <v>44063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f t="shared" si="11"/>
        <v>0</v>
      </c>
      <c r="AB63" s="1">
        <f t="shared" si="8"/>
        <v>0</v>
      </c>
      <c r="AC63" s="1">
        <f t="shared" si="9"/>
        <v>0</v>
      </c>
      <c r="AE63" s="1">
        <f t="shared" si="3"/>
        <v>24</v>
      </c>
      <c r="AF63" s="1">
        <f t="shared" si="10"/>
        <v>0</v>
      </c>
      <c r="AG63" s="1">
        <f t="shared" si="14"/>
        <v>0</v>
      </c>
      <c r="AH63" s="1">
        <f t="shared" si="14"/>
        <v>0</v>
      </c>
      <c r="AI63" s="1">
        <f t="shared" si="14"/>
        <v>0</v>
      </c>
      <c r="AJ63" s="1">
        <f t="shared" si="14"/>
        <v>0</v>
      </c>
      <c r="AK63" s="1">
        <f t="shared" si="14"/>
        <v>0</v>
      </c>
      <c r="AL63" s="1">
        <f t="shared" si="14"/>
        <v>0</v>
      </c>
      <c r="AM63" s="1">
        <f t="shared" si="14"/>
        <v>0</v>
      </c>
      <c r="AN63" s="1">
        <f t="shared" si="14"/>
        <v>0</v>
      </c>
      <c r="AO63" s="1">
        <f t="shared" si="14"/>
        <v>0</v>
      </c>
      <c r="AP63" s="1">
        <f t="shared" si="14"/>
        <v>0</v>
      </c>
      <c r="AQ63" s="1">
        <f t="shared" si="14"/>
        <v>0</v>
      </c>
      <c r="AR63" s="1">
        <f t="shared" si="14"/>
        <v>0</v>
      </c>
      <c r="AS63" s="1">
        <f t="shared" si="15"/>
        <v>0</v>
      </c>
      <c r="AT63" s="1">
        <f t="shared" si="15"/>
        <v>0</v>
      </c>
      <c r="AU63" s="1">
        <f t="shared" si="15"/>
        <v>0</v>
      </c>
      <c r="AV63" s="1">
        <f t="shared" si="15"/>
        <v>0</v>
      </c>
      <c r="AW63" s="1">
        <f t="shared" si="15"/>
        <v>0</v>
      </c>
      <c r="AX63" s="1">
        <f t="shared" si="15"/>
        <v>0</v>
      </c>
      <c r="AY63" s="1">
        <f t="shared" si="15"/>
        <v>0</v>
      </c>
      <c r="AZ63" s="1">
        <f t="shared" si="15"/>
        <v>0</v>
      </c>
      <c r="BA63" s="1">
        <f t="shared" si="15"/>
        <v>0</v>
      </c>
      <c r="BB63" s="1">
        <f t="shared" si="15"/>
        <v>0</v>
      </c>
      <c r="BC63" s="1">
        <f t="shared" si="15"/>
        <v>0</v>
      </c>
    </row>
    <row r="64" spans="1:55" x14ac:dyDescent="0.35">
      <c r="A64" s="12">
        <v>44064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f t="shared" si="11"/>
        <v>0</v>
      </c>
      <c r="AB64" s="1">
        <f t="shared" si="8"/>
        <v>0</v>
      </c>
      <c r="AC64" s="1">
        <f t="shared" si="9"/>
        <v>0</v>
      </c>
      <c r="AE64" s="1">
        <f t="shared" si="3"/>
        <v>24</v>
      </c>
      <c r="AF64" s="1">
        <f t="shared" si="10"/>
        <v>0</v>
      </c>
      <c r="AG64" s="1">
        <f t="shared" si="14"/>
        <v>0</v>
      </c>
      <c r="AH64" s="1">
        <f t="shared" si="14"/>
        <v>0</v>
      </c>
      <c r="AI64" s="1">
        <f t="shared" si="14"/>
        <v>0</v>
      </c>
      <c r="AJ64" s="1">
        <f t="shared" si="14"/>
        <v>0</v>
      </c>
      <c r="AK64" s="1">
        <f t="shared" si="14"/>
        <v>0</v>
      </c>
      <c r="AL64" s="1">
        <f t="shared" si="14"/>
        <v>0</v>
      </c>
      <c r="AM64" s="1">
        <f t="shared" si="14"/>
        <v>0</v>
      </c>
      <c r="AN64" s="1">
        <f t="shared" si="14"/>
        <v>0</v>
      </c>
      <c r="AO64" s="1">
        <f t="shared" si="14"/>
        <v>0</v>
      </c>
      <c r="AP64" s="1">
        <f t="shared" si="14"/>
        <v>0</v>
      </c>
      <c r="AQ64" s="1">
        <f t="shared" si="14"/>
        <v>0</v>
      </c>
      <c r="AR64" s="1">
        <f t="shared" si="14"/>
        <v>0</v>
      </c>
      <c r="AS64" s="1">
        <f t="shared" si="15"/>
        <v>0</v>
      </c>
      <c r="AT64" s="1">
        <f t="shared" si="15"/>
        <v>0</v>
      </c>
      <c r="AU64" s="1">
        <f t="shared" si="15"/>
        <v>0</v>
      </c>
      <c r="AV64" s="1">
        <f t="shared" si="15"/>
        <v>0</v>
      </c>
      <c r="AW64" s="1">
        <f t="shared" si="15"/>
        <v>0</v>
      </c>
      <c r="AX64" s="1">
        <f t="shared" si="15"/>
        <v>0</v>
      </c>
      <c r="AY64" s="1">
        <f t="shared" si="15"/>
        <v>0</v>
      </c>
      <c r="AZ64" s="1">
        <f t="shared" si="15"/>
        <v>0</v>
      </c>
      <c r="BA64" s="1">
        <f t="shared" si="15"/>
        <v>0</v>
      </c>
      <c r="BB64" s="1">
        <f t="shared" si="15"/>
        <v>0</v>
      </c>
      <c r="BC64" s="1">
        <f t="shared" si="15"/>
        <v>0</v>
      </c>
    </row>
    <row r="65" spans="1:55" x14ac:dyDescent="0.35">
      <c r="A65" s="12">
        <v>44065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f t="shared" si="11"/>
        <v>0</v>
      </c>
      <c r="AB65" s="1">
        <f t="shared" si="8"/>
        <v>0</v>
      </c>
      <c r="AC65" s="1">
        <f t="shared" si="9"/>
        <v>0</v>
      </c>
      <c r="AE65" s="1">
        <f t="shared" si="3"/>
        <v>24</v>
      </c>
      <c r="AF65" s="1">
        <f t="shared" si="10"/>
        <v>0</v>
      </c>
      <c r="AG65" s="1">
        <f t="shared" si="14"/>
        <v>0</v>
      </c>
      <c r="AH65" s="1">
        <f t="shared" si="14"/>
        <v>0</v>
      </c>
      <c r="AI65" s="1">
        <f t="shared" si="14"/>
        <v>0</v>
      </c>
      <c r="AJ65" s="1">
        <f t="shared" si="14"/>
        <v>0</v>
      </c>
      <c r="AK65" s="1">
        <f t="shared" si="14"/>
        <v>0</v>
      </c>
      <c r="AL65" s="1">
        <f t="shared" si="14"/>
        <v>0</v>
      </c>
      <c r="AM65" s="1">
        <f t="shared" ref="AK65:AV128" si="16">(H65/3-I65/3)^2</f>
        <v>0</v>
      </c>
      <c r="AN65" s="1">
        <f t="shared" si="16"/>
        <v>0</v>
      </c>
      <c r="AO65" s="1">
        <f t="shared" si="16"/>
        <v>0</v>
      </c>
      <c r="AP65" s="1">
        <f t="shared" si="16"/>
        <v>0</v>
      </c>
      <c r="AQ65" s="1">
        <f t="shared" si="16"/>
        <v>0</v>
      </c>
      <c r="AR65" s="1">
        <f t="shared" si="16"/>
        <v>0</v>
      </c>
      <c r="AS65" s="1">
        <f t="shared" si="15"/>
        <v>0</v>
      </c>
      <c r="AT65" s="1">
        <f t="shared" si="15"/>
        <v>0</v>
      </c>
      <c r="AU65" s="1">
        <f t="shared" si="15"/>
        <v>0</v>
      </c>
      <c r="AV65" s="1">
        <f t="shared" si="15"/>
        <v>0</v>
      </c>
      <c r="AW65" s="1">
        <f t="shared" si="15"/>
        <v>0</v>
      </c>
      <c r="AX65" s="1">
        <f t="shared" si="15"/>
        <v>0</v>
      </c>
      <c r="AY65" s="1">
        <f t="shared" si="15"/>
        <v>0</v>
      </c>
      <c r="AZ65" s="1">
        <f t="shared" si="15"/>
        <v>0</v>
      </c>
      <c r="BA65" s="1">
        <f t="shared" si="15"/>
        <v>0</v>
      </c>
      <c r="BB65" s="1">
        <f t="shared" si="15"/>
        <v>0</v>
      </c>
      <c r="BC65" s="1">
        <f t="shared" si="15"/>
        <v>0</v>
      </c>
    </row>
    <row r="66" spans="1:55" x14ac:dyDescent="0.35">
      <c r="A66" s="12">
        <v>44066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3</v>
      </c>
      <c r="X66" s="1">
        <v>0</v>
      </c>
      <c r="Y66" s="1">
        <v>0</v>
      </c>
      <c r="Z66" s="1">
        <f t="shared" si="11"/>
        <v>3</v>
      </c>
      <c r="AB66" s="1">
        <f t="shared" si="8"/>
        <v>3</v>
      </c>
      <c r="AC66" s="1">
        <f t="shared" si="9"/>
        <v>6.2608695652173925</v>
      </c>
      <c r="AE66" s="1">
        <f t="shared" si="3"/>
        <v>24</v>
      </c>
      <c r="AF66" s="1">
        <f t="shared" si="10"/>
        <v>4.3478260869565216E-2</v>
      </c>
      <c r="AG66" s="1">
        <f t="shared" ref="AG66:AM129" si="17">(B66/3-C66/3)^2</f>
        <v>0</v>
      </c>
      <c r="AH66" s="1">
        <f t="shared" si="17"/>
        <v>0</v>
      </c>
      <c r="AI66" s="1">
        <f t="shared" si="17"/>
        <v>0</v>
      </c>
      <c r="AJ66" s="1">
        <f t="shared" si="17"/>
        <v>0</v>
      </c>
      <c r="AK66" s="1">
        <f t="shared" si="16"/>
        <v>0</v>
      </c>
      <c r="AL66" s="1">
        <f t="shared" si="16"/>
        <v>0</v>
      </c>
      <c r="AM66" s="1">
        <f t="shared" si="16"/>
        <v>0</v>
      </c>
      <c r="AN66" s="1">
        <f t="shared" si="16"/>
        <v>0</v>
      </c>
      <c r="AO66" s="1">
        <f t="shared" si="16"/>
        <v>0</v>
      </c>
      <c r="AP66" s="1">
        <f t="shared" si="16"/>
        <v>0</v>
      </c>
      <c r="AQ66" s="1">
        <f t="shared" si="16"/>
        <v>0</v>
      </c>
      <c r="AR66" s="1">
        <f t="shared" si="16"/>
        <v>0</v>
      </c>
      <c r="AS66" s="1">
        <f t="shared" si="15"/>
        <v>0</v>
      </c>
      <c r="AT66" s="1">
        <f t="shared" si="15"/>
        <v>0</v>
      </c>
      <c r="AU66" s="1">
        <f t="shared" si="15"/>
        <v>0</v>
      </c>
      <c r="AV66" s="1">
        <f t="shared" si="15"/>
        <v>0</v>
      </c>
      <c r="AW66" s="1">
        <f t="shared" si="15"/>
        <v>0</v>
      </c>
      <c r="AX66" s="1">
        <f t="shared" si="15"/>
        <v>0</v>
      </c>
      <c r="AY66" s="1">
        <f t="shared" si="15"/>
        <v>0</v>
      </c>
      <c r="AZ66" s="1">
        <f t="shared" si="15"/>
        <v>0</v>
      </c>
      <c r="BA66" s="1">
        <f t="shared" si="15"/>
        <v>1</v>
      </c>
      <c r="BB66" s="1">
        <f t="shared" si="15"/>
        <v>1</v>
      </c>
      <c r="BC66" s="1">
        <f t="shared" si="15"/>
        <v>0</v>
      </c>
    </row>
    <row r="67" spans="1:55" x14ac:dyDescent="0.35">
      <c r="A67" s="12">
        <v>44067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3</v>
      </c>
      <c r="W67" s="1">
        <v>0</v>
      </c>
      <c r="X67" s="1">
        <v>3</v>
      </c>
      <c r="Y67" s="1">
        <v>0</v>
      </c>
      <c r="Z67" s="1">
        <f t="shared" si="11"/>
        <v>6</v>
      </c>
      <c r="AB67" s="1">
        <f t="shared" si="8"/>
        <v>6</v>
      </c>
      <c r="AC67" s="1">
        <f t="shared" si="9"/>
        <v>12.521739130434785</v>
      </c>
      <c r="AE67" s="1">
        <f t="shared" si="3"/>
        <v>24</v>
      </c>
      <c r="AF67" s="1">
        <f t="shared" si="10"/>
        <v>8.6956521739130432E-2</v>
      </c>
      <c r="AG67" s="1">
        <f t="shared" si="17"/>
        <v>0</v>
      </c>
      <c r="AH67" s="1">
        <f t="shared" si="17"/>
        <v>0</v>
      </c>
      <c r="AI67" s="1">
        <f t="shared" si="17"/>
        <v>0</v>
      </c>
      <c r="AJ67" s="1">
        <f t="shared" si="17"/>
        <v>0</v>
      </c>
      <c r="AK67" s="1">
        <f t="shared" si="16"/>
        <v>0</v>
      </c>
      <c r="AL67" s="1">
        <f t="shared" si="16"/>
        <v>0</v>
      </c>
      <c r="AM67" s="1">
        <f t="shared" si="16"/>
        <v>0</v>
      </c>
      <c r="AN67" s="1">
        <f t="shared" si="16"/>
        <v>0</v>
      </c>
      <c r="AO67" s="1">
        <f t="shared" si="16"/>
        <v>0</v>
      </c>
      <c r="AP67" s="1">
        <f t="shared" si="16"/>
        <v>0</v>
      </c>
      <c r="AQ67" s="1">
        <f t="shared" si="16"/>
        <v>0</v>
      </c>
      <c r="AR67" s="1">
        <f t="shared" si="16"/>
        <v>0</v>
      </c>
      <c r="AS67" s="1">
        <f t="shared" si="15"/>
        <v>0</v>
      </c>
      <c r="AT67" s="1">
        <f t="shared" si="15"/>
        <v>0</v>
      </c>
      <c r="AU67" s="1">
        <f t="shared" si="15"/>
        <v>0</v>
      </c>
      <c r="AV67" s="1">
        <f t="shared" si="15"/>
        <v>0</v>
      </c>
      <c r="AW67" s="1">
        <f t="shared" si="15"/>
        <v>0</v>
      </c>
      <c r="AX67" s="1">
        <f t="shared" si="15"/>
        <v>0</v>
      </c>
      <c r="AY67" s="1">
        <f t="shared" si="15"/>
        <v>0</v>
      </c>
      <c r="AZ67" s="1">
        <f t="shared" si="15"/>
        <v>1</v>
      </c>
      <c r="BA67" s="1">
        <f t="shared" si="15"/>
        <v>1</v>
      </c>
      <c r="BB67" s="1">
        <f t="shared" si="15"/>
        <v>1</v>
      </c>
      <c r="BC67" s="1">
        <f t="shared" si="15"/>
        <v>1</v>
      </c>
    </row>
    <row r="68" spans="1:55" x14ac:dyDescent="0.35">
      <c r="A68" s="12">
        <v>44068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f t="shared" si="11"/>
        <v>0</v>
      </c>
      <c r="AB68" s="1">
        <f t="shared" si="8"/>
        <v>0</v>
      </c>
      <c r="AC68" s="1">
        <f t="shared" si="9"/>
        <v>0</v>
      </c>
      <c r="AE68" s="1">
        <f t="shared" si="3"/>
        <v>24</v>
      </c>
      <c r="AF68" s="1">
        <f t="shared" si="10"/>
        <v>0</v>
      </c>
      <c r="AG68" s="1">
        <f t="shared" si="17"/>
        <v>0</v>
      </c>
      <c r="AH68" s="1">
        <f t="shared" si="17"/>
        <v>0</v>
      </c>
      <c r="AI68" s="1">
        <f t="shared" si="17"/>
        <v>0</v>
      </c>
      <c r="AJ68" s="1">
        <f t="shared" si="17"/>
        <v>0</v>
      </c>
      <c r="AK68" s="1">
        <f t="shared" si="16"/>
        <v>0</v>
      </c>
      <c r="AL68" s="1">
        <f t="shared" si="16"/>
        <v>0</v>
      </c>
      <c r="AM68" s="1">
        <f t="shared" si="16"/>
        <v>0</v>
      </c>
      <c r="AN68" s="1">
        <f t="shared" si="16"/>
        <v>0</v>
      </c>
      <c r="AO68" s="1">
        <f t="shared" si="16"/>
        <v>0</v>
      </c>
      <c r="AP68" s="1">
        <f t="shared" si="16"/>
        <v>0</v>
      </c>
      <c r="AQ68" s="1">
        <f t="shared" si="16"/>
        <v>0</v>
      </c>
      <c r="AR68" s="1">
        <f t="shared" si="16"/>
        <v>0</v>
      </c>
      <c r="AS68" s="1">
        <f t="shared" si="15"/>
        <v>0</v>
      </c>
      <c r="AT68" s="1">
        <f t="shared" si="15"/>
        <v>0</v>
      </c>
      <c r="AU68" s="1">
        <f t="shared" si="15"/>
        <v>0</v>
      </c>
      <c r="AV68" s="1">
        <f t="shared" si="15"/>
        <v>0</v>
      </c>
      <c r="AW68" s="1">
        <f t="shared" si="15"/>
        <v>0</v>
      </c>
      <c r="AX68" s="1">
        <f t="shared" si="15"/>
        <v>0</v>
      </c>
      <c r="AY68" s="1">
        <f t="shared" si="15"/>
        <v>0</v>
      </c>
      <c r="AZ68" s="1">
        <f t="shared" si="15"/>
        <v>0</v>
      </c>
      <c r="BA68" s="1">
        <f t="shared" si="15"/>
        <v>0</v>
      </c>
      <c r="BB68" s="1">
        <f t="shared" si="15"/>
        <v>0</v>
      </c>
      <c r="BC68" s="1">
        <f t="shared" si="15"/>
        <v>0</v>
      </c>
    </row>
    <row r="69" spans="1:55" x14ac:dyDescent="0.35">
      <c r="A69" s="12">
        <v>44069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f t="shared" si="11"/>
        <v>0</v>
      </c>
      <c r="AB69" s="1">
        <f t="shared" si="8"/>
        <v>0</v>
      </c>
      <c r="AC69" s="1">
        <f t="shared" si="9"/>
        <v>0</v>
      </c>
      <c r="AE69" s="1">
        <f t="shared" si="3"/>
        <v>24</v>
      </c>
      <c r="AF69" s="1">
        <f t="shared" si="10"/>
        <v>0</v>
      </c>
      <c r="AG69" s="1">
        <f t="shared" si="17"/>
        <v>0</v>
      </c>
      <c r="AH69" s="1">
        <f t="shared" si="17"/>
        <v>0</v>
      </c>
      <c r="AI69" s="1">
        <f t="shared" si="17"/>
        <v>0</v>
      </c>
      <c r="AJ69" s="1">
        <f t="shared" si="17"/>
        <v>0</v>
      </c>
      <c r="AK69" s="1">
        <f t="shared" si="16"/>
        <v>0</v>
      </c>
      <c r="AL69" s="1">
        <f t="shared" si="16"/>
        <v>0</v>
      </c>
      <c r="AM69" s="1">
        <f t="shared" si="16"/>
        <v>0</v>
      </c>
      <c r="AN69" s="1">
        <f t="shared" si="16"/>
        <v>0</v>
      </c>
      <c r="AO69" s="1">
        <f t="shared" si="16"/>
        <v>0</v>
      </c>
      <c r="AP69" s="1">
        <f t="shared" si="16"/>
        <v>0</v>
      </c>
      <c r="AQ69" s="1">
        <f t="shared" si="16"/>
        <v>0</v>
      </c>
      <c r="AR69" s="1">
        <f t="shared" si="16"/>
        <v>0</v>
      </c>
      <c r="AS69" s="1">
        <f t="shared" si="15"/>
        <v>0</v>
      </c>
      <c r="AT69" s="1">
        <f t="shared" si="15"/>
        <v>0</v>
      </c>
      <c r="AU69" s="1">
        <f t="shared" si="15"/>
        <v>0</v>
      </c>
      <c r="AV69" s="1">
        <f t="shared" si="15"/>
        <v>0</v>
      </c>
      <c r="AW69" s="1">
        <f t="shared" si="15"/>
        <v>0</v>
      </c>
      <c r="AX69" s="1">
        <f t="shared" si="15"/>
        <v>0</v>
      </c>
      <c r="AY69" s="1">
        <f t="shared" si="15"/>
        <v>0</v>
      </c>
      <c r="AZ69" s="1">
        <f t="shared" si="15"/>
        <v>0</v>
      </c>
      <c r="BA69" s="1">
        <f t="shared" si="15"/>
        <v>0</v>
      </c>
      <c r="BB69" s="1">
        <f t="shared" si="15"/>
        <v>0</v>
      </c>
      <c r="BC69" s="1">
        <f t="shared" si="15"/>
        <v>0</v>
      </c>
    </row>
    <row r="70" spans="1:55" x14ac:dyDescent="0.35">
      <c r="A70" s="12">
        <v>44070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f t="shared" si="11"/>
        <v>0</v>
      </c>
      <c r="AB70" s="1">
        <f t="shared" si="8"/>
        <v>0</v>
      </c>
      <c r="AC70" s="1">
        <f t="shared" si="9"/>
        <v>0</v>
      </c>
      <c r="AE70" s="1">
        <f t="shared" si="3"/>
        <v>24</v>
      </c>
      <c r="AF70" s="1">
        <f t="shared" si="10"/>
        <v>0</v>
      </c>
      <c r="AG70" s="1">
        <f t="shared" si="17"/>
        <v>0</v>
      </c>
      <c r="AH70" s="1">
        <f t="shared" si="17"/>
        <v>0</v>
      </c>
      <c r="AI70" s="1">
        <f t="shared" si="17"/>
        <v>0</v>
      </c>
      <c r="AJ70" s="1">
        <f t="shared" si="17"/>
        <v>0</v>
      </c>
      <c r="AK70" s="1">
        <f t="shared" si="16"/>
        <v>0</v>
      </c>
      <c r="AL70" s="1">
        <f t="shared" si="16"/>
        <v>0</v>
      </c>
      <c r="AM70" s="1">
        <f t="shared" si="16"/>
        <v>0</v>
      </c>
      <c r="AN70" s="1">
        <f t="shared" si="16"/>
        <v>0</v>
      </c>
      <c r="AO70" s="1">
        <f t="shared" si="16"/>
        <v>0</v>
      </c>
      <c r="AP70" s="1">
        <f t="shared" si="16"/>
        <v>0</v>
      </c>
      <c r="AQ70" s="1">
        <f t="shared" si="16"/>
        <v>0</v>
      </c>
      <c r="AR70" s="1">
        <f t="shared" si="16"/>
        <v>0</v>
      </c>
      <c r="AS70" s="1">
        <f t="shared" si="15"/>
        <v>0</v>
      </c>
      <c r="AT70" s="1">
        <f t="shared" si="15"/>
        <v>0</v>
      </c>
      <c r="AU70" s="1">
        <f t="shared" si="15"/>
        <v>0</v>
      </c>
      <c r="AV70" s="1">
        <f t="shared" si="15"/>
        <v>0</v>
      </c>
      <c r="AW70" s="1">
        <f t="shared" si="15"/>
        <v>0</v>
      </c>
      <c r="AX70" s="1">
        <f t="shared" si="15"/>
        <v>0</v>
      </c>
      <c r="AY70" s="1">
        <f t="shared" si="15"/>
        <v>0</v>
      </c>
      <c r="AZ70" s="1">
        <f t="shared" si="15"/>
        <v>0</v>
      </c>
      <c r="BA70" s="1">
        <f t="shared" si="15"/>
        <v>0</v>
      </c>
      <c r="BB70" s="1">
        <f t="shared" si="15"/>
        <v>0</v>
      </c>
      <c r="BC70" s="1">
        <f t="shared" si="15"/>
        <v>0</v>
      </c>
    </row>
    <row r="71" spans="1:55" x14ac:dyDescent="0.35">
      <c r="A71" s="12">
        <v>44071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f t="shared" si="11"/>
        <v>0</v>
      </c>
      <c r="AB71" s="1">
        <f t="shared" si="8"/>
        <v>0</v>
      </c>
      <c r="AC71" s="1">
        <f t="shared" si="9"/>
        <v>0</v>
      </c>
      <c r="AE71" s="1">
        <f t="shared" si="3"/>
        <v>24</v>
      </c>
      <c r="AF71" s="1">
        <f t="shared" si="10"/>
        <v>0</v>
      </c>
      <c r="AG71" s="1">
        <f t="shared" si="17"/>
        <v>0</v>
      </c>
      <c r="AH71" s="1">
        <f t="shared" si="17"/>
        <v>0</v>
      </c>
      <c r="AI71" s="1">
        <f t="shared" si="17"/>
        <v>0</v>
      </c>
      <c r="AJ71" s="1">
        <f t="shared" si="17"/>
        <v>0</v>
      </c>
      <c r="AK71" s="1">
        <f t="shared" si="16"/>
        <v>0</v>
      </c>
      <c r="AL71" s="1">
        <f t="shared" si="16"/>
        <v>0</v>
      </c>
      <c r="AM71" s="1">
        <f t="shared" si="16"/>
        <v>0</v>
      </c>
      <c r="AN71" s="1">
        <f t="shared" si="16"/>
        <v>0</v>
      </c>
      <c r="AO71" s="1">
        <f t="shared" si="16"/>
        <v>0</v>
      </c>
      <c r="AP71" s="1">
        <f t="shared" si="16"/>
        <v>0</v>
      </c>
      <c r="AQ71" s="1">
        <f t="shared" si="16"/>
        <v>0</v>
      </c>
      <c r="AR71" s="1">
        <f t="shared" si="16"/>
        <v>0</v>
      </c>
      <c r="AS71" s="1">
        <f t="shared" si="15"/>
        <v>0</v>
      </c>
      <c r="AT71" s="1">
        <f t="shared" si="15"/>
        <v>0</v>
      </c>
      <c r="AU71" s="1">
        <f t="shared" si="15"/>
        <v>0</v>
      </c>
      <c r="AV71" s="1">
        <f t="shared" si="15"/>
        <v>0</v>
      </c>
      <c r="AW71" s="1">
        <f t="shared" si="15"/>
        <v>0</v>
      </c>
      <c r="AX71" s="1">
        <f t="shared" si="15"/>
        <v>0</v>
      </c>
      <c r="AY71" s="1">
        <f t="shared" si="15"/>
        <v>0</v>
      </c>
      <c r="AZ71" s="1">
        <f t="shared" si="15"/>
        <v>0</v>
      </c>
      <c r="BA71" s="1">
        <f t="shared" si="15"/>
        <v>0</v>
      </c>
      <c r="BB71" s="1">
        <f t="shared" si="15"/>
        <v>0</v>
      </c>
      <c r="BC71" s="1">
        <f t="shared" si="15"/>
        <v>0</v>
      </c>
    </row>
    <row r="72" spans="1:55" x14ac:dyDescent="0.35">
      <c r="A72" s="12">
        <v>44072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3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f t="shared" si="11"/>
        <v>3</v>
      </c>
      <c r="AB72" s="1">
        <f t="shared" si="8"/>
        <v>3</v>
      </c>
      <c r="AC72" s="1">
        <f t="shared" si="9"/>
        <v>6.2608695652173925</v>
      </c>
      <c r="AE72" s="1">
        <f t="shared" si="3"/>
        <v>24</v>
      </c>
      <c r="AF72" s="1">
        <f t="shared" si="10"/>
        <v>4.3478260869565216E-2</v>
      </c>
      <c r="AG72" s="1">
        <f t="shared" si="17"/>
        <v>0</v>
      </c>
      <c r="AH72" s="1">
        <f t="shared" si="17"/>
        <v>0</v>
      </c>
      <c r="AI72" s="1">
        <f t="shared" si="17"/>
        <v>0</v>
      </c>
      <c r="AJ72" s="1">
        <f t="shared" si="17"/>
        <v>0</v>
      </c>
      <c r="AK72" s="1">
        <f t="shared" si="16"/>
        <v>0</v>
      </c>
      <c r="AL72" s="1">
        <f t="shared" si="16"/>
        <v>0</v>
      </c>
      <c r="AM72" s="1">
        <f t="shared" si="16"/>
        <v>1</v>
      </c>
      <c r="AN72" s="1">
        <f t="shared" si="16"/>
        <v>1</v>
      </c>
      <c r="AO72" s="1">
        <f t="shared" si="16"/>
        <v>0</v>
      </c>
      <c r="AP72" s="1">
        <f t="shared" si="16"/>
        <v>0</v>
      </c>
      <c r="AQ72" s="1">
        <f t="shared" si="16"/>
        <v>0</v>
      </c>
      <c r="AR72" s="1">
        <f t="shared" si="16"/>
        <v>0</v>
      </c>
      <c r="AS72" s="1">
        <f t="shared" si="15"/>
        <v>0</v>
      </c>
      <c r="AT72" s="1">
        <f t="shared" si="15"/>
        <v>0</v>
      </c>
      <c r="AU72" s="1">
        <f t="shared" si="15"/>
        <v>0</v>
      </c>
      <c r="AV72" s="1">
        <f t="shared" si="15"/>
        <v>0</v>
      </c>
      <c r="AW72" s="1">
        <f t="shared" si="15"/>
        <v>0</v>
      </c>
      <c r="AX72" s="1">
        <f t="shared" si="15"/>
        <v>0</v>
      </c>
      <c r="AY72" s="1">
        <f t="shared" si="15"/>
        <v>0</v>
      </c>
      <c r="AZ72" s="1">
        <f t="shared" si="15"/>
        <v>0</v>
      </c>
      <c r="BA72" s="1">
        <f t="shared" si="15"/>
        <v>0</v>
      </c>
      <c r="BB72" s="1">
        <f t="shared" si="15"/>
        <v>0</v>
      </c>
      <c r="BC72" s="1">
        <f t="shared" si="15"/>
        <v>0</v>
      </c>
    </row>
    <row r="73" spans="1:55" x14ac:dyDescent="0.35">
      <c r="A73" s="12">
        <v>44073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f t="shared" si="11"/>
        <v>0</v>
      </c>
      <c r="AB73" s="1">
        <f t="shared" si="8"/>
        <v>0</v>
      </c>
      <c r="AC73" s="1">
        <f t="shared" si="9"/>
        <v>0</v>
      </c>
      <c r="AE73" s="1">
        <f t="shared" si="3"/>
        <v>24</v>
      </c>
      <c r="AF73" s="1">
        <f t="shared" si="10"/>
        <v>0</v>
      </c>
      <c r="AG73" s="1">
        <f t="shared" si="17"/>
        <v>0</v>
      </c>
      <c r="AH73" s="1">
        <f t="shared" si="17"/>
        <v>0</v>
      </c>
      <c r="AI73" s="1">
        <f t="shared" si="17"/>
        <v>0</v>
      </c>
      <c r="AJ73" s="1">
        <f t="shared" si="17"/>
        <v>0</v>
      </c>
      <c r="AK73" s="1">
        <f t="shared" si="16"/>
        <v>0</v>
      </c>
      <c r="AL73" s="1">
        <f t="shared" si="16"/>
        <v>0</v>
      </c>
      <c r="AM73" s="1">
        <f t="shared" si="16"/>
        <v>0</v>
      </c>
      <c r="AN73" s="1">
        <f t="shared" si="16"/>
        <v>0</v>
      </c>
      <c r="AO73" s="1">
        <f t="shared" si="16"/>
        <v>0</v>
      </c>
      <c r="AP73" s="1">
        <f t="shared" si="16"/>
        <v>0</v>
      </c>
      <c r="AQ73" s="1">
        <f t="shared" si="16"/>
        <v>0</v>
      </c>
      <c r="AR73" s="1">
        <f t="shared" si="16"/>
        <v>0</v>
      </c>
      <c r="AS73" s="1">
        <f t="shared" si="15"/>
        <v>0</v>
      </c>
      <c r="AT73" s="1">
        <f t="shared" si="15"/>
        <v>0</v>
      </c>
      <c r="AU73" s="1">
        <f t="shared" si="15"/>
        <v>0</v>
      </c>
      <c r="AV73" s="1">
        <f t="shared" si="15"/>
        <v>0</v>
      </c>
      <c r="AW73" s="1">
        <f t="shared" si="15"/>
        <v>0</v>
      </c>
      <c r="AX73" s="1">
        <f t="shared" si="15"/>
        <v>0</v>
      </c>
      <c r="AY73" s="1">
        <f t="shared" si="15"/>
        <v>0</v>
      </c>
      <c r="AZ73" s="1">
        <f t="shared" si="15"/>
        <v>0</v>
      </c>
      <c r="BA73" s="1">
        <f t="shared" si="15"/>
        <v>0</v>
      </c>
      <c r="BB73" s="1">
        <f t="shared" si="15"/>
        <v>0</v>
      </c>
      <c r="BC73" s="1">
        <f t="shared" si="15"/>
        <v>0</v>
      </c>
    </row>
    <row r="74" spans="1:55" x14ac:dyDescent="0.35">
      <c r="A74" s="12">
        <v>44074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f t="shared" si="11"/>
        <v>0</v>
      </c>
      <c r="AB74" s="1">
        <f t="shared" ref="AB74:AB82" si="18">ROUND(SUM(B74:Y74),0)</f>
        <v>0</v>
      </c>
      <c r="AC74" s="1">
        <f t="shared" ref="AC74:AC82" si="19">(1-AE74/72)*72^2*(AF74/AE74)</f>
        <v>0</v>
      </c>
      <c r="AE74" s="1">
        <f t="shared" si="3"/>
        <v>24</v>
      </c>
      <c r="AF74" s="1">
        <f t="shared" ref="AF74:AF82" si="20">SUM(AG74:BC74)/(2*(AE74-1))</f>
        <v>0</v>
      </c>
      <c r="AG74" s="1">
        <f t="shared" si="17"/>
        <v>0</v>
      </c>
      <c r="AH74" s="1">
        <f t="shared" si="17"/>
        <v>0</v>
      </c>
      <c r="AI74" s="1">
        <f t="shared" si="17"/>
        <v>0</v>
      </c>
      <c r="AJ74" s="1">
        <f t="shared" si="17"/>
        <v>0</v>
      </c>
      <c r="AK74" s="1">
        <f t="shared" si="17"/>
        <v>0</v>
      </c>
      <c r="AL74" s="1">
        <f t="shared" si="17"/>
        <v>0</v>
      </c>
      <c r="AM74" s="1">
        <f t="shared" si="17"/>
        <v>0</v>
      </c>
      <c r="AN74" s="1">
        <f t="shared" si="16"/>
        <v>0</v>
      </c>
      <c r="AO74" s="1">
        <f t="shared" si="16"/>
        <v>0</v>
      </c>
      <c r="AP74" s="1">
        <f t="shared" si="16"/>
        <v>0</v>
      </c>
      <c r="AQ74" s="1">
        <f t="shared" si="16"/>
        <v>0</v>
      </c>
      <c r="AR74" s="1">
        <f t="shared" si="16"/>
        <v>0</v>
      </c>
      <c r="AS74" s="1">
        <f t="shared" si="16"/>
        <v>0</v>
      </c>
      <c r="AT74" s="1">
        <f t="shared" si="16"/>
        <v>0</v>
      </c>
      <c r="AU74" s="1">
        <f t="shared" si="16"/>
        <v>0</v>
      </c>
      <c r="AV74" s="1">
        <f t="shared" si="15"/>
        <v>0</v>
      </c>
      <c r="AW74" s="1">
        <f t="shared" si="15"/>
        <v>0</v>
      </c>
      <c r="AX74" s="1">
        <f t="shared" si="15"/>
        <v>0</v>
      </c>
      <c r="AY74" s="1">
        <f t="shared" si="15"/>
        <v>0</v>
      </c>
      <c r="AZ74" s="1">
        <f t="shared" ref="AW74:BC125" si="21">(U74/3-V74/3)^2</f>
        <v>0</v>
      </c>
      <c r="BA74" s="1">
        <f t="shared" si="21"/>
        <v>0</v>
      </c>
      <c r="BB74" s="1">
        <f t="shared" si="21"/>
        <v>0</v>
      </c>
      <c r="BC74" s="1">
        <f t="shared" si="21"/>
        <v>0</v>
      </c>
    </row>
    <row r="75" spans="1:55" x14ac:dyDescent="0.35">
      <c r="A75" s="12">
        <v>44075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f t="shared" si="11"/>
        <v>0</v>
      </c>
      <c r="AB75" s="1">
        <f t="shared" si="18"/>
        <v>0</v>
      </c>
      <c r="AC75" s="1">
        <f t="shared" si="19"/>
        <v>0</v>
      </c>
      <c r="AE75" s="1">
        <f t="shared" si="3"/>
        <v>24</v>
      </c>
      <c r="AF75" s="1">
        <f t="shared" si="20"/>
        <v>0</v>
      </c>
      <c r="AG75" s="1">
        <f t="shared" si="17"/>
        <v>0</v>
      </c>
      <c r="AH75" s="1">
        <f t="shared" si="17"/>
        <v>0</v>
      </c>
      <c r="AI75" s="1">
        <f t="shared" si="17"/>
        <v>0</v>
      </c>
      <c r="AJ75" s="1">
        <f t="shared" si="17"/>
        <v>0</v>
      </c>
      <c r="AK75" s="1">
        <f t="shared" si="17"/>
        <v>0</v>
      </c>
      <c r="AL75" s="1">
        <f t="shared" si="17"/>
        <v>0</v>
      </c>
      <c r="AM75" s="1">
        <f t="shared" si="17"/>
        <v>0</v>
      </c>
      <c r="AN75" s="1">
        <f t="shared" si="16"/>
        <v>0</v>
      </c>
      <c r="AO75" s="1">
        <f t="shared" si="16"/>
        <v>0</v>
      </c>
      <c r="AP75" s="1">
        <f t="shared" si="16"/>
        <v>0</v>
      </c>
      <c r="AQ75" s="1">
        <f t="shared" si="16"/>
        <v>0</v>
      </c>
      <c r="AR75" s="1">
        <f t="shared" si="16"/>
        <v>0</v>
      </c>
      <c r="AS75" s="1">
        <f t="shared" si="16"/>
        <v>0</v>
      </c>
      <c r="AT75" s="1">
        <f t="shared" si="16"/>
        <v>0</v>
      </c>
      <c r="AU75" s="1">
        <f t="shared" si="16"/>
        <v>0</v>
      </c>
      <c r="AV75" s="1">
        <f t="shared" si="16"/>
        <v>0</v>
      </c>
      <c r="AW75" s="1">
        <f t="shared" si="21"/>
        <v>0</v>
      </c>
      <c r="AX75" s="1">
        <f t="shared" si="21"/>
        <v>0</v>
      </c>
      <c r="AY75" s="1">
        <f t="shared" si="21"/>
        <v>0</v>
      </c>
      <c r="AZ75" s="1">
        <f t="shared" si="21"/>
        <v>0</v>
      </c>
      <c r="BA75" s="1">
        <f t="shared" si="21"/>
        <v>0</v>
      </c>
      <c r="BB75" s="1">
        <f t="shared" si="21"/>
        <v>0</v>
      </c>
      <c r="BC75" s="1">
        <f t="shared" si="21"/>
        <v>0</v>
      </c>
    </row>
    <row r="76" spans="1:55" x14ac:dyDescent="0.35">
      <c r="A76" s="12">
        <v>44076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f t="shared" si="11"/>
        <v>0</v>
      </c>
      <c r="AB76" s="1">
        <f t="shared" si="18"/>
        <v>0</v>
      </c>
      <c r="AC76" s="1">
        <f t="shared" si="19"/>
        <v>0</v>
      </c>
      <c r="AE76" s="1">
        <f t="shared" si="3"/>
        <v>24</v>
      </c>
      <c r="AF76" s="1">
        <f t="shared" si="20"/>
        <v>0</v>
      </c>
      <c r="AG76" s="1">
        <f t="shared" si="17"/>
        <v>0</v>
      </c>
      <c r="AH76" s="1">
        <f t="shared" si="17"/>
        <v>0</v>
      </c>
      <c r="AI76" s="1">
        <f t="shared" si="17"/>
        <v>0</v>
      </c>
      <c r="AJ76" s="1">
        <f t="shared" si="17"/>
        <v>0</v>
      </c>
      <c r="AK76" s="1">
        <f t="shared" si="17"/>
        <v>0</v>
      </c>
      <c r="AL76" s="1">
        <f t="shared" si="17"/>
        <v>0</v>
      </c>
      <c r="AM76" s="1">
        <f t="shared" si="17"/>
        <v>0</v>
      </c>
      <c r="AN76" s="1">
        <f t="shared" si="16"/>
        <v>0</v>
      </c>
      <c r="AO76" s="1">
        <f t="shared" si="16"/>
        <v>0</v>
      </c>
      <c r="AP76" s="1">
        <f t="shared" si="16"/>
        <v>0</v>
      </c>
      <c r="AQ76" s="1">
        <f t="shared" si="16"/>
        <v>0</v>
      </c>
      <c r="AR76" s="1">
        <f t="shared" si="16"/>
        <v>0</v>
      </c>
      <c r="AS76" s="1">
        <f t="shared" si="16"/>
        <v>0</v>
      </c>
      <c r="AT76" s="1">
        <f t="shared" si="16"/>
        <v>0</v>
      </c>
      <c r="AU76" s="1">
        <f t="shared" si="16"/>
        <v>0</v>
      </c>
      <c r="AV76" s="1">
        <f t="shared" si="16"/>
        <v>0</v>
      </c>
      <c r="AW76" s="1">
        <f t="shared" si="21"/>
        <v>0</v>
      </c>
      <c r="AX76" s="1">
        <f t="shared" si="21"/>
        <v>0</v>
      </c>
      <c r="AY76" s="1">
        <f t="shared" si="21"/>
        <v>0</v>
      </c>
      <c r="AZ76" s="1">
        <f t="shared" si="21"/>
        <v>0</v>
      </c>
      <c r="BA76" s="1">
        <f t="shared" si="21"/>
        <v>0</v>
      </c>
      <c r="BB76" s="1">
        <f t="shared" si="21"/>
        <v>0</v>
      </c>
      <c r="BC76" s="1">
        <f t="shared" si="21"/>
        <v>0</v>
      </c>
    </row>
    <row r="77" spans="1:55" x14ac:dyDescent="0.35">
      <c r="A77" s="12">
        <v>44077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f t="shared" si="11"/>
        <v>0</v>
      </c>
      <c r="AB77" s="1">
        <f t="shared" si="18"/>
        <v>0</v>
      </c>
      <c r="AC77" s="1">
        <f t="shared" si="19"/>
        <v>0</v>
      </c>
      <c r="AE77" s="1">
        <f t="shared" si="3"/>
        <v>24</v>
      </c>
      <c r="AF77" s="1">
        <f t="shared" si="20"/>
        <v>0</v>
      </c>
      <c r="AG77" s="1">
        <f t="shared" si="17"/>
        <v>0</v>
      </c>
      <c r="AH77" s="1">
        <f t="shared" si="17"/>
        <v>0</v>
      </c>
      <c r="AI77" s="1">
        <f t="shared" si="17"/>
        <v>0</v>
      </c>
      <c r="AJ77" s="1">
        <f t="shared" si="17"/>
        <v>0</v>
      </c>
      <c r="AK77" s="1">
        <f t="shared" si="17"/>
        <v>0</v>
      </c>
      <c r="AL77" s="1">
        <f t="shared" si="17"/>
        <v>0</v>
      </c>
      <c r="AM77" s="1">
        <f t="shared" si="17"/>
        <v>0</v>
      </c>
      <c r="AN77" s="1">
        <f t="shared" si="16"/>
        <v>0</v>
      </c>
      <c r="AO77" s="1">
        <f t="shared" si="16"/>
        <v>0</v>
      </c>
      <c r="AP77" s="1">
        <f t="shared" si="16"/>
        <v>0</v>
      </c>
      <c r="AQ77" s="1">
        <f t="shared" si="16"/>
        <v>0</v>
      </c>
      <c r="AR77" s="1">
        <f t="shared" si="16"/>
        <v>0</v>
      </c>
      <c r="AS77" s="1">
        <f t="shared" si="16"/>
        <v>0</v>
      </c>
      <c r="AT77" s="1">
        <f t="shared" si="16"/>
        <v>0</v>
      </c>
      <c r="AU77" s="1">
        <f t="shared" si="16"/>
        <v>0</v>
      </c>
      <c r="AV77" s="1">
        <f t="shared" si="16"/>
        <v>0</v>
      </c>
      <c r="AW77" s="1">
        <f t="shared" si="21"/>
        <v>0</v>
      </c>
      <c r="AX77" s="1">
        <f t="shared" si="21"/>
        <v>0</v>
      </c>
      <c r="AY77" s="1">
        <f t="shared" si="21"/>
        <v>0</v>
      </c>
      <c r="AZ77" s="1">
        <f t="shared" si="21"/>
        <v>0</v>
      </c>
      <c r="BA77" s="1">
        <f t="shared" si="21"/>
        <v>0</v>
      </c>
      <c r="BB77" s="1">
        <f t="shared" si="21"/>
        <v>0</v>
      </c>
      <c r="BC77" s="1">
        <f t="shared" si="21"/>
        <v>0</v>
      </c>
    </row>
    <row r="78" spans="1:55" x14ac:dyDescent="0.35">
      <c r="A78" s="12">
        <v>44078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f t="shared" si="11"/>
        <v>0</v>
      </c>
      <c r="AB78" s="1">
        <f t="shared" si="18"/>
        <v>0</v>
      </c>
      <c r="AC78" s="1">
        <f t="shared" si="19"/>
        <v>0</v>
      </c>
      <c r="AE78" s="1">
        <f t="shared" si="3"/>
        <v>24</v>
      </c>
      <c r="AF78" s="1">
        <f t="shared" si="20"/>
        <v>0</v>
      </c>
      <c r="AG78" s="1">
        <f t="shared" si="17"/>
        <v>0</v>
      </c>
      <c r="AH78" s="1">
        <f t="shared" si="17"/>
        <v>0</v>
      </c>
      <c r="AI78" s="1">
        <f t="shared" si="17"/>
        <v>0</v>
      </c>
      <c r="AJ78" s="1">
        <f t="shared" si="17"/>
        <v>0</v>
      </c>
      <c r="AK78" s="1">
        <f t="shared" si="17"/>
        <v>0</v>
      </c>
      <c r="AL78" s="1">
        <f t="shared" si="17"/>
        <v>0</v>
      </c>
      <c r="AM78" s="1">
        <f t="shared" si="17"/>
        <v>0</v>
      </c>
      <c r="AN78" s="1">
        <f t="shared" si="16"/>
        <v>0</v>
      </c>
      <c r="AO78" s="1">
        <f t="shared" si="16"/>
        <v>0</v>
      </c>
      <c r="AP78" s="1">
        <f t="shared" si="16"/>
        <v>0</v>
      </c>
      <c r="AQ78" s="1">
        <f t="shared" si="16"/>
        <v>0</v>
      </c>
      <c r="AR78" s="1">
        <f t="shared" si="16"/>
        <v>0</v>
      </c>
      <c r="AS78" s="1">
        <f t="shared" si="16"/>
        <v>0</v>
      </c>
      <c r="AT78" s="1">
        <f t="shared" si="16"/>
        <v>0</v>
      </c>
      <c r="AU78" s="1">
        <f t="shared" si="16"/>
        <v>0</v>
      </c>
      <c r="AV78" s="1">
        <f t="shared" si="16"/>
        <v>0</v>
      </c>
      <c r="AW78" s="1">
        <f t="shared" si="21"/>
        <v>0</v>
      </c>
      <c r="AX78" s="1">
        <f t="shared" si="21"/>
        <v>0</v>
      </c>
      <c r="AY78" s="1">
        <f t="shared" si="21"/>
        <v>0</v>
      </c>
      <c r="AZ78" s="1">
        <f t="shared" si="21"/>
        <v>0</v>
      </c>
      <c r="BA78" s="1">
        <f t="shared" si="21"/>
        <v>0</v>
      </c>
      <c r="BB78" s="1">
        <f t="shared" si="21"/>
        <v>0</v>
      </c>
      <c r="BC78" s="1">
        <f t="shared" si="21"/>
        <v>0</v>
      </c>
    </row>
    <row r="79" spans="1:55" x14ac:dyDescent="0.35">
      <c r="A79" s="12">
        <v>44079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f t="shared" si="11"/>
        <v>0</v>
      </c>
      <c r="AB79" s="1">
        <f t="shared" si="18"/>
        <v>0</v>
      </c>
      <c r="AC79" s="1">
        <f t="shared" si="19"/>
        <v>0</v>
      </c>
      <c r="AE79" s="1">
        <f t="shared" si="3"/>
        <v>24</v>
      </c>
      <c r="AF79" s="1">
        <f t="shared" si="20"/>
        <v>0</v>
      </c>
      <c r="AG79" s="1">
        <f t="shared" si="17"/>
        <v>0</v>
      </c>
      <c r="AH79" s="1">
        <f t="shared" si="17"/>
        <v>0</v>
      </c>
      <c r="AI79" s="1">
        <f t="shared" si="17"/>
        <v>0</v>
      </c>
      <c r="AJ79" s="1">
        <f t="shared" si="17"/>
        <v>0</v>
      </c>
      <c r="AK79" s="1">
        <f t="shared" si="17"/>
        <v>0</v>
      </c>
      <c r="AL79" s="1">
        <f t="shared" si="17"/>
        <v>0</v>
      </c>
      <c r="AM79" s="1">
        <f t="shared" si="17"/>
        <v>0</v>
      </c>
      <c r="AN79" s="1">
        <f t="shared" si="16"/>
        <v>0</v>
      </c>
      <c r="AO79" s="1">
        <f t="shared" si="16"/>
        <v>0</v>
      </c>
      <c r="AP79" s="1">
        <f t="shared" si="16"/>
        <v>0</v>
      </c>
      <c r="AQ79" s="1">
        <f t="shared" si="16"/>
        <v>0</v>
      </c>
      <c r="AR79" s="1">
        <f t="shared" si="16"/>
        <v>0</v>
      </c>
      <c r="AS79" s="1">
        <f t="shared" si="16"/>
        <v>0</v>
      </c>
      <c r="AT79" s="1">
        <f t="shared" si="16"/>
        <v>0</v>
      </c>
      <c r="AU79" s="1">
        <f t="shared" si="16"/>
        <v>0</v>
      </c>
      <c r="AV79" s="1">
        <f t="shared" si="16"/>
        <v>0</v>
      </c>
      <c r="AW79" s="1">
        <f t="shared" si="21"/>
        <v>0</v>
      </c>
      <c r="AX79" s="1">
        <f t="shared" si="21"/>
        <v>0</v>
      </c>
      <c r="AY79" s="1">
        <f t="shared" si="21"/>
        <v>0</v>
      </c>
      <c r="AZ79" s="1">
        <f t="shared" si="21"/>
        <v>0</v>
      </c>
      <c r="BA79" s="1">
        <f t="shared" si="21"/>
        <v>0</v>
      </c>
      <c r="BB79" s="1">
        <f t="shared" si="21"/>
        <v>0</v>
      </c>
      <c r="BC79" s="1">
        <f t="shared" si="21"/>
        <v>0</v>
      </c>
    </row>
    <row r="80" spans="1:55" x14ac:dyDescent="0.35">
      <c r="A80" s="12">
        <v>44080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f t="shared" si="11"/>
        <v>0</v>
      </c>
      <c r="AB80" s="1">
        <f t="shared" si="18"/>
        <v>0</v>
      </c>
      <c r="AC80" s="1">
        <f t="shared" si="19"/>
        <v>0</v>
      </c>
      <c r="AE80" s="1">
        <f t="shared" ref="AE80:AE82" si="22">$AE$1</f>
        <v>24</v>
      </c>
      <c r="AF80" s="1">
        <f t="shared" si="20"/>
        <v>0</v>
      </c>
      <c r="AG80" s="1">
        <f t="shared" si="17"/>
        <v>0</v>
      </c>
      <c r="AH80" s="1">
        <f t="shared" si="17"/>
        <v>0</v>
      </c>
      <c r="AI80" s="1">
        <f t="shared" si="17"/>
        <v>0</v>
      </c>
      <c r="AJ80" s="1">
        <f t="shared" si="17"/>
        <v>0</v>
      </c>
      <c r="AK80" s="1">
        <f t="shared" si="17"/>
        <v>0</v>
      </c>
      <c r="AL80" s="1">
        <f t="shared" si="17"/>
        <v>0</v>
      </c>
      <c r="AM80" s="1">
        <f t="shared" si="17"/>
        <v>0</v>
      </c>
      <c r="AN80" s="1">
        <f t="shared" si="16"/>
        <v>0</v>
      </c>
      <c r="AO80" s="1">
        <f t="shared" si="16"/>
        <v>0</v>
      </c>
      <c r="AP80" s="1">
        <f t="shared" si="16"/>
        <v>0</v>
      </c>
      <c r="AQ80" s="1">
        <f t="shared" si="16"/>
        <v>0</v>
      </c>
      <c r="AR80" s="1">
        <f t="shared" si="16"/>
        <v>0</v>
      </c>
      <c r="AS80" s="1">
        <f t="shared" si="16"/>
        <v>0</v>
      </c>
      <c r="AT80" s="1">
        <f t="shared" si="16"/>
        <v>0</v>
      </c>
      <c r="AU80" s="1">
        <f t="shared" si="16"/>
        <v>0</v>
      </c>
      <c r="AV80" s="1">
        <f t="shared" si="16"/>
        <v>0</v>
      </c>
      <c r="AW80" s="1">
        <f t="shared" si="21"/>
        <v>0</v>
      </c>
      <c r="AX80" s="1">
        <f t="shared" si="21"/>
        <v>0</v>
      </c>
      <c r="AY80" s="1">
        <f t="shared" si="21"/>
        <v>0</v>
      </c>
      <c r="AZ80" s="1">
        <f t="shared" si="21"/>
        <v>0</v>
      </c>
      <c r="BA80" s="1">
        <f t="shared" si="21"/>
        <v>0</v>
      </c>
      <c r="BB80" s="1">
        <f t="shared" si="21"/>
        <v>0</v>
      </c>
      <c r="BC80" s="1">
        <f t="shared" si="21"/>
        <v>0</v>
      </c>
    </row>
    <row r="81" spans="1:55" x14ac:dyDescent="0.35">
      <c r="A81" s="12">
        <v>44081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f t="shared" si="11"/>
        <v>0</v>
      </c>
      <c r="AB81" s="1">
        <f t="shared" si="18"/>
        <v>0</v>
      </c>
      <c r="AC81" s="1">
        <f t="shared" si="19"/>
        <v>0</v>
      </c>
      <c r="AE81" s="1">
        <f t="shared" si="22"/>
        <v>24</v>
      </c>
      <c r="AF81" s="1">
        <f t="shared" si="20"/>
        <v>0</v>
      </c>
      <c r="AG81" s="1">
        <f t="shared" si="17"/>
        <v>0</v>
      </c>
      <c r="AH81" s="1">
        <f t="shared" si="17"/>
        <v>0</v>
      </c>
      <c r="AI81" s="1">
        <f t="shared" si="17"/>
        <v>0</v>
      </c>
      <c r="AJ81" s="1">
        <f t="shared" si="17"/>
        <v>0</v>
      </c>
      <c r="AK81" s="1">
        <f t="shared" si="17"/>
        <v>0</v>
      </c>
      <c r="AL81" s="1">
        <f t="shared" si="17"/>
        <v>0</v>
      </c>
      <c r="AM81" s="1">
        <f t="shared" si="17"/>
        <v>0</v>
      </c>
      <c r="AN81" s="1">
        <f t="shared" si="16"/>
        <v>0</v>
      </c>
      <c r="AO81" s="1">
        <f t="shared" si="16"/>
        <v>0</v>
      </c>
      <c r="AP81" s="1">
        <f t="shared" si="16"/>
        <v>0</v>
      </c>
      <c r="AQ81" s="1">
        <f t="shared" si="16"/>
        <v>0</v>
      </c>
      <c r="AR81" s="1">
        <f t="shared" si="16"/>
        <v>0</v>
      </c>
      <c r="AS81" s="1">
        <f t="shared" si="16"/>
        <v>0</v>
      </c>
      <c r="AT81" s="1">
        <f t="shared" si="16"/>
        <v>0</v>
      </c>
      <c r="AU81" s="1">
        <f t="shared" si="16"/>
        <v>0</v>
      </c>
      <c r="AV81" s="1">
        <f t="shared" si="16"/>
        <v>0</v>
      </c>
      <c r="AW81" s="1">
        <f t="shared" si="21"/>
        <v>0</v>
      </c>
      <c r="AX81" s="1">
        <f t="shared" si="21"/>
        <v>0</v>
      </c>
      <c r="AY81" s="1">
        <f t="shared" si="21"/>
        <v>0</v>
      </c>
      <c r="AZ81" s="1">
        <f t="shared" si="21"/>
        <v>0</v>
      </c>
      <c r="BA81" s="1">
        <f t="shared" si="21"/>
        <v>0</v>
      </c>
      <c r="BB81" s="1">
        <f t="shared" si="21"/>
        <v>0</v>
      </c>
      <c r="BC81" s="1">
        <f t="shared" si="21"/>
        <v>0</v>
      </c>
    </row>
    <row r="82" spans="1:55" x14ac:dyDescent="0.35">
      <c r="A82" s="12">
        <v>44082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Z82" s="1">
        <f>SUM(B82:Y82)</f>
        <v>0</v>
      </c>
      <c r="AB82" s="1">
        <f t="shared" si="18"/>
        <v>0</v>
      </c>
      <c r="AC82" s="1">
        <f t="shared" si="19"/>
        <v>0</v>
      </c>
      <c r="AE82" s="1">
        <f t="shared" si="22"/>
        <v>24</v>
      </c>
      <c r="AF82" s="1">
        <f t="shared" si="20"/>
        <v>0</v>
      </c>
      <c r="AG82" s="1">
        <f t="shared" si="17"/>
        <v>0</v>
      </c>
      <c r="AH82" s="1">
        <f t="shared" si="17"/>
        <v>0</v>
      </c>
      <c r="AI82" s="1">
        <f t="shared" si="17"/>
        <v>0</v>
      </c>
      <c r="AJ82" s="1">
        <f t="shared" si="17"/>
        <v>0</v>
      </c>
      <c r="AK82" s="1">
        <f t="shared" si="17"/>
        <v>0</v>
      </c>
      <c r="AL82" s="1">
        <f t="shared" si="17"/>
        <v>0</v>
      </c>
      <c r="AM82" s="1">
        <f t="shared" si="17"/>
        <v>0</v>
      </c>
      <c r="AN82" s="1">
        <f t="shared" si="16"/>
        <v>0</v>
      </c>
      <c r="AO82" s="1">
        <f t="shared" si="16"/>
        <v>0</v>
      </c>
      <c r="AP82" s="1">
        <f t="shared" si="16"/>
        <v>0</v>
      </c>
      <c r="AQ82" s="1">
        <f t="shared" si="16"/>
        <v>0</v>
      </c>
      <c r="AR82" s="1">
        <f t="shared" si="16"/>
        <v>0</v>
      </c>
      <c r="AS82" s="1">
        <f t="shared" si="16"/>
        <v>0</v>
      </c>
      <c r="AT82" s="1">
        <f t="shared" si="16"/>
        <v>0</v>
      </c>
      <c r="AU82" s="1">
        <f t="shared" si="16"/>
        <v>0</v>
      </c>
      <c r="AV82" s="1">
        <f t="shared" si="16"/>
        <v>0</v>
      </c>
      <c r="AW82" s="1">
        <f t="shared" si="21"/>
        <v>0</v>
      </c>
      <c r="AX82" s="1">
        <f t="shared" si="21"/>
        <v>0</v>
      </c>
      <c r="AY82" s="1">
        <f t="shared" si="21"/>
        <v>0</v>
      </c>
      <c r="AZ82" s="1">
        <f t="shared" si="21"/>
        <v>0</v>
      </c>
      <c r="BA82" s="1">
        <f t="shared" si="21"/>
        <v>0</v>
      </c>
      <c r="BB82" s="1">
        <f t="shared" si="21"/>
        <v>0</v>
      </c>
      <c r="BC82" s="1">
        <f t="shared" si="21"/>
        <v>0</v>
      </c>
    </row>
    <row r="83" spans="1:55" x14ac:dyDescent="0.35">
      <c r="A83" s="12"/>
    </row>
    <row r="84" spans="1:55" x14ac:dyDescent="0.35">
      <c r="B84" s="1">
        <f>SUM(B7:B82)</f>
        <v>333</v>
      </c>
      <c r="C84" s="1">
        <f t="shared" ref="C84:Y84" si="23">SUM(C7:C82)</f>
        <v>375</v>
      </c>
      <c r="D84" s="1">
        <f t="shared" si="23"/>
        <v>249</v>
      </c>
      <c r="E84" s="1">
        <f t="shared" si="23"/>
        <v>138</v>
      </c>
      <c r="F84" s="1">
        <f t="shared" si="23"/>
        <v>33</v>
      </c>
      <c r="G84" s="1">
        <f t="shared" si="23"/>
        <v>48</v>
      </c>
      <c r="H84" s="1">
        <f t="shared" si="23"/>
        <v>87</v>
      </c>
      <c r="I84" s="1">
        <f t="shared" si="23"/>
        <v>42</v>
      </c>
      <c r="J84" s="1">
        <f t="shared" si="23"/>
        <v>105</v>
      </c>
      <c r="K84" s="1">
        <f t="shared" si="23"/>
        <v>36</v>
      </c>
      <c r="L84" s="1">
        <f t="shared" si="23"/>
        <v>27</v>
      </c>
      <c r="M84" s="1">
        <f t="shared" si="23"/>
        <v>24</v>
      </c>
      <c r="N84" s="1">
        <f t="shared" si="23"/>
        <v>12</v>
      </c>
      <c r="O84" s="1">
        <f t="shared" si="23"/>
        <v>27</v>
      </c>
      <c r="P84" s="1">
        <f t="shared" si="23"/>
        <v>51</v>
      </c>
      <c r="Q84" s="1">
        <f t="shared" si="23"/>
        <v>210</v>
      </c>
      <c r="R84" s="1">
        <f t="shared" si="23"/>
        <v>111</v>
      </c>
      <c r="S84" s="1">
        <f t="shared" si="23"/>
        <v>243</v>
      </c>
      <c r="T84" s="1">
        <f t="shared" si="23"/>
        <v>381</v>
      </c>
      <c r="U84" s="1">
        <f t="shared" si="23"/>
        <v>453</v>
      </c>
      <c r="V84" s="1">
        <f t="shared" si="23"/>
        <v>357</v>
      </c>
      <c r="W84" s="1">
        <f t="shared" si="23"/>
        <v>606</v>
      </c>
      <c r="X84" s="1">
        <f t="shared" si="23"/>
        <v>495</v>
      </c>
      <c r="Y84" s="1">
        <f t="shared" si="23"/>
        <v>510</v>
      </c>
      <c r="Z84" s="1">
        <f>SUM(B84:Y84)</f>
        <v>4953</v>
      </c>
      <c r="AB84" s="1" t="s">
        <v>3</v>
      </c>
      <c r="AC84" s="1" t="s">
        <v>30</v>
      </c>
      <c r="AD84" s="1" t="s">
        <v>31</v>
      </c>
    </row>
    <row r="85" spans="1:55" x14ac:dyDescent="0.35">
      <c r="B85" s="2">
        <f>B84/$Z$84</f>
        <v>6.7231980617807385E-2</v>
      </c>
      <c r="C85" s="2">
        <f t="shared" ref="C85:Y85" si="24">C84/$Z$84</f>
        <v>7.5711689884918235E-2</v>
      </c>
      <c r="D85" s="2">
        <f t="shared" si="24"/>
        <v>5.0272562083585708E-2</v>
      </c>
      <c r="E85" s="2">
        <f t="shared" si="24"/>
        <v>2.7861901877649909E-2</v>
      </c>
      <c r="F85" s="2">
        <f t="shared" si="24"/>
        <v>6.6626287098728041E-3</v>
      </c>
      <c r="G85" s="2">
        <f t="shared" si="24"/>
        <v>9.6910963052695333E-3</v>
      </c>
      <c r="H85" s="2">
        <f t="shared" si="24"/>
        <v>1.7565112053301031E-2</v>
      </c>
      <c r="I85" s="2">
        <f t="shared" si="24"/>
        <v>8.4797092671108423E-3</v>
      </c>
      <c r="J85" s="2">
        <f t="shared" si="24"/>
        <v>2.1199273167777106E-2</v>
      </c>
      <c r="K85" s="2">
        <f t="shared" si="24"/>
        <v>7.2683222289521504E-3</v>
      </c>
      <c r="L85" s="2">
        <f t="shared" si="24"/>
        <v>5.4512416717141131E-3</v>
      </c>
      <c r="M85" s="2">
        <f t="shared" si="24"/>
        <v>4.8455481526347667E-3</v>
      </c>
      <c r="N85" s="2">
        <f t="shared" si="24"/>
        <v>2.4227740763173833E-3</v>
      </c>
      <c r="O85" s="2">
        <f t="shared" si="24"/>
        <v>5.4512416717141131E-3</v>
      </c>
      <c r="P85" s="2">
        <f t="shared" si="24"/>
        <v>1.029678982434888E-2</v>
      </c>
      <c r="Q85" s="2">
        <f t="shared" si="24"/>
        <v>4.2398546335554212E-2</v>
      </c>
      <c r="R85" s="2">
        <f t="shared" si="24"/>
        <v>2.2410660205935795E-2</v>
      </c>
      <c r="S85" s="2">
        <f t="shared" si="24"/>
        <v>4.9061175045427015E-2</v>
      </c>
      <c r="T85" s="2">
        <f t="shared" si="24"/>
        <v>7.6923076923076927E-2</v>
      </c>
      <c r="U85" s="2">
        <f t="shared" si="24"/>
        <v>9.1459721380981227E-2</v>
      </c>
      <c r="V85" s="2">
        <f t="shared" si="24"/>
        <v>7.2077528770442156E-2</v>
      </c>
      <c r="W85" s="2">
        <f t="shared" si="24"/>
        <v>0.12235009085402786</v>
      </c>
      <c r="X85" s="2">
        <f t="shared" si="24"/>
        <v>9.9939430648092062E-2</v>
      </c>
      <c r="Y85" s="2">
        <f t="shared" si="24"/>
        <v>0.1029678982434888</v>
      </c>
      <c r="AB85" s="1">
        <f>SUM(AB7:AB82)</f>
        <v>4953</v>
      </c>
      <c r="AC85" s="1">
        <f>SUM(AC7:AC82)</f>
        <v>54353.739130434769</v>
      </c>
      <c r="AD85" s="1">
        <f>SQRT(AC85)</f>
        <v>233.13888378053707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F17B-CA4D-4D94-B24E-C4EA6399F9F5}">
  <dimension ref="A1:BC85"/>
  <sheetViews>
    <sheetView zoomScale="70" zoomScaleNormal="70" workbookViewId="0">
      <selection activeCell="A2" sqref="A2"/>
    </sheetView>
  </sheetViews>
  <sheetFormatPr defaultRowHeight="14.5" x14ac:dyDescent="0.35"/>
  <cols>
    <col min="1" max="1" width="8.7265625" style="1"/>
    <col min="2" max="27" width="9.1796875" style="1" customWidth="1"/>
    <col min="28" max="16384" width="8.7265625" style="1"/>
  </cols>
  <sheetData>
    <row r="1" spans="1:55" ht="36" x14ac:dyDescent="0.8">
      <c r="A1" s="13" t="s">
        <v>35</v>
      </c>
      <c r="AE1" s="1">
        <v>24</v>
      </c>
    </row>
    <row r="5" spans="1:55" x14ac:dyDescent="0.35">
      <c r="AB5" s="1" t="s">
        <v>3</v>
      </c>
      <c r="AC5" s="1" t="s">
        <v>4</v>
      </c>
      <c r="AG5" s="1" t="s">
        <v>5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5</v>
      </c>
      <c r="AV5" s="1" t="s">
        <v>5</v>
      </c>
      <c r="AW5" s="1" t="s">
        <v>5</v>
      </c>
      <c r="AX5" s="1" t="s">
        <v>5</v>
      </c>
      <c r="AY5" s="1" t="s">
        <v>5</v>
      </c>
      <c r="AZ5" s="1" t="s">
        <v>5</v>
      </c>
      <c r="BA5" s="1" t="s">
        <v>5</v>
      </c>
      <c r="BB5" s="1" t="s">
        <v>5</v>
      </c>
      <c r="BC5" s="1" t="s">
        <v>5</v>
      </c>
    </row>
    <row r="6" spans="1:55" x14ac:dyDescent="0.35">
      <c r="A6" s="1" t="s">
        <v>32</v>
      </c>
      <c r="B6" s="11">
        <v>0</v>
      </c>
      <c r="C6" s="11">
        <v>100</v>
      </c>
      <c r="D6" s="11">
        <v>200</v>
      </c>
      <c r="E6" s="11">
        <v>300</v>
      </c>
      <c r="F6" s="11">
        <v>400</v>
      </c>
      <c r="G6" s="11">
        <v>500</v>
      </c>
      <c r="H6" s="11">
        <v>600</v>
      </c>
      <c r="I6" s="11">
        <v>700</v>
      </c>
      <c r="J6" s="11">
        <v>800</v>
      </c>
      <c r="K6" s="11">
        <v>900</v>
      </c>
      <c r="L6" s="11">
        <v>1000</v>
      </c>
      <c r="M6" s="11">
        <v>1100</v>
      </c>
      <c r="N6" s="11">
        <v>1200</v>
      </c>
      <c r="O6" s="11">
        <v>1300</v>
      </c>
      <c r="P6" s="11">
        <v>1400</v>
      </c>
      <c r="Q6" s="11">
        <v>1500</v>
      </c>
      <c r="R6" s="11">
        <v>1600</v>
      </c>
      <c r="S6" s="11">
        <v>1700</v>
      </c>
      <c r="T6" s="11">
        <v>1800</v>
      </c>
      <c r="U6" s="11">
        <v>1900</v>
      </c>
      <c r="V6" s="11">
        <v>2000</v>
      </c>
      <c r="W6" s="11">
        <v>2100</v>
      </c>
      <c r="X6" s="11">
        <v>2200</v>
      </c>
      <c r="Y6" s="11">
        <v>2300</v>
      </c>
      <c r="Z6" s="1" t="s">
        <v>1</v>
      </c>
      <c r="AE6" s="1" t="s">
        <v>6</v>
      </c>
      <c r="AF6" s="1" t="s">
        <v>5</v>
      </c>
      <c r="AG6" s="1" t="s">
        <v>7</v>
      </c>
      <c r="AH6" s="1" t="s">
        <v>8</v>
      </c>
      <c r="AI6" s="1" t="s">
        <v>9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P6" s="1" t="s">
        <v>16</v>
      </c>
      <c r="AQ6" s="1" t="s">
        <v>17</v>
      </c>
      <c r="AR6" s="1" t="s">
        <v>18</v>
      </c>
      <c r="AS6" s="1" t="s">
        <v>19</v>
      </c>
      <c r="AT6" s="1" t="s">
        <v>20</v>
      </c>
      <c r="AU6" s="1" t="s">
        <v>21</v>
      </c>
      <c r="AV6" s="1" t="s">
        <v>22</v>
      </c>
      <c r="AW6" s="1" t="s">
        <v>23</v>
      </c>
      <c r="AX6" s="1" t="s">
        <v>24</v>
      </c>
      <c r="AY6" s="1" t="s">
        <v>25</v>
      </c>
      <c r="AZ6" s="1" t="s">
        <v>26</v>
      </c>
      <c r="BA6" s="1" t="s">
        <v>27</v>
      </c>
      <c r="BB6" s="1" t="s">
        <v>28</v>
      </c>
      <c r="BC6" s="1" t="s">
        <v>29</v>
      </c>
    </row>
    <row r="7" spans="1:55" x14ac:dyDescent="0.35">
      <c r="A7" s="12">
        <v>44007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f t="shared" ref="Z7:Z17" si="0">SUM(B7:Y7)</f>
        <v>0</v>
      </c>
      <c r="AB7" s="1">
        <f t="shared" ref="AB7" si="1">ROUND(SUM(B7:Y7),0)</f>
        <v>0</v>
      </c>
      <c r="AC7" s="1">
        <f t="shared" ref="AC7:AC8" si="2">(1-AE7/72)*72^2*(AF7/AE7)</f>
        <v>0</v>
      </c>
      <c r="AE7" s="1">
        <f t="shared" ref="AE7:AE79" si="3">$AE$1</f>
        <v>24</v>
      </c>
      <c r="AF7" s="1">
        <f t="shared" ref="AF7:AF8" si="4">SUM(AG7:BC7)/(2*(AE7-1))</f>
        <v>0</v>
      </c>
      <c r="AG7" s="1">
        <f t="shared" ref="AG7:AV22" si="5">(B7/3-C7/3)^2</f>
        <v>0</v>
      </c>
      <c r="AH7" s="1">
        <f t="shared" si="5"/>
        <v>0</v>
      </c>
      <c r="AI7" s="1">
        <f t="shared" si="5"/>
        <v>0</v>
      </c>
      <c r="AJ7" s="1">
        <f t="shared" si="5"/>
        <v>0</v>
      </c>
      <c r="AK7" s="1">
        <f t="shared" si="5"/>
        <v>0</v>
      </c>
      <c r="AL7" s="1">
        <f t="shared" si="5"/>
        <v>0</v>
      </c>
      <c r="AM7" s="1">
        <f t="shared" si="5"/>
        <v>0</v>
      </c>
      <c r="AN7" s="1">
        <f t="shared" si="5"/>
        <v>0</v>
      </c>
      <c r="AO7" s="1">
        <f t="shared" si="5"/>
        <v>0</v>
      </c>
      <c r="AP7" s="1">
        <f t="shared" si="5"/>
        <v>0</v>
      </c>
      <c r="AQ7" s="1">
        <f t="shared" si="5"/>
        <v>0</v>
      </c>
      <c r="AR7" s="1">
        <f t="shared" si="5"/>
        <v>0</v>
      </c>
      <c r="AS7" s="1">
        <f t="shared" si="5"/>
        <v>0</v>
      </c>
      <c r="AT7" s="1">
        <f t="shared" si="5"/>
        <v>0</v>
      </c>
      <c r="AU7" s="1">
        <f t="shared" si="5"/>
        <v>0</v>
      </c>
      <c r="AV7" s="1">
        <f t="shared" si="5"/>
        <v>0</v>
      </c>
      <c r="AW7" s="1">
        <f t="shared" ref="AW7:BC30" si="6">(R7/3-S7/3)^2</f>
        <v>0</v>
      </c>
      <c r="AX7" s="1">
        <f t="shared" si="6"/>
        <v>0</v>
      </c>
      <c r="AY7" s="1">
        <f t="shared" si="6"/>
        <v>0</v>
      </c>
      <c r="AZ7" s="1">
        <f t="shared" si="6"/>
        <v>0</v>
      </c>
      <c r="BA7" s="1">
        <f t="shared" si="6"/>
        <v>0</v>
      </c>
      <c r="BB7" s="1">
        <f t="shared" si="6"/>
        <v>0</v>
      </c>
      <c r="BC7" s="1">
        <f t="shared" si="6"/>
        <v>0</v>
      </c>
    </row>
    <row r="8" spans="1:55" x14ac:dyDescent="0.35">
      <c r="A8" s="12">
        <v>44008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f t="shared" si="0"/>
        <v>0</v>
      </c>
      <c r="AB8" s="1">
        <f t="shared" ref="AB8" si="7">ROUND(SUM(B8:Y8),0)</f>
        <v>0</v>
      </c>
      <c r="AC8" s="1">
        <f t="shared" si="2"/>
        <v>0</v>
      </c>
      <c r="AE8" s="1">
        <f t="shared" si="3"/>
        <v>24</v>
      </c>
      <c r="AF8" s="1">
        <f t="shared" si="4"/>
        <v>0</v>
      </c>
      <c r="AG8" s="1">
        <f t="shared" si="5"/>
        <v>0</v>
      </c>
      <c r="AH8" s="1">
        <f t="shared" si="5"/>
        <v>0</v>
      </c>
      <c r="AI8" s="1">
        <f t="shared" si="5"/>
        <v>0</v>
      </c>
      <c r="AJ8" s="1">
        <f t="shared" si="5"/>
        <v>0</v>
      </c>
      <c r="AK8" s="1">
        <f t="shared" si="5"/>
        <v>0</v>
      </c>
      <c r="AL8" s="1">
        <f t="shared" si="5"/>
        <v>0</v>
      </c>
      <c r="AM8" s="1">
        <f t="shared" si="5"/>
        <v>0</v>
      </c>
      <c r="AN8" s="1">
        <f t="shared" si="5"/>
        <v>0</v>
      </c>
      <c r="AO8" s="1">
        <f t="shared" si="5"/>
        <v>0</v>
      </c>
      <c r="AP8" s="1">
        <f t="shared" si="5"/>
        <v>0</v>
      </c>
      <c r="AQ8" s="1">
        <f t="shared" si="5"/>
        <v>0</v>
      </c>
      <c r="AR8" s="1">
        <f t="shared" si="5"/>
        <v>0</v>
      </c>
      <c r="AS8" s="1">
        <f t="shared" si="5"/>
        <v>0</v>
      </c>
      <c r="AT8" s="1">
        <f t="shared" si="5"/>
        <v>0</v>
      </c>
      <c r="AU8" s="1">
        <f t="shared" si="5"/>
        <v>0</v>
      </c>
      <c r="AV8" s="1">
        <f t="shared" si="5"/>
        <v>0</v>
      </c>
      <c r="AW8" s="1">
        <f t="shared" si="6"/>
        <v>0</v>
      </c>
      <c r="AX8" s="1">
        <f t="shared" si="6"/>
        <v>0</v>
      </c>
      <c r="AY8" s="1">
        <f t="shared" si="6"/>
        <v>0</v>
      </c>
      <c r="AZ8" s="1">
        <f t="shared" si="6"/>
        <v>0</v>
      </c>
      <c r="BA8" s="1">
        <f t="shared" si="6"/>
        <v>0</v>
      </c>
      <c r="BB8" s="1">
        <f t="shared" si="6"/>
        <v>0</v>
      </c>
      <c r="BC8" s="1">
        <f t="shared" si="6"/>
        <v>0</v>
      </c>
    </row>
    <row r="9" spans="1:55" x14ac:dyDescent="0.35">
      <c r="A9" s="12">
        <v>44009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f t="shared" si="0"/>
        <v>0</v>
      </c>
      <c r="AB9" s="1">
        <f>ROUND(SUM(B9:Y9),0)</f>
        <v>0</v>
      </c>
      <c r="AC9" s="1">
        <f>(1-AE9/72)*72^2*(AF9/AE9)</f>
        <v>0</v>
      </c>
      <c r="AE9" s="1">
        <f t="shared" si="3"/>
        <v>24</v>
      </c>
      <c r="AF9" s="1">
        <f>SUM(AG9:BC9)/(2*(AE9-1))</f>
        <v>0</v>
      </c>
      <c r="AG9" s="1">
        <f t="shared" si="5"/>
        <v>0</v>
      </c>
      <c r="AH9" s="1">
        <f t="shared" si="5"/>
        <v>0</v>
      </c>
      <c r="AI9" s="1">
        <f t="shared" si="5"/>
        <v>0</v>
      </c>
      <c r="AJ9" s="1">
        <f t="shared" si="5"/>
        <v>0</v>
      </c>
      <c r="AK9" s="1">
        <f t="shared" si="5"/>
        <v>0</v>
      </c>
      <c r="AL9" s="1">
        <f t="shared" si="5"/>
        <v>0</v>
      </c>
      <c r="AM9" s="1">
        <f t="shared" si="5"/>
        <v>0</v>
      </c>
      <c r="AN9" s="1">
        <f t="shared" si="5"/>
        <v>0</v>
      </c>
      <c r="AO9" s="1">
        <f t="shared" si="5"/>
        <v>0</v>
      </c>
      <c r="AP9" s="1">
        <f t="shared" si="5"/>
        <v>0</v>
      </c>
      <c r="AQ9" s="1">
        <f t="shared" si="5"/>
        <v>0</v>
      </c>
      <c r="AR9" s="1">
        <f t="shared" si="5"/>
        <v>0</v>
      </c>
      <c r="AS9" s="1">
        <f t="shared" si="5"/>
        <v>0</v>
      </c>
      <c r="AT9" s="1">
        <f t="shared" si="5"/>
        <v>0</v>
      </c>
      <c r="AU9" s="1">
        <f t="shared" si="5"/>
        <v>0</v>
      </c>
      <c r="AV9" s="1">
        <f t="shared" si="5"/>
        <v>0</v>
      </c>
      <c r="AW9" s="1">
        <f t="shared" si="6"/>
        <v>0</v>
      </c>
      <c r="AX9" s="1">
        <f t="shared" si="6"/>
        <v>0</v>
      </c>
      <c r="AY9" s="1">
        <f t="shared" si="6"/>
        <v>0</v>
      </c>
      <c r="AZ9" s="1">
        <f t="shared" si="6"/>
        <v>0</v>
      </c>
      <c r="BA9" s="1">
        <f t="shared" si="6"/>
        <v>0</v>
      </c>
      <c r="BB9" s="1">
        <f t="shared" si="6"/>
        <v>0</v>
      </c>
      <c r="BC9" s="1">
        <f t="shared" si="6"/>
        <v>0</v>
      </c>
    </row>
    <row r="10" spans="1:55" x14ac:dyDescent="0.35">
      <c r="A10" s="12">
        <v>44010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f t="shared" si="0"/>
        <v>0</v>
      </c>
      <c r="AB10" s="1">
        <f t="shared" ref="AB10:AB73" si="8">ROUND(SUM(B10:Y10),0)</f>
        <v>0</v>
      </c>
      <c r="AC10" s="1">
        <f t="shared" ref="AC10:AC73" si="9">(1-AE10/72)*72^2*(AF10/AE10)</f>
        <v>0</v>
      </c>
      <c r="AE10" s="1">
        <f t="shared" si="3"/>
        <v>24</v>
      </c>
      <c r="AF10" s="1">
        <f t="shared" ref="AF10:AF73" si="10">SUM(AG10:BC10)/(2*(AE10-1))</f>
        <v>0</v>
      </c>
      <c r="AG10" s="1">
        <f t="shared" si="5"/>
        <v>0</v>
      </c>
      <c r="AH10" s="1">
        <f t="shared" si="5"/>
        <v>0</v>
      </c>
      <c r="AI10" s="1">
        <f t="shared" si="5"/>
        <v>0</v>
      </c>
      <c r="AJ10" s="1">
        <f t="shared" si="5"/>
        <v>0</v>
      </c>
      <c r="AK10" s="1">
        <f t="shared" si="5"/>
        <v>0</v>
      </c>
      <c r="AL10" s="1">
        <f t="shared" si="5"/>
        <v>0</v>
      </c>
      <c r="AM10" s="1">
        <f t="shared" si="5"/>
        <v>0</v>
      </c>
      <c r="AN10" s="1">
        <f t="shared" si="5"/>
        <v>0</v>
      </c>
      <c r="AO10" s="1">
        <f t="shared" si="5"/>
        <v>0</v>
      </c>
      <c r="AP10" s="1">
        <f t="shared" si="5"/>
        <v>0</v>
      </c>
      <c r="AQ10" s="1">
        <f t="shared" si="5"/>
        <v>0</v>
      </c>
      <c r="AR10" s="1">
        <f t="shared" si="5"/>
        <v>0</v>
      </c>
      <c r="AS10" s="1">
        <f t="shared" si="5"/>
        <v>0</v>
      </c>
      <c r="AT10" s="1">
        <f t="shared" si="5"/>
        <v>0</v>
      </c>
      <c r="AU10" s="1">
        <f t="shared" si="5"/>
        <v>0</v>
      </c>
      <c r="AV10" s="1">
        <f t="shared" si="5"/>
        <v>0</v>
      </c>
      <c r="AW10" s="1">
        <f t="shared" si="6"/>
        <v>0</v>
      </c>
      <c r="AX10" s="1">
        <f t="shared" si="6"/>
        <v>0</v>
      </c>
      <c r="AY10" s="1">
        <f t="shared" si="6"/>
        <v>0</v>
      </c>
      <c r="AZ10" s="1">
        <f t="shared" si="6"/>
        <v>0</v>
      </c>
      <c r="BA10" s="1">
        <f t="shared" si="6"/>
        <v>0</v>
      </c>
      <c r="BB10" s="1">
        <f t="shared" si="6"/>
        <v>0</v>
      </c>
      <c r="BC10" s="1">
        <f t="shared" si="6"/>
        <v>0</v>
      </c>
    </row>
    <row r="11" spans="1:55" x14ac:dyDescent="0.35">
      <c r="A11" s="12">
        <v>44011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f t="shared" si="0"/>
        <v>0</v>
      </c>
      <c r="AB11" s="1">
        <f t="shared" si="8"/>
        <v>0</v>
      </c>
      <c r="AC11" s="1">
        <f t="shared" si="9"/>
        <v>0</v>
      </c>
      <c r="AE11" s="1">
        <f t="shared" si="3"/>
        <v>24</v>
      </c>
      <c r="AF11" s="1">
        <f t="shared" si="10"/>
        <v>0</v>
      </c>
      <c r="AG11" s="1">
        <f t="shared" si="5"/>
        <v>0</v>
      </c>
      <c r="AH11" s="1">
        <f t="shared" si="5"/>
        <v>0</v>
      </c>
      <c r="AI11" s="1">
        <f t="shared" si="5"/>
        <v>0</v>
      </c>
      <c r="AJ11" s="1">
        <f t="shared" si="5"/>
        <v>0</v>
      </c>
      <c r="AK11" s="1">
        <f t="shared" si="5"/>
        <v>0</v>
      </c>
      <c r="AL11" s="1">
        <f t="shared" si="5"/>
        <v>0</v>
      </c>
      <c r="AM11" s="1">
        <f t="shared" si="5"/>
        <v>0</v>
      </c>
      <c r="AN11" s="1">
        <f t="shared" si="5"/>
        <v>0</v>
      </c>
      <c r="AO11" s="1">
        <f t="shared" si="5"/>
        <v>0</v>
      </c>
      <c r="AP11" s="1">
        <f t="shared" si="5"/>
        <v>0</v>
      </c>
      <c r="AQ11" s="1">
        <f t="shared" si="5"/>
        <v>0</v>
      </c>
      <c r="AR11" s="1">
        <f t="shared" si="5"/>
        <v>0</v>
      </c>
      <c r="AS11" s="1">
        <f t="shared" si="5"/>
        <v>0</v>
      </c>
      <c r="AT11" s="1">
        <f t="shared" si="5"/>
        <v>0</v>
      </c>
      <c r="AU11" s="1">
        <f t="shared" si="5"/>
        <v>0</v>
      </c>
      <c r="AV11" s="1">
        <f t="shared" si="5"/>
        <v>0</v>
      </c>
      <c r="AW11" s="1">
        <f t="shared" si="6"/>
        <v>0</v>
      </c>
      <c r="AX11" s="1">
        <f t="shared" si="6"/>
        <v>0</v>
      </c>
      <c r="AY11" s="1">
        <f t="shared" si="6"/>
        <v>0</v>
      </c>
      <c r="AZ11" s="1">
        <f t="shared" si="6"/>
        <v>0</v>
      </c>
      <c r="BA11" s="1">
        <f t="shared" si="6"/>
        <v>0</v>
      </c>
      <c r="BB11" s="1">
        <f t="shared" si="6"/>
        <v>0</v>
      </c>
      <c r="BC11" s="1">
        <f t="shared" si="6"/>
        <v>0</v>
      </c>
    </row>
    <row r="12" spans="1:55" x14ac:dyDescent="0.35">
      <c r="A12" s="12">
        <v>44012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0</v>
      </c>
      <c r="AB12" s="1">
        <f t="shared" si="8"/>
        <v>0</v>
      </c>
      <c r="AC12" s="1">
        <f t="shared" si="9"/>
        <v>0</v>
      </c>
      <c r="AE12" s="1">
        <f t="shared" si="3"/>
        <v>24</v>
      </c>
      <c r="AF12" s="1">
        <f t="shared" si="10"/>
        <v>0</v>
      </c>
      <c r="AG12" s="1">
        <f t="shared" si="5"/>
        <v>0</v>
      </c>
      <c r="AH12" s="1">
        <f t="shared" si="5"/>
        <v>0</v>
      </c>
      <c r="AI12" s="1">
        <f t="shared" si="5"/>
        <v>0</v>
      </c>
      <c r="AJ12" s="1">
        <f t="shared" si="5"/>
        <v>0</v>
      </c>
      <c r="AK12" s="1">
        <f t="shared" si="5"/>
        <v>0</v>
      </c>
      <c r="AL12" s="1">
        <f t="shared" si="5"/>
        <v>0</v>
      </c>
      <c r="AM12" s="1">
        <f t="shared" si="5"/>
        <v>0</v>
      </c>
      <c r="AN12" s="1">
        <f t="shared" si="5"/>
        <v>0</v>
      </c>
      <c r="AO12" s="1">
        <f t="shared" si="5"/>
        <v>0</v>
      </c>
      <c r="AP12" s="1">
        <f t="shared" si="5"/>
        <v>0</v>
      </c>
      <c r="AQ12" s="1">
        <f t="shared" si="5"/>
        <v>0</v>
      </c>
      <c r="AR12" s="1">
        <f t="shared" si="5"/>
        <v>0</v>
      </c>
      <c r="AS12" s="1">
        <f t="shared" si="5"/>
        <v>0</v>
      </c>
      <c r="AT12" s="1">
        <f t="shared" si="5"/>
        <v>0</v>
      </c>
      <c r="AU12" s="1">
        <f t="shared" si="5"/>
        <v>0</v>
      </c>
      <c r="AV12" s="1">
        <f t="shared" si="5"/>
        <v>0</v>
      </c>
      <c r="AW12" s="1">
        <f t="shared" si="6"/>
        <v>0</v>
      </c>
      <c r="AX12" s="1">
        <f t="shared" si="6"/>
        <v>0</v>
      </c>
      <c r="AY12" s="1">
        <f t="shared" si="6"/>
        <v>0</v>
      </c>
      <c r="AZ12" s="1">
        <f t="shared" si="6"/>
        <v>0</v>
      </c>
      <c r="BA12" s="1">
        <f t="shared" si="6"/>
        <v>0</v>
      </c>
      <c r="BB12" s="1">
        <f t="shared" si="6"/>
        <v>0</v>
      </c>
      <c r="BC12" s="1">
        <f t="shared" si="6"/>
        <v>0</v>
      </c>
    </row>
    <row r="13" spans="1:55" x14ac:dyDescent="0.35">
      <c r="A13" s="12">
        <v>44013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f t="shared" si="0"/>
        <v>0</v>
      </c>
      <c r="AB13" s="1">
        <f t="shared" si="8"/>
        <v>0</v>
      </c>
      <c r="AC13" s="1">
        <f t="shared" si="9"/>
        <v>0</v>
      </c>
      <c r="AE13" s="1">
        <f t="shared" si="3"/>
        <v>24</v>
      </c>
      <c r="AF13" s="1">
        <f t="shared" si="10"/>
        <v>0</v>
      </c>
      <c r="AG13" s="1">
        <f t="shared" si="5"/>
        <v>0</v>
      </c>
      <c r="AH13" s="1">
        <f t="shared" si="5"/>
        <v>0</v>
      </c>
      <c r="AI13" s="1">
        <f t="shared" si="5"/>
        <v>0</v>
      </c>
      <c r="AJ13" s="1">
        <f t="shared" si="5"/>
        <v>0</v>
      </c>
      <c r="AK13" s="1">
        <f t="shared" si="5"/>
        <v>0</v>
      </c>
      <c r="AL13" s="1">
        <f t="shared" si="5"/>
        <v>0</v>
      </c>
      <c r="AM13" s="1">
        <f t="shared" si="5"/>
        <v>0</v>
      </c>
      <c r="AN13" s="1">
        <f t="shared" si="5"/>
        <v>0</v>
      </c>
      <c r="AO13" s="1">
        <f t="shared" si="5"/>
        <v>0</v>
      </c>
      <c r="AP13" s="1">
        <f t="shared" si="5"/>
        <v>0</v>
      </c>
      <c r="AQ13" s="1">
        <f t="shared" si="5"/>
        <v>0</v>
      </c>
      <c r="AR13" s="1">
        <f t="shared" si="5"/>
        <v>0</v>
      </c>
      <c r="AS13" s="1">
        <f t="shared" si="5"/>
        <v>0</v>
      </c>
      <c r="AT13" s="1">
        <f t="shared" si="5"/>
        <v>0</v>
      </c>
      <c r="AU13" s="1">
        <f t="shared" si="5"/>
        <v>0</v>
      </c>
      <c r="AV13" s="1">
        <f t="shared" si="5"/>
        <v>0</v>
      </c>
      <c r="AW13" s="1">
        <f t="shared" si="6"/>
        <v>0</v>
      </c>
      <c r="AX13" s="1">
        <f t="shared" si="6"/>
        <v>0</v>
      </c>
      <c r="AY13" s="1">
        <f t="shared" si="6"/>
        <v>0</v>
      </c>
      <c r="AZ13" s="1">
        <f t="shared" si="6"/>
        <v>0</v>
      </c>
      <c r="BA13" s="1">
        <f t="shared" si="6"/>
        <v>0</v>
      </c>
      <c r="BB13" s="1">
        <f t="shared" si="6"/>
        <v>0</v>
      </c>
      <c r="BC13" s="1">
        <f t="shared" si="6"/>
        <v>0</v>
      </c>
    </row>
    <row r="14" spans="1:55" x14ac:dyDescent="0.35">
      <c r="A14" s="12">
        <v>44014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0</v>
      </c>
      <c r="AB14" s="1">
        <f t="shared" si="8"/>
        <v>0</v>
      </c>
      <c r="AC14" s="1">
        <f t="shared" si="9"/>
        <v>0</v>
      </c>
      <c r="AE14" s="1">
        <f t="shared" si="3"/>
        <v>24</v>
      </c>
      <c r="AF14" s="1">
        <f t="shared" si="10"/>
        <v>0</v>
      </c>
      <c r="AG14" s="1">
        <f t="shared" si="5"/>
        <v>0</v>
      </c>
      <c r="AH14" s="1">
        <f t="shared" si="5"/>
        <v>0</v>
      </c>
      <c r="AI14" s="1">
        <f t="shared" si="5"/>
        <v>0</v>
      </c>
      <c r="AJ14" s="1">
        <f t="shared" si="5"/>
        <v>0</v>
      </c>
      <c r="AK14" s="1">
        <f t="shared" si="5"/>
        <v>0</v>
      </c>
      <c r="AL14" s="1">
        <f t="shared" si="5"/>
        <v>0</v>
      </c>
      <c r="AM14" s="1">
        <f t="shared" si="5"/>
        <v>0</v>
      </c>
      <c r="AN14" s="1">
        <f t="shared" si="5"/>
        <v>0</v>
      </c>
      <c r="AO14" s="1">
        <f t="shared" si="5"/>
        <v>0</v>
      </c>
      <c r="AP14" s="1">
        <f t="shared" si="5"/>
        <v>0</v>
      </c>
      <c r="AQ14" s="1">
        <f t="shared" si="5"/>
        <v>0</v>
      </c>
      <c r="AR14" s="1">
        <f t="shared" si="5"/>
        <v>0</v>
      </c>
      <c r="AS14" s="1">
        <f t="shared" si="5"/>
        <v>0</v>
      </c>
      <c r="AT14" s="1">
        <f t="shared" si="5"/>
        <v>0</v>
      </c>
      <c r="AU14" s="1">
        <f t="shared" si="5"/>
        <v>0</v>
      </c>
      <c r="AV14" s="1">
        <f t="shared" si="5"/>
        <v>0</v>
      </c>
      <c r="AW14" s="1">
        <f t="shared" si="6"/>
        <v>0</v>
      </c>
      <c r="AX14" s="1">
        <f t="shared" si="6"/>
        <v>0</v>
      </c>
      <c r="AY14" s="1">
        <f t="shared" si="6"/>
        <v>0</v>
      </c>
      <c r="AZ14" s="1">
        <f t="shared" si="6"/>
        <v>0</v>
      </c>
      <c r="BA14" s="1">
        <f t="shared" si="6"/>
        <v>0</v>
      </c>
      <c r="BB14" s="1">
        <f t="shared" si="6"/>
        <v>0</v>
      </c>
      <c r="BC14" s="1">
        <f t="shared" si="6"/>
        <v>0</v>
      </c>
    </row>
    <row r="15" spans="1:55" x14ac:dyDescent="0.35">
      <c r="A15" s="12">
        <v>44015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f t="shared" si="0"/>
        <v>0</v>
      </c>
      <c r="AB15" s="1">
        <f t="shared" si="8"/>
        <v>0</v>
      </c>
      <c r="AC15" s="1">
        <f t="shared" si="9"/>
        <v>0</v>
      </c>
      <c r="AE15" s="1">
        <f t="shared" si="3"/>
        <v>24</v>
      </c>
      <c r="AF15" s="1">
        <f t="shared" si="10"/>
        <v>0</v>
      </c>
      <c r="AG15" s="1">
        <f t="shared" si="5"/>
        <v>0</v>
      </c>
      <c r="AH15" s="1">
        <f t="shared" si="5"/>
        <v>0</v>
      </c>
      <c r="AI15" s="1">
        <f t="shared" si="5"/>
        <v>0</v>
      </c>
      <c r="AJ15" s="1">
        <f t="shared" si="5"/>
        <v>0</v>
      </c>
      <c r="AK15" s="1">
        <f t="shared" si="5"/>
        <v>0</v>
      </c>
      <c r="AL15" s="1">
        <f t="shared" si="5"/>
        <v>0</v>
      </c>
      <c r="AM15" s="1">
        <f t="shared" si="5"/>
        <v>0</v>
      </c>
      <c r="AN15" s="1">
        <f t="shared" si="5"/>
        <v>0</v>
      </c>
      <c r="AO15" s="1">
        <f t="shared" si="5"/>
        <v>0</v>
      </c>
      <c r="AP15" s="1">
        <f t="shared" si="5"/>
        <v>0</v>
      </c>
      <c r="AQ15" s="1">
        <f t="shared" si="5"/>
        <v>0</v>
      </c>
      <c r="AR15" s="1">
        <f t="shared" si="5"/>
        <v>0</v>
      </c>
      <c r="AS15" s="1">
        <f t="shared" si="5"/>
        <v>0</v>
      </c>
      <c r="AT15" s="1">
        <f t="shared" si="5"/>
        <v>0</v>
      </c>
      <c r="AU15" s="1">
        <f t="shared" si="5"/>
        <v>0</v>
      </c>
      <c r="AV15" s="1">
        <f t="shared" si="5"/>
        <v>0</v>
      </c>
      <c r="AW15" s="1">
        <f t="shared" si="6"/>
        <v>0</v>
      </c>
      <c r="AX15" s="1">
        <f t="shared" si="6"/>
        <v>0</v>
      </c>
      <c r="AY15" s="1">
        <f t="shared" si="6"/>
        <v>0</v>
      </c>
      <c r="AZ15" s="1">
        <f t="shared" si="6"/>
        <v>0</v>
      </c>
      <c r="BA15" s="1">
        <f t="shared" si="6"/>
        <v>0</v>
      </c>
      <c r="BB15" s="1">
        <f t="shared" si="6"/>
        <v>0</v>
      </c>
      <c r="BC15" s="1">
        <f t="shared" si="6"/>
        <v>0</v>
      </c>
    </row>
    <row r="16" spans="1:55" x14ac:dyDescent="0.35">
      <c r="A16" s="12">
        <v>44016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f t="shared" si="0"/>
        <v>0</v>
      </c>
      <c r="AB16" s="1">
        <f t="shared" si="8"/>
        <v>0</v>
      </c>
      <c r="AC16" s="1">
        <f t="shared" si="9"/>
        <v>0</v>
      </c>
      <c r="AE16" s="1">
        <f t="shared" si="3"/>
        <v>24</v>
      </c>
      <c r="AF16" s="1">
        <f t="shared" si="10"/>
        <v>0</v>
      </c>
      <c r="AG16" s="1">
        <f t="shared" si="5"/>
        <v>0</v>
      </c>
      <c r="AH16" s="1">
        <f t="shared" si="5"/>
        <v>0</v>
      </c>
      <c r="AI16" s="1">
        <f t="shared" si="5"/>
        <v>0</v>
      </c>
      <c r="AJ16" s="1">
        <f t="shared" si="5"/>
        <v>0</v>
      </c>
      <c r="AK16" s="1">
        <f t="shared" si="5"/>
        <v>0</v>
      </c>
      <c r="AL16" s="1">
        <f t="shared" si="5"/>
        <v>0</v>
      </c>
      <c r="AM16" s="1">
        <f t="shared" si="5"/>
        <v>0</v>
      </c>
      <c r="AN16" s="1">
        <f t="shared" si="5"/>
        <v>0</v>
      </c>
      <c r="AO16" s="1">
        <f t="shared" si="5"/>
        <v>0</v>
      </c>
      <c r="AP16" s="1">
        <f t="shared" si="5"/>
        <v>0</v>
      </c>
      <c r="AQ16" s="1">
        <f t="shared" si="5"/>
        <v>0</v>
      </c>
      <c r="AR16" s="1">
        <f t="shared" si="5"/>
        <v>0</v>
      </c>
      <c r="AS16" s="1">
        <f t="shared" si="5"/>
        <v>0</v>
      </c>
      <c r="AT16" s="1">
        <f t="shared" si="5"/>
        <v>0</v>
      </c>
      <c r="AU16" s="1">
        <f t="shared" si="5"/>
        <v>0</v>
      </c>
      <c r="AV16" s="1">
        <f t="shared" si="5"/>
        <v>0</v>
      </c>
      <c r="AW16" s="1">
        <f t="shared" si="6"/>
        <v>0</v>
      </c>
      <c r="AX16" s="1">
        <f t="shared" si="6"/>
        <v>0</v>
      </c>
      <c r="AY16" s="1">
        <f t="shared" si="6"/>
        <v>0</v>
      </c>
      <c r="AZ16" s="1">
        <f t="shared" si="6"/>
        <v>0</v>
      </c>
      <c r="BA16" s="1">
        <f t="shared" si="6"/>
        <v>0</v>
      </c>
      <c r="BB16" s="1">
        <f t="shared" si="6"/>
        <v>0</v>
      </c>
      <c r="BC16" s="1">
        <f t="shared" si="6"/>
        <v>0</v>
      </c>
    </row>
    <row r="17" spans="1:55" x14ac:dyDescent="0.35">
      <c r="A17" s="12">
        <v>44017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f t="shared" si="0"/>
        <v>0</v>
      </c>
      <c r="AB17" s="1">
        <f t="shared" si="8"/>
        <v>0</v>
      </c>
      <c r="AC17" s="1">
        <f t="shared" si="9"/>
        <v>0</v>
      </c>
      <c r="AE17" s="1">
        <f t="shared" si="3"/>
        <v>24</v>
      </c>
      <c r="AF17" s="1">
        <f t="shared" si="10"/>
        <v>0</v>
      </c>
      <c r="AG17" s="1">
        <f t="shared" si="5"/>
        <v>0</v>
      </c>
      <c r="AH17" s="1">
        <f t="shared" si="5"/>
        <v>0</v>
      </c>
      <c r="AI17" s="1">
        <f t="shared" si="5"/>
        <v>0</v>
      </c>
      <c r="AJ17" s="1">
        <f t="shared" si="5"/>
        <v>0</v>
      </c>
      <c r="AK17" s="1">
        <f t="shared" si="5"/>
        <v>0</v>
      </c>
      <c r="AL17" s="1">
        <f t="shared" si="5"/>
        <v>0</v>
      </c>
      <c r="AM17" s="1">
        <f t="shared" si="5"/>
        <v>0</v>
      </c>
      <c r="AN17" s="1">
        <f t="shared" si="5"/>
        <v>0</v>
      </c>
      <c r="AO17" s="1">
        <f t="shared" si="5"/>
        <v>0</v>
      </c>
      <c r="AP17" s="1">
        <f t="shared" si="5"/>
        <v>0</v>
      </c>
      <c r="AQ17" s="1">
        <f t="shared" si="5"/>
        <v>0</v>
      </c>
      <c r="AR17" s="1">
        <f t="shared" si="5"/>
        <v>0</v>
      </c>
      <c r="AS17" s="1">
        <f t="shared" si="5"/>
        <v>0</v>
      </c>
      <c r="AT17" s="1">
        <f t="shared" si="5"/>
        <v>0</v>
      </c>
      <c r="AU17" s="1">
        <f t="shared" si="5"/>
        <v>0</v>
      </c>
      <c r="AV17" s="1">
        <f t="shared" si="5"/>
        <v>0</v>
      </c>
      <c r="AW17" s="1">
        <f t="shared" si="6"/>
        <v>0</v>
      </c>
      <c r="AX17" s="1">
        <f t="shared" si="6"/>
        <v>0</v>
      </c>
      <c r="AY17" s="1">
        <f t="shared" si="6"/>
        <v>0</v>
      </c>
      <c r="AZ17" s="1">
        <f t="shared" si="6"/>
        <v>0</v>
      </c>
      <c r="BA17" s="1">
        <f t="shared" si="6"/>
        <v>0</v>
      </c>
      <c r="BB17" s="1">
        <f t="shared" si="6"/>
        <v>0</v>
      </c>
      <c r="BC17" s="1">
        <f t="shared" si="6"/>
        <v>0</v>
      </c>
    </row>
    <row r="18" spans="1:55" x14ac:dyDescent="0.35">
      <c r="A18" s="12">
        <v>44018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f>SUM(B18:Y18)</f>
        <v>0</v>
      </c>
      <c r="AB18" s="1">
        <f t="shared" si="8"/>
        <v>0</v>
      </c>
      <c r="AC18" s="1">
        <f t="shared" si="9"/>
        <v>0</v>
      </c>
      <c r="AE18" s="1">
        <f t="shared" si="3"/>
        <v>24</v>
      </c>
      <c r="AF18" s="1">
        <f t="shared" si="10"/>
        <v>0</v>
      </c>
      <c r="AG18" s="1">
        <f t="shared" si="5"/>
        <v>0</v>
      </c>
      <c r="AH18" s="1">
        <f t="shared" si="5"/>
        <v>0</v>
      </c>
      <c r="AI18" s="1">
        <f t="shared" si="5"/>
        <v>0</v>
      </c>
      <c r="AJ18" s="1">
        <f t="shared" si="5"/>
        <v>0</v>
      </c>
      <c r="AK18" s="1">
        <f t="shared" si="5"/>
        <v>0</v>
      </c>
      <c r="AL18" s="1">
        <f t="shared" si="5"/>
        <v>0</v>
      </c>
      <c r="AM18" s="1">
        <f t="shared" si="5"/>
        <v>0</v>
      </c>
      <c r="AN18" s="1">
        <f t="shared" si="5"/>
        <v>0</v>
      </c>
      <c r="AO18" s="1">
        <f t="shared" si="5"/>
        <v>0</v>
      </c>
      <c r="AP18" s="1">
        <f t="shared" si="5"/>
        <v>0</v>
      </c>
      <c r="AQ18" s="1">
        <f t="shared" si="5"/>
        <v>0</v>
      </c>
      <c r="AR18" s="1">
        <f t="shared" si="5"/>
        <v>0</v>
      </c>
      <c r="AS18" s="1">
        <f t="shared" si="5"/>
        <v>0</v>
      </c>
      <c r="AT18" s="1">
        <f t="shared" si="5"/>
        <v>0</v>
      </c>
      <c r="AU18" s="1">
        <f t="shared" si="5"/>
        <v>0</v>
      </c>
      <c r="AV18" s="1">
        <f t="shared" si="5"/>
        <v>0</v>
      </c>
      <c r="AW18" s="1">
        <f t="shared" si="6"/>
        <v>0</v>
      </c>
      <c r="AX18" s="1">
        <f t="shared" si="6"/>
        <v>0</v>
      </c>
      <c r="AY18" s="1">
        <f t="shared" si="6"/>
        <v>0</v>
      </c>
      <c r="AZ18" s="1">
        <f t="shared" si="6"/>
        <v>0</v>
      </c>
      <c r="BA18" s="1">
        <f t="shared" si="6"/>
        <v>0</v>
      </c>
      <c r="BB18" s="1">
        <f t="shared" si="6"/>
        <v>0</v>
      </c>
      <c r="BC18" s="1">
        <f t="shared" si="6"/>
        <v>0</v>
      </c>
    </row>
    <row r="19" spans="1:55" x14ac:dyDescent="0.35">
      <c r="A19" s="12">
        <v>44019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f t="shared" ref="Z19:Z81" si="11">SUM(B19:Y19)</f>
        <v>0</v>
      </c>
      <c r="AB19" s="1">
        <f t="shared" si="8"/>
        <v>0</v>
      </c>
      <c r="AC19" s="1">
        <f t="shared" si="9"/>
        <v>0</v>
      </c>
      <c r="AE19" s="1">
        <f t="shared" si="3"/>
        <v>24</v>
      </c>
      <c r="AF19" s="1">
        <f t="shared" si="10"/>
        <v>0</v>
      </c>
      <c r="AG19" s="1">
        <f t="shared" si="5"/>
        <v>0</v>
      </c>
      <c r="AH19" s="1">
        <f t="shared" si="5"/>
        <v>0</v>
      </c>
      <c r="AI19" s="1">
        <f t="shared" si="5"/>
        <v>0</v>
      </c>
      <c r="AJ19" s="1">
        <f t="shared" si="5"/>
        <v>0</v>
      </c>
      <c r="AK19" s="1">
        <f t="shared" si="5"/>
        <v>0</v>
      </c>
      <c r="AL19" s="1">
        <f t="shared" si="5"/>
        <v>0</v>
      </c>
      <c r="AM19" s="1">
        <f t="shared" si="5"/>
        <v>0</v>
      </c>
      <c r="AN19" s="1">
        <f t="shared" si="5"/>
        <v>0</v>
      </c>
      <c r="AO19" s="1">
        <f t="shared" si="5"/>
        <v>0</v>
      </c>
      <c r="AP19" s="1">
        <f t="shared" si="5"/>
        <v>0</v>
      </c>
      <c r="AQ19" s="1">
        <f t="shared" si="5"/>
        <v>0</v>
      </c>
      <c r="AR19" s="1">
        <f t="shared" si="5"/>
        <v>0</v>
      </c>
      <c r="AS19" s="1">
        <f t="shared" si="5"/>
        <v>0</v>
      </c>
      <c r="AT19" s="1">
        <f t="shared" si="5"/>
        <v>0</v>
      </c>
      <c r="AU19" s="1">
        <f t="shared" si="5"/>
        <v>0</v>
      </c>
      <c r="AV19" s="1">
        <f t="shared" si="5"/>
        <v>0</v>
      </c>
      <c r="AW19" s="1">
        <f t="shared" si="6"/>
        <v>0</v>
      </c>
      <c r="AX19" s="1">
        <f t="shared" si="6"/>
        <v>0</v>
      </c>
      <c r="AY19" s="1">
        <f t="shared" si="6"/>
        <v>0</v>
      </c>
      <c r="AZ19" s="1">
        <f t="shared" si="6"/>
        <v>0</v>
      </c>
      <c r="BA19" s="1">
        <f t="shared" si="6"/>
        <v>0</v>
      </c>
      <c r="BB19" s="1">
        <f t="shared" si="6"/>
        <v>0</v>
      </c>
      <c r="BC19" s="1">
        <f t="shared" si="6"/>
        <v>0</v>
      </c>
    </row>
    <row r="20" spans="1:55" x14ac:dyDescent="0.35">
      <c r="A20" s="12">
        <v>44020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f t="shared" si="11"/>
        <v>0</v>
      </c>
      <c r="AB20" s="1">
        <f t="shared" si="8"/>
        <v>0</v>
      </c>
      <c r="AC20" s="1">
        <f t="shared" si="9"/>
        <v>0</v>
      </c>
      <c r="AE20" s="1">
        <f t="shared" si="3"/>
        <v>24</v>
      </c>
      <c r="AF20" s="1">
        <f t="shared" si="10"/>
        <v>0</v>
      </c>
      <c r="AG20" s="1">
        <f t="shared" si="5"/>
        <v>0</v>
      </c>
      <c r="AH20" s="1">
        <f t="shared" si="5"/>
        <v>0</v>
      </c>
      <c r="AI20" s="1">
        <f t="shared" si="5"/>
        <v>0</v>
      </c>
      <c r="AJ20" s="1">
        <f t="shared" si="5"/>
        <v>0</v>
      </c>
      <c r="AK20" s="1">
        <f t="shared" si="5"/>
        <v>0</v>
      </c>
      <c r="AL20" s="1">
        <f t="shared" si="5"/>
        <v>0</v>
      </c>
      <c r="AM20" s="1">
        <f t="shared" si="5"/>
        <v>0</v>
      </c>
      <c r="AN20" s="1">
        <f t="shared" si="5"/>
        <v>0</v>
      </c>
      <c r="AO20" s="1">
        <f t="shared" si="5"/>
        <v>0</v>
      </c>
      <c r="AP20" s="1">
        <f t="shared" si="5"/>
        <v>0</v>
      </c>
      <c r="AQ20" s="1">
        <f t="shared" si="5"/>
        <v>0</v>
      </c>
      <c r="AR20" s="1">
        <f t="shared" si="5"/>
        <v>0</v>
      </c>
      <c r="AS20" s="1">
        <f t="shared" si="5"/>
        <v>0</v>
      </c>
      <c r="AT20" s="1">
        <f t="shared" si="5"/>
        <v>0</v>
      </c>
      <c r="AU20" s="1">
        <f t="shared" si="5"/>
        <v>0</v>
      </c>
      <c r="AV20" s="1">
        <f t="shared" si="5"/>
        <v>0</v>
      </c>
      <c r="AW20" s="1">
        <f t="shared" si="6"/>
        <v>0</v>
      </c>
      <c r="AX20" s="1">
        <f t="shared" si="6"/>
        <v>0</v>
      </c>
      <c r="AY20" s="1">
        <f t="shared" si="6"/>
        <v>0</v>
      </c>
      <c r="AZ20" s="1">
        <f t="shared" si="6"/>
        <v>0</v>
      </c>
      <c r="BA20" s="1">
        <f t="shared" si="6"/>
        <v>0</v>
      </c>
      <c r="BB20" s="1">
        <f t="shared" si="6"/>
        <v>0</v>
      </c>
      <c r="BC20" s="1">
        <f t="shared" si="6"/>
        <v>0</v>
      </c>
    </row>
    <row r="21" spans="1:55" x14ac:dyDescent="0.35">
      <c r="A21" s="12">
        <v>44021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f t="shared" si="11"/>
        <v>0</v>
      </c>
      <c r="AB21" s="1">
        <f t="shared" si="8"/>
        <v>0</v>
      </c>
      <c r="AC21" s="1">
        <f t="shared" si="9"/>
        <v>0</v>
      </c>
      <c r="AE21" s="1">
        <f t="shared" si="3"/>
        <v>24</v>
      </c>
      <c r="AF21" s="1">
        <f t="shared" si="10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6"/>
        <v>0</v>
      </c>
      <c r="AX21" s="1">
        <f t="shared" si="6"/>
        <v>0</v>
      </c>
      <c r="AY21" s="1">
        <f t="shared" si="6"/>
        <v>0</v>
      </c>
      <c r="AZ21" s="1">
        <f t="shared" si="6"/>
        <v>0</v>
      </c>
      <c r="BA21" s="1">
        <f t="shared" si="6"/>
        <v>0</v>
      </c>
      <c r="BB21" s="1">
        <f t="shared" si="6"/>
        <v>0</v>
      </c>
      <c r="BC21" s="1">
        <f t="shared" si="6"/>
        <v>0</v>
      </c>
    </row>
    <row r="22" spans="1:55" x14ac:dyDescent="0.35">
      <c r="A22" s="12">
        <v>44022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f t="shared" si="11"/>
        <v>0</v>
      </c>
      <c r="AB22" s="1">
        <f t="shared" si="8"/>
        <v>0</v>
      </c>
      <c r="AC22" s="1">
        <f t="shared" si="9"/>
        <v>0</v>
      </c>
      <c r="AE22" s="1">
        <f t="shared" si="3"/>
        <v>24</v>
      </c>
      <c r="AF22" s="1">
        <f t="shared" si="10"/>
        <v>0</v>
      </c>
      <c r="AG22" s="1">
        <f t="shared" si="5"/>
        <v>0</v>
      </c>
      <c r="AH22" s="1">
        <f t="shared" si="5"/>
        <v>0</v>
      </c>
      <c r="AI22" s="1">
        <f t="shared" si="5"/>
        <v>0</v>
      </c>
      <c r="AJ22" s="1">
        <f t="shared" si="5"/>
        <v>0</v>
      </c>
      <c r="AK22" s="1">
        <f t="shared" si="5"/>
        <v>0</v>
      </c>
      <c r="AL22" s="1">
        <f t="shared" si="5"/>
        <v>0</v>
      </c>
      <c r="AM22" s="1">
        <f t="shared" si="5"/>
        <v>0</v>
      </c>
      <c r="AN22" s="1">
        <f t="shared" si="5"/>
        <v>0</v>
      </c>
      <c r="AO22" s="1">
        <f t="shared" si="5"/>
        <v>0</v>
      </c>
      <c r="AP22" s="1">
        <f t="shared" si="5"/>
        <v>0</v>
      </c>
      <c r="AQ22" s="1">
        <f t="shared" si="5"/>
        <v>0</v>
      </c>
      <c r="AR22" s="1">
        <f t="shared" si="5"/>
        <v>0</v>
      </c>
      <c r="AS22" s="1">
        <f t="shared" si="5"/>
        <v>0</v>
      </c>
      <c r="AT22" s="1">
        <f t="shared" si="5"/>
        <v>0</v>
      </c>
      <c r="AU22" s="1">
        <f t="shared" si="5"/>
        <v>0</v>
      </c>
      <c r="AV22" s="1">
        <f t="shared" ref="AS22:BC85" si="12">(Q22/3-R22/3)^2</f>
        <v>0</v>
      </c>
      <c r="AW22" s="1">
        <f t="shared" si="6"/>
        <v>0</v>
      </c>
      <c r="AX22" s="1">
        <f t="shared" si="6"/>
        <v>0</v>
      </c>
      <c r="AY22" s="1">
        <f t="shared" si="6"/>
        <v>0</v>
      </c>
      <c r="AZ22" s="1">
        <f t="shared" si="6"/>
        <v>0</v>
      </c>
      <c r="BA22" s="1">
        <f t="shared" si="6"/>
        <v>0</v>
      </c>
      <c r="BB22" s="1">
        <f t="shared" si="6"/>
        <v>0</v>
      </c>
      <c r="BC22" s="1">
        <f t="shared" si="6"/>
        <v>0</v>
      </c>
    </row>
    <row r="23" spans="1:55" x14ac:dyDescent="0.35">
      <c r="A23" s="12">
        <v>44023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f t="shared" si="11"/>
        <v>0</v>
      </c>
      <c r="AB23" s="1">
        <f t="shared" si="8"/>
        <v>0</v>
      </c>
      <c r="AC23" s="1">
        <f t="shared" si="9"/>
        <v>0</v>
      </c>
      <c r="AE23" s="1">
        <f t="shared" si="3"/>
        <v>24</v>
      </c>
      <c r="AF23" s="1">
        <f t="shared" si="10"/>
        <v>0</v>
      </c>
      <c r="AG23" s="1">
        <f t="shared" ref="AG23:AR86" si="13">(B23/3-C23/3)^2</f>
        <v>0</v>
      </c>
      <c r="AH23" s="1">
        <f t="shared" si="13"/>
        <v>0</v>
      </c>
      <c r="AI23" s="1">
        <f t="shared" si="13"/>
        <v>0</v>
      </c>
      <c r="AJ23" s="1">
        <f t="shared" si="13"/>
        <v>0</v>
      </c>
      <c r="AK23" s="1">
        <f t="shared" si="13"/>
        <v>0</v>
      </c>
      <c r="AL23" s="1">
        <f t="shared" si="13"/>
        <v>0</v>
      </c>
      <c r="AM23" s="1">
        <f t="shared" si="13"/>
        <v>0</v>
      </c>
      <c r="AN23" s="1">
        <f t="shared" si="13"/>
        <v>0</v>
      </c>
      <c r="AO23" s="1">
        <f t="shared" si="13"/>
        <v>0</v>
      </c>
      <c r="AP23" s="1">
        <f t="shared" si="13"/>
        <v>0</v>
      </c>
      <c r="AQ23" s="1">
        <f t="shared" si="13"/>
        <v>0</v>
      </c>
      <c r="AR23" s="1">
        <f t="shared" si="13"/>
        <v>0</v>
      </c>
      <c r="AS23" s="1">
        <f t="shared" si="12"/>
        <v>0</v>
      </c>
      <c r="AT23" s="1">
        <f t="shared" si="12"/>
        <v>0</v>
      </c>
      <c r="AU23" s="1">
        <f t="shared" si="12"/>
        <v>0</v>
      </c>
      <c r="AV23" s="1">
        <f t="shared" si="12"/>
        <v>0</v>
      </c>
      <c r="AW23" s="1">
        <f t="shared" si="6"/>
        <v>0</v>
      </c>
      <c r="AX23" s="1">
        <f t="shared" si="6"/>
        <v>0</v>
      </c>
      <c r="AY23" s="1">
        <f t="shared" si="6"/>
        <v>0</v>
      </c>
      <c r="AZ23" s="1">
        <f t="shared" si="6"/>
        <v>0</v>
      </c>
      <c r="BA23" s="1">
        <f t="shared" si="6"/>
        <v>0</v>
      </c>
      <c r="BB23" s="1">
        <f t="shared" si="6"/>
        <v>0</v>
      </c>
      <c r="BC23" s="1">
        <f t="shared" si="6"/>
        <v>0</v>
      </c>
    </row>
    <row r="24" spans="1:55" x14ac:dyDescent="0.35">
      <c r="A24" s="12">
        <v>44024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f t="shared" si="11"/>
        <v>0</v>
      </c>
      <c r="AB24" s="1">
        <f t="shared" si="8"/>
        <v>0</v>
      </c>
      <c r="AC24" s="1">
        <f t="shared" si="9"/>
        <v>0</v>
      </c>
      <c r="AE24" s="1">
        <f t="shared" si="3"/>
        <v>24</v>
      </c>
      <c r="AF24" s="1">
        <f t="shared" si="10"/>
        <v>0</v>
      </c>
      <c r="AG24" s="1">
        <f t="shared" si="13"/>
        <v>0</v>
      </c>
      <c r="AH24" s="1">
        <f t="shared" si="13"/>
        <v>0</v>
      </c>
      <c r="AI24" s="1">
        <f t="shared" si="13"/>
        <v>0</v>
      </c>
      <c r="AJ24" s="1">
        <f t="shared" si="13"/>
        <v>0</v>
      </c>
      <c r="AK24" s="1">
        <f t="shared" si="13"/>
        <v>0</v>
      </c>
      <c r="AL24" s="1">
        <f t="shared" si="13"/>
        <v>0</v>
      </c>
      <c r="AM24" s="1">
        <f t="shared" si="13"/>
        <v>0</v>
      </c>
      <c r="AN24" s="1">
        <f t="shared" si="13"/>
        <v>0</v>
      </c>
      <c r="AO24" s="1">
        <f t="shared" si="13"/>
        <v>0</v>
      </c>
      <c r="AP24" s="1">
        <f t="shared" si="13"/>
        <v>0</v>
      </c>
      <c r="AQ24" s="1">
        <f t="shared" si="13"/>
        <v>0</v>
      </c>
      <c r="AR24" s="1">
        <f t="shared" si="13"/>
        <v>0</v>
      </c>
      <c r="AS24" s="1">
        <f t="shared" si="12"/>
        <v>0</v>
      </c>
      <c r="AT24" s="1">
        <f t="shared" si="12"/>
        <v>0</v>
      </c>
      <c r="AU24" s="1">
        <f t="shared" si="12"/>
        <v>0</v>
      </c>
      <c r="AV24" s="1">
        <f t="shared" si="12"/>
        <v>0</v>
      </c>
      <c r="AW24" s="1">
        <f t="shared" si="6"/>
        <v>0</v>
      </c>
      <c r="AX24" s="1">
        <f t="shared" si="6"/>
        <v>0</v>
      </c>
      <c r="AY24" s="1">
        <f t="shared" si="6"/>
        <v>0</v>
      </c>
      <c r="AZ24" s="1">
        <f t="shared" si="6"/>
        <v>0</v>
      </c>
      <c r="BA24" s="1">
        <f t="shared" si="6"/>
        <v>0</v>
      </c>
      <c r="BB24" s="1">
        <f t="shared" si="6"/>
        <v>0</v>
      </c>
      <c r="BC24" s="1">
        <f t="shared" si="6"/>
        <v>0</v>
      </c>
    </row>
    <row r="25" spans="1:55" x14ac:dyDescent="0.35">
      <c r="A25" s="12">
        <v>44025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f t="shared" si="11"/>
        <v>0</v>
      </c>
      <c r="AB25" s="1">
        <f t="shared" si="8"/>
        <v>0</v>
      </c>
      <c r="AC25" s="1">
        <f t="shared" si="9"/>
        <v>0</v>
      </c>
      <c r="AE25" s="1">
        <f t="shared" si="3"/>
        <v>24</v>
      </c>
      <c r="AF25" s="1">
        <f t="shared" si="10"/>
        <v>0</v>
      </c>
      <c r="AG25" s="1">
        <f t="shared" si="13"/>
        <v>0</v>
      </c>
      <c r="AH25" s="1">
        <f t="shared" si="13"/>
        <v>0</v>
      </c>
      <c r="AI25" s="1">
        <f t="shared" si="13"/>
        <v>0</v>
      </c>
      <c r="AJ25" s="1">
        <f t="shared" si="13"/>
        <v>0</v>
      </c>
      <c r="AK25" s="1">
        <f t="shared" si="13"/>
        <v>0</v>
      </c>
      <c r="AL25" s="1">
        <f t="shared" si="13"/>
        <v>0</v>
      </c>
      <c r="AM25" s="1">
        <f t="shared" si="13"/>
        <v>0</v>
      </c>
      <c r="AN25" s="1">
        <f t="shared" si="13"/>
        <v>0</v>
      </c>
      <c r="AO25" s="1">
        <f t="shared" si="13"/>
        <v>0</v>
      </c>
      <c r="AP25" s="1">
        <f t="shared" si="13"/>
        <v>0</v>
      </c>
      <c r="AQ25" s="1">
        <f t="shared" si="13"/>
        <v>0</v>
      </c>
      <c r="AR25" s="1">
        <f t="shared" si="13"/>
        <v>0</v>
      </c>
      <c r="AS25" s="1">
        <f t="shared" si="12"/>
        <v>0</v>
      </c>
      <c r="AT25" s="1">
        <f t="shared" si="12"/>
        <v>0</v>
      </c>
      <c r="AU25" s="1">
        <f t="shared" si="12"/>
        <v>0</v>
      </c>
      <c r="AV25" s="1">
        <f t="shared" si="12"/>
        <v>0</v>
      </c>
      <c r="AW25" s="1">
        <f t="shared" si="6"/>
        <v>0</v>
      </c>
      <c r="AX25" s="1">
        <f t="shared" si="6"/>
        <v>0</v>
      </c>
      <c r="AY25" s="1">
        <f t="shared" si="6"/>
        <v>0</v>
      </c>
      <c r="AZ25" s="1">
        <f t="shared" si="6"/>
        <v>0</v>
      </c>
      <c r="BA25" s="1">
        <f t="shared" si="6"/>
        <v>0</v>
      </c>
      <c r="BB25" s="1">
        <f t="shared" si="6"/>
        <v>0</v>
      </c>
      <c r="BC25" s="1">
        <f t="shared" si="6"/>
        <v>0</v>
      </c>
    </row>
    <row r="26" spans="1:55" x14ac:dyDescent="0.35">
      <c r="A26" s="12">
        <v>44026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f t="shared" si="11"/>
        <v>0</v>
      </c>
      <c r="AB26" s="1">
        <f t="shared" si="8"/>
        <v>0</v>
      </c>
      <c r="AC26" s="1">
        <f t="shared" si="9"/>
        <v>0</v>
      </c>
      <c r="AE26" s="1">
        <f t="shared" si="3"/>
        <v>24</v>
      </c>
      <c r="AF26" s="1">
        <f t="shared" si="10"/>
        <v>0</v>
      </c>
      <c r="AG26" s="1">
        <f t="shared" si="13"/>
        <v>0</v>
      </c>
      <c r="AH26" s="1">
        <f t="shared" si="13"/>
        <v>0</v>
      </c>
      <c r="AI26" s="1">
        <f t="shared" si="13"/>
        <v>0</v>
      </c>
      <c r="AJ26" s="1">
        <f t="shared" si="13"/>
        <v>0</v>
      </c>
      <c r="AK26" s="1">
        <f t="shared" si="13"/>
        <v>0</v>
      </c>
      <c r="AL26" s="1">
        <f t="shared" si="13"/>
        <v>0</v>
      </c>
      <c r="AM26" s="1">
        <f t="shared" si="13"/>
        <v>0</v>
      </c>
      <c r="AN26" s="1">
        <f t="shared" si="13"/>
        <v>0</v>
      </c>
      <c r="AO26" s="1">
        <f t="shared" si="13"/>
        <v>0</v>
      </c>
      <c r="AP26" s="1">
        <f t="shared" si="13"/>
        <v>0</v>
      </c>
      <c r="AQ26" s="1">
        <f t="shared" si="13"/>
        <v>0</v>
      </c>
      <c r="AR26" s="1">
        <f t="shared" si="13"/>
        <v>0</v>
      </c>
      <c r="AS26" s="1">
        <f t="shared" si="12"/>
        <v>0</v>
      </c>
      <c r="AT26" s="1">
        <f t="shared" si="12"/>
        <v>0</v>
      </c>
      <c r="AU26" s="1">
        <f t="shared" si="12"/>
        <v>0</v>
      </c>
      <c r="AV26" s="1">
        <f t="shared" si="12"/>
        <v>0</v>
      </c>
      <c r="AW26" s="1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35">
      <c r="A27" s="12">
        <v>44027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f t="shared" si="11"/>
        <v>0</v>
      </c>
      <c r="AB27" s="1">
        <f t="shared" si="8"/>
        <v>0</v>
      </c>
      <c r="AC27" s="1">
        <f t="shared" si="9"/>
        <v>0</v>
      </c>
      <c r="AE27" s="1">
        <f t="shared" si="3"/>
        <v>24</v>
      </c>
      <c r="AF27" s="1">
        <f t="shared" si="10"/>
        <v>0</v>
      </c>
      <c r="AG27" s="1">
        <f t="shared" si="13"/>
        <v>0</v>
      </c>
      <c r="AH27" s="1">
        <f t="shared" si="13"/>
        <v>0</v>
      </c>
      <c r="AI27" s="1">
        <f t="shared" si="13"/>
        <v>0</v>
      </c>
      <c r="AJ27" s="1">
        <f t="shared" si="13"/>
        <v>0</v>
      </c>
      <c r="AK27" s="1">
        <f t="shared" si="13"/>
        <v>0</v>
      </c>
      <c r="AL27" s="1">
        <f t="shared" si="13"/>
        <v>0</v>
      </c>
      <c r="AM27" s="1">
        <f t="shared" si="13"/>
        <v>0</v>
      </c>
      <c r="AN27" s="1">
        <f t="shared" si="13"/>
        <v>0</v>
      </c>
      <c r="AO27" s="1">
        <f t="shared" si="13"/>
        <v>0</v>
      </c>
      <c r="AP27" s="1">
        <f t="shared" si="13"/>
        <v>0</v>
      </c>
      <c r="AQ27" s="1">
        <f t="shared" si="13"/>
        <v>0</v>
      </c>
      <c r="AR27" s="1">
        <f t="shared" si="13"/>
        <v>0</v>
      </c>
      <c r="AS27" s="1">
        <f t="shared" si="12"/>
        <v>0</v>
      </c>
      <c r="AT27" s="1">
        <f t="shared" si="12"/>
        <v>0</v>
      </c>
      <c r="AU27" s="1">
        <f t="shared" si="12"/>
        <v>0</v>
      </c>
      <c r="AV27" s="1">
        <f t="shared" si="12"/>
        <v>0</v>
      </c>
      <c r="AW27" s="1">
        <f t="shared" si="6"/>
        <v>0</v>
      </c>
      <c r="AX27" s="1">
        <f t="shared" si="6"/>
        <v>0</v>
      </c>
      <c r="AY27" s="1">
        <f t="shared" si="6"/>
        <v>0</v>
      </c>
      <c r="AZ27" s="1">
        <f t="shared" si="6"/>
        <v>0</v>
      </c>
      <c r="BA27" s="1">
        <f t="shared" si="6"/>
        <v>0</v>
      </c>
      <c r="BB27" s="1">
        <f t="shared" si="6"/>
        <v>0</v>
      </c>
      <c r="BC27" s="1">
        <f t="shared" si="6"/>
        <v>0</v>
      </c>
    </row>
    <row r="28" spans="1:55" x14ac:dyDescent="0.35">
      <c r="A28" s="12">
        <v>44028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f t="shared" si="11"/>
        <v>0</v>
      </c>
      <c r="AB28" s="1">
        <f t="shared" si="8"/>
        <v>0</v>
      </c>
      <c r="AC28" s="1">
        <f t="shared" si="9"/>
        <v>0</v>
      </c>
      <c r="AE28" s="1">
        <f t="shared" si="3"/>
        <v>24</v>
      </c>
      <c r="AF28" s="1">
        <f t="shared" si="10"/>
        <v>0</v>
      </c>
      <c r="AG28" s="1">
        <f t="shared" si="13"/>
        <v>0</v>
      </c>
      <c r="AH28" s="1">
        <f t="shared" si="13"/>
        <v>0</v>
      </c>
      <c r="AI28" s="1">
        <f t="shared" si="13"/>
        <v>0</v>
      </c>
      <c r="AJ28" s="1">
        <f t="shared" si="13"/>
        <v>0</v>
      </c>
      <c r="AK28" s="1">
        <f t="shared" si="13"/>
        <v>0</v>
      </c>
      <c r="AL28" s="1">
        <f t="shared" si="13"/>
        <v>0</v>
      </c>
      <c r="AM28" s="1">
        <f t="shared" si="13"/>
        <v>0</v>
      </c>
      <c r="AN28" s="1">
        <f t="shared" si="13"/>
        <v>0</v>
      </c>
      <c r="AO28" s="1">
        <f t="shared" si="13"/>
        <v>0</v>
      </c>
      <c r="AP28" s="1">
        <f t="shared" si="13"/>
        <v>0</v>
      </c>
      <c r="AQ28" s="1">
        <f t="shared" si="13"/>
        <v>0</v>
      </c>
      <c r="AR28" s="1">
        <f t="shared" si="13"/>
        <v>0</v>
      </c>
      <c r="AS28" s="1">
        <f t="shared" si="12"/>
        <v>0</v>
      </c>
      <c r="AT28" s="1">
        <f t="shared" si="12"/>
        <v>0</v>
      </c>
      <c r="AU28" s="1">
        <f t="shared" si="12"/>
        <v>0</v>
      </c>
      <c r="AV28" s="1">
        <f t="shared" si="12"/>
        <v>0</v>
      </c>
      <c r="AW28" s="1">
        <f t="shared" si="6"/>
        <v>0</v>
      </c>
      <c r="AX28" s="1">
        <f t="shared" si="6"/>
        <v>0</v>
      </c>
      <c r="AY28" s="1">
        <f t="shared" si="6"/>
        <v>0</v>
      </c>
      <c r="AZ28" s="1">
        <f t="shared" si="6"/>
        <v>0</v>
      </c>
      <c r="BA28" s="1">
        <f t="shared" si="6"/>
        <v>0</v>
      </c>
      <c r="BB28" s="1">
        <f t="shared" si="6"/>
        <v>0</v>
      </c>
      <c r="BC28" s="1">
        <f t="shared" si="6"/>
        <v>0</v>
      </c>
    </row>
    <row r="29" spans="1:55" x14ac:dyDescent="0.35">
      <c r="A29" s="12">
        <v>44029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f t="shared" si="11"/>
        <v>0</v>
      </c>
      <c r="AB29" s="1">
        <f t="shared" si="8"/>
        <v>0</v>
      </c>
      <c r="AC29" s="1">
        <f t="shared" si="9"/>
        <v>0</v>
      </c>
      <c r="AE29" s="1">
        <f t="shared" si="3"/>
        <v>24</v>
      </c>
      <c r="AF29" s="1">
        <f t="shared" si="10"/>
        <v>0</v>
      </c>
      <c r="AG29" s="1">
        <f t="shared" si="13"/>
        <v>0</v>
      </c>
      <c r="AH29" s="1">
        <f t="shared" si="13"/>
        <v>0</v>
      </c>
      <c r="AI29" s="1">
        <f t="shared" si="13"/>
        <v>0</v>
      </c>
      <c r="AJ29" s="1">
        <f t="shared" si="13"/>
        <v>0</v>
      </c>
      <c r="AK29" s="1">
        <f t="shared" si="13"/>
        <v>0</v>
      </c>
      <c r="AL29" s="1">
        <f t="shared" si="13"/>
        <v>0</v>
      </c>
      <c r="AM29" s="1">
        <f t="shared" si="13"/>
        <v>0</v>
      </c>
      <c r="AN29" s="1">
        <f t="shared" si="13"/>
        <v>0</v>
      </c>
      <c r="AO29" s="1">
        <f t="shared" si="13"/>
        <v>0</v>
      </c>
      <c r="AP29" s="1">
        <f t="shared" si="13"/>
        <v>0</v>
      </c>
      <c r="AQ29" s="1">
        <f t="shared" si="13"/>
        <v>0</v>
      </c>
      <c r="AR29" s="1">
        <f t="shared" si="13"/>
        <v>0</v>
      </c>
      <c r="AS29" s="1">
        <f t="shared" si="12"/>
        <v>0</v>
      </c>
      <c r="AT29" s="1">
        <f t="shared" si="12"/>
        <v>0</v>
      </c>
      <c r="AU29" s="1">
        <f t="shared" si="12"/>
        <v>0</v>
      </c>
      <c r="AV29" s="1">
        <f t="shared" si="12"/>
        <v>0</v>
      </c>
      <c r="AW29" s="1">
        <f t="shared" si="6"/>
        <v>0</v>
      </c>
      <c r="AX29" s="1">
        <f t="shared" si="6"/>
        <v>0</v>
      </c>
      <c r="AY29" s="1">
        <f t="shared" si="6"/>
        <v>0</v>
      </c>
      <c r="AZ29" s="1">
        <f t="shared" si="6"/>
        <v>0</v>
      </c>
      <c r="BA29" s="1">
        <f t="shared" si="6"/>
        <v>0</v>
      </c>
      <c r="BB29" s="1">
        <f t="shared" si="6"/>
        <v>0</v>
      </c>
      <c r="BC29" s="1">
        <f t="shared" si="6"/>
        <v>0</v>
      </c>
    </row>
    <row r="30" spans="1:55" x14ac:dyDescent="0.35">
      <c r="A30" s="12">
        <v>44030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f t="shared" si="11"/>
        <v>0</v>
      </c>
      <c r="AB30" s="1">
        <f t="shared" si="8"/>
        <v>0</v>
      </c>
      <c r="AC30" s="1">
        <f t="shared" si="9"/>
        <v>0</v>
      </c>
      <c r="AE30" s="1">
        <f t="shared" si="3"/>
        <v>24</v>
      </c>
      <c r="AF30" s="1">
        <f t="shared" si="10"/>
        <v>0</v>
      </c>
      <c r="AG30" s="1">
        <f t="shared" si="13"/>
        <v>0</v>
      </c>
      <c r="AH30" s="1">
        <f t="shared" si="13"/>
        <v>0</v>
      </c>
      <c r="AI30" s="1">
        <f t="shared" si="13"/>
        <v>0</v>
      </c>
      <c r="AJ30" s="1">
        <f t="shared" si="13"/>
        <v>0</v>
      </c>
      <c r="AK30" s="1">
        <f t="shared" si="13"/>
        <v>0</v>
      </c>
      <c r="AL30" s="1">
        <f t="shared" si="13"/>
        <v>0</v>
      </c>
      <c r="AM30" s="1">
        <f t="shared" si="13"/>
        <v>0</v>
      </c>
      <c r="AN30" s="1">
        <f t="shared" si="13"/>
        <v>0</v>
      </c>
      <c r="AO30" s="1">
        <f t="shared" si="13"/>
        <v>0</v>
      </c>
      <c r="AP30" s="1">
        <f t="shared" si="13"/>
        <v>0</v>
      </c>
      <c r="AQ30" s="1">
        <f t="shared" si="13"/>
        <v>0</v>
      </c>
      <c r="AR30" s="1">
        <f t="shared" si="13"/>
        <v>0</v>
      </c>
      <c r="AS30" s="1">
        <f t="shared" si="12"/>
        <v>0</v>
      </c>
      <c r="AT30" s="1">
        <f t="shared" si="12"/>
        <v>0</v>
      </c>
      <c r="AU30" s="1">
        <f t="shared" si="12"/>
        <v>0</v>
      </c>
      <c r="AV30" s="1">
        <f t="shared" si="12"/>
        <v>0</v>
      </c>
      <c r="AW30" s="1">
        <f t="shared" si="6"/>
        <v>0</v>
      </c>
      <c r="AX30" s="1">
        <f t="shared" si="6"/>
        <v>0</v>
      </c>
      <c r="AY30" s="1">
        <f t="shared" si="6"/>
        <v>0</v>
      </c>
      <c r="AZ30" s="1">
        <f t="shared" si="6"/>
        <v>0</v>
      </c>
      <c r="BA30" s="1">
        <f t="shared" si="6"/>
        <v>0</v>
      </c>
      <c r="BB30" s="1">
        <f t="shared" si="6"/>
        <v>0</v>
      </c>
      <c r="BC30" s="1">
        <f t="shared" si="6"/>
        <v>0</v>
      </c>
    </row>
    <row r="31" spans="1:55" x14ac:dyDescent="0.35">
      <c r="A31" s="12">
        <v>44031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f t="shared" si="11"/>
        <v>0</v>
      </c>
      <c r="AB31" s="1">
        <f t="shared" si="8"/>
        <v>0</v>
      </c>
      <c r="AC31" s="1">
        <f t="shared" si="9"/>
        <v>0</v>
      </c>
      <c r="AE31" s="1">
        <f t="shared" si="3"/>
        <v>24</v>
      </c>
      <c r="AF31" s="1">
        <f t="shared" si="10"/>
        <v>0</v>
      </c>
      <c r="AG31" s="1">
        <f t="shared" si="13"/>
        <v>0</v>
      </c>
      <c r="AH31" s="1">
        <f t="shared" si="13"/>
        <v>0</v>
      </c>
      <c r="AI31" s="1">
        <f t="shared" si="13"/>
        <v>0</v>
      </c>
      <c r="AJ31" s="1">
        <f t="shared" si="13"/>
        <v>0</v>
      </c>
      <c r="AK31" s="1">
        <f t="shared" si="13"/>
        <v>0</v>
      </c>
      <c r="AL31" s="1">
        <f t="shared" si="13"/>
        <v>0</v>
      </c>
      <c r="AM31" s="1">
        <f t="shared" si="13"/>
        <v>0</v>
      </c>
      <c r="AN31" s="1">
        <f t="shared" si="13"/>
        <v>0</v>
      </c>
      <c r="AO31" s="1">
        <f t="shared" si="13"/>
        <v>0</v>
      </c>
      <c r="AP31" s="1">
        <f t="shared" si="13"/>
        <v>0</v>
      </c>
      <c r="AQ31" s="1">
        <f t="shared" si="13"/>
        <v>0</v>
      </c>
      <c r="AR31" s="1">
        <f t="shared" si="13"/>
        <v>0</v>
      </c>
      <c r="AS31" s="1">
        <f t="shared" si="12"/>
        <v>0</v>
      </c>
      <c r="AT31" s="1">
        <f t="shared" si="12"/>
        <v>0</v>
      </c>
      <c r="AU31" s="1">
        <f t="shared" si="12"/>
        <v>0</v>
      </c>
      <c r="AV31" s="1">
        <f t="shared" si="12"/>
        <v>0</v>
      </c>
      <c r="AW31" s="1">
        <f t="shared" si="12"/>
        <v>0</v>
      </c>
      <c r="AX31" s="1">
        <f t="shared" si="12"/>
        <v>0</v>
      </c>
      <c r="AY31" s="1">
        <f t="shared" si="12"/>
        <v>0</v>
      </c>
      <c r="AZ31" s="1">
        <f t="shared" si="12"/>
        <v>0</v>
      </c>
      <c r="BA31" s="1">
        <f t="shared" si="12"/>
        <v>0</v>
      </c>
      <c r="BB31" s="1">
        <f t="shared" si="12"/>
        <v>0</v>
      </c>
      <c r="BC31" s="1">
        <f t="shared" si="12"/>
        <v>0</v>
      </c>
    </row>
    <row r="32" spans="1:55" x14ac:dyDescent="0.35">
      <c r="A32" s="12">
        <v>44032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f t="shared" si="11"/>
        <v>0</v>
      </c>
      <c r="AB32" s="1">
        <f t="shared" si="8"/>
        <v>0</v>
      </c>
      <c r="AC32" s="1">
        <f t="shared" si="9"/>
        <v>0</v>
      </c>
      <c r="AE32" s="1">
        <f t="shared" si="3"/>
        <v>24</v>
      </c>
      <c r="AF32" s="1">
        <f t="shared" si="10"/>
        <v>0</v>
      </c>
      <c r="AG32" s="1">
        <f t="shared" si="13"/>
        <v>0</v>
      </c>
      <c r="AH32" s="1">
        <f t="shared" si="13"/>
        <v>0</v>
      </c>
      <c r="AI32" s="1">
        <f t="shared" si="13"/>
        <v>0</v>
      </c>
      <c r="AJ32" s="1">
        <f t="shared" si="13"/>
        <v>0</v>
      </c>
      <c r="AK32" s="1">
        <f t="shared" si="13"/>
        <v>0</v>
      </c>
      <c r="AL32" s="1">
        <f t="shared" si="13"/>
        <v>0</v>
      </c>
      <c r="AM32" s="1">
        <f t="shared" si="13"/>
        <v>0</v>
      </c>
      <c r="AN32" s="1">
        <f t="shared" si="13"/>
        <v>0</v>
      </c>
      <c r="AO32" s="1">
        <f t="shared" si="13"/>
        <v>0</v>
      </c>
      <c r="AP32" s="1">
        <f t="shared" si="13"/>
        <v>0</v>
      </c>
      <c r="AQ32" s="1">
        <f t="shared" si="13"/>
        <v>0</v>
      </c>
      <c r="AR32" s="1">
        <f t="shared" si="13"/>
        <v>0</v>
      </c>
      <c r="AS32" s="1">
        <f t="shared" si="12"/>
        <v>0</v>
      </c>
      <c r="AT32" s="1">
        <f t="shared" si="12"/>
        <v>0</v>
      </c>
      <c r="AU32" s="1">
        <f t="shared" si="12"/>
        <v>0</v>
      </c>
      <c r="AV32" s="1">
        <f t="shared" si="12"/>
        <v>0</v>
      </c>
      <c r="AW32" s="1">
        <f t="shared" si="12"/>
        <v>0</v>
      </c>
      <c r="AX32" s="1">
        <f t="shared" si="12"/>
        <v>0</v>
      </c>
      <c r="AY32" s="1">
        <f t="shared" si="12"/>
        <v>0</v>
      </c>
      <c r="AZ32" s="1">
        <f t="shared" si="12"/>
        <v>0</v>
      </c>
      <c r="BA32" s="1">
        <f t="shared" si="12"/>
        <v>0</v>
      </c>
      <c r="BB32" s="1">
        <f t="shared" si="12"/>
        <v>0</v>
      </c>
      <c r="BC32" s="1">
        <f t="shared" si="12"/>
        <v>0</v>
      </c>
    </row>
    <row r="33" spans="1:55" x14ac:dyDescent="0.35">
      <c r="A33" s="12">
        <v>44033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3</v>
      </c>
      <c r="X33" s="1">
        <v>0</v>
      </c>
      <c r="Y33" s="1">
        <v>0</v>
      </c>
      <c r="Z33" s="1">
        <f t="shared" si="11"/>
        <v>3</v>
      </c>
      <c r="AB33" s="1">
        <f t="shared" si="8"/>
        <v>3</v>
      </c>
      <c r="AC33" s="1">
        <f t="shared" si="9"/>
        <v>6.2608695652173925</v>
      </c>
      <c r="AE33" s="1">
        <f t="shared" si="3"/>
        <v>24</v>
      </c>
      <c r="AF33" s="1">
        <f t="shared" si="10"/>
        <v>4.3478260869565216E-2</v>
      </c>
      <c r="AG33" s="1">
        <f t="shared" si="13"/>
        <v>0</v>
      </c>
      <c r="AH33" s="1">
        <f t="shared" si="13"/>
        <v>0</v>
      </c>
      <c r="AI33" s="1">
        <f t="shared" si="13"/>
        <v>0</v>
      </c>
      <c r="AJ33" s="1">
        <f t="shared" si="13"/>
        <v>0</v>
      </c>
      <c r="AK33" s="1">
        <f t="shared" si="13"/>
        <v>0</v>
      </c>
      <c r="AL33" s="1">
        <f t="shared" si="13"/>
        <v>0</v>
      </c>
      <c r="AM33" s="1">
        <f t="shared" si="13"/>
        <v>0</v>
      </c>
      <c r="AN33" s="1">
        <f t="shared" si="13"/>
        <v>0</v>
      </c>
      <c r="AO33" s="1">
        <f t="shared" si="13"/>
        <v>0</v>
      </c>
      <c r="AP33" s="1">
        <f t="shared" si="13"/>
        <v>0</v>
      </c>
      <c r="AQ33" s="1">
        <f t="shared" si="13"/>
        <v>0</v>
      </c>
      <c r="AR33" s="1">
        <f t="shared" si="13"/>
        <v>0</v>
      </c>
      <c r="AS33" s="1">
        <f t="shared" si="12"/>
        <v>0</v>
      </c>
      <c r="AT33" s="1">
        <f t="shared" si="12"/>
        <v>0</v>
      </c>
      <c r="AU33" s="1">
        <f t="shared" si="12"/>
        <v>0</v>
      </c>
      <c r="AV33" s="1">
        <f t="shared" si="12"/>
        <v>0</v>
      </c>
      <c r="AW33" s="1">
        <f t="shared" si="12"/>
        <v>0</v>
      </c>
      <c r="AX33" s="1">
        <f t="shared" si="12"/>
        <v>0</v>
      </c>
      <c r="AY33" s="1">
        <f t="shared" si="12"/>
        <v>0</v>
      </c>
      <c r="AZ33" s="1">
        <f t="shared" si="12"/>
        <v>0</v>
      </c>
      <c r="BA33" s="1">
        <f t="shared" si="12"/>
        <v>1</v>
      </c>
      <c r="BB33" s="1">
        <f t="shared" si="12"/>
        <v>1</v>
      </c>
      <c r="BC33" s="1">
        <f t="shared" si="12"/>
        <v>0</v>
      </c>
    </row>
    <row r="34" spans="1:55" x14ac:dyDescent="0.35">
      <c r="A34" s="12">
        <v>44034</v>
      </c>
      <c r="B34" s="1">
        <v>0</v>
      </c>
      <c r="C34" s="1">
        <v>3</v>
      </c>
      <c r="D34" s="1">
        <v>0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3</v>
      </c>
      <c r="U34" s="1">
        <v>0</v>
      </c>
      <c r="V34" s="1">
        <v>3</v>
      </c>
      <c r="W34" s="1">
        <v>0</v>
      </c>
      <c r="X34" s="1">
        <v>3</v>
      </c>
      <c r="Y34" s="1">
        <v>0</v>
      </c>
      <c r="Z34" s="1">
        <f t="shared" si="11"/>
        <v>15</v>
      </c>
      <c r="AB34" s="1">
        <f t="shared" si="8"/>
        <v>15</v>
      </c>
      <c r="AC34" s="1">
        <f t="shared" si="9"/>
        <v>31.304347826086961</v>
      </c>
      <c r="AE34" s="1">
        <f t="shared" si="3"/>
        <v>24</v>
      </c>
      <c r="AF34" s="1">
        <f t="shared" si="10"/>
        <v>0.21739130434782608</v>
      </c>
      <c r="AG34" s="1">
        <f t="shared" si="13"/>
        <v>1</v>
      </c>
      <c r="AH34" s="1">
        <f t="shared" si="13"/>
        <v>1</v>
      </c>
      <c r="AI34" s="1">
        <f t="shared" si="13"/>
        <v>1</v>
      </c>
      <c r="AJ34" s="1">
        <f t="shared" si="13"/>
        <v>1</v>
      </c>
      <c r="AK34" s="1">
        <f t="shared" si="13"/>
        <v>0</v>
      </c>
      <c r="AL34" s="1">
        <f t="shared" si="13"/>
        <v>0</v>
      </c>
      <c r="AM34" s="1">
        <f t="shared" si="13"/>
        <v>0</v>
      </c>
      <c r="AN34" s="1">
        <f t="shared" si="13"/>
        <v>0</v>
      </c>
      <c r="AO34" s="1">
        <f t="shared" si="13"/>
        <v>0</v>
      </c>
      <c r="AP34" s="1">
        <f t="shared" si="13"/>
        <v>0</v>
      </c>
      <c r="AQ34" s="1">
        <f t="shared" si="13"/>
        <v>0</v>
      </c>
      <c r="AR34" s="1">
        <f t="shared" si="13"/>
        <v>0</v>
      </c>
      <c r="AS34" s="1">
        <f t="shared" si="12"/>
        <v>0</v>
      </c>
      <c r="AT34" s="1">
        <f t="shared" si="12"/>
        <v>0</v>
      </c>
      <c r="AU34" s="1">
        <f t="shared" si="12"/>
        <v>0</v>
      </c>
      <c r="AV34" s="1">
        <f t="shared" si="12"/>
        <v>0</v>
      </c>
      <c r="AW34" s="1">
        <f t="shared" si="12"/>
        <v>0</v>
      </c>
      <c r="AX34" s="1">
        <f t="shared" si="12"/>
        <v>1</v>
      </c>
      <c r="AY34" s="1">
        <f t="shared" si="12"/>
        <v>1</v>
      </c>
      <c r="AZ34" s="1">
        <f t="shared" si="12"/>
        <v>1</v>
      </c>
      <c r="BA34" s="1">
        <f t="shared" si="12"/>
        <v>1</v>
      </c>
      <c r="BB34" s="1">
        <f t="shared" si="12"/>
        <v>1</v>
      </c>
      <c r="BC34" s="1">
        <f t="shared" si="12"/>
        <v>1</v>
      </c>
    </row>
    <row r="35" spans="1:55" x14ac:dyDescent="0.35">
      <c r="A35" s="12">
        <v>44035</v>
      </c>
      <c r="B35" s="1">
        <v>3</v>
      </c>
      <c r="C35" s="1">
        <v>3</v>
      </c>
      <c r="D35" s="1">
        <v>0</v>
      </c>
      <c r="E35" s="1">
        <v>0</v>
      </c>
      <c r="F35" s="1">
        <v>0</v>
      </c>
      <c r="G35" s="1">
        <v>0</v>
      </c>
      <c r="H35" s="1">
        <v>6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3</v>
      </c>
      <c r="T35" s="1">
        <v>9</v>
      </c>
      <c r="U35" s="1">
        <v>0</v>
      </c>
      <c r="V35" s="1">
        <v>0</v>
      </c>
      <c r="W35" s="1">
        <v>3</v>
      </c>
      <c r="X35" s="1">
        <v>3</v>
      </c>
      <c r="Y35" s="1">
        <v>0</v>
      </c>
      <c r="Z35" s="1">
        <f t="shared" si="11"/>
        <v>30</v>
      </c>
      <c r="AB35" s="1">
        <f t="shared" si="8"/>
        <v>30</v>
      </c>
      <c r="AC35" s="1">
        <f t="shared" si="9"/>
        <v>78.260869565217405</v>
      </c>
      <c r="AE35" s="1">
        <f t="shared" si="3"/>
        <v>24</v>
      </c>
      <c r="AF35" s="1">
        <f t="shared" si="10"/>
        <v>0.54347826086956519</v>
      </c>
      <c r="AG35" s="1">
        <f t="shared" si="13"/>
        <v>0</v>
      </c>
      <c r="AH35" s="1">
        <f t="shared" si="13"/>
        <v>1</v>
      </c>
      <c r="AI35" s="1">
        <f t="shared" si="13"/>
        <v>0</v>
      </c>
      <c r="AJ35" s="1">
        <f t="shared" si="13"/>
        <v>0</v>
      </c>
      <c r="AK35" s="1">
        <f t="shared" si="13"/>
        <v>0</v>
      </c>
      <c r="AL35" s="1">
        <f t="shared" si="13"/>
        <v>4</v>
      </c>
      <c r="AM35" s="1">
        <f t="shared" si="13"/>
        <v>4</v>
      </c>
      <c r="AN35" s="1">
        <f t="shared" si="13"/>
        <v>0</v>
      </c>
      <c r="AO35" s="1">
        <f t="shared" si="13"/>
        <v>0</v>
      </c>
      <c r="AP35" s="1">
        <f t="shared" si="13"/>
        <v>0</v>
      </c>
      <c r="AQ35" s="1">
        <f t="shared" si="13"/>
        <v>0</v>
      </c>
      <c r="AR35" s="1">
        <f t="shared" si="13"/>
        <v>0</v>
      </c>
      <c r="AS35" s="1">
        <f t="shared" si="12"/>
        <v>0</v>
      </c>
      <c r="AT35" s="1">
        <f t="shared" si="12"/>
        <v>0</v>
      </c>
      <c r="AU35" s="1">
        <f t="shared" si="12"/>
        <v>0</v>
      </c>
      <c r="AV35" s="1">
        <f t="shared" si="12"/>
        <v>0</v>
      </c>
      <c r="AW35" s="1">
        <f t="shared" si="12"/>
        <v>1</v>
      </c>
      <c r="AX35" s="1">
        <f t="shared" si="12"/>
        <v>4</v>
      </c>
      <c r="AY35" s="1">
        <f t="shared" si="12"/>
        <v>9</v>
      </c>
      <c r="AZ35" s="1">
        <f t="shared" si="12"/>
        <v>0</v>
      </c>
      <c r="BA35" s="1">
        <f t="shared" si="12"/>
        <v>1</v>
      </c>
      <c r="BB35" s="1">
        <f t="shared" si="12"/>
        <v>0</v>
      </c>
      <c r="BC35" s="1">
        <f t="shared" si="12"/>
        <v>1</v>
      </c>
    </row>
    <row r="36" spans="1:55" x14ac:dyDescent="0.35">
      <c r="A36" s="12">
        <v>44036</v>
      </c>
      <c r="B36" s="1">
        <v>0</v>
      </c>
      <c r="C36" s="1">
        <v>3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3</v>
      </c>
      <c r="S36" s="1">
        <v>0</v>
      </c>
      <c r="T36" s="1">
        <v>9</v>
      </c>
      <c r="U36" s="1">
        <v>6</v>
      </c>
      <c r="V36" s="1">
        <v>3</v>
      </c>
      <c r="W36" s="1">
        <v>6</v>
      </c>
      <c r="X36" s="1">
        <v>0</v>
      </c>
      <c r="Y36" s="1">
        <v>0</v>
      </c>
      <c r="Z36" s="1">
        <f t="shared" si="11"/>
        <v>30</v>
      </c>
      <c r="AB36" s="1">
        <f t="shared" si="8"/>
        <v>30</v>
      </c>
      <c r="AC36" s="1">
        <f t="shared" si="9"/>
        <v>62.608695652173921</v>
      </c>
      <c r="AE36" s="1">
        <f t="shared" si="3"/>
        <v>24</v>
      </c>
      <c r="AF36" s="1">
        <f t="shared" si="10"/>
        <v>0.43478260869565216</v>
      </c>
      <c r="AG36" s="1">
        <f t="shared" si="13"/>
        <v>1</v>
      </c>
      <c r="AH36" s="1">
        <f t="shared" si="13"/>
        <v>1</v>
      </c>
      <c r="AI36" s="1">
        <f t="shared" si="13"/>
        <v>0</v>
      </c>
      <c r="AJ36" s="1">
        <f t="shared" si="13"/>
        <v>0</v>
      </c>
      <c r="AK36" s="1">
        <f t="shared" si="13"/>
        <v>0</v>
      </c>
      <c r="AL36" s="1">
        <f t="shared" si="13"/>
        <v>0</v>
      </c>
      <c r="AM36" s="1">
        <f t="shared" si="13"/>
        <v>0</v>
      </c>
      <c r="AN36" s="1">
        <f t="shared" si="13"/>
        <v>0</v>
      </c>
      <c r="AO36" s="1">
        <f t="shared" si="13"/>
        <v>0</v>
      </c>
      <c r="AP36" s="1">
        <f t="shared" si="13"/>
        <v>0</v>
      </c>
      <c r="AQ36" s="1">
        <f t="shared" si="13"/>
        <v>0</v>
      </c>
      <c r="AR36" s="1">
        <f t="shared" si="13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1</v>
      </c>
      <c r="AW36" s="1">
        <f t="shared" si="12"/>
        <v>1</v>
      </c>
      <c r="AX36" s="1">
        <f t="shared" si="12"/>
        <v>9</v>
      </c>
      <c r="AY36" s="1">
        <f t="shared" si="12"/>
        <v>1</v>
      </c>
      <c r="AZ36" s="1">
        <f t="shared" si="12"/>
        <v>1</v>
      </c>
      <c r="BA36" s="1">
        <f t="shared" si="12"/>
        <v>1</v>
      </c>
      <c r="BB36" s="1">
        <f t="shared" si="12"/>
        <v>4</v>
      </c>
      <c r="BC36" s="1">
        <f t="shared" si="12"/>
        <v>0</v>
      </c>
    </row>
    <row r="37" spans="1:55" x14ac:dyDescent="0.35">
      <c r="A37" s="12">
        <v>44037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3</v>
      </c>
      <c r="L37" s="1">
        <v>0</v>
      </c>
      <c r="M37" s="1">
        <v>0</v>
      </c>
      <c r="N37" s="1">
        <v>0</v>
      </c>
      <c r="O37" s="1">
        <v>0</v>
      </c>
      <c r="P37" s="1">
        <v>3</v>
      </c>
      <c r="Q37" s="1">
        <v>0</v>
      </c>
      <c r="R37" s="1">
        <v>0</v>
      </c>
      <c r="S37" s="1">
        <v>0</v>
      </c>
      <c r="T37" s="1">
        <v>0</v>
      </c>
      <c r="U37" s="1">
        <v>3</v>
      </c>
      <c r="V37" s="1">
        <v>0</v>
      </c>
      <c r="W37" s="1">
        <v>0</v>
      </c>
      <c r="X37" s="1">
        <v>0</v>
      </c>
      <c r="Y37" s="1">
        <v>3</v>
      </c>
      <c r="Z37" s="1">
        <f t="shared" si="11"/>
        <v>12</v>
      </c>
      <c r="AB37" s="1">
        <f t="shared" si="8"/>
        <v>12</v>
      </c>
      <c r="AC37" s="1">
        <f t="shared" si="9"/>
        <v>21.913043478260875</v>
      </c>
      <c r="AE37" s="1">
        <f t="shared" si="3"/>
        <v>24</v>
      </c>
      <c r="AF37" s="1">
        <f t="shared" si="10"/>
        <v>0.15217391304347827</v>
      </c>
      <c r="AG37" s="1">
        <f t="shared" si="13"/>
        <v>0</v>
      </c>
      <c r="AH37" s="1">
        <f t="shared" si="13"/>
        <v>0</v>
      </c>
      <c r="AI37" s="1">
        <f t="shared" si="13"/>
        <v>0</v>
      </c>
      <c r="AJ37" s="1">
        <f t="shared" si="13"/>
        <v>0</v>
      </c>
      <c r="AK37" s="1">
        <f t="shared" si="13"/>
        <v>0</v>
      </c>
      <c r="AL37" s="1">
        <f t="shared" si="13"/>
        <v>0</v>
      </c>
      <c r="AM37" s="1">
        <f t="shared" si="13"/>
        <v>0</v>
      </c>
      <c r="AN37" s="1">
        <f t="shared" si="13"/>
        <v>0</v>
      </c>
      <c r="AO37" s="1">
        <f t="shared" si="13"/>
        <v>1</v>
      </c>
      <c r="AP37" s="1">
        <f t="shared" si="13"/>
        <v>1</v>
      </c>
      <c r="AQ37" s="1">
        <f t="shared" si="13"/>
        <v>0</v>
      </c>
      <c r="AR37" s="1">
        <f t="shared" si="13"/>
        <v>0</v>
      </c>
      <c r="AS37" s="1">
        <f t="shared" si="12"/>
        <v>0</v>
      </c>
      <c r="AT37" s="1">
        <f t="shared" si="12"/>
        <v>1</v>
      </c>
      <c r="AU37" s="1">
        <f t="shared" si="12"/>
        <v>1</v>
      </c>
      <c r="AV37" s="1">
        <f t="shared" si="12"/>
        <v>0</v>
      </c>
      <c r="AW37" s="1">
        <f t="shared" si="12"/>
        <v>0</v>
      </c>
      <c r="AX37" s="1">
        <f t="shared" si="12"/>
        <v>0</v>
      </c>
      <c r="AY37" s="1">
        <f t="shared" si="12"/>
        <v>1</v>
      </c>
      <c r="AZ37" s="1">
        <f t="shared" si="12"/>
        <v>1</v>
      </c>
      <c r="BA37" s="1">
        <f t="shared" si="12"/>
        <v>0</v>
      </c>
      <c r="BB37" s="1">
        <f t="shared" si="12"/>
        <v>0</v>
      </c>
      <c r="BC37" s="1">
        <f t="shared" si="12"/>
        <v>1</v>
      </c>
    </row>
    <row r="38" spans="1:55" x14ac:dyDescent="0.35">
      <c r="A38" s="12">
        <v>44038</v>
      </c>
      <c r="B38" s="1">
        <v>9</v>
      </c>
      <c r="C38" s="1">
        <v>3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3</v>
      </c>
      <c r="S38" s="1">
        <v>0</v>
      </c>
      <c r="T38" s="1">
        <v>6</v>
      </c>
      <c r="U38" s="1">
        <v>0</v>
      </c>
      <c r="V38" s="1">
        <v>3</v>
      </c>
      <c r="W38" s="1">
        <v>9</v>
      </c>
      <c r="X38" s="1">
        <v>9</v>
      </c>
      <c r="Y38" s="1">
        <v>9</v>
      </c>
      <c r="Z38" s="1">
        <f t="shared" si="11"/>
        <v>51</v>
      </c>
      <c r="AB38" s="1">
        <f t="shared" si="8"/>
        <v>51</v>
      </c>
      <c r="AC38" s="1">
        <f t="shared" si="9"/>
        <v>62.608695652173921</v>
      </c>
      <c r="AE38" s="1">
        <f t="shared" si="3"/>
        <v>24</v>
      </c>
      <c r="AF38" s="1">
        <f t="shared" si="10"/>
        <v>0.43478260869565216</v>
      </c>
      <c r="AG38" s="1">
        <f t="shared" si="13"/>
        <v>4</v>
      </c>
      <c r="AH38" s="1">
        <f t="shared" si="13"/>
        <v>1</v>
      </c>
      <c r="AI38" s="1">
        <f t="shared" si="13"/>
        <v>0</v>
      </c>
      <c r="AJ38" s="1">
        <f t="shared" si="13"/>
        <v>0</v>
      </c>
      <c r="AK38" s="1">
        <f t="shared" si="13"/>
        <v>0</v>
      </c>
      <c r="AL38" s="1">
        <f t="shared" si="13"/>
        <v>0</v>
      </c>
      <c r="AM38" s="1">
        <f t="shared" si="13"/>
        <v>0</v>
      </c>
      <c r="AN38" s="1">
        <f t="shared" si="13"/>
        <v>0</v>
      </c>
      <c r="AO38" s="1">
        <f t="shared" si="13"/>
        <v>0</v>
      </c>
      <c r="AP38" s="1">
        <f t="shared" si="13"/>
        <v>0</v>
      </c>
      <c r="AQ38" s="1">
        <f t="shared" si="13"/>
        <v>0</v>
      </c>
      <c r="AR38" s="1">
        <f t="shared" si="13"/>
        <v>0</v>
      </c>
      <c r="AS38" s="1">
        <f t="shared" si="12"/>
        <v>0</v>
      </c>
      <c r="AT38" s="1">
        <f t="shared" si="12"/>
        <v>0</v>
      </c>
      <c r="AU38" s="1">
        <f t="shared" si="12"/>
        <v>0</v>
      </c>
      <c r="AV38" s="1">
        <f t="shared" si="12"/>
        <v>1</v>
      </c>
      <c r="AW38" s="1">
        <f t="shared" si="12"/>
        <v>1</v>
      </c>
      <c r="AX38" s="1">
        <f t="shared" si="12"/>
        <v>4</v>
      </c>
      <c r="AY38" s="1">
        <f t="shared" si="12"/>
        <v>4</v>
      </c>
      <c r="AZ38" s="1">
        <f t="shared" si="12"/>
        <v>1</v>
      </c>
      <c r="BA38" s="1">
        <f t="shared" si="12"/>
        <v>4</v>
      </c>
      <c r="BB38" s="1">
        <f t="shared" si="12"/>
        <v>0</v>
      </c>
      <c r="BC38" s="1">
        <f t="shared" si="12"/>
        <v>0</v>
      </c>
    </row>
    <row r="39" spans="1:55" x14ac:dyDescent="0.35">
      <c r="A39" s="12">
        <v>44039</v>
      </c>
      <c r="B39" s="1">
        <v>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3</v>
      </c>
      <c r="J39" s="1">
        <v>3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f t="shared" si="11"/>
        <v>15</v>
      </c>
      <c r="AB39" s="1">
        <f t="shared" si="8"/>
        <v>15</v>
      </c>
      <c r="AC39" s="1">
        <f t="shared" si="9"/>
        <v>34.434782608695663</v>
      </c>
      <c r="AE39" s="1">
        <f t="shared" si="3"/>
        <v>24</v>
      </c>
      <c r="AF39" s="1">
        <f t="shared" si="10"/>
        <v>0.2391304347826087</v>
      </c>
      <c r="AG39" s="1">
        <f t="shared" si="13"/>
        <v>9</v>
      </c>
      <c r="AH39" s="1">
        <f t="shared" si="13"/>
        <v>0</v>
      </c>
      <c r="AI39" s="1">
        <f t="shared" si="13"/>
        <v>0</v>
      </c>
      <c r="AJ39" s="1">
        <f t="shared" si="13"/>
        <v>0</v>
      </c>
      <c r="AK39" s="1">
        <f t="shared" si="13"/>
        <v>0</v>
      </c>
      <c r="AL39" s="1">
        <f t="shared" si="13"/>
        <v>0</v>
      </c>
      <c r="AM39" s="1">
        <f t="shared" si="13"/>
        <v>1</v>
      </c>
      <c r="AN39" s="1">
        <f t="shared" si="13"/>
        <v>0</v>
      </c>
      <c r="AO39" s="1">
        <f t="shared" si="13"/>
        <v>1</v>
      </c>
      <c r="AP39" s="1">
        <f t="shared" si="13"/>
        <v>0</v>
      </c>
      <c r="AQ39" s="1">
        <f t="shared" si="13"/>
        <v>0</v>
      </c>
      <c r="AR39" s="1">
        <f t="shared" si="13"/>
        <v>0</v>
      </c>
      <c r="AS39" s="1">
        <f t="shared" si="12"/>
        <v>0</v>
      </c>
      <c r="AT39" s="1">
        <f t="shared" si="12"/>
        <v>0</v>
      </c>
      <c r="AU39" s="1">
        <f t="shared" si="12"/>
        <v>0</v>
      </c>
      <c r="AV39" s="1">
        <f t="shared" si="12"/>
        <v>0</v>
      </c>
      <c r="AW39" s="1">
        <f t="shared" si="12"/>
        <v>0</v>
      </c>
      <c r="AX39" s="1">
        <f t="shared" si="12"/>
        <v>0</v>
      </c>
      <c r="AY39" s="1">
        <f t="shared" si="12"/>
        <v>0</v>
      </c>
      <c r="AZ39" s="1">
        <f t="shared" si="12"/>
        <v>0</v>
      </c>
      <c r="BA39" s="1">
        <f t="shared" si="12"/>
        <v>0</v>
      </c>
      <c r="BB39" s="1">
        <f t="shared" si="12"/>
        <v>0</v>
      </c>
      <c r="BC39" s="1">
        <f t="shared" si="12"/>
        <v>0</v>
      </c>
    </row>
    <row r="40" spans="1:55" x14ac:dyDescent="0.35">
      <c r="A40" s="12">
        <v>44040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3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3</v>
      </c>
      <c r="S40" s="1">
        <v>0</v>
      </c>
      <c r="T40" s="1">
        <v>3</v>
      </c>
      <c r="U40" s="1">
        <v>0</v>
      </c>
      <c r="V40" s="1">
        <v>3</v>
      </c>
      <c r="W40" s="1">
        <v>0</v>
      </c>
      <c r="X40" s="1">
        <v>3</v>
      </c>
      <c r="Y40" s="1">
        <v>0</v>
      </c>
      <c r="Z40" s="1">
        <f t="shared" si="11"/>
        <v>15</v>
      </c>
      <c r="AB40" s="1">
        <f t="shared" si="8"/>
        <v>15</v>
      </c>
      <c r="AC40" s="1">
        <f t="shared" si="9"/>
        <v>31.304347826086961</v>
      </c>
      <c r="AE40" s="1">
        <f t="shared" si="3"/>
        <v>24</v>
      </c>
      <c r="AF40" s="1">
        <f t="shared" si="10"/>
        <v>0.21739130434782608</v>
      </c>
      <c r="AG40" s="1">
        <f t="shared" si="13"/>
        <v>0</v>
      </c>
      <c r="AH40" s="1">
        <f t="shared" si="13"/>
        <v>0</v>
      </c>
      <c r="AI40" s="1">
        <f t="shared" si="13"/>
        <v>0</v>
      </c>
      <c r="AJ40" s="1">
        <f t="shared" si="13"/>
        <v>0</v>
      </c>
      <c r="AK40" s="1">
        <f t="shared" si="13"/>
        <v>0</v>
      </c>
      <c r="AL40" s="1">
        <f t="shared" si="13"/>
        <v>0</v>
      </c>
      <c r="AM40" s="1">
        <f t="shared" si="13"/>
        <v>0</v>
      </c>
      <c r="AN40" s="1">
        <f t="shared" si="13"/>
        <v>0</v>
      </c>
      <c r="AO40" s="1">
        <f t="shared" si="13"/>
        <v>1</v>
      </c>
      <c r="AP40" s="1">
        <f t="shared" si="13"/>
        <v>1</v>
      </c>
      <c r="AQ40" s="1">
        <f t="shared" si="13"/>
        <v>0</v>
      </c>
      <c r="AR40" s="1">
        <f t="shared" si="13"/>
        <v>0</v>
      </c>
      <c r="AS40" s="1">
        <f t="shared" si="12"/>
        <v>0</v>
      </c>
      <c r="AT40" s="1">
        <f t="shared" si="12"/>
        <v>0</v>
      </c>
      <c r="AU40" s="1">
        <f t="shared" si="12"/>
        <v>0</v>
      </c>
      <c r="AV40" s="1">
        <f t="shared" si="12"/>
        <v>1</v>
      </c>
      <c r="AW40" s="1">
        <f t="shared" si="12"/>
        <v>1</v>
      </c>
      <c r="AX40" s="1">
        <f t="shared" si="12"/>
        <v>1</v>
      </c>
      <c r="AY40" s="1">
        <f t="shared" si="12"/>
        <v>1</v>
      </c>
      <c r="AZ40" s="1">
        <f t="shared" si="12"/>
        <v>1</v>
      </c>
      <c r="BA40" s="1">
        <f t="shared" si="12"/>
        <v>1</v>
      </c>
      <c r="BB40" s="1">
        <f t="shared" si="12"/>
        <v>1</v>
      </c>
      <c r="BC40" s="1">
        <f t="shared" si="12"/>
        <v>1</v>
      </c>
    </row>
    <row r="41" spans="1:55" x14ac:dyDescent="0.35">
      <c r="A41" s="12">
        <v>44041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3</v>
      </c>
      <c r="O41" s="1">
        <v>0</v>
      </c>
      <c r="P41" s="1">
        <v>0</v>
      </c>
      <c r="Q41" s="1">
        <v>3</v>
      </c>
      <c r="R41" s="1">
        <v>0</v>
      </c>
      <c r="S41" s="1">
        <v>12</v>
      </c>
      <c r="T41" s="1">
        <v>3</v>
      </c>
      <c r="U41" s="1">
        <v>12</v>
      </c>
      <c r="V41" s="1">
        <v>3</v>
      </c>
      <c r="W41" s="1">
        <v>0</v>
      </c>
      <c r="X41" s="1">
        <v>3</v>
      </c>
      <c r="Y41" s="1">
        <v>0</v>
      </c>
      <c r="Z41" s="1">
        <f t="shared" si="11"/>
        <v>39</v>
      </c>
      <c r="AB41" s="1">
        <f t="shared" si="8"/>
        <v>39</v>
      </c>
      <c r="AC41" s="1">
        <f t="shared" si="9"/>
        <v>156.52173913043481</v>
      </c>
      <c r="AE41" s="1">
        <f t="shared" si="3"/>
        <v>24</v>
      </c>
      <c r="AF41" s="1">
        <f t="shared" si="10"/>
        <v>1.0869565217391304</v>
      </c>
      <c r="AG41" s="1">
        <f t="shared" si="13"/>
        <v>0</v>
      </c>
      <c r="AH41" s="1">
        <f t="shared" si="13"/>
        <v>0</v>
      </c>
      <c r="AI41" s="1">
        <f t="shared" si="13"/>
        <v>0</v>
      </c>
      <c r="AJ41" s="1">
        <f t="shared" si="13"/>
        <v>0</v>
      </c>
      <c r="AK41" s="1">
        <f t="shared" si="13"/>
        <v>0</v>
      </c>
      <c r="AL41" s="1">
        <f t="shared" si="13"/>
        <v>0</v>
      </c>
      <c r="AM41" s="1">
        <f t="shared" si="13"/>
        <v>0</v>
      </c>
      <c r="AN41" s="1">
        <f t="shared" si="13"/>
        <v>0</v>
      </c>
      <c r="AO41" s="1">
        <f t="shared" si="13"/>
        <v>0</v>
      </c>
      <c r="AP41" s="1">
        <f t="shared" si="13"/>
        <v>0</v>
      </c>
      <c r="AQ41" s="1">
        <f t="shared" si="13"/>
        <v>0</v>
      </c>
      <c r="AR41" s="1">
        <f t="shared" si="13"/>
        <v>1</v>
      </c>
      <c r="AS41" s="1">
        <f t="shared" si="12"/>
        <v>1</v>
      </c>
      <c r="AT41" s="1">
        <f t="shared" si="12"/>
        <v>0</v>
      </c>
      <c r="AU41" s="1">
        <f t="shared" si="12"/>
        <v>1</v>
      </c>
      <c r="AV41" s="1">
        <f t="shared" si="12"/>
        <v>1</v>
      </c>
      <c r="AW41" s="1">
        <f t="shared" si="12"/>
        <v>16</v>
      </c>
      <c r="AX41" s="1">
        <f t="shared" si="12"/>
        <v>9</v>
      </c>
      <c r="AY41" s="1">
        <f t="shared" si="12"/>
        <v>9</v>
      </c>
      <c r="AZ41" s="1">
        <f t="shared" si="12"/>
        <v>9</v>
      </c>
      <c r="BA41" s="1">
        <f t="shared" si="12"/>
        <v>1</v>
      </c>
      <c r="BB41" s="1">
        <f t="shared" si="12"/>
        <v>1</v>
      </c>
      <c r="BC41" s="1">
        <f t="shared" si="12"/>
        <v>1</v>
      </c>
    </row>
    <row r="42" spans="1:55" x14ac:dyDescent="0.35">
      <c r="A42" s="12">
        <v>44042</v>
      </c>
      <c r="B42" s="1">
        <v>0</v>
      </c>
      <c r="C42" s="1">
        <v>3</v>
      </c>
      <c r="D42" s="1">
        <v>3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3</v>
      </c>
      <c r="K42" s="1">
        <v>3</v>
      </c>
      <c r="L42" s="1">
        <v>0</v>
      </c>
      <c r="M42" s="1">
        <v>12</v>
      </c>
      <c r="N42" s="1">
        <v>6</v>
      </c>
      <c r="O42" s="1">
        <v>12</v>
      </c>
      <c r="P42" s="1">
        <v>6</v>
      </c>
      <c r="Q42" s="1">
        <v>15</v>
      </c>
      <c r="R42" s="1">
        <v>12</v>
      </c>
      <c r="S42" s="1">
        <v>9</v>
      </c>
      <c r="T42" s="1">
        <v>3</v>
      </c>
      <c r="U42" s="1">
        <v>9</v>
      </c>
      <c r="V42" s="1">
        <v>6</v>
      </c>
      <c r="W42" s="1">
        <v>3</v>
      </c>
      <c r="X42" s="1">
        <v>3</v>
      </c>
      <c r="Y42" s="1">
        <v>3</v>
      </c>
      <c r="Z42" s="1">
        <f t="shared" si="11"/>
        <v>111</v>
      </c>
      <c r="AB42" s="1">
        <f t="shared" si="8"/>
        <v>111</v>
      </c>
      <c r="AC42" s="1">
        <f t="shared" si="9"/>
        <v>165.91304347826087</v>
      </c>
      <c r="AE42" s="1">
        <f t="shared" si="3"/>
        <v>24</v>
      </c>
      <c r="AF42" s="1">
        <f t="shared" si="10"/>
        <v>1.1521739130434783</v>
      </c>
      <c r="AG42" s="1">
        <f t="shared" si="13"/>
        <v>1</v>
      </c>
      <c r="AH42" s="1">
        <f t="shared" si="13"/>
        <v>0</v>
      </c>
      <c r="AI42" s="1">
        <f t="shared" si="13"/>
        <v>1</v>
      </c>
      <c r="AJ42" s="1">
        <f t="shared" si="13"/>
        <v>0</v>
      </c>
      <c r="AK42" s="1">
        <f t="shared" si="13"/>
        <v>0</v>
      </c>
      <c r="AL42" s="1">
        <f t="shared" si="13"/>
        <v>0</v>
      </c>
      <c r="AM42" s="1">
        <f t="shared" si="13"/>
        <v>0</v>
      </c>
      <c r="AN42" s="1">
        <f t="shared" si="13"/>
        <v>1</v>
      </c>
      <c r="AO42" s="1">
        <f t="shared" si="13"/>
        <v>0</v>
      </c>
      <c r="AP42" s="1">
        <f t="shared" si="13"/>
        <v>1</v>
      </c>
      <c r="AQ42" s="1">
        <f t="shared" si="13"/>
        <v>16</v>
      </c>
      <c r="AR42" s="1">
        <f t="shared" si="13"/>
        <v>4</v>
      </c>
      <c r="AS42" s="1">
        <f t="shared" si="12"/>
        <v>4</v>
      </c>
      <c r="AT42" s="1">
        <f t="shared" si="12"/>
        <v>4</v>
      </c>
      <c r="AU42" s="1">
        <f t="shared" si="12"/>
        <v>9</v>
      </c>
      <c r="AV42" s="1">
        <f t="shared" si="12"/>
        <v>1</v>
      </c>
      <c r="AW42" s="1">
        <f t="shared" si="12"/>
        <v>1</v>
      </c>
      <c r="AX42" s="1">
        <f t="shared" si="12"/>
        <v>4</v>
      </c>
      <c r="AY42" s="1">
        <f t="shared" si="12"/>
        <v>4</v>
      </c>
      <c r="AZ42" s="1">
        <f t="shared" si="12"/>
        <v>1</v>
      </c>
      <c r="BA42" s="1">
        <f t="shared" si="12"/>
        <v>1</v>
      </c>
      <c r="BB42" s="1">
        <f t="shared" si="12"/>
        <v>0</v>
      </c>
      <c r="BC42" s="1">
        <f t="shared" si="12"/>
        <v>0</v>
      </c>
    </row>
    <row r="43" spans="1:55" x14ac:dyDescent="0.35">
      <c r="A43" s="12">
        <v>44043</v>
      </c>
      <c r="B43" s="1">
        <v>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6</v>
      </c>
      <c r="I43" s="1">
        <v>0</v>
      </c>
      <c r="J43" s="1">
        <v>0</v>
      </c>
      <c r="K43" s="1">
        <v>3</v>
      </c>
      <c r="L43" s="1">
        <v>0</v>
      </c>
      <c r="M43" s="1">
        <v>0</v>
      </c>
      <c r="N43" s="1">
        <v>15</v>
      </c>
      <c r="O43" s="1">
        <v>0</v>
      </c>
      <c r="P43" s="1">
        <v>12</v>
      </c>
      <c r="Q43" s="1">
        <v>18</v>
      </c>
      <c r="R43" s="1">
        <v>12</v>
      </c>
      <c r="S43" s="1">
        <v>9</v>
      </c>
      <c r="T43" s="1">
        <v>3</v>
      </c>
      <c r="U43" s="1">
        <v>9</v>
      </c>
      <c r="V43" s="1">
        <v>6</v>
      </c>
      <c r="W43" s="1">
        <v>3</v>
      </c>
      <c r="X43" s="1">
        <v>3</v>
      </c>
      <c r="Y43" s="1">
        <v>3</v>
      </c>
      <c r="Z43" s="1">
        <f t="shared" si="11"/>
        <v>108</v>
      </c>
      <c r="AB43" s="1">
        <f t="shared" si="8"/>
        <v>108</v>
      </c>
      <c r="AC43" s="1">
        <f t="shared" si="9"/>
        <v>309.91304347826087</v>
      </c>
      <c r="AE43" s="1">
        <f t="shared" si="3"/>
        <v>24</v>
      </c>
      <c r="AF43" s="1">
        <f t="shared" si="10"/>
        <v>2.152173913043478</v>
      </c>
      <c r="AG43" s="1">
        <f t="shared" si="13"/>
        <v>4</v>
      </c>
      <c r="AH43" s="1">
        <f t="shared" si="13"/>
        <v>0</v>
      </c>
      <c r="AI43" s="1">
        <f t="shared" si="13"/>
        <v>0</v>
      </c>
      <c r="AJ43" s="1">
        <f t="shared" si="13"/>
        <v>0</v>
      </c>
      <c r="AK43" s="1">
        <f t="shared" si="13"/>
        <v>0</v>
      </c>
      <c r="AL43" s="1">
        <f t="shared" si="13"/>
        <v>4</v>
      </c>
      <c r="AM43" s="1">
        <f t="shared" si="13"/>
        <v>4</v>
      </c>
      <c r="AN43" s="1">
        <f t="shared" si="13"/>
        <v>0</v>
      </c>
      <c r="AO43" s="1">
        <f t="shared" si="13"/>
        <v>1</v>
      </c>
      <c r="AP43" s="1">
        <f t="shared" si="13"/>
        <v>1</v>
      </c>
      <c r="AQ43" s="1">
        <f t="shared" si="13"/>
        <v>0</v>
      </c>
      <c r="AR43" s="1">
        <f t="shared" si="13"/>
        <v>25</v>
      </c>
      <c r="AS43" s="1">
        <f t="shared" si="12"/>
        <v>25</v>
      </c>
      <c r="AT43" s="1">
        <f t="shared" si="12"/>
        <v>16</v>
      </c>
      <c r="AU43" s="1">
        <f t="shared" si="12"/>
        <v>4</v>
      </c>
      <c r="AV43" s="1">
        <f t="shared" si="12"/>
        <v>4</v>
      </c>
      <c r="AW43" s="1">
        <f t="shared" si="12"/>
        <v>1</v>
      </c>
      <c r="AX43" s="1">
        <f t="shared" si="12"/>
        <v>4</v>
      </c>
      <c r="AY43" s="1">
        <f t="shared" si="12"/>
        <v>4</v>
      </c>
      <c r="AZ43" s="1">
        <f t="shared" si="12"/>
        <v>1</v>
      </c>
      <c r="BA43" s="1">
        <f t="shared" si="12"/>
        <v>1</v>
      </c>
      <c r="BB43" s="1">
        <f t="shared" si="12"/>
        <v>0</v>
      </c>
      <c r="BC43" s="1">
        <f t="shared" si="12"/>
        <v>0</v>
      </c>
    </row>
    <row r="44" spans="1:55" x14ac:dyDescent="0.35">
      <c r="A44" s="12">
        <v>44044</v>
      </c>
      <c r="B44" s="1">
        <v>0</v>
      </c>
      <c r="C44" s="1">
        <v>3</v>
      </c>
      <c r="D44" s="1">
        <v>0</v>
      </c>
      <c r="E44" s="1">
        <v>3</v>
      </c>
      <c r="F44" s="1">
        <v>0</v>
      </c>
      <c r="G44" s="1">
        <v>0</v>
      </c>
      <c r="H44" s="1">
        <v>6</v>
      </c>
      <c r="I44" s="1">
        <v>6</v>
      </c>
      <c r="J44" s="1">
        <v>15</v>
      </c>
      <c r="K44" s="1">
        <v>0</v>
      </c>
      <c r="L44" s="1">
        <v>3</v>
      </c>
      <c r="M44" s="1">
        <v>3</v>
      </c>
      <c r="N44" s="1">
        <v>3</v>
      </c>
      <c r="O44" s="1">
        <v>0</v>
      </c>
      <c r="P44" s="1">
        <v>6</v>
      </c>
      <c r="Q44" s="1">
        <v>0</v>
      </c>
      <c r="R44" s="1">
        <v>3</v>
      </c>
      <c r="S44" s="1">
        <v>6</v>
      </c>
      <c r="T44" s="1">
        <v>6</v>
      </c>
      <c r="U44" s="1">
        <v>30</v>
      </c>
      <c r="V44" s="1">
        <v>21</v>
      </c>
      <c r="W44" s="1">
        <v>24</v>
      </c>
      <c r="X44" s="1">
        <v>24</v>
      </c>
      <c r="Y44" s="1">
        <v>12</v>
      </c>
      <c r="Z44" s="1">
        <f t="shared" si="11"/>
        <v>174</v>
      </c>
      <c r="AB44" s="1">
        <f t="shared" si="8"/>
        <v>174</v>
      </c>
      <c r="AC44" s="1">
        <f t="shared" si="9"/>
        <v>450.78260869565224</v>
      </c>
      <c r="AE44" s="1">
        <f t="shared" si="3"/>
        <v>24</v>
      </c>
      <c r="AF44" s="1">
        <f t="shared" si="10"/>
        <v>3.1304347826086958</v>
      </c>
      <c r="AG44" s="1">
        <f t="shared" si="13"/>
        <v>1</v>
      </c>
      <c r="AH44" s="1">
        <f t="shared" si="13"/>
        <v>1</v>
      </c>
      <c r="AI44" s="1">
        <f t="shared" si="13"/>
        <v>1</v>
      </c>
      <c r="AJ44" s="1">
        <f t="shared" ref="AG44:AR107" si="14">(E44/3-F44/3)^2</f>
        <v>1</v>
      </c>
      <c r="AK44" s="1">
        <f t="shared" si="14"/>
        <v>0</v>
      </c>
      <c r="AL44" s="1">
        <f t="shared" si="14"/>
        <v>4</v>
      </c>
      <c r="AM44" s="1">
        <f t="shared" si="14"/>
        <v>0</v>
      </c>
      <c r="AN44" s="1">
        <f t="shared" si="14"/>
        <v>9</v>
      </c>
      <c r="AO44" s="1">
        <f t="shared" si="14"/>
        <v>25</v>
      </c>
      <c r="AP44" s="1">
        <f t="shared" si="14"/>
        <v>1</v>
      </c>
      <c r="AQ44" s="1">
        <f t="shared" si="14"/>
        <v>0</v>
      </c>
      <c r="AR44" s="1">
        <f t="shared" si="14"/>
        <v>0</v>
      </c>
      <c r="AS44" s="1">
        <f t="shared" si="12"/>
        <v>1</v>
      </c>
      <c r="AT44" s="1">
        <f t="shared" si="12"/>
        <v>4</v>
      </c>
      <c r="AU44" s="1">
        <f t="shared" si="12"/>
        <v>4</v>
      </c>
      <c r="AV44" s="1">
        <f t="shared" si="12"/>
        <v>1</v>
      </c>
      <c r="AW44" s="1">
        <f t="shared" si="12"/>
        <v>1</v>
      </c>
      <c r="AX44" s="1">
        <f t="shared" si="12"/>
        <v>0</v>
      </c>
      <c r="AY44" s="1">
        <f t="shared" si="12"/>
        <v>64</v>
      </c>
      <c r="AZ44" s="1">
        <f t="shared" si="12"/>
        <v>9</v>
      </c>
      <c r="BA44" s="1">
        <f t="shared" si="12"/>
        <v>1</v>
      </c>
      <c r="BB44" s="1">
        <f t="shared" si="12"/>
        <v>0</v>
      </c>
      <c r="BC44" s="1">
        <f t="shared" si="12"/>
        <v>16</v>
      </c>
    </row>
    <row r="45" spans="1:55" x14ac:dyDescent="0.35">
      <c r="A45" s="12">
        <v>44045</v>
      </c>
      <c r="B45" s="1">
        <v>3</v>
      </c>
      <c r="C45" s="1">
        <v>3</v>
      </c>
      <c r="D45" s="1">
        <v>3</v>
      </c>
      <c r="E45" s="1">
        <v>9</v>
      </c>
      <c r="F45" s="1">
        <v>0</v>
      </c>
      <c r="G45" s="1">
        <v>0</v>
      </c>
      <c r="H45" s="1">
        <v>9</v>
      </c>
      <c r="I45" s="1">
        <v>12</v>
      </c>
      <c r="J45" s="1">
        <v>15</v>
      </c>
      <c r="K45" s="1">
        <v>3</v>
      </c>
      <c r="L45" s="1">
        <v>0</v>
      </c>
      <c r="M45" s="1">
        <v>0</v>
      </c>
      <c r="N45" s="1">
        <v>15</v>
      </c>
      <c r="O45" s="1">
        <v>24</v>
      </c>
      <c r="P45" s="1">
        <v>12</v>
      </c>
      <c r="Q45" s="1">
        <v>21</v>
      </c>
      <c r="R45" s="1">
        <v>3</v>
      </c>
      <c r="S45" s="1">
        <v>6</v>
      </c>
      <c r="T45" s="1">
        <v>6</v>
      </c>
      <c r="U45" s="1">
        <v>30</v>
      </c>
      <c r="V45" s="1">
        <v>21</v>
      </c>
      <c r="W45" s="1">
        <v>24</v>
      </c>
      <c r="X45" s="1">
        <v>24</v>
      </c>
      <c r="Y45" s="1">
        <v>12</v>
      </c>
      <c r="Z45" s="1">
        <f t="shared" si="11"/>
        <v>255</v>
      </c>
      <c r="AB45" s="1">
        <f t="shared" si="8"/>
        <v>255</v>
      </c>
      <c r="AC45" s="1">
        <f t="shared" si="9"/>
        <v>710.60869565217399</v>
      </c>
      <c r="AE45" s="1">
        <f t="shared" si="3"/>
        <v>24</v>
      </c>
      <c r="AF45" s="1">
        <f t="shared" si="10"/>
        <v>4.9347826086956523</v>
      </c>
      <c r="AG45" s="1">
        <f t="shared" si="14"/>
        <v>0</v>
      </c>
      <c r="AH45" s="1">
        <f t="shared" si="14"/>
        <v>0</v>
      </c>
      <c r="AI45" s="1">
        <f t="shared" si="14"/>
        <v>4</v>
      </c>
      <c r="AJ45" s="1">
        <f t="shared" si="14"/>
        <v>9</v>
      </c>
      <c r="AK45" s="1">
        <f t="shared" si="14"/>
        <v>0</v>
      </c>
      <c r="AL45" s="1">
        <f t="shared" si="14"/>
        <v>9</v>
      </c>
      <c r="AM45" s="1">
        <f t="shared" si="14"/>
        <v>1</v>
      </c>
      <c r="AN45" s="1">
        <f t="shared" si="14"/>
        <v>1</v>
      </c>
      <c r="AO45" s="1">
        <f t="shared" si="14"/>
        <v>16</v>
      </c>
      <c r="AP45" s="1">
        <f t="shared" si="14"/>
        <v>1</v>
      </c>
      <c r="AQ45" s="1">
        <f t="shared" si="14"/>
        <v>0</v>
      </c>
      <c r="AR45" s="1">
        <f t="shared" si="14"/>
        <v>25</v>
      </c>
      <c r="AS45" s="1">
        <f t="shared" si="12"/>
        <v>9</v>
      </c>
      <c r="AT45" s="1">
        <f t="shared" si="12"/>
        <v>16</v>
      </c>
      <c r="AU45" s="1">
        <f t="shared" si="12"/>
        <v>9</v>
      </c>
      <c r="AV45" s="1">
        <f t="shared" si="12"/>
        <v>36</v>
      </c>
      <c r="AW45" s="1">
        <f t="shared" si="12"/>
        <v>1</v>
      </c>
      <c r="AX45" s="1">
        <f t="shared" si="12"/>
        <v>0</v>
      </c>
      <c r="AY45" s="1">
        <f t="shared" si="12"/>
        <v>64</v>
      </c>
      <c r="AZ45" s="1">
        <f t="shared" si="12"/>
        <v>9</v>
      </c>
      <c r="BA45" s="1">
        <f t="shared" si="12"/>
        <v>1</v>
      </c>
      <c r="BB45" s="1">
        <f t="shared" si="12"/>
        <v>0</v>
      </c>
      <c r="BC45" s="1">
        <f t="shared" si="12"/>
        <v>16</v>
      </c>
    </row>
    <row r="46" spans="1:55" x14ac:dyDescent="0.35">
      <c r="A46" s="12">
        <v>44046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3</v>
      </c>
      <c r="H46" s="1">
        <v>15</v>
      </c>
      <c r="I46" s="1">
        <v>12</v>
      </c>
      <c r="J46" s="1">
        <v>6</v>
      </c>
      <c r="K46" s="1">
        <v>0</v>
      </c>
      <c r="L46" s="1">
        <v>3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6</v>
      </c>
      <c r="T46" s="1">
        <v>3</v>
      </c>
      <c r="U46" s="1">
        <v>9</v>
      </c>
      <c r="V46" s="1">
        <v>6</v>
      </c>
      <c r="W46" s="1">
        <v>18</v>
      </c>
      <c r="X46" s="1">
        <v>9</v>
      </c>
      <c r="Y46" s="1">
        <v>0</v>
      </c>
      <c r="Z46" s="1">
        <f t="shared" si="11"/>
        <v>90</v>
      </c>
      <c r="AB46" s="1">
        <f t="shared" si="8"/>
        <v>90</v>
      </c>
      <c r="AC46" s="1">
        <f t="shared" si="9"/>
        <v>225.39130434782612</v>
      </c>
      <c r="AE46" s="1">
        <f t="shared" si="3"/>
        <v>24</v>
      </c>
      <c r="AF46" s="1">
        <f t="shared" si="10"/>
        <v>1.5652173913043479</v>
      </c>
      <c r="AG46" s="1">
        <f t="shared" si="14"/>
        <v>0</v>
      </c>
      <c r="AH46" s="1">
        <f t="shared" si="14"/>
        <v>0</v>
      </c>
      <c r="AI46" s="1">
        <f t="shared" si="14"/>
        <v>0</v>
      </c>
      <c r="AJ46" s="1">
        <f t="shared" si="14"/>
        <v>0</v>
      </c>
      <c r="AK46" s="1">
        <f t="shared" si="14"/>
        <v>1</v>
      </c>
      <c r="AL46" s="1">
        <f t="shared" si="14"/>
        <v>16</v>
      </c>
      <c r="AM46" s="1">
        <f t="shared" si="14"/>
        <v>1</v>
      </c>
      <c r="AN46" s="1">
        <f t="shared" si="14"/>
        <v>4</v>
      </c>
      <c r="AO46" s="1">
        <f t="shared" si="14"/>
        <v>4</v>
      </c>
      <c r="AP46" s="1">
        <f t="shared" si="14"/>
        <v>1</v>
      </c>
      <c r="AQ46" s="1">
        <f t="shared" si="14"/>
        <v>1</v>
      </c>
      <c r="AR46" s="1">
        <f t="shared" si="14"/>
        <v>0</v>
      </c>
      <c r="AS46" s="1">
        <f t="shared" si="12"/>
        <v>0</v>
      </c>
      <c r="AT46" s="1">
        <f t="shared" si="12"/>
        <v>0</v>
      </c>
      <c r="AU46" s="1">
        <f t="shared" si="12"/>
        <v>0</v>
      </c>
      <c r="AV46" s="1">
        <f t="shared" si="12"/>
        <v>0</v>
      </c>
      <c r="AW46" s="1">
        <f t="shared" si="12"/>
        <v>4</v>
      </c>
      <c r="AX46" s="1">
        <f t="shared" si="12"/>
        <v>1</v>
      </c>
      <c r="AY46" s="1">
        <f t="shared" si="12"/>
        <v>4</v>
      </c>
      <c r="AZ46" s="1">
        <f t="shared" si="12"/>
        <v>1</v>
      </c>
      <c r="BA46" s="1">
        <f t="shared" si="12"/>
        <v>16</v>
      </c>
      <c r="BB46" s="1">
        <f t="shared" si="12"/>
        <v>9</v>
      </c>
      <c r="BC46" s="1">
        <f t="shared" si="12"/>
        <v>9</v>
      </c>
    </row>
    <row r="47" spans="1:55" x14ac:dyDescent="0.35">
      <c r="A47" s="12">
        <v>44047</v>
      </c>
      <c r="B47" s="1">
        <v>6</v>
      </c>
      <c r="C47" s="1">
        <v>0</v>
      </c>
      <c r="D47" s="1">
        <v>6</v>
      </c>
      <c r="E47" s="1">
        <v>3</v>
      </c>
      <c r="F47" s="1">
        <v>0</v>
      </c>
      <c r="G47" s="1">
        <v>0</v>
      </c>
      <c r="H47" s="1">
        <v>0</v>
      </c>
      <c r="I47" s="1">
        <v>6</v>
      </c>
      <c r="J47" s="1">
        <v>18</v>
      </c>
      <c r="K47" s="1">
        <v>0</v>
      </c>
      <c r="L47" s="1">
        <v>6</v>
      </c>
      <c r="M47" s="1">
        <v>3</v>
      </c>
      <c r="N47" s="1">
        <v>6</v>
      </c>
      <c r="O47" s="1">
        <v>3</v>
      </c>
      <c r="P47" s="1">
        <v>9</v>
      </c>
      <c r="Q47" s="1">
        <v>12</v>
      </c>
      <c r="R47" s="1">
        <v>15</v>
      </c>
      <c r="S47" s="1">
        <v>3</v>
      </c>
      <c r="T47" s="1">
        <v>9</v>
      </c>
      <c r="U47" s="1">
        <v>39</v>
      </c>
      <c r="V47" s="1">
        <v>15</v>
      </c>
      <c r="W47" s="1">
        <v>3</v>
      </c>
      <c r="X47" s="1">
        <v>6</v>
      </c>
      <c r="Y47" s="1">
        <v>-3</v>
      </c>
      <c r="Z47" s="1">
        <f t="shared" si="11"/>
        <v>165</v>
      </c>
      <c r="AB47" s="1">
        <f t="shared" si="8"/>
        <v>165</v>
      </c>
      <c r="AC47" s="1">
        <f t="shared" si="9"/>
        <v>904.69565217391312</v>
      </c>
      <c r="AE47" s="1">
        <f t="shared" si="3"/>
        <v>24</v>
      </c>
      <c r="AF47" s="1">
        <f t="shared" si="10"/>
        <v>6.2826086956521738</v>
      </c>
      <c r="AG47" s="1">
        <f t="shared" si="14"/>
        <v>4</v>
      </c>
      <c r="AH47" s="1">
        <f t="shared" si="14"/>
        <v>4</v>
      </c>
      <c r="AI47" s="1">
        <f t="shared" si="14"/>
        <v>1</v>
      </c>
      <c r="AJ47" s="1">
        <f t="shared" si="14"/>
        <v>1</v>
      </c>
      <c r="AK47" s="1">
        <f t="shared" si="14"/>
        <v>0</v>
      </c>
      <c r="AL47" s="1">
        <f t="shared" si="14"/>
        <v>0</v>
      </c>
      <c r="AM47" s="1">
        <f t="shared" si="14"/>
        <v>4</v>
      </c>
      <c r="AN47" s="1">
        <f t="shared" si="14"/>
        <v>16</v>
      </c>
      <c r="AO47" s="1">
        <f t="shared" si="14"/>
        <v>36</v>
      </c>
      <c r="AP47" s="1">
        <f t="shared" si="14"/>
        <v>4</v>
      </c>
      <c r="AQ47" s="1">
        <f t="shared" si="14"/>
        <v>1</v>
      </c>
      <c r="AR47" s="1">
        <f t="shared" si="14"/>
        <v>1</v>
      </c>
      <c r="AS47" s="1">
        <f t="shared" si="12"/>
        <v>1</v>
      </c>
      <c r="AT47" s="1">
        <f t="shared" si="12"/>
        <v>4</v>
      </c>
      <c r="AU47" s="1">
        <f t="shared" si="12"/>
        <v>1</v>
      </c>
      <c r="AV47" s="1">
        <f t="shared" si="12"/>
        <v>1</v>
      </c>
      <c r="AW47" s="1">
        <f t="shared" si="12"/>
        <v>16</v>
      </c>
      <c r="AX47" s="1">
        <f t="shared" si="12"/>
        <v>4</v>
      </c>
      <c r="AY47" s="1">
        <f t="shared" si="12"/>
        <v>100</v>
      </c>
      <c r="AZ47" s="1">
        <f t="shared" si="12"/>
        <v>64</v>
      </c>
      <c r="BA47" s="1">
        <f t="shared" si="12"/>
        <v>16</v>
      </c>
      <c r="BB47" s="1">
        <f t="shared" si="12"/>
        <v>1</v>
      </c>
      <c r="BC47" s="1">
        <f t="shared" si="12"/>
        <v>9</v>
      </c>
    </row>
    <row r="48" spans="1:55" x14ac:dyDescent="0.35">
      <c r="A48" s="12">
        <v>44048</v>
      </c>
      <c r="B48" s="1">
        <v>3</v>
      </c>
      <c r="C48" s="1">
        <v>0</v>
      </c>
      <c r="D48" s="1">
        <v>9</v>
      </c>
      <c r="E48" s="1">
        <v>0</v>
      </c>
      <c r="F48" s="1">
        <v>0</v>
      </c>
      <c r="G48" s="1">
        <v>0</v>
      </c>
      <c r="H48" s="1">
        <v>6</v>
      </c>
      <c r="I48" s="1">
        <v>0</v>
      </c>
      <c r="J48" s="1">
        <v>9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6</v>
      </c>
      <c r="R48" s="1">
        <v>9</v>
      </c>
      <c r="S48" s="1">
        <v>0</v>
      </c>
      <c r="T48" s="1">
        <v>0</v>
      </c>
      <c r="U48" s="1">
        <v>9</v>
      </c>
      <c r="V48" s="1">
        <v>6</v>
      </c>
      <c r="W48" s="1">
        <v>15</v>
      </c>
      <c r="X48" s="1">
        <v>15</v>
      </c>
      <c r="Y48" s="1">
        <v>3</v>
      </c>
      <c r="Z48" s="1">
        <f t="shared" si="11"/>
        <v>90</v>
      </c>
      <c r="AB48" s="1">
        <f t="shared" si="8"/>
        <v>90</v>
      </c>
      <c r="AC48" s="1">
        <f t="shared" si="9"/>
        <v>294.26086956521743</v>
      </c>
      <c r="AE48" s="1">
        <f t="shared" si="3"/>
        <v>24</v>
      </c>
      <c r="AF48" s="1">
        <f t="shared" si="10"/>
        <v>2.0434782608695654</v>
      </c>
      <c r="AG48" s="1">
        <f t="shared" si="14"/>
        <v>1</v>
      </c>
      <c r="AH48" s="1">
        <f t="shared" si="14"/>
        <v>9</v>
      </c>
      <c r="AI48" s="1">
        <f t="shared" si="14"/>
        <v>9</v>
      </c>
      <c r="AJ48" s="1">
        <f t="shared" si="14"/>
        <v>0</v>
      </c>
      <c r="AK48" s="1">
        <f t="shared" si="14"/>
        <v>0</v>
      </c>
      <c r="AL48" s="1">
        <f t="shared" si="14"/>
        <v>4</v>
      </c>
      <c r="AM48" s="1">
        <f t="shared" si="14"/>
        <v>4</v>
      </c>
      <c r="AN48" s="1">
        <f t="shared" si="14"/>
        <v>9</v>
      </c>
      <c r="AO48" s="1">
        <f t="shared" si="14"/>
        <v>9</v>
      </c>
      <c r="AP48" s="1">
        <f t="shared" si="14"/>
        <v>0</v>
      </c>
      <c r="AQ48" s="1">
        <f t="shared" si="14"/>
        <v>0</v>
      </c>
      <c r="AR48" s="1">
        <f t="shared" si="14"/>
        <v>0</v>
      </c>
      <c r="AS48" s="1">
        <f t="shared" si="12"/>
        <v>0</v>
      </c>
      <c r="AT48" s="1">
        <f t="shared" si="12"/>
        <v>0</v>
      </c>
      <c r="AU48" s="1">
        <f t="shared" si="12"/>
        <v>4</v>
      </c>
      <c r="AV48" s="1">
        <f t="shared" si="12"/>
        <v>1</v>
      </c>
      <c r="AW48" s="1">
        <f t="shared" si="12"/>
        <v>9</v>
      </c>
      <c r="AX48" s="1">
        <f t="shared" si="12"/>
        <v>0</v>
      </c>
      <c r="AY48" s="1">
        <f t="shared" si="12"/>
        <v>9</v>
      </c>
      <c r="AZ48" s="1">
        <f t="shared" si="12"/>
        <v>1</v>
      </c>
      <c r="BA48" s="1">
        <f t="shared" si="12"/>
        <v>9</v>
      </c>
      <c r="BB48" s="1">
        <f t="shared" si="12"/>
        <v>0</v>
      </c>
      <c r="BC48" s="1">
        <f t="shared" si="12"/>
        <v>16</v>
      </c>
    </row>
    <row r="49" spans="1:55" x14ac:dyDescent="0.35">
      <c r="A49" s="12">
        <v>44049</v>
      </c>
      <c r="B49" s="1">
        <v>3</v>
      </c>
      <c r="C49" s="1">
        <v>0</v>
      </c>
      <c r="D49" s="1">
        <v>9</v>
      </c>
      <c r="E49" s="1">
        <v>12</v>
      </c>
      <c r="F49" s="1">
        <v>0</v>
      </c>
      <c r="G49" s="1">
        <v>0</v>
      </c>
      <c r="H49" s="1">
        <v>0</v>
      </c>
      <c r="I49" s="1">
        <v>0</v>
      </c>
      <c r="J49" s="1">
        <v>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3</v>
      </c>
      <c r="Q49" s="1">
        <v>6</v>
      </c>
      <c r="R49" s="1">
        <v>3</v>
      </c>
      <c r="S49" s="1">
        <v>3</v>
      </c>
      <c r="T49" s="1">
        <v>12</v>
      </c>
      <c r="U49" s="1">
        <v>0</v>
      </c>
      <c r="V49" s="1">
        <v>0</v>
      </c>
      <c r="W49" s="1">
        <v>9</v>
      </c>
      <c r="X49" s="1">
        <v>24</v>
      </c>
      <c r="Y49" s="1">
        <v>9</v>
      </c>
      <c r="Z49" s="1">
        <f t="shared" si="11"/>
        <v>102</v>
      </c>
      <c r="AB49" s="1">
        <f t="shared" si="8"/>
        <v>102</v>
      </c>
      <c r="AC49" s="1">
        <f t="shared" si="9"/>
        <v>413.21739130434787</v>
      </c>
      <c r="AE49" s="1">
        <f t="shared" si="3"/>
        <v>24</v>
      </c>
      <c r="AF49" s="1">
        <f t="shared" si="10"/>
        <v>2.8695652173913042</v>
      </c>
      <c r="AG49" s="1">
        <f t="shared" si="14"/>
        <v>1</v>
      </c>
      <c r="AH49" s="1">
        <f t="shared" si="14"/>
        <v>9</v>
      </c>
      <c r="AI49" s="1">
        <f t="shared" si="14"/>
        <v>1</v>
      </c>
      <c r="AJ49" s="1">
        <f t="shared" si="14"/>
        <v>16</v>
      </c>
      <c r="AK49" s="1">
        <f t="shared" si="14"/>
        <v>0</v>
      </c>
      <c r="AL49" s="1">
        <f t="shared" si="14"/>
        <v>0</v>
      </c>
      <c r="AM49" s="1">
        <f t="shared" si="14"/>
        <v>0</v>
      </c>
      <c r="AN49" s="1">
        <f t="shared" si="14"/>
        <v>9</v>
      </c>
      <c r="AO49" s="1">
        <f t="shared" si="14"/>
        <v>9</v>
      </c>
      <c r="AP49" s="1">
        <f t="shared" si="14"/>
        <v>0</v>
      </c>
      <c r="AQ49" s="1">
        <f t="shared" si="14"/>
        <v>0</v>
      </c>
      <c r="AR49" s="1">
        <f t="shared" si="14"/>
        <v>0</v>
      </c>
      <c r="AS49" s="1">
        <f t="shared" si="12"/>
        <v>0</v>
      </c>
      <c r="AT49" s="1">
        <f t="shared" si="12"/>
        <v>1</v>
      </c>
      <c r="AU49" s="1">
        <f t="shared" si="12"/>
        <v>1</v>
      </c>
      <c r="AV49" s="1">
        <f t="shared" si="12"/>
        <v>1</v>
      </c>
      <c r="AW49" s="1">
        <f t="shared" si="12"/>
        <v>0</v>
      </c>
      <c r="AX49" s="1">
        <f t="shared" si="12"/>
        <v>9</v>
      </c>
      <c r="AY49" s="1">
        <f t="shared" si="12"/>
        <v>16</v>
      </c>
      <c r="AZ49" s="1">
        <f t="shared" si="12"/>
        <v>0</v>
      </c>
      <c r="BA49" s="1">
        <f t="shared" si="12"/>
        <v>9</v>
      </c>
      <c r="BB49" s="1">
        <f t="shared" si="12"/>
        <v>25</v>
      </c>
      <c r="BC49" s="1">
        <f t="shared" si="12"/>
        <v>25</v>
      </c>
    </row>
    <row r="50" spans="1:55" x14ac:dyDescent="0.35">
      <c r="A50" s="12">
        <v>44050</v>
      </c>
      <c r="B50" s="1">
        <v>0</v>
      </c>
      <c r="C50" s="1">
        <v>3</v>
      </c>
      <c r="D50" s="1">
        <v>0</v>
      </c>
      <c r="E50" s="1">
        <v>0</v>
      </c>
      <c r="F50" s="1">
        <v>0</v>
      </c>
      <c r="G50" s="1">
        <v>0</v>
      </c>
      <c r="H50" s="1">
        <v>6</v>
      </c>
      <c r="I50" s="1">
        <v>9</v>
      </c>
      <c r="J50" s="1">
        <v>12</v>
      </c>
      <c r="K50" s="1">
        <v>15</v>
      </c>
      <c r="L50" s="1">
        <v>6</v>
      </c>
      <c r="M50" s="1">
        <v>0</v>
      </c>
      <c r="N50" s="1">
        <v>0</v>
      </c>
      <c r="O50" s="1">
        <v>3</v>
      </c>
      <c r="P50" s="1">
        <v>6</v>
      </c>
      <c r="Q50" s="1">
        <v>3</v>
      </c>
      <c r="R50" s="1">
        <v>3</v>
      </c>
      <c r="S50" s="1">
        <v>0</v>
      </c>
      <c r="T50" s="1">
        <v>0</v>
      </c>
      <c r="U50" s="1">
        <v>6</v>
      </c>
      <c r="V50" s="1">
        <v>0</v>
      </c>
      <c r="W50" s="1">
        <v>3</v>
      </c>
      <c r="X50" s="1">
        <v>21</v>
      </c>
      <c r="Y50" s="1">
        <v>12</v>
      </c>
      <c r="Z50" s="1">
        <f t="shared" si="11"/>
        <v>108</v>
      </c>
      <c r="AB50" s="1">
        <f t="shared" si="8"/>
        <v>108</v>
      </c>
      <c r="AC50" s="1">
        <f t="shared" si="9"/>
        <v>250.43478260869568</v>
      </c>
      <c r="AE50" s="1">
        <f t="shared" si="3"/>
        <v>24</v>
      </c>
      <c r="AF50" s="1">
        <f t="shared" si="10"/>
        <v>1.7391304347826086</v>
      </c>
      <c r="AG50" s="1">
        <f t="shared" si="14"/>
        <v>1</v>
      </c>
      <c r="AH50" s="1">
        <f t="shared" si="14"/>
        <v>1</v>
      </c>
      <c r="AI50" s="1">
        <f t="shared" si="14"/>
        <v>0</v>
      </c>
      <c r="AJ50" s="1">
        <f t="shared" si="14"/>
        <v>0</v>
      </c>
      <c r="AK50" s="1">
        <f t="shared" si="14"/>
        <v>0</v>
      </c>
      <c r="AL50" s="1">
        <f t="shared" si="14"/>
        <v>4</v>
      </c>
      <c r="AM50" s="1">
        <f t="shared" si="14"/>
        <v>1</v>
      </c>
      <c r="AN50" s="1">
        <f t="shared" si="14"/>
        <v>1</v>
      </c>
      <c r="AO50" s="1">
        <f t="shared" si="14"/>
        <v>1</v>
      </c>
      <c r="AP50" s="1">
        <f t="shared" si="14"/>
        <v>9</v>
      </c>
      <c r="AQ50" s="1">
        <f t="shared" si="14"/>
        <v>4</v>
      </c>
      <c r="AR50" s="1">
        <f t="shared" si="14"/>
        <v>0</v>
      </c>
      <c r="AS50" s="1">
        <f t="shared" si="12"/>
        <v>1</v>
      </c>
      <c r="AT50" s="1">
        <f t="shared" si="12"/>
        <v>1</v>
      </c>
      <c r="AU50" s="1">
        <f t="shared" si="12"/>
        <v>1</v>
      </c>
      <c r="AV50" s="1">
        <f t="shared" si="12"/>
        <v>0</v>
      </c>
      <c r="AW50" s="1">
        <f t="shared" si="12"/>
        <v>1</v>
      </c>
      <c r="AX50" s="1">
        <f t="shared" si="12"/>
        <v>0</v>
      </c>
      <c r="AY50" s="1">
        <f t="shared" si="12"/>
        <v>4</v>
      </c>
      <c r="AZ50" s="1">
        <f t="shared" si="12"/>
        <v>4</v>
      </c>
      <c r="BA50" s="1">
        <f t="shared" si="12"/>
        <v>1</v>
      </c>
      <c r="BB50" s="1">
        <f t="shared" si="12"/>
        <v>36</v>
      </c>
      <c r="BC50" s="1">
        <f t="shared" si="12"/>
        <v>9</v>
      </c>
    </row>
    <row r="51" spans="1:55" x14ac:dyDescent="0.35">
      <c r="A51" s="12">
        <v>44051</v>
      </c>
      <c r="B51" s="1">
        <v>6</v>
      </c>
      <c r="C51" s="1">
        <v>9</v>
      </c>
      <c r="D51" s="1">
        <v>0</v>
      </c>
      <c r="E51" s="1">
        <v>3</v>
      </c>
      <c r="F51" s="1">
        <v>0</v>
      </c>
      <c r="G51" s="1">
        <v>3</v>
      </c>
      <c r="H51" s="1">
        <v>6</v>
      </c>
      <c r="I51" s="1">
        <v>27</v>
      </c>
      <c r="J51" s="1">
        <v>21</v>
      </c>
      <c r="K51" s="1">
        <v>21</v>
      </c>
      <c r="L51" s="1">
        <v>3</v>
      </c>
      <c r="M51" s="1">
        <v>6</v>
      </c>
      <c r="N51" s="1">
        <v>0</v>
      </c>
      <c r="O51" s="1">
        <v>3</v>
      </c>
      <c r="P51" s="1">
        <v>0</v>
      </c>
      <c r="Q51" s="1">
        <v>0</v>
      </c>
      <c r="R51" s="1">
        <v>6</v>
      </c>
      <c r="S51" s="1">
        <v>3</v>
      </c>
      <c r="T51" s="1">
        <v>6</v>
      </c>
      <c r="U51" s="1">
        <v>0</v>
      </c>
      <c r="V51" s="1">
        <v>0</v>
      </c>
      <c r="W51" s="1">
        <v>12</v>
      </c>
      <c r="X51" s="1">
        <v>21</v>
      </c>
      <c r="Y51" s="1">
        <v>9</v>
      </c>
      <c r="Z51" s="1">
        <f t="shared" si="11"/>
        <v>165</v>
      </c>
      <c r="AB51" s="1">
        <f t="shared" si="8"/>
        <v>165</v>
      </c>
      <c r="AC51" s="1">
        <f t="shared" si="9"/>
        <v>504.00000000000011</v>
      </c>
      <c r="AE51" s="1">
        <f t="shared" si="3"/>
        <v>24</v>
      </c>
      <c r="AF51" s="1">
        <f t="shared" si="10"/>
        <v>3.5</v>
      </c>
      <c r="AG51" s="1">
        <f t="shared" si="14"/>
        <v>1</v>
      </c>
      <c r="AH51" s="1">
        <f t="shared" si="14"/>
        <v>9</v>
      </c>
      <c r="AI51" s="1">
        <f t="shared" si="14"/>
        <v>1</v>
      </c>
      <c r="AJ51" s="1">
        <f t="shared" si="14"/>
        <v>1</v>
      </c>
      <c r="AK51" s="1">
        <f t="shared" si="14"/>
        <v>1</v>
      </c>
      <c r="AL51" s="1">
        <f t="shared" si="14"/>
        <v>1</v>
      </c>
      <c r="AM51" s="1">
        <f t="shared" si="14"/>
        <v>49</v>
      </c>
      <c r="AN51" s="1">
        <f t="shared" si="14"/>
        <v>4</v>
      </c>
      <c r="AO51" s="1">
        <f t="shared" si="14"/>
        <v>0</v>
      </c>
      <c r="AP51" s="1">
        <f t="shared" si="14"/>
        <v>36</v>
      </c>
      <c r="AQ51" s="1">
        <f t="shared" si="14"/>
        <v>1</v>
      </c>
      <c r="AR51" s="1">
        <f t="shared" si="14"/>
        <v>4</v>
      </c>
      <c r="AS51" s="1">
        <f t="shared" si="12"/>
        <v>1</v>
      </c>
      <c r="AT51" s="1">
        <f t="shared" si="12"/>
        <v>1</v>
      </c>
      <c r="AU51" s="1">
        <f t="shared" ref="AS51:BC114" si="15">(P51/3-Q51/3)^2</f>
        <v>0</v>
      </c>
      <c r="AV51" s="1">
        <f t="shared" si="15"/>
        <v>4</v>
      </c>
      <c r="AW51" s="1">
        <f t="shared" si="15"/>
        <v>1</v>
      </c>
      <c r="AX51" s="1">
        <f t="shared" si="15"/>
        <v>1</v>
      </c>
      <c r="AY51" s="1">
        <f t="shared" si="15"/>
        <v>4</v>
      </c>
      <c r="AZ51" s="1">
        <f t="shared" si="15"/>
        <v>0</v>
      </c>
      <c r="BA51" s="1">
        <f t="shared" si="15"/>
        <v>16</v>
      </c>
      <c r="BB51" s="1">
        <f t="shared" si="15"/>
        <v>9</v>
      </c>
      <c r="BC51" s="1">
        <f t="shared" si="15"/>
        <v>16</v>
      </c>
    </row>
    <row r="52" spans="1:55" x14ac:dyDescent="0.35">
      <c r="A52" s="12">
        <v>44052</v>
      </c>
      <c r="B52" s="1">
        <v>9</v>
      </c>
      <c r="C52" s="1">
        <v>9</v>
      </c>
      <c r="D52" s="1">
        <v>6</v>
      </c>
      <c r="E52" s="1">
        <v>0</v>
      </c>
      <c r="F52" s="1">
        <v>0</v>
      </c>
      <c r="G52" s="1">
        <v>0</v>
      </c>
      <c r="H52" s="1">
        <v>6</v>
      </c>
      <c r="I52" s="1">
        <v>15</v>
      </c>
      <c r="J52" s="1">
        <v>3</v>
      </c>
      <c r="K52" s="1">
        <v>0</v>
      </c>
      <c r="L52" s="1">
        <v>0</v>
      </c>
      <c r="M52" s="1">
        <v>0</v>
      </c>
      <c r="N52" s="1">
        <v>0</v>
      </c>
      <c r="O52" s="1">
        <v>3</v>
      </c>
      <c r="P52" s="1">
        <v>6</v>
      </c>
      <c r="Q52" s="1">
        <v>6</v>
      </c>
      <c r="R52" s="1">
        <v>-3</v>
      </c>
      <c r="S52" s="1">
        <v>6</v>
      </c>
      <c r="T52" s="1">
        <v>6</v>
      </c>
      <c r="U52" s="1">
        <v>3</v>
      </c>
      <c r="V52" s="1">
        <v>21</v>
      </c>
      <c r="W52" s="1">
        <v>9</v>
      </c>
      <c r="X52" s="1">
        <v>12</v>
      </c>
      <c r="Y52" s="1">
        <v>0</v>
      </c>
      <c r="Z52" s="1">
        <f t="shared" si="11"/>
        <v>117</v>
      </c>
      <c r="AB52" s="1">
        <f t="shared" si="8"/>
        <v>117</v>
      </c>
      <c r="AC52" s="1">
        <f t="shared" si="9"/>
        <v>391.304347826087</v>
      </c>
      <c r="AE52" s="1">
        <f t="shared" si="3"/>
        <v>24</v>
      </c>
      <c r="AF52" s="1">
        <f t="shared" si="10"/>
        <v>2.7173913043478262</v>
      </c>
      <c r="AG52" s="1">
        <f t="shared" si="14"/>
        <v>0</v>
      </c>
      <c r="AH52" s="1">
        <f t="shared" si="14"/>
        <v>1</v>
      </c>
      <c r="AI52" s="1">
        <f t="shared" si="14"/>
        <v>4</v>
      </c>
      <c r="AJ52" s="1">
        <f t="shared" si="14"/>
        <v>0</v>
      </c>
      <c r="AK52" s="1">
        <f t="shared" si="14"/>
        <v>0</v>
      </c>
      <c r="AL52" s="1">
        <f t="shared" si="14"/>
        <v>4</v>
      </c>
      <c r="AM52" s="1">
        <f t="shared" si="14"/>
        <v>9</v>
      </c>
      <c r="AN52" s="1">
        <f t="shared" si="14"/>
        <v>16</v>
      </c>
      <c r="AO52" s="1">
        <f t="shared" si="14"/>
        <v>1</v>
      </c>
      <c r="AP52" s="1">
        <f t="shared" si="14"/>
        <v>0</v>
      </c>
      <c r="AQ52" s="1">
        <f t="shared" si="14"/>
        <v>0</v>
      </c>
      <c r="AR52" s="1">
        <f t="shared" si="14"/>
        <v>0</v>
      </c>
      <c r="AS52" s="1">
        <f t="shared" si="15"/>
        <v>1</v>
      </c>
      <c r="AT52" s="1">
        <f t="shared" si="15"/>
        <v>1</v>
      </c>
      <c r="AU52" s="1">
        <f t="shared" si="15"/>
        <v>0</v>
      </c>
      <c r="AV52" s="1">
        <f t="shared" si="15"/>
        <v>9</v>
      </c>
      <c r="AW52" s="1">
        <f t="shared" si="15"/>
        <v>9</v>
      </c>
      <c r="AX52" s="1">
        <f t="shared" si="15"/>
        <v>0</v>
      </c>
      <c r="AY52" s="1">
        <f t="shared" si="15"/>
        <v>1</v>
      </c>
      <c r="AZ52" s="1">
        <f t="shared" si="15"/>
        <v>36</v>
      </c>
      <c r="BA52" s="1">
        <f t="shared" si="15"/>
        <v>16</v>
      </c>
      <c r="BB52" s="1">
        <f t="shared" si="15"/>
        <v>1</v>
      </c>
      <c r="BC52" s="1">
        <f t="shared" si="15"/>
        <v>16</v>
      </c>
    </row>
    <row r="53" spans="1:55" x14ac:dyDescent="0.35">
      <c r="A53" s="12">
        <v>44053</v>
      </c>
      <c r="B53" s="1">
        <v>3</v>
      </c>
      <c r="C53" s="1">
        <v>0</v>
      </c>
      <c r="D53" s="1">
        <v>0</v>
      </c>
      <c r="E53" s="1">
        <v>3</v>
      </c>
      <c r="F53" s="1">
        <v>0</v>
      </c>
      <c r="G53" s="1">
        <v>0</v>
      </c>
      <c r="H53" s="1">
        <v>3</v>
      </c>
      <c r="I53" s="1">
        <v>6</v>
      </c>
      <c r="J53" s="1">
        <v>3</v>
      </c>
      <c r="K53" s="1">
        <v>18</v>
      </c>
      <c r="L53" s="1">
        <v>6</v>
      </c>
      <c r="M53" s="1">
        <v>6</v>
      </c>
      <c r="N53" s="1">
        <v>0</v>
      </c>
      <c r="O53" s="1">
        <v>0</v>
      </c>
      <c r="P53" s="1">
        <v>0</v>
      </c>
      <c r="Q53" s="1">
        <v>9</v>
      </c>
      <c r="R53" s="1">
        <v>9</v>
      </c>
      <c r="S53" s="1">
        <v>3</v>
      </c>
      <c r="T53" s="1">
        <v>0</v>
      </c>
      <c r="U53" s="1">
        <v>3</v>
      </c>
      <c r="V53" s="1">
        <v>6</v>
      </c>
      <c r="W53" s="1">
        <v>3</v>
      </c>
      <c r="X53" s="1">
        <v>15</v>
      </c>
      <c r="Y53" s="1">
        <v>0</v>
      </c>
      <c r="Z53" s="1">
        <f t="shared" si="11"/>
        <v>96</v>
      </c>
      <c r="AB53" s="1">
        <f t="shared" si="8"/>
        <v>96</v>
      </c>
      <c r="AC53" s="1">
        <f t="shared" si="9"/>
        <v>341.21739130434787</v>
      </c>
      <c r="AE53" s="1">
        <f t="shared" si="3"/>
        <v>24</v>
      </c>
      <c r="AF53" s="1">
        <f t="shared" si="10"/>
        <v>2.3695652173913042</v>
      </c>
      <c r="AG53" s="1">
        <f t="shared" si="14"/>
        <v>1</v>
      </c>
      <c r="AH53" s="1">
        <f t="shared" si="14"/>
        <v>0</v>
      </c>
      <c r="AI53" s="1">
        <f t="shared" si="14"/>
        <v>1</v>
      </c>
      <c r="AJ53" s="1">
        <f t="shared" si="14"/>
        <v>1</v>
      </c>
      <c r="AK53" s="1">
        <f t="shared" si="14"/>
        <v>0</v>
      </c>
      <c r="AL53" s="1">
        <f t="shared" si="14"/>
        <v>1</v>
      </c>
      <c r="AM53" s="1">
        <f t="shared" si="14"/>
        <v>1</v>
      </c>
      <c r="AN53" s="1">
        <f t="shared" si="14"/>
        <v>1</v>
      </c>
      <c r="AO53" s="1">
        <f t="shared" si="14"/>
        <v>25</v>
      </c>
      <c r="AP53" s="1">
        <f t="shared" si="14"/>
        <v>16</v>
      </c>
      <c r="AQ53" s="1">
        <f t="shared" si="14"/>
        <v>0</v>
      </c>
      <c r="AR53" s="1">
        <f t="shared" si="14"/>
        <v>4</v>
      </c>
      <c r="AS53" s="1">
        <f t="shared" si="15"/>
        <v>0</v>
      </c>
      <c r="AT53" s="1">
        <f t="shared" si="15"/>
        <v>0</v>
      </c>
      <c r="AU53" s="1">
        <f t="shared" si="15"/>
        <v>9</v>
      </c>
      <c r="AV53" s="1">
        <f t="shared" si="15"/>
        <v>0</v>
      </c>
      <c r="AW53" s="1">
        <f t="shared" si="15"/>
        <v>4</v>
      </c>
      <c r="AX53" s="1">
        <f t="shared" si="15"/>
        <v>1</v>
      </c>
      <c r="AY53" s="1">
        <f t="shared" si="15"/>
        <v>1</v>
      </c>
      <c r="AZ53" s="1">
        <f t="shared" si="15"/>
        <v>1</v>
      </c>
      <c r="BA53" s="1">
        <f t="shared" si="15"/>
        <v>1</v>
      </c>
      <c r="BB53" s="1">
        <f t="shared" si="15"/>
        <v>16</v>
      </c>
      <c r="BC53" s="1">
        <f t="shared" si="15"/>
        <v>25</v>
      </c>
    </row>
    <row r="54" spans="1:55" x14ac:dyDescent="0.35">
      <c r="A54" s="12">
        <v>44054</v>
      </c>
      <c r="B54" s="1">
        <v>3</v>
      </c>
      <c r="C54" s="1">
        <v>3</v>
      </c>
      <c r="D54" s="1">
        <v>0</v>
      </c>
      <c r="E54" s="1">
        <v>0</v>
      </c>
      <c r="F54" s="1">
        <v>9</v>
      </c>
      <c r="G54" s="1">
        <v>0</v>
      </c>
      <c r="H54" s="1">
        <v>3</v>
      </c>
      <c r="I54" s="1">
        <v>15</v>
      </c>
      <c r="J54" s="1">
        <v>3</v>
      </c>
      <c r="K54" s="1">
        <v>3</v>
      </c>
      <c r="L54" s="1">
        <v>3</v>
      </c>
      <c r="M54" s="1">
        <v>0</v>
      </c>
      <c r="N54" s="1">
        <v>0</v>
      </c>
      <c r="O54" s="1">
        <v>0</v>
      </c>
      <c r="P54" s="1">
        <v>0</v>
      </c>
      <c r="Q54" s="1">
        <v>3</v>
      </c>
      <c r="R54" s="1">
        <v>0</v>
      </c>
      <c r="S54" s="1">
        <v>0</v>
      </c>
      <c r="T54" s="1">
        <v>3</v>
      </c>
      <c r="U54" s="1">
        <v>0</v>
      </c>
      <c r="V54" s="1">
        <v>3</v>
      </c>
      <c r="W54" s="1">
        <v>6</v>
      </c>
      <c r="X54" s="1">
        <v>12</v>
      </c>
      <c r="Y54" s="1">
        <v>24</v>
      </c>
      <c r="Z54" s="1">
        <f t="shared" si="11"/>
        <v>93</v>
      </c>
      <c r="AB54" s="1">
        <f t="shared" si="8"/>
        <v>93</v>
      </c>
      <c r="AC54" s="1">
        <f t="shared" si="9"/>
        <v>247.304347826087</v>
      </c>
      <c r="AE54" s="1">
        <f t="shared" si="3"/>
        <v>24</v>
      </c>
      <c r="AF54" s="1">
        <f t="shared" si="10"/>
        <v>1.7173913043478262</v>
      </c>
      <c r="AG54" s="1">
        <f t="shared" si="14"/>
        <v>0</v>
      </c>
      <c r="AH54" s="1">
        <f t="shared" si="14"/>
        <v>1</v>
      </c>
      <c r="AI54" s="1">
        <f t="shared" si="14"/>
        <v>0</v>
      </c>
      <c r="AJ54" s="1">
        <f t="shared" si="14"/>
        <v>9</v>
      </c>
      <c r="AK54" s="1">
        <f t="shared" si="14"/>
        <v>9</v>
      </c>
      <c r="AL54" s="1">
        <f t="shared" si="14"/>
        <v>1</v>
      </c>
      <c r="AM54" s="1">
        <f t="shared" si="14"/>
        <v>16</v>
      </c>
      <c r="AN54" s="1">
        <f t="shared" si="14"/>
        <v>16</v>
      </c>
      <c r="AO54" s="1">
        <f t="shared" si="14"/>
        <v>0</v>
      </c>
      <c r="AP54" s="1">
        <f t="shared" si="14"/>
        <v>0</v>
      </c>
      <c r="AQ54" s="1">
        <f t="shared" si="14"/>
        <v>1</v>
      </c>
      <c r="AR54" s="1">
        <f t="shared" si="14"/>
        <v>0</v>
      </c>
      <c r="AS54" s="1">
        <f t="shared" si="15"/>
        <v>0</v>
      </c>
      <c r="AT54" s="1">
        <f t="shared" si="15"/>
        <v>0</v>
      </c>
      <c r="AU54" s="1">
        <f t="shared" si="15"/>
        <v>1</v>
      </c>
      <c r="AV54" s="1">
        <f t="shared" si="15"/>
        <v>1</v>
      </c>
      <c r="AW54" s="1">
        <f t="shared" si="15"/>
        <v>0</v>
      </c>
      <c r="AX54" s="1">
        <f t="shared" si="15"/>
        <v>1</v>
      </c>
      <c r="AY54" s="1">
        <f t="shared" si="15"/>
        <v>1</v>
      </c>
      <c r="AZ54" s="1">
        <f t="shared" si="15"/>
        <v>1</v>
      </c>
      <c r="BA54" s="1">
        <f t="shared" si="15"/>
        <v>1</v>
      </c>
      <c r="BB54" s="1">
        <f t="shared" si="15"/>
        <v>4</v>
      </c>
      <c r="BC54" s="1">
        <f t="shared" si="15"/>
        <v>16</v>
      </c>
    </row>
    <row r="55" spans="1:55" x14ac:dyDescent="0.35">
      <c r="A55" s="12">
        <v>44055</v>
      </c>
      <c r="B55" s="1">
        <v>6</v>
      </c>
      <c r="C55" s="1">
        <v>6</v>
      </c>
      <c r="D55" s="1">
        <v>0</v>
      </c>
      <c r="E55" s="1">
        <v>0</v>
      </c>
      <c r="F55" s="1">
        <v>6</v>
      </c>
      <c r="G55" s="1">
        <v>0</v>
      </c>
      <c r="H55" s="1">
        <v>0</v>
      </c>
      <c r="I55" s="1">
        <v>18</v>
      </c>
      <c r="J55" s="1">
        <v>12</v>
      </c>
      <c r="K55" s="1">
        <v>6</v>
      </c>
      <c r="L55" s="1">
        <v>3</v>
      </c>
      <c r="M55" s="1">
        <v>0</v>
      </c>
      <c r="N55" s="1">
        <v>6</v>
      </c>
      <c r="O55" s="1">
        <v>0</v>
      </c>
      <c r="P55" s="1">
        <v>0</v>
      </c>
      <c r="Q55" s="1">
        <v>3</v>
      </c>
      <c r="R55" s="1">
        <v>0</v>
      </c>
      <c r="S55" s="1">
        <v>3</v>
      </c>
      <c r="T55" s="1">
        <v>3</v>
      </c>
      <c r="U55" s="1">
        <v>0</v>
      </c>
      <c r="V55" s="1">
        <v>12</v>
      </c>
      <c r="W55" s="1">
        <v>18</v>
      </c>
      <c r="X55" s="1">
        <v>36</v>
      </c>
      <c r="Y55" s="1">
        <v>27</v>
      </c>
      <c r="Z55" s="1">
        <f t="shared" si="11"/>
        <v>165</v>
      </c>
      <c r="AB55" s="1">
        <f t="shared" si="8"/>
        <v>165</v>
      </c>
      <c r="AC55" s="1">
        <f t="shared" si="9"/>
        <v>422.60869565217399</v>
      </c>
      <c r="AE55" s="1">
        <f t="shared" si="3"/>
        <v>24</v>
      </c>
      <c r="AF55" s="1">
        <f t="shared" si="10"/>
        <v>2.9347826086956523</v>
      </c>
      <c r="AG55" s="1">
        <f t="shared" si="14"/>
        <v>0</v>
      </c>
      <c r="AH55" s="1">
        <f t="shared" si="14"/>
        <v>4</v>
      </c>
      <c r="AI55" s="1">
        <f t="shared" si="14"/>
        <v>0</v>
      </c>
      <c r="AJ55" s="1">
        <f t="shared" si="14"/>
        <v>4</v>
      </c>
      <c r="AK55" s="1">
        <f t="shared" si="14"/>
        <v>4</v>
      </c>
      <c r="AL55" s="1">
        <f t="shared" si="14"/>
        <v>0</v>
      </c>
      <c r="AM55" s="1">
        <f t="shared" si="14"/>
        <v>36</v>
      </c>
      <c r="AN55" s="1">
        <f t="shared" si="14"/>
        <v>4</v>
      </c>
      <c r="AO55" s="1">
        <f t="shared" si="14"/>
        <v>4</v>
      </c>
      <c r="AP55" s="1">
        <f t="shared" si="14"/>
        <v>1</v>
      </c>
      <c r="AQ55" s="1">
        <f t="shared" si="14"/>
        <v>1</v>
      </c>
      <c r="AR55" s="1">
        <f t="shared" si="14"/>
        <v>4</v>
      </c>
      <c r="AS55" s="1">
        <f t="shared" si="15"/>
        <v>4</v>
      </c>
      <c r="AT55" s="1">
        <f t="shared" si="15"/>
        <v>0</v>
      </c>
      <c r="AU55" s="1">
        <f t="shared" si="15"/>
        <v>1</v>
      </c>
      <c r="AV55" s="1">
        <f t="shared" si="15"/>
        <v>1</v>
      </c>
      <c r="AW55" s="1">
        <f t="shared" si="15"/>
        <v>1</v>
      </c>
      <c r="AX55" s="1">
        <f t="shared" si="15"/>
        <v>0</v>
      </c>
      <c r="AY55" s="1">
        <f t="shared" si="15"/>
        <v>1</v>
      </c>
      <c r="AZ55" s="1">
        <f t="shared" si="15"/>
        <v>16</v>
      </c>
      <c r="BA55" s="1">
        <f t="shared" si="15"/>
        <v>4</v>
      </c>
      <c r="BB55" s="1">
        <f t="shared" si="15"/>
        <v>36</v>
      </c>
      <c r="BC55" s="1">
        <f t="shared" si="15"/>
        <v>9</v>
      </c>
    </row>
    <row r="56" spans="1:55" x14ac:dyDescent="0.35">
      <c r="A56" s="12">
        <v>44056</v>
      </c>
      <c r="B56" s="1">
        <v>15</v>
      </c>
      <c r="C56" s="1">
        <v>3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-3</v>
      </c>
      <c r="J56" s="1">
        <v>12</v>
      </c>
      <c r="K56" s="1">
        <v>3</v>
      </c>
      <c r="L56" s="1">
        <v>12</v>
      </c>
      <c r="M56" s="1">
        <v>3</v>
      </c>
      <c r="N56" s="1">
        <v>9</v>
      </c>
      <c r="O56" s="1">
        <v>3</v>
      </c>
      <c r="P56" s="1">
        <v>3</v>
      </c>
      <c r="Q56" s="1">
        <v>6</v>
      </c>
      <c r="R56" s="1">
        <v>0</v>
      </c>
      <c r="S56" s="1">
        <v>0</v>
      </c>
      <c r="T56" s="1">
        <v>12</v>
      </c>
      <c r="U56" s="1">
        <v>18</v>
      </c>
      <c r="V56" s="1">
        <v>24</v>
      </c>
      <c r="W56" s="1">
        <v>6</v>
      </c>
      <c r="X56" s="1">
        <v>3</v>
      </c>
      <c r="Y56" s="1">
        <v>30</v>
      </c>
      <c r="Z56" s="1">
        <f t="shared" si="11"/>
        <v>159</v>
      </c>
      <c r="AB56" s="1">
        <f t="shared" si="8"/>
        <v>159</v>
      </c>
      <c r="AC56" s="1">
        <f t="shared" si="9"/>
        <v>704.34782608695662</v>
      </c>
      <c r="AE56" s="1">
        <f t="shared" si="3"/>
        <v>24</v>
      </c>
      <c r="AF56" s="1">
        <f t="shared" si="10"/>
        <v>4.8913043478260869</v>
      </c>
      <c r="AG56" s="1">
        <f t="shared" si="14"/>
        <v>16</v>
      </c>
      <c r="AH56" s="1">
        <f t="shared" si="14"/>
        <v>1</v>
      </c>
      <c r="AI56" s="1">
        <f t="shared" si="14"/>
        <v>0</v>
      </c>
      <c r="AJ56" s="1">
        <f t="shared" si="14"/>
        <v>0</v>
      </c>
      <c r="AK56" s="1">
        <f t="shared" si="14"/>
        <v>0</v>
      </c>
      <c r="AL56" s="1">
        <f t="shared" si="14"/>
        <v>0</v>
      </c>
      <c r="AM56" s="1">
        <f t="shared" si="14"/>
        <v>1</v>
      </c>
      <c r="AN56" s="1">
        <f t="shared" si="14"/>
        <v>25</v>
      </c>
      <c r="AO56" s="1">
        <f t="shared" si="14"/>
        <v>9</v>
      </c>
      <c r="AP56" s="1">
        <f t="shared" si="14"/>
        <v>9</v>
      </c>
      <c r="AQ56" s="1">
        <f t="shared" si="14"/>
        <v>9</v>
      </c>
      <c r="AR56" s="1">
        <f t="shared" si="14"/>
        <v>4</v>
      </c>
      <c r="AS56" s="1">
        <f t="shared" si="15"/>
        <v>4</v>
      </c>
      <c r="AT56" s="1">
        <f t="shared" si="15"/>
        <v>0</v>
      </c>
      <c r="AU56" s="1">
        <f t="shared" si="15"/>
        <v>1</v>
      </c>
      <c r="AV56" s="1">
        <f t="shared" si="15"/>
        <v>4</v>
      </c>
      <c r="AW56" s="1">
        <f t="shared" si="15"/>
        <v>0</v>
      </c>
      <c r="AX56" s="1">
        <f t="shared" si="15"/>
        <v>16</v>
      </c>
      <c r="AY56" s="1">
        <f t="shared" si="15"/>
        <v>4</v>
      </c>
      <c r="AZ56" s="1">
        <f t="shared" si="15"/>
        <v>4</v>
      </c>
      <c r="BA56" s="1">
        <f t="shared" si="15"/>
        <v>36</v>
      </c>
      <c r="BB56" s="1">
        <f t="shared" si="15"/>
        <v>1</v>
      </c>
      <c r="BC56" s="1">
        <f t="shared" si="15"/>
        <v>81</v>
      </c>
    </row>
    <row r="57" spans="1:55" x14ac:dyDescent="0.35">
      <c r="A57" s="12">
        <v>44057</v>
      </c>
      <c r="B57" s="1">
        <v>3</v>
      </c>
      <c r="C57" s="1">
        <v>24</v>
      </c>
      <c r="D57" s="1">
        <v>18</v>
      </c>
      <c r="E57" s="1">
        <v>6</v>
      </c>
      <c r="F57" s="1">
        <v>0</v>
      </c>
      <c r="G57" s="1">
        <v>0</v>
      </c>
      <c r="H57" s="1">
        <v>0</v>
      </c>
      <c r="I57" s="1">
        <v>24</v>
      </c>
      <c r="J57" s="1">
        <v>6</v>
      </c>
      <c r="K57" s="1">
        <v>0</v>
      </c>
      <c r="L57" s="1">
        <v>12</v>
      </c>
      <c r="M57" s="1">
        <v>3</v>
      </c>
      <c r="N57" s="1">
        <v>6</v>
      </c>
      <c r="O57" s="1">
        <v>0</v>
      </c>
      <c r="P57" s="1">
        <v>0</v>
      </c>
      <c r="Q57" s="1">
        <v>0</v>
      </c>
      <c r="R57" s="1">
        <v>0</v>
      </c>
      <c r="S57" s="1">
        <v>6</v>
      </c>
      <c r="T57" s="1">
        <v>0</v>
      </c>
      <c r="U57" s="1">
        <v>9</v>
      </c>
      <c r="V57" s="1">
        <v>6</v>
      </c>
      <c r="W57" s="1">
        <v>0</v>
      </c>
      <c r="X57" s="1">
        <v>3</v>
      </c>
      <c r="Y57" s="1">
        <v>0</v>
      </c>
      <c r="Z57" s="1">
        <f t="shared" si="11"/>
        <v>126</v>
      </c>
      <c r="AB57" s="1">
        <f t="shared" si="8"/>
        <v>126</v>
      </c>
      <c r="AC57" s="1">
        <f t="shared" si="9"/>
        <v>723.13043478260875</v>
      </c>
      <c r="AE57" s="1">
        <f t="shared" si="3"/>
        <v>24</v>
      </c>
      <c r="AF57" s="1">
        <f t="shared" si="10"/>
        <v>5.0217391304347823</v>
      </c>
      <c r="AG57" s="1">
        <f t="shared" si="14"/>
        <v>49</v>
      </c>
      <c r="AH57" s="1">
        <f t="shared" si="14"/>
        <v>4</v>
      </c>
      <c r="AI57" s="1">
        <f t="shared" si="14"/>
        <v>16</v>
      </c>
      <c r="AJ57" s="1">
        <f t="shared" si="14"/>
        <v>4</v>
      </c>
      <c r="AK57" s="1">
        <f t="shared" si="14"/>
        <v>0</v>
      </c>
      <c r="AL57" s="1">
        <f t="shared" si="14"/>
        <v>0</v>
      </c>
      <c r="AM57" s="1">
        <f t="shared" si="14"/>
        <v>64</v>
      </c>
      <c r="AN57" s="1">
        <f t="shared" si="14"/>
        <v>36</v>
      </c>
      <c r="AO57" s="1">
        <f t="shared" si="14"/>
        <v>4</v>
      </c>
      <c r="AP57" s="1">
        <f t="shared" si="14"/>
        <v>16</v>
      </c>
      <c r="AQ57" s="1">
        <f t="shared" si="14"/>
        <v>9</v>
      </c>
      <c r="AR57" s="1">
        <f t="shared" si="14"/>
        <v>1</v>
      </c>
      <c r="AS57" s="1">
        <f t="shared" si="15"/>
        <v>4</v>
      </c>
      <c r="AT57" s="1">
        <f t="shared" si="15"/>
        <v>0</v>
      </c>
      <c r="AU57" s="1">
        <f t="shared" si="15"/>
        <v>0</v>
      </c>
      <c r="AV57" s="1">
        <f t="shared" si="15"/>
        <v>0</v>
      </c>
      <c r="AW57" s="1">
        <f t="shared" si="15"/>
        <v>4</v>
      </c>
      <c r="AX57" s="1">
        <f t="shared" si="15"/>
        <v>4</v>
      </c>
      <c r="AY57" s="1">
        <f t="shared" si="15"/>
        <v>9</v>
      </c>
      <c r="AZ57" s="1">
        <f t="shared" si="15"/>
        <v>1</v>
      </c>
      <c r="BA57" s="1">
        <f t="shared" si="15"/>
        <v>4</v>
      </c>
      <c r="BB57" s="1">
        <f t="shared" si="15"/>
        <v>1</v>
      </c>
      <c r="BC57" s="1">
        <f t="shared" si="15"/>
        <v>1</v>
      </c>
    </row>
    <row r="58" spans="1:55" x14ac:dyDescent="0.35">
      <c r="A58" s="12">
        <v>44058</v>
      </c>
      <c r="B58" s="1">
        <v>0</v>
      </c>
      <c r="C58" s="1">
        <v>9</v>
      </c>
      <c r="D58" s="1">
        <v>6</v>
      </c>
      <c r="E58" s="1">
        <v>9</v>
      </c>
      <c r="F58" s="1">
        <v>3</v>
      </c>
      <c r="G58" s="1">
        <v>0</v>
      </c>
      <c r="H58" s="1">
        <v>6</v>
      </c>
      <c r="I58" s="1">
        <v>0</v>
      </c>
      <c r="J58" s="1">
        <v>33</v>
      </c>
      <c r="K58" s="1">
        <v>9</v>
      </c>
      <c r="L58" s="1">
        <v>3</v>
      </c>
      <c r="M58" s="1">
        <v>9</v>
      </c>
      <c r="N58" s="1">
        <v>9</v>
      </c>
      <c r="O58" s="1">
        <v>6</v>
      </c>
      <c r="P58" s="1">
        <v>6</v>
      </c>
      <c r="Q58" s="1">
        <v>6</v>
      </c>
      <c r="R58" s="1">
        <v>0</v>
      </c>
      <c r="S58" s="1">
        <v>0</v>
      </c>
      <c r="T58" s="1">
        <v>6</v>
      </c>
      <c r="U58" s="1">
        <v>9</v>
      </c>
      <c r="V58" s="1">
        <v>3</v>
      </c>
      <c r="W58" s="1">
        <v>3</v>
      </c>
      <c r="X58" s="1">
        <v>24</v>
      </c>
      <c r="Y58" s="1">
        <v>3</v>
      </c>
      <c r="Z58" s="1">
        <f t="shared" si="11"/>
        <v>162</v>
      </c>
      <c r="AB58" s="1">
        <f t="shared" si="8"/>
        <v>162</v>
      </c>
      <c r="AC58" s="1">
        <f t="shared" si="9"/>
        <v>1029.913043478261</v>
      </c>
      <c r="AE58" s="1">
        <f t="shared" si="3"/>
        <v>24</v>
      </c>
      <c r="AF58" s="1">
        <f t="shared" si="10"/>
        <v>7.1521739130434785</v>
      </c>
      <c r="AG58" s="1">
        <f t="shared" si="14"/>
        <v>9</v>
      </c>
      <c r="AH58" s="1">
        <f t="shared" si="14"/>
        <v>1</v>
      </c>
      <c r="AI58" s="1">
        <f t="shared" si="14"/>
        <v>1</v>
      </c>
      <c r="AJ58" s="1">
        <f t="shared" si="14"/>
        <v>4</v>
      </c>
      <c r="AK58" s="1">
        <f t="shared" si="14"/>
        <v>1</v>
      </c>
      <c r="AL58" s="1">
        <f t="shared" si="14"/>
        <v>4</v>
      </c>
      <c r="AM58" s="1">
        <f t="shared" si="14"/>
        <v>4</v>
      </c>
      <c r="AN58" s="1">
        <f t="shared" si="14"/>
        <v>121</v>
      </c>
      <c r="AO58" s="1">
        <f t="shared" si="14"/>
        <v>64</v>
      </c>
      <c r="AP58" s="1">
        <f t="shared" si="14"/>
        <v>4</v>
      </c>
      <c r="AQ58" s="1">
        <f t="shared" si="14"/>
        <v>4</v>
      </c>
      <c r="AR58" s="1">
        <f t="shared" si="14"/>
        <v>0</v>
      </c>
      <c r="AS58" s="1">
        <f t="shared" si="15"/>
        <v>1</v>
      </c>
      <c r="AT58" s="1">
        <f t="shared" si="15"/>
        <v>0</v>
      </c>
      <c r="AU58" s="1">
        <f t="shared" si="15"/>
        <v>0</v>
      </c>
      <c r="AV58" s="1">
        <f t="shared" si="15"/>
        <v>4</v>
      </c>
      <c r="AW58" s="1">
        <f t="shared" si="15"/>
        <v>0</v>
      </c>
      <c r="AX58" s="1">
        <f t="shared" si="15"/>
        <v>4</v>
      </c>
      <c r="AY58" s="1">
        <f t="shared" si="15"/>
        <v>1</v>
      </c>
      <c r="AZ58" s="1">
        <f t="shared" si="15"/>
        <v>4</v>
      </c>
      <c r="BA58" s="1">
        <f t="shared" si="15"/>
        <v>0</v>
      </c>
      <c r="BB58" s="1">
        <f t="shared" si="15"/>
        <v>49</v>
      </c>
      <c r="BC58" s="1">
        <f t="shared" si="15"/>
        <v>49</v>
      </c>
    </row>
    <row r="59" spans="1:55" x14ac:dyDescent="0.35">
      <c r="A59" s="12">
        <v>44059</v>
      </c>
      <c r="B59" s="1">
        <v>0</v>
      </c>
      <c r="C59" s="1">
        <v>9</v>
      </c>
      <c r="D59" s="1">
        <v>15</v>
      </c>
      <c r="E59" s="1">
        <v>3</v>
      </c>
      <c r="F59" s="1">
        <v>3</v>
      </c>
      <c r="G59" s="1">
        <v>6</v>
      </c>
      <c r="H59" s="1">
        <v>3</v>
      </c>
      <c r="I59" s="1">
        <v>12</v>
      </c>
      <c r="J59" s="1">
        <v>0</v>
      </c>
      <c r="K59" s="1">
        <v>3</v>
      </c>
      <c r="L59" s="1">
        <v>6</v>
      </c>
      <c r="M59" s="1">
        <v>12</v>
      </c>
      <c r="N59" s="1">
        <v>9</v>
      </c>
      <c r="O59" s="1">
        <v>3</v>
      </c>
      <c r="P59" s="1">
        <v>0</v>
      </c>
      <c r="Q59" s="1">
        <v>6</v>
      </c>
      <c r="R59" s="1">
        <v>0</v>
      </c>
      <c r="S59" s="1">
        <v>0</v>
      </c>
      <c r="T59" s="1">
        <v>9</v>
      </c>
      <c r="U59" s="1">
        <v>0</v>
      </c>
      <c r="V59" s="1">
        <v>6</v>
      </c>
      <c r="W59" s="1">
        <v>0</v>
      </c>
      <c r="X59" s="1">
        <v>3</v>
      </c>
      <c r="Y59" s="1">
        <v>15</v>
      </c>
      <c r="Z59" s="1">
        <f t="shared" si="11"/>
        <v>123</v>
      </c>
      <c r="AB59" s="1">
        <f t="shared" si="8"/>
        <v>123</v>
      </c>
      <c r="AC59" s="1">
        <f t="shared" si="9"/>
        <v>372.52173913043481</v>
      </c>
      <c r="AE59" s="1">
        <f t="shared" si="3"/>
        <v>24</v>
      </c>
      <c r="AF59" s="1">
        <f t="shared" si="10"/>
        <v>2.5869565217391304</v>
      </c>
      <c r="AG59" s="1">
        <f t="shared" si="14"/>
        <v>9</v>
      </c>
      <c r="AH59" s="1">
        <f t="shared" si="14"/>
        <v>4</v>
      </c>
      <c r="AI59" s="1">
        <f t="shared" si="14"/>
        <v>16</v>
      </c>
      <c r="AJ59" s="1">
        <f t="shared" si="14"/>
        <v>0</v>
      </c>
      <c r="AK59" s="1">
        <f t="shared" si="14"/>
        <v>1</v>
      </c>
      <c r="AL59" s="1">
        <f t="shared" si="14"/>
        <v>1</v>
      </c>
      <c r="AM59" s="1">
        <f t="shared" si="14"/>
        <v>9</v>
      </c>
      <c r="AN59" s="1">
        <f t="shared" si="14"/>
        <v>16</v>
      </c>
      <c r="AO59" s="1">
        <f t="shared" si="14"/>
        <v>1</v>
      </c>
      <c r="AP59" s="1">
        <f t="shared" si="14"/>
        <v>1</v>
      </c>
      <c r="AQ59" s="1">
        <f t="shared" si="14"/>
        <v>4</v>
      </c>
      <c r="AR59" s="1">
        <f t="shared" si="14"/>
        <v>1</v>
      </c>
      <c r="AS59" s="1">
        <f t="shared" si="15"/>
        <v>4</v>
      </c>
      <c r="AT59" s="1">
        <f t="shared" si="15"/>
        <v>1</v>
      </c>
      <c r="AU59" s="1">
        <f t="shared" si="15"/>
        <v>4</v>
      </c>
      <c r="AV59" s="1">
        <f t="shared" si="15"/>
        <v>4</v>
      </c>
      <c r="AW59" s="1">
        <f t="shared" si="15"/>
        <v>0</v>
      </c>
      <c r="AX59" s="1">
        <f t="shared" si="15"/>
        <v>9</v>
      </c>
      <c r="AY59" s="1">
        <f t="shared" si="15"/>
        <v>9</v>
      </c>
      <c r="AZ59" s="1">
        <f t="shared" si="15"/>
        <v>4</v>
      </c>
      <c r="BA59" s="1">
        <f t="shared" si="15"/>
        <v>4</v>
      </c>
      <c r="BB59" s="1">
        <f t="shared" si="15"/>
        <v>1</v>
      </c>
      <c r="BC59" s="1">
        <f t="shared" si="15"/>
        <v>16</v>
      </c>
    </row>
    <row r="60" spans="1:55" x14ac:dyDescent="0.35">
      <c r="A60" s="12">
        <v>44060</v>
      </c>
      <c r="B60" s="1">
        <v>27</v>
      </c>
      <c r="C60" s="1">
        <v>21</v>
      </c>
      <c r="D60" s="1">
        <v>6</v>
      </c>
      <c r="E60" s="1">
        <v>12</v>
      </c>
      <c r="F60" s="1">
        <v>0</v>
      </c>
      <c r="G60" s="1">
        <v>6</v>
      </c>
      <c r="H60" s="1">
        <v>3</v>
      </c>
      <c r="I60" s="1">
        <v>15</v>
      </c>
      <c r="J60" s="1">
        <v>21</v>
      </c>
      <c r="K60" s="1">
        <v>6</v>
      </c>
      <c r="L60" s="1">
        <v>45</v>
      </c>
      <c r="M60" s="1">
        <v>27</v>
      </c>
      <c r="N60" s="1">
        <v>30</v>
      </c>
      <c r="O60" s="1">
        <v>6</v>
      </c>
      <c r="P60" s="1">
        <v>24</v>
      </c>
      <c r="Q60" s="1">
        <v>0</v>
      </c>
      <c r="R60" s="1">
        <v>6</v>
      </c>
      <c r="S60" s="1">
        <v>12</v>
      </c>
      <c r="T60" s="1">
        <v>0</v>
      </c>
      <c r="U60" s="1">
        <v>0</v>
      </c>
      <c r="V60" s="1">
        <v>9</v>
      </c>
      <c r="W60" s="1">
        <v>-3</v>
      </c>
      <c r="X60" s="1">
        <v>6</v>
      </c>
      <c r="Y60" s="1">
        <v>9</v>
      </c>
      <c r="Z60" s="1">
        <f t="shared" si="11"/>
        <v>288</v>
      </c>
      <c r="AB60" s="1">
        <f t="shared" si="8"/>
        <v>288</v>
      </c>
      <c r="AC60" s="1">
        <f t="shared" si="9"/>
        <v>1652.8695652173915</v>
      </c>
      <c r="AE60" s="1">
        <f t="shared" si="3"/>
        <v>24</v>
      </c>
      <c r="AF60" s="1">
        <f t="shared" si="10"/>
        <v>11.478260869565217</v>
      </c>
      <c r="AG60" s="1">
        <f t="shared" si="14"/>
        <v>4</v>
      </c>
      <c r="AH60" s="1">
        <f t="shared" si="14"/>
        <v>25</v>
      </c>
      <c r="AI60" s="1">
        <f t="shared" si="14"/>
        <v>4</v>
      </c>
      <c r="AJ60" s="1">
        <f t="shared" si="14"/>
        <v>16</v>
      </c>
      <c r="AK60" s="1">
        <f t="shared" si="14"/>
        <v>4</v>
      </c>
      <c r="AL60" s="1">
        <f t="shared" si="14"/>
        <v>1</v>
      </c>
      <c r="AM60" s="1">
        <f t="shared" si="14"/>
        <v>16</v>
      </c>
      <c r="AN60" s="1">
        <f t="shared" si="14"/>
        <v>4</v>
      </c>
      <c r="AO60" s="1">
        <f t="shared" si="14"/>
        <v>25</v>
      </c>
      <c r="AP60" s="1">
        <f t="shared" si="14"/>
        <v>169</v>
      </c>
      <c r="AQ60" s="1">
        <f t="shared" si="14"/>
        <v>36</v>
      </c>
      <c r="AR60" s="1">
        <f t="shared" si="14"/>
        <v>1</v>
      </c>
      <c r="AS60" s="1">
        <f t="shared" si="15"/>
        <v>64</v>
      </c>
      <c r="AT60" s="1">
        <f t="shared" si="15"/>
        <v>36</v>
      </c>
      <c r="AU60" s="1">
        <f t="shared" si="15"/>
        <v>64</v>
      </c>
      <c r="AV60" s="1">
        <f t="shared" si="15"/>
        <v>4</v>
      </c>
      <c r="AW60" s="1">
        <f t="shared" si="15"/>
        <v>4</v>
      </c>
      <c r="AX60" s="1">
        <f t="shared" si="15"/>
        <v>16</v>
      </c>
      <c r="AY60" s="1">
        <f t="shared" si="15"/>
        <v>0</v>
      </c>
      <c r="AZ60" s="1">
        <f t="shared" si="15"/>
        <v>9</v>
      </c>
      <c r="BA60" s="1">
        <f t="shared" si="15"/>
        <v>16</v>
      </c>
      <c r="BB60" s="1">
        <f t="shared" si="15"/>
        <v>9</v>
      </c>
      <c r="BC60" s="1">
        <f t="shared" si="15"/>
        <v>1</v>
      </c>
    </row>
    <row r="61" spans="1:55" x14ac:dyDescent="0.35">
      <c r="A61" s="12">
        <v>44061</v>
      </c>
      <c r="B61" s="1">
        <v>12</v>
      </c>
      <c r="C61" s="1">
        <v>3</v>
      </c>
      <c r="D61" s="1">
        <v>27</v>
      </c>
      <c r="E61" s="1">
        <v>15</v>
      </c>
      <c r="F61" s="1">
        <v>3</v>
      </c>
      <c r="G61" s="1">
        <v>3</v>
      </c>
      <c r="H61" s="1">
        <v>6</v>
      </c>
      <c r="I61" s="1">
        <v>30</v>
      </c>
      <c r="J61" s="1">
        <v>27</v>
      </c>
      <c r="K61" s="1">
        <v>-3</v>
      </c>
      <c r="L61" s="1">
        <v>6</v>
      </c>
      <c r="M61" s="1">
        <v>0</v>
      </c>
      <c r="N61" s="1">
        <v>18</v>
      </c>
      <c r="O61" s="1">
        <v>21</v>
      </c>
      <c r="P61" s="1">
        <v>0</v>
      </c>
      <c r="Q61" s="1">
        <v>48</v>
      </c>
      <c r="R61" s="1">
        <v>6</v>
      </c>
      <c r="S61" s="1">
        <v>18</v>
      </c>
      <c r="T61" s="1">
        <v>27</v>
      </c>
      <c r="U61" s="1">
        <v>12</v>
      </c>
      <c r="V61" s="1">
        <v>12</v>
      </c>
      <c r="W61" s="1">
        <v>9</v>
      </c>
      <c r="X61" s="1">
        <v>3</v>
      </c>
      <c r="Y61" s="1">
        <v>6</v>
      </c>
      <c r="Z61" s="1">
        <f t="shared" si="11"/>
        <v>309</v>
      </c>
      <c r="AB61" s="1">
        <f t="shared" si="8"/>
        <v>309</v>
      </c>
      <c r="AC61" s="1">
        <f t="shared" si="9"/>
        <v>2748.521739130435</v>
      </c>
      <c r="AE61" s="1">
        <f t="shared" si="3"/>
        <v>24</v>
      </c>
      <c r="AF61" s="1">
        <f t="shared" si="10"/>
        <v>19.086956521739129</v>
      </c>
      <c r="AG61" s="1">
        <f t="shared" si="14"/>
        <v>9</v>
      </c>
      <c r="AH61" s="1">
        <f t="shared" si="14"/>
        <v>64</v>
      </c>
      <c r="AI61" s="1">
        <f t="shared" si="14"/>
        <v>16</v>
      </c>
      <c r="AJ61" s="1">
        <f t="shared" si="14"/>
        <v>16</v>
      </c>
      <c r="AK61" s="1">
        <f t="shared" si="14"/>
        <v>0</v>
      </c>
      <c r="AL61" s="1">
        <f t="shared" si="14"/>
        <v>1</v>
      </c>
      <c r="AM61" s="1">
        <f t="shared" si="14"/>
        <v>64</v>
      </c>
      <c r="AN61" s="1">
        <f t="shared" si="14"/>
        <v>1</v>
      </c>
      <c r="AO61" s="1">
        <f t="shared" si="14"/>
        <v>100</v>
      </c>
      <c r="AP61" s="1">
        <f t="shared" si="14"/>
        <v>9</v>
      </c>
      <c r="AQ61" s="1">
        <f t="shared" si="14"/>
        <v>4</v>
      </c>
      <c r="AR61" s="1">
        <f t="shared" si="14"/>
        <v>36</v>
      </c>
      <c r="AS61" s="1">
        <f t="shared" si="15"/>
        <v>1</v>
      </c>
      <c r="AT61" s="1">
        <f t="shared" si="15"/>
        <v>49</v>
      </c>
      <c r="AU61" s="1">
        <f t="shared" si="15"/>
        <v>256</v>
      </c>
      <c r="AV61" s="1">
        <f t="shared" si="15"/>
        <v>196</v>
      </c>
      <c r="AW61" s="1">
        <f t="shared" si="15"/>
        <v>16</v>
      </c>
      <c r="AX61" s="1">
        <f t="shared" si="15"/>
        <v>9</v>
      </c>
      <c r="AY61" s="1">
        <f t="shared" si="15"/>
        <v>25</v>
      </c>
      <c r="AZ61" s="1">
        <f t="shared" si="15"/>
        <v>0</v>
      </c>
      <c r="BA61" s="1">
        <f t="shared" si="15"/>
        <v>1</v>
      </c>
      <c r="BB61" s="1">
        <f t="shared" si="15"/>
        <v>4</v>
      </c>
      <c r="BC61" s="1">
        <f t="shared" si="15"/>
        <v>1</v>
      </c>
    </row>
    <row r="62" spans="1:55" x14ac:dyDescent="0.35">
      <c r="A62" s="12">
        <v>44062</v>
      </c>
      <c r="B62" s="1">
        <v>3</v>
      </c>
      <c r="C62" s="1">
        <v>3</v>
      </c>
      <c r="D62" s="1">
        <v>6</v>
      </c>
      <c r="E62" s="1">
        <v>12</v>
      </c>
      <c r="F62" s="1">
        <v>0</v>
      </c>
      <c r="G62" s="1">
        <v>3</v>
      </c>
      <c r="H62" s="1">
        <v>3</v>
      </c>
      <c r="I62" s="1">
        <v>15</v>
      </c>
      <c r="J62" s="1">
        <v>12</v>
      </c>
      <c r="K62" s="1">
        <v>30</v>
      </c>
      <c r="L62" s="1">
        <v>3</v>
      </c>
      <c r="M62" s="1">
        <v>0</v>
      </c>
      <c r="N62" s="1">
        <v>24</v>
      </c>
      <c r="O62" s="1">
        <v>21</v>
      </c>
      <c r="P62" s="1">
        <v>18</v>
      </c>
      <c r="Q62" s="1">
        <v>39</v>
      </c>
      <c r="R62" s="1">
        <v>6</v>
      </c>
      <c r="S62" s="1">
        <v>21</v>
      </c>
      <c r="T62" s="1">
        <v>15</v>
      </c>
      <c r="U62" s="1">
        <v>3</v>
      </c>
      <c r="V62" s="1">
        <v>3</v>
      </c>
      <c r="W62" s="1">
        <v>3</v>
      </c>
      <c r="X62" s="1">
        <v>0</v>
      </c>
      <c r="Y62" s="1">
        <v>6</v>
      </c>
      <c r="Z62" s="1">
        <f t="shared" si="11"/>
        <v>249</v>
      </c>
      <c r="AB62" s="1">
        <f t="shared" si="8"/>
        <v>249</v>
      </c>
      <c r="AC62" s="1">
        <f t="shared" si="9"/>
        <v>1386.7826086956525</v>
      </c>
      <c r="AE62" s="1">
        <f t="shared" si="3"/>
        <v>24</v>
      </c>
      <c r="AF62" s="1">
        <f t="shared" si="10"/>
        <v>9.6304347826086953</v>
      </c>
      <c r="AG62" s="1">
        <f t="shared" si="14"/>
        <v>0</v>
      </c>
      <c r="AH62" s="1">
        <f t="shared" si="14"/>
        <v>1</v>
      </c>
      <c r="AI62" s="1">
        <f t="shared" si="14"/>
        <v>4</v>
      </c>
      <c r="AJ62" s="1">
        <f t="shared" si="14"/>
        <v>16</v>
      </c>
      <c r="AK62" s="1">
        <f t="shared" si="14"/>
        <v>1</v>
      </c>
      <c r="AL62" s="1">
        <f t="shared" si="14"/>
        <v>0</v>
      </c>
      <c r="AM62" s="1">
        <f t="shared" si="14"/>
        <v>16</v>
      </c>
      <c r="AN62" s="1">
        <f t="shared" si="14"/>
        <v>1</v>
      </c>
      <c r="AO62" s="1">
        <f t="shared" si="14"/>
        <v>36</v>
      </c>
      <c r="AP62" s="1">
        <f t="shared" si="14"/>
        <v>81</v>
      </c>
      <c r="AQ62" s="1">
        <f t="shared" si="14"/>
        <v>1</v>
      </c>
      <c r="AR62" s="1">
        <f t="shared" si="14"/>
        <v>64</v>
      </c>
      <c r="AS62" s="1">
        <f t="shared" si="15"/>
        <v>1</v>
      </c>
      <c r="AT62" s="1">
        <f t="shared" si="15"/>
        <v>1</v>
      </c>
      <c r="AU62" s="1">
        <f t="shared" si="15"/>
        <v>49</v>
      </c>
      <c r="AV62" s="1">
        <f t="shared" si="15"/>
        <v>121</v>
      </c>
      <c r="AW62" s="1">
        <f t="shared" si="15"/>
        <v>25</v>
      </c>
      <c r="AX62" s="1">
        <f t="shared" si="15"/>
        <v>4</v>
      </c>
      <c r="AY62" s="1">
        <f t="shared" si="15"/>
        <v>16</v>
      </c>
      <c r="AZ62" s="1">
        <f t="shared" si="15"/>
        <v>0</v>
      </c>
      <c r="BA62" s="1">
        <f t="shared" si="15"/>
        <v>0</v>
      </c>
      <c r="BB62" s="1">
        <f t="shared" si="15"/>
        <v>1</v>
      </c>
      <c r="BC62" s="1">
        <f t="shared" si="15"/>
        <v>4</v>
      </c>
    </row>
    <row r="63" spans="1:55" x14ac:dyDescent="0.35">
      <c r="A63" s="12">
        <v>44063</v>
      </c>
      <c r="B63" s="1">
        <v>12</v>
      </c>
      <c r="C63" s="1">
        <v>9</v>
      </c>
      <c r="D63" s="1">
        <v>6</v>
      </c>
      <c r="E63" s="1">
        <v>3</v>
      </c>
      <c r="F63" s="1">
        <v>3</v>
      </c>
      <c r="G63" s="1">
        <v>-3</v>
      </c>
      <c r="H63" s="1">
        <v>9</v>
      </c>
      <c r="I63" s="1">
        <v>3</v>
      </c>
      <c r="J63" s="1">
        <v>6</v>
      </c>
      <c r="K63" s="1">
        <v>12</v>
      </c>
      <c r="L63" s="1">
        <v>6</v>
      </c>
      <c r="M63" s="1">
        <v>0</v>
      </c>
      <c r="N63" s="1">
        <v>12</v>
      </c>
      <c r="O63" s="1">
        <v>36</v>
      </c>
      <c r="P63" s="1">
        <v>21</v>
      </c>
      <c r="Q63" s="1">
        <v>39</v>
      </c>
      <c r="R63" s="1">
        <v>30</v>
      </c>
      <c r="S63" s="1">
        <v>6</v>
      </c>
      <c r="T63" s="1">
        <v>0</v>
      </c>
      <c r="U63" s="1">
        <v>6</v>
      </c>
      <c r="V63" s="1">
        <v>3</v>
      </c>
      <c r="W63" s="1">
        <v>3</v>
      </c>
      <c r="X63" s="1">
        <v>0</v>
      </c>
      <c r="Y63" s="1">
        <v>0</v>
      </c>
      <c r="Z63" s="1">
        <f t="shared" si="11"/>
        <v>222</v>
      </c>
      <c r="AB63" s="1">
        <f t="shared" si="8"/>
        <v>222</v>
      </c>
      <c r="AC63" s="1">
        <f t="shared" si="9"/>
        <v>826.43478260869574</v>
      </c>
      <c r="AE63" s="1">
        <f t="shared" si="3"/>
        <v>24</v>
      </c>
      <c r="AF63" s="1">
        <f t="shared" si="10"/>
        <v>5.7391304347826084</v>
      </c>
      <c r="AG63" s="1">
        <f t="shared" si="14"/>
        <v>1</v>
      </c>
      <c r="AH63" s="1">
        <f t="shared" si="14"/>
        <v>1</v>
      </c>
      <c r="AI63" s="1">
        <f t="shared" si="14"/>
        <v>1</v>
      </c>
      <c r="AJ63" s="1">
        <f t="shared" si="14"/>
        <v>0</v>
      </c>
      <c r="AK63" s="1">
        <f t="shared" si="14"/>
        <v>4</v>
      </c>
      <c r="AL63" s="1">
        <f t="shared" si="14"/>
        <v>16</v>
      </c>
      <c r="AM63" s="1">
        <f t="shared" si="14"/>
        <v>4</v>
      </c>
      <c r="AN63" s="1">
        <f t="shared" si="14"/>
        <v>1</v>
      </c>
      <c r="AO63" s="1">
        <f t="shared" si="14"/>
        <v>4</v>
      </c>
      <c r="AP63" s="1">
        <f t="shared" si="14"/>
        <v>4</v>
      </c>
      <c r="AQ63" s="1">
        <f t="shared" si="14"/>
        <v>4</v>
      </c>
      <c r="AR63" s="1">
        <f t="shared" si="14"/>
        <v>16</v>
      </c>
      <c r="AS63" s="1">
        <f t="shared" si="15"/>
        <v>64</v>
      </c>
      <c r="AT63" s="1">
        <f t="shared" si="15"/>
        <v>25</v>
      </c>
      <c r="AU63" s="1">
        <f t="shared" si="15"/>
        <v>36</v>
      </c>
      <c r="AV63" s="1">
        <f t="shared" si="15"/>
        <v>9</v>
      </c>
      <c r="AW63" s="1">
        <f t="shared" si="15"/>
        <v>64</v>
      </c>
      <c r="AX63" s="1">
        <f t="shared" si="15"/>
        <v>4</v>
      </c>
      <c r="AY63" s="1">
        <f t="shared" si="15"/>
        <v>4</v>
      </c>
      <c r="AZ63" s="1">
        <f t="shared" si="15"/>
        <v>1</v>
      </c>
      <c r="BA63" s="1">
        <f t="shared" si="15"/>
        <v>0</v>
      </c>
      <c r="BB63" s="1">
        <f t="shared" si="15"/>
        <v>1</v>
      </c>
      <c r="BC63" s="1">
        <f t="shared" si="15"/>
        <v>0</v>
      </c>
    </row>
    <row r="64" spans="1:55" x14ac:dyDescent="0.35">
      <c r="A64" s="12">
        <v>44064</v>
      </c>
      <c r="B64" s="1">
        <v>9</v>
      </c>
      <c r="C64" s="1">
        <v>6</v>
      </c>
      <c r="D64" s="1">
        <v>0</v>
      </c>
      <c r="E64" s="1">
        <v>0</v>
      </c>
      <c r="F64" s="1">
        <v>3</v>
      </c>
      <c r="G64" s="1">
        <v>3</v>
      </c>
      <c r="H64" s="1">
        <v>3</v>
      </c>
      <c r="I64" s="1">
        <v>3</v>
      </c>
      <c r="J64" s="1">
        <v>0</v>
      </c>
      <c r="K64" s="1">
        <v>3</v>
      </c>
      <c r="L64" s="1">
        <v>12</v>
      </c>
      <c r="M64" s="1">
        <v>9</v>
      </c>
      <c r="N64" s="1">
        <v>3</v>
      </c>
      <c r="O64" s="1">
        <v>12</v>
      </c>
      <c r="P64" s="1">
        <v>18</v>
      </c>
      <c r="Q64" s="1">
        <v>12</v>
      </c>
      <c r="R64" s="1">
        <v>-3</v>
      </c>
      <c r="S64" s="1">
        <v>-3</v>
      </c>
      <c r="T64" s="1">
        <v>15</v>
      </c>
      <c r="U64" s="1">
        <v>3</v>
      </c>
      <c r="V64" s="1">
        <v>0</v>
      </c>
      <c r="W64" s="1">
        <v>0</v>
      </c>
      <c r="X64" s="1">
        <v>9</v>
      </c>
      <c r="Y64" s="1">
        <v>6</v>
      </c>
      <c r="Z64" s="1">
        <f t="shared" si="11"/>
        <v>123</v>
      </c>
      <c r="AB64" s="1">
        <f t="shared" si="8"/>
        <v>123</v>
      </c>
      <c r="AC64" s="1">
        <f t="shared" si="9"/>
        <v>397.56521739130437</v>
      </c>
      <c r="AE64" s="1">
        <f t="shared" si="3"/>
        <v>24</v>
      </c>
      <c r="AF64" s="1">
        <f t="shared" si="10"/>
        <v>2.7608695652173911</v>
      </c>
      <c r="AG64" s="1">
        <f t="shared" si="14"/>
        <v>1</v>
      </c>
      <c r="AH64" s="1">
        <f t="shared" si="14"/>
        <v>4</v>
      </c>
      <c r="AI64" s="1">
        <f t="shared" si="14"/>
        <v>0</v>
      </c>
      <c r="AJ64" s="1">
        <f t="shared" si="14"/>
        <v>1</v>
      </c>
      <c r="AK64" s="1">
        <f t="shared" si="14"/>
        <v>0</v>
      </c>
      <c r="AL64" s="1">
        <f t="shared" si="14"/>
        <v>0</v>
      </c>
      <c r="AM64" s="1">
        <f t="shared" si="14"/>
        <v>0</v>
      </c>
      <c r="AN64" s="1">
        <f t="shared" si="14"/>
        <v>1</v>
      </c>
      <c r="AO64" s="1">
        <f t="shared" si="14"/>
        <v>1</v>
      </c>
      <c r="AP64" s="1">
        <f t="shared" si="14"/>
        <v>9</v>
      </c>
      <c r="AQ64" s="1">
        <f t="shared" si="14"/>
        <v>1</v>
      </c>
      <c r="AR64" s="1">
        <f t="shared" si="14"/>
        <v>4</v>
      </c>
      <c r="AS64" s="1">
        <f t="shared" si="15"/>
        <v>9</v>
      </c>
      <c r="AT64" s="1">
        <f t="shared" si="15"/>
        <v>4</v>
      </c>
      <c r="AU64" s="1">
        <f t="shared" si="15"/>
        <v>4</v>
      </c>
      <c r="AV64" s="1">
        <f t="shared" si="15"/>
        <v>25</v>
      </c>
      <c r="AW64" s="1">
        <f t="shared" si="15"/>
        <v>0</v>
      </c>
      <c r="AX64" s="1">
        <f t="shared" si="15"/>
        <v>36</v>
      </c>
      <c r="AY64" s="1">
        <f t="shared" si="15"/>
        <v>16</v>
      </c>
      <c r="AZ64" s="1">
        <f t="shared" si="15"/>
        <v>1</v>
      </c>
      <c r="BA64" s="1">
        <f t="shared" si="15"/>
        <v>0</v>
      </c>
      <c r="BB64" s="1">
        <f t="shared" si="15"/>
        <v>9</v>
      </c>
      <c r="BC64" s="1">
        <f t="shared" si="15"/>
        <v>1</v>
      </c>
    </row>
    <row r="65" spans="1:55" x14ac:dyDescent="0.35">
      <c r="A65" s="12">
        <v>44065</v>
      </c>
      <c r="B65" s="1">
        <v>3</v>
      </c>
      <c r="C65" s="1">
        <v>3</v>
      </c>
      <c r="D65" s="1">
        <v>3</v>
      </c>
      <c r="E65" s="1">
        <v>0</v>
      </c>
      <c r="F65" s="1">
        <v>0</v>
      </c>
      <c r="G65" s="1">
        <v>0</v>
      </c>
      <c r="H65" s="1">
        <v>3</v>
      </c>
      <c r="I65" s="1">
        <v>0</v>
      </c>
      <c r="J65" s="1">
        <v>3</v>
      </c>
      <c r="K65" s="1">
        <v>0</v>
      </c>
      <c r="L65" s="1">
        <v>3</v>
      </c>
      <c r="M65" s="1">
        <v>0</v>
      </c>
      <c r="N65" s="1">
        <v>3</v>
      </c>
      <c r="O65" s="1">
        <v>6</v>
      </c>
      <c r="P65" s="1">
        <v>3</v>
      </c>
      <c r="Q65" s="1">
        <v>18</v>
      </c>
      <c r="R65" s="1">
        <v>-3</v>
      </c>
      <c r="S65" s="1">
        <v>21</v>
      </c>
      <c r="T65" s="1">
        <v>6</v>
      </c>
      <c r="U65" s="1">
        <v>0</v>
      </c>
      <c r="V65" s="1">
        <v>6</v>
      </c>
      <c r="W65" s="1">
        <v>9</v>
      </c>
      <c r="X65" s="1">
        <v>3</v>
      </c>
      <c r="Y65" s="1">
        <v>12</v>
      </c>
      <c r="Z65" s="1">
        <f t="shared" si="11"/>
        <v>102</v>
      </c>
      <c r="AB65" s="1">
        <f t="shared" si="8"/>
        <v>102</v>
      </c>
      <c r="AC65" s="1">
        <f t="shared" si="9"/>
        <v>610.43478260869563</v>
      </c>
      <c r="AE65" s="1">
        <f t="shared" si="3"/>
        <v>24</v>
      </c>
      <c r="AF65" s="1">
        <f t="shared" si="10"/>
        <v>4.2391304347826084</v>
      </c>
      <c r="AG65" s="1">
        <f t="shared" si="14"/>
        <v>0</v>
      </c>
      <c r="AH65" s="1">
        <f t="shared" si="14"/>
        <v>0</v>
      </c>
      <c r="AI65" s="1">
        <f t="shared" si="14"/>
        <v>1</v>
      </c>
      <c r="AJ65" s="1">
        <f t="shared" si="14"/>
        <v>0</v>
      </c>
      <c r="AK65" s="1">
        <f t="shared" si="14"/>
        <v>0</v>
      </c>
      <c r="AL65" s="1">
        <f t="shared" si="14"/>
        <v>1</v>
      </c>
      <c r="AM65" s="1">
        <f t="shared" ref="AK65:AV128" si="16">(H65/3-I65/3)^2</f>
        <v>1</v>
      </c>
      <c r="AN65" s="1">
        <f t="shared" si="16"/>
        <v>1</v>
      </c>
      <c r="AO65" s="1">
        <f t="shared" si="16"/>
        <v>1</v>
      </c>
      <c r="AP65" s="1">
        <f t="shared" si="16"/>
        <v>1</v>
      </c>
      <c r="AQ65" s="1">
        <f t="shared" si="16"/>
        <v>1</v>
      </c>
      <c r="AR65" s="1">
        <f t="shared" si="16"/>
        <v>1</v>
      </c>
      <c r="AS65" s="1">
        <f t="shared" si="15"/>
        <v>1</v>
      </c>
      <c r="AT65" s="1">
        <f t="shared" si="15"/>
        <v>1</v>
      </c>
      <c r="AU65" s="1">
        <f t="shared" si="15"/>
        <v>25</v>
      </c>
      <c r="AV65" s="1">
        <f t="shared" si="15"/>
        <v>49</v>
      </c>
      <c r="AW65" s="1">
        <f t="shared" si="15"/>
        <v>64</v>
      </c>
      <c r="AX65" s="1">
        <f t="shared" si="15"/>
        <v>25</v>
      </c>
      <c r="AY65" s="1">
        <f t="shared" si="15"/>
        <v>4</v>
      </c>
      <c r="AZ65" s="1">
        <f t="shared" si="15"/>
        <v>4</v>
      </c>
      <c r="BA65" s="1">
        <f t="shared" si="15"/>
        <v>1</v>
      </c>
      <c r="BB65" s="1">
        <f t="shared" si="15"/>
        <v>4</v>
      </c>
      <c r="BC65" s="1">
        <f t="shared" si="15"/>
        <v>9</v>
      </c>
    </row>
    <row r="66" spans="1:55" x14ac:dyDescent="0.35">
      <c r="A66" s="12">
        <v>44066</v>
      </c>
      <c r="B66" s="1">
        <v>0</v>
      </c>
      <c r="C66" s="1">
        <v>6</v>
      </c>
      <c r="D66" s="1">
        <v>6</v>
      </c>
      <c r="E66" s="1">
        <v>0</v>
      </c>
      <c r="F66" s="1">
        <v>-3</v>
      </c>
      <c r="G66" s="1">
        <v>3</v>
      </c>
      <c r="H66" s="1">
        <v>0</v>
      </c>
      <c r="I66" s="1">
        <v>6</v>
      </c>
      <c r="J66" s="1">
        <v>0</v>
      </c>
      <c r="K66" s="1">
        <v>0</v>
      </c>
      <c r="L66" s="1">
        <v>6</v>
      </c>
      <c r="M66" s="1">
        <v>6</v>
      </c>
      <c r="N66" s="1">
        <v>6</v>
      </c>
      <c r="O66" s="1">
        <v>6</v>
      </c>
      <c r="P66" s="1">
        <v>0</v>
      </c>
      <c r="Q66" s="1">
        <v>6</v>
      </c>
      <c r="R66" s="1">
        <v>0</v>
      </c>
      <c r="S66" s="1">
        <v>6</v>
      </c>
      <c r="T66" s="1">
        <v>3</v>
      </c>
      <c r="U66" s="1">
        <v>45</v>
      </c>
      <c r="V66" s="1">
        <v>15</v>
      </c>
      <c r="W66" s="1">
        <v>18</v>
      </c>
      <c r="X66" s="1">
        <v>3</v>
      </c>
      <c r="Y66" s="1">
        <v>-3</v>
      </c>
      <c r="Z66" s="1">
        <f t="shared" si="11"/>
        <v>135</v>
      </c>
      <c r="AB66" s="1">
        <f t="shared" si="8"/>
        <v>135</v>
      </c>
      <c r="AC66" s="1">
        <f t="shared" si="9"/>
        <v>1155.130434782609</v>
      </c>
      <c r="AE66" s="1">
        <f t="shared" si="3"/>
        <v>24</v>
      </c>
      <c r="AF66" s="1">
        <f t="shared" si="10"/>
        <v>8.0217391304347831</v>
      </c>
      <c r="AG66" s="1">
        <f t="shared" ref="AG66:AM129" si="17">(B66/3-C66/3)^2</f>
        <v>4</v>
      </c>
      <c r="AH66" s="1">
        <f t="shared" si="17"/>
        <v>0</v>
      </c>
      <c r="AI66" s="1">
        <f t="shared" si="17"/>
        <v>4</v>
      </c>
      <c r="AJ66" s="1">
        <f t="shared" si="17"/>
        <v>1</v>
      </c>
      <c r="AK66" s="1">
        <f t="shared" si="16"/>
        <v>4</v>
      </c>
      <c r="AL66" s="1">
        <f t="shared" si="16"/>
        <v>1</v>
      </c>
      <c r="AM66" s="1">
        <f t="shared" si="16"/>
        <v>4</v>
      </c>
      <c r="AN66" s="1">
        <f t="shared" si="16"/>
        <v>4</v>
      </c>
      <c r="AO66" s="1">
        <f t="shared" si="16"/>
        <v>0</v>
      </c>
      <c r="AP66" s="1">
        <f t="shared" si="16"/>
        <v>4</v>
      </c>
      <c r="AQ66" s="1">
        <f t="shared" si="16"/>
        <v>0</v>
      </c>
      <c r="AR66" s="1">
        <f t="shared" si="16"/>
        <v>0</v>
      </c>
      <c r="AS66" s="1">
        <f t="shared" si="15"/>
        <v>0</v>
      </c>
      <c r="AT66" s="1">
        <f t="shared" si="15"/>
        <v>4</v>
      </c>
      <c r="AU66" s="1">
        <f t="shared" si="15"/>
        <v>4</v>
      </c>
      <c r="AV66" s="1">
        <f t="shared" si="15"/>
        <v>4</v>
      </c>
      <c r="AW66" s="1">
        <f t="shared" si="15"/>
        <v>4</v>
      </c>
      <c r="AX66" s="1">
        <f t="shared" si="15"/>
        <v>1</v>
      </c>
      <c r="AY66" s="1">
        <f t="shared" si="15"/>
        <v>196</v>
      </c>
      <c r="AZ66" s="1">
        <f t="shared" si="15"/>
        <v>100</v>
      </c>
      <c r="BA66" s="1">
        <f t="shared" si="15"/>
        <v>1</v>
      </c>
      <c r="BB66" s="1">
        <f t="shared" si="15"/>
        <v>25</v>
      </c>
      <c r="BC66" s="1">
        <f t="shared" si="15"/>
        <v>4</v>
      </c>
    </row>
    <row r="67" spans="1:55" x14ac:dyDescent="0.35">
      <c r="A67" s="12">
        <v>44067</v>
      </c>
      <c r="B67" s="1">
        <v>3</v>
      </c>
      <c r="C67" s="1">
        <v>0</v>
      </c>
      <c r="D67" s="1">
        <v>0</v>
      </c>
      <c r="E67" s="1">
        <v>3</v>
      </c>
      <c r="F67" s="1">
        <v>0</v>
      </c>
      <c r="G67" s="1">
        <v>0</v>
      </c>
      <c r="H67" s="1">
        <v>0</v>
      </c>
      <c r="I67" s="1">
        <v>3</v>
      </c>
      <c r="J67" s="1">
        <v>0</v>
      </c>
      <c r="K67" s="1">
        <v>6</v>
      </c>
      <c r="L67" s="1">
        <v>12</v>
      </c>
      <c r="M67" s="1">
        <v>3</v>
      </c>
      <c r="N67" s="1">
        <v>48</v>
      </c>
      <c r="O67" s="1">
        <v>9</v>
      </c>
      <c r="P67" s="1">
        <v>6</v>
      </c>
      <c r="Q67" s="1">
        <v>6</v>
      </c>
      <c r="R67" s="1">
        <v>6</v>
      </c>
      <c r="S67" s="1">
        <v>0</v>
      </c>
      <c r="T67" s="1">
        <v>3</v>
      </c>
      <c r="U67" s="1">
        <v>0</v>
      </c>
      <c r="V67" s="1">
        <v>21</v>
      </c>
      <c r="W67" s="1">
        <v>63</v>
      </c>
      <c r="X67" s="1">
        <v>-6</v>
      </c>
      <c r="Y67" s="1">
        <v>12</v>
      </c>
      <c r="Z67" s="1">
        <f t="shared" si="11"/>
        <v>198</v>
      </c>
      <c r="AB67" s="1">
        <f t="shared" si="8"/>
        <v>198</v>
      </c>
      <c r="AC67" s="1">
        <f t="shared" si="9"/>
        <v>3859.8260869565224</v>
      </c>
      <c r="AE67" s="1">
        <f t="shared" si="3"/>
        <v>24</v>
      </c>
      <c r="AF67" s="1">
        <f t="shared" si="10"/>
        <v>26.804347826086957</v>
      </c>
      <c r="AG67" s="1">
        <f t="shared" si="17"/>
        <v>1</v>
      </c>
      <c r="AH67" s="1">
        <f t="shared" si="17"/>
        <v>0</v>
      </c>
      <c r="AI67" s="1">
        <f t="shared" si="17"/>
        <v>1</v>
      </c>
      <c r="AJ67" s="1">
        <f t="shared" si="17"/>
        <v>1</v>
      </c>
      <c r="AK67" s="1">
        <f t="shared" si="16"/>
        <v>0</v>
      </c>
      <c r="AL67" s="1">
        <f t="shared" si="16"/>
        <v>0</v>
      </c>
      <c r="AM67" s="1">
        <f t="shared" si="16"/>
        <v>1</v>
      </c>
      <c r="AN67" s="1">
        <f t="shared" si="16"/>
        <v>1</v>
      </c>
      <c r="AO67" s="1">
        <f t="shared" si="16"/>
        <v>4</v>
      </c>
      <c r="AP67" s="1">
        <f t="shared" si="16"/>
        <v>4</v>
      </c>
      <c r="AQ67" s="1">
        <f t="shared" si="16"/>
        <v>9</v>
      </c>
      <c r="AR67" s="1">
        <f t="shared" si="16"/>
        <v>225</v>
      </c>
      <c r="AS67" s="1">
        <f t="shared" si="15"/>
        <v>169</v>
      </c>
      <c r="AT67" s="1">
        <f t="shared" si="15"/>
        <v>1</v>
      </c>
      <c r="AU67" s="1">
        <f t="shared" si="15"/>
        <v>0</v>
      </c>
      <c r="AV67" s="1">
        <f t="shared" si="15"/>
        <v>0</v>
      </c>
      <c r="AW67" s="1">
        <f t="shared" si="15"/>
        <v>4</v>
      </c>
      <c r="AX67" s="1">
        <f t="shared" si="15"/>
        <v>1</v>
      </c>
      <c r="AY67" s="1">
        <f t="shared" si="15"/>
        <v>1</v>
      </c>
      <c r="AZ67" s="1">
        <f t="shared" si="15"/>
        <v>49</v>
      </c>
      <c r="BA67" s="1">
        <f t="shared" si="15"/>
        <v>196</v>
      </c>
      <c r="BB67" s="1">
        <f t="shared" si="15"/>
        <v>529</v>
      </c>
      <c r="BC67" s="1">
        <f t="shared" si="15"/>
        <v>36</v>
      </c>
    </row>
    <row r="68" spans="1:55" x14ac:dyDescent="0.35">
      <c r="A68" s="12">
        <v>44068</v>
      </c>
      <c r="B68" s="1">
        <v>15</v>
      </c>
      <c r="C68" s="1">
        <v>15</v>
      </c>
      <c r="D68" s="1">
        <v>0</v>
      </c>
      <c r="E68" s="1">
        <v>3</v>
      </c>
      <c r="F68" s="1">
        <v>3</v>
      </c>
      <c r="G68" s="1">
        <v>3</v>
      </c>
      <c r="H68" s="1">
        <v>9</v>
      </c>
      <c r="I68" s="1">
        <v>0</v>
      </c>
      <c r="J68" s="1">
        <v>3</v>
      </c>
      <c r="K68" s="1">
        <v>3</v>
      </c>
      <c r="L68" s="1">
        <v>6</v>
      </c>
      <c r="M68" s="1">
        <v>6</v>
      </c>
      <c r="N68" s="1">
        <v>0</v>
      </c>
      <c r="O68" s="1">
        <v>3</v>
      </c>
      <c r="P68" s="1">
        <v>0</v>
      </c>
      <c r="Q68" s="1">
        <v>0</v>
      </c>
      <c r="R68" s="1">
        <v>18</v>
      </c>
      <c r="S68" s="1">
        <v>0</v>
      </c>
      <c r="T68" s="1">
        <v>3</v>
      </c>
      <c r="U68" s="1">
        <v>0</v>
      </c>
      <c r="V68" s="1">
        <v>3</v>
      </c>
      <c r="W68" s="1">
        <v>9</v>
      </c>
      <c r="X68" s="1">
        <v>12</v>
      </c>
      <c r="Y68" s="1">
        <v>12</v>
      </c>
      <c r="Z68" s="1">
        <f t="shared" si="11"/>
        <v>126</v>
      </c>
      <c r="AB68" s="1">
        <f t="shared" si="8"/>
        <v>126</v>
      </c>
      <c r="AC68" s="1">
        <f t="shared" si="9"/>
        <v>397.56521739130437</v>
      </c>
      <c r="AE68" s="1">
        <f t="shared" si="3"/>
        <v>24</v>
      </c>
      <c r="AF68" s="1">
        <f t="shared" si="10"/>
        <v>2.7608695652173911</v>
      </c>
      <c r="AG68" s="1">
        <f t="shared" si="17"/>
        <v>0</v>
      </c>
      <c r="AH68" s="1">
        <f t="shared" si="17"/>
        <v>25</v>
      </c>
      <c r="AI68" s="1">
        <f t="shared" si="17"/>
        <v>1</v>
      </c>
      <c r="AJ68" s="1">
        <f t="shared" si="17"/>
        <v>0</v>
      </c>
      <c r="AK68" s="1">
        <f t="shared" si="16"/>
        <v>0</v>
      </c>
      <c r="AL68" s="1">
        <f t="shared" si="16"/>
        <v>4</v>
      </c>
      <c r="AM68" s="1">
        <f t="shared" si="16"/>
        <v>9</v>
      </c>
      <c r="AN68" s="1">
        <f t="shared" si="16"/>
        <v>1</v>
      </c>
      <c r="AO68" s="1">
        <f t="shared" si="16"/>
        <v>0</v>
      </c>
      <c r="AP68" s="1">
        <f t="shared" si="16"/>
        <v>1</v>
      </c>
      <c r="AQ68" s="1">
        <f t="shared" si="16"/>
        <v>0</v>
      </c>
      <c r="AR68" s="1">
        <f t="shared" si="16"/>
        <v>4</v>
      </c>
      <c r="AS68" s="1">
        <f t="shared" si="15"/>
        <v>1</v>
      </c>
      <c r="AT68" s="1">
        <f t="shared" si="15"/>
        <v>1</v>
      </c>
      <c r="AU68" s="1">
        <f t="shared" si="15"/>
        <v>0</v>
      </c>
      <c r="AV68" s="1">
        <f t="shared" si="15"/>
        <v>36</v>
      </c>
      <c r="AW68" s="1">
        <f t="shared" si="15"/>
        <v>36</v>
      </c>
      <c r="AX68" s="1">
        <f t="shared" si="15"/>
        <v>1</v>
      </c>
      <c r="AY68" s="1">
        <f t="shared" si="15"/>
        <v>1</v>
      </c>
      <c r="AZ68" s="1">
        <f t="shared" si="15"/>
        <v>1</v>
      </c>
      <c r="BA68" s="1">
        <f t="shared" si="15"/>
        <v>4</v>
      </c>
      <c r="BB68" s="1">
        <f t="shared" si="15"/>
        <v>1</v>
      </c>
      <c r="BC68" s="1">
        <f t="shared" si="15"/>
        <v>0</v>
      </c>
    </row>
    <row r="69" spans="1:55" x14ac:dyDescent="0.35">
      <c r="A69" s="12">
        <v>44069</v>
      </c>
      <c r="B69" s="1">
        <v>12</v>
      </c>
      <c r="C69" s="1">
        <v>3</v>
      </c>
      <c r="D69" s="1">
        <v>6</v>
      </c>
      <c r="E69" s="1">
        <v>9</v>
      </c>
      <c r="F69" s="1">
        <v>3</v>
      </c>
      <c r="G69" s="1">
        <v>3</v>
      </c>
      <c r="H69" s="1">
        <v>-3</v>
      </c>
      <c r="I69" s="1">
        <v>3</v>
      </c>
      <c r="J69" s="1">
        <v>0</v>
      </c>
      <c r="K69" s="1">
        <v>6</v>
      </c>
      <c r="L69" s="1">
        <v>-3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6</v>
      </c>
      <c r="U69" s="1">
        <v>12</v>
      </c>
      <c r="V69" s="1">
        <v>3</v>
      </c>
      <c r="W69" s="1">
        <v>0</v>
      </c>
      <c r="X69" s="1">
        <v>3</v>
      </c>
      <c r="Y69" s="1">
        <v>0</v>
      </c>
      <c r="Z69" s="1">
        <f t="shared" si="11"/>
        <v>63</v>
      </c>
      <c r="AB69" s="1">
        <f t="shared" si="8"/>
        <v>63</v>
      </c>
      <c r="AC69" s="1">
        <f t="shared" si="9"/>
        <v>181.56521739130437</v>
      </c>
      <c r="AE69" s="1">
        <f t="shared" si="3"/>
        <v>24</v>
      </c>
      <c r="AF69" s="1">
        <f t="shared" si="10"/>
        <v>1.2608695652173914</v>
      </c>
      <c r="AG69" s="1">
        <f t="shared" si="17"/>
        <v>9</v>
      </c>
      <c r="AH69" s="1">
        <f t="shared" si="17"/>
        <v>1</v>
      </c>
      <c r="AI69" s="1">
        <f t="shared" si="17"/>
        <v>1</v>
      </c>
      <c r="AJ69" s="1">
        <f t="shared" si="17"/>
        <v>4</v>
      </c>
      <c r="AK69" s="1">
        <f t="shared" si="16"/>
        <v>0</v>
      </c>
      <c r="AL69" s="1">
        <f t="shared" si="16"/>
        <v>4</v>
      </c>
      <c r="AM69" s="1">
        <f t="shared" si="16"/>
        <v>4</v>
      </c>
      <c r="AN69" s="1">
        <f t="shared" si="16"/>
        <v>1</v>
      </c>
      <c r="AO69" s="1">
        <f t="shared" si="16"/>
        <v>4</v>
      </c>
      <c r="AP69" s="1">
        <f t="shared" si="16"/>
        <v>9</v>
      </c>
      <c r="AQ69" s="1">
        <f t="shared" si="16"/>
        <v>1</v>
      </c>
      <c r="AR69" s="1">
        <f t="shared" si="16"/>
        <v>0</v>
      </c>
      <c r="AS69" s="1">
        <f t="shared" si="15"/>
        <v>0</v>
      </c>
      <c r="AT69" s="1">
        <f t="shared" si="15"/>
        <v>0</v>
      </c>
      <c r="AU69" s="1">
        <f t="shared" si="15"/>
        <v>0</v>
      </c>
      <c r="AV69" s="1">
        <f t="shared" si="15"/>
        <v>0</v>
      </c>
      <c r="AW69" s="1">
        <f t="shared" si="15"/>
        <v>0</v>
      </c>
      <c r="AX69" s="1">
        <f t="shared" si="15"/>
        <v>4</v>
      </c>
      <c r="AY69" s="1">
        <f t="shared" si="15"/>
        <v>4</v>
      </c>
      <c r="AZ69" s="1">
        <f t="shared" si="15"/>
        <v>9</v>
      </c>
      <c r="BA69" s="1">
        <f t="shared" si="15"/>
        <v>1</v>
      </c>
      <c r="BB69" s="1">
        <f t="shared" si="15"/>
        <v>1</v>
      </c>
      <c r="BC69" s="1">
        <f t="shared" si="15"/>
        <v>1</v>
      </c>
    </row>
    <row r="70" spans="1:55" x14ac:dyDescent="0.35">
      <c r="A70" s="12">
        <v>44070</v>
      </c>
      <c r="B70" s="1">
        <v>15</v>
      </c>
      <c r="C70" s="1">
        <v>18</v>
      </c>
      <c r="D70" s="1">
        <v>9</v>
      </c>
      <c r="E70" s="1">
        <v>0</v>
      </c>
      <c r="F70" s="1">
        <v>9</v>
      </c>
      <c r="G70" s="1">
        <v>0</v>
      </c>
      <c r="H70" s="1">
        <v>-3</v>
      </c>
      <c r="I70" s="1">
        <v>0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0</v>
      </c>
      <c r="P70" s="1">
        <v>15</v>
      </c>
      <c r="Q70" s="1">
        <v>0</v>
      </c>
      <c r="R70" s="1">
        <v>6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6</v>
      </c>
      <c r="Z70" s="1">
        <f t="shared" si="11"/>
        <v>78</v>
      </c>
      <c r="AB70" s="1">
        <f t="shared" si="8"/>
        <v>78</v>
      </c>
      <c r="AC70" s="1">
        <f t="shared" si="9"/>
        <v>322.43478260869574</v>
      </c>
      <c r="AE70" s="1">
        <f t="shared" si="3"/>
        <v>24</v>
      </c>
      <c r="AF70" s="1">
        <f t="shared" si="10"/>
        <v>2.2391304347826089</v>
      </c>
      <c r="AG70" s="1">
        <f t="shared" si="17"/>
        <v>1</v>
      </c>
      <c r="AH70" s="1">
        <f t="shared" si="17"/>
        <v>9</v>
      </c>
      <c r="AI70" s="1">
        <f t="shared" si="17"/>
        <v>9</v>
      </c>
      <c r="AJ70" s="1">
        <f t="shared" si="17"/>
        <v>9</v>
      </c>
      <c r="AK70" s="1">
        <f t="shared" si="16"/>
        <v>9</v>
      </c>
      <c r="AL70" s="1">
        <f t="shared" si="16"/>
        <v>1</v>
      </c>
      <c r="AM70" s="1">
        <f t="shared" si="16"/>
        <v>1</v>
      </c>
      <c r="AN70" s="1">
        <f t="shared" si="16"/>
        <v>0</v>
      </c>
      <c r="AO70" s="1">
        <f t="shared" si="16"/>
        <v>0</v>
      </c>
      <c r="AP70" s="1">
        <f t="shared" si="16"/>
        <v>1</v>
      </c>
      <c r="AQ70" s="1">
        <f t="shared" si="16"/>
        <v>1</v>
      </c>
      <c r="AR70" s="1">
        <f t="shared" si="16"/>
        <v>0</v>
      </c>
      <c r="AS70" s="1">
        <f t="shared" si="15"/>
        <v>0</v>
      </c>
      <c r="AT70" s="1">
        <f t="shared" si="15"/>
        <v>25</v>
      </c>
      <c r="AU70" s="1">
        <f t="shared" si="15"/>
        <v>25</v>
      </c>
      <c r="AV70" s="1">
        <f t="shared" si="15"/>
        <v>4</v>
      </c>
      <c r="AW70" s="1">
        <f t="shared" si="15"/>
        <v>4</v>
      </c>
      <c r="AX70" s="1">
        <f t="shared" si="15"/>
        <v>0</v>
      </c>
      <c r="AY70" s="1">
        <f t="shared" si="15"/>
        <v>0</v>
      </c>
      <c r="AZ70" s="1">
        <f t="shared" si="15"/>
        <v>0</v>
      </c>
      <c r="BA70" s="1">
        <f t="shared" si="15"/>
        <v>0</v>
      </c>
      <c r="BB70" s="1">
        <f t="shared" si="15"/>
        <v>0</v>
      </c>
      <c r="BC70" s="1">
        <f t="shared" si="15"/>
        <v>4</v>
      </c>
    </row>
    <row r="71" spans="1:55" x14ac:dyDescent="0.35">
      <c r="A71" s="12">
        <v>44071</v>
      </c>
      <c r="B71" s="1">
        <v>15</v>
      </c>
      <c r="C71" s="1">
        <v>3</v>
      </c>
      <c r="D71" s="1">
        <v>3</v>
      </c>
      <c r="E71" s="1">
        <v>6</v>
      </c>
      <c r="F71" s="1">
        <v>0</v>
      </c>
      <c r="G71" s="1">
        <v>0</v>
      </c>
      <c r="H71" s="1">
        <v>0</v>
      </c>
      <c r="I71" s="1">
        <v>15</v>
      </c>
      <c r="J71" s="1">
        <v>15</v>
      </c>
      <c r="K71" s="1">
        <v>-18</v>
      </c>
      <c r="L71" s="1">
        <v>3</v>
      </c>
      <c r="M71" s="1">
        <v>3</v>
      </c>
      <c r="N71" s="1">
        <v>0</v>
      </c>
      <c r="O71" s="1">
        <v>0</v>
      </c>
      <c r="P71" s="1">
        <v>3</v>
      </c>
      <c r="Q71" s="1">
        <v>9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3</v>
      </c>
      <c r="X71" s="1">
        <v>0</v>
      </c>
      <c r="Y71" s="1">
        <v>0</v>
      </c>
      <c r="Z71" s="1">
        <f t="shared" si="11"/>
        <v>60</v>
      </c>
      <c r="AB71" s="1">
        <f t="shared" si="8"/>
        <v>60</v>
      </c>
      <c r="AC71" s="1">
        <f t="shared" si="9"/>
        <v>729.39130434782612</v>
      </c>
      <c r="AE71" s="1">
        <f t="shared" si="3"/>
        <v>24</v>
      </c>
      <c r="AF71" s="1">
        <f t="shared" si="10"/>
        <v>5.0652173913043477</v>
      </c>
      <c r="AG71" s="1">
        <f t="shared" si="17"/>
        <v>16</v>
      </c>
      <c r="AH71" s="1">
        <f t="shared" si="17"/>
        <v>0</v>
      </c>
      <c r="AI71" s="1">
        <f t="shared" si="17"/>
        <v>1</v>
      </c>
      <c r="AJ71" s="1">
        <f t="shared" si="17"/>
        <v>4</v>
      </c>
      <c r="AK71" s="1">
        <f t="shared" si="16"/>
        <v>0</v>
      </c>
      <c r="AL71" s="1">
        <f t="shared" si="16"/>
        <v>0</v>
      </c>
      <c r="AM71" s="1">
        <f t="shared" si="16"/>
        <v>25</v>
      </c>
      <c r="AN71" s="1">
        <f t="shared" si="16"/>
        <v>0</v>
      </c>
      <c r="AO71" s="1">
        <f t="shared" si="16"/>
        <v>121</v>
      </c>
      <c r="AP71" s="1">
        <f t="shared" si="16"/>
        <v>49</v>
      </c>
      <c r="AQ71" s="1">
        <f t="shared" si="16"/>
        <v>0</v>
      </c>
      <c r="AR71" s="1">
        <f t="shared" si="16"/>
        <v>1</v>
      </c>
      <c r="AS71" s="1">
        <f t="shared" si="15"/>
        <v>0</v>
      </c>
      <c r="AT71" s="1">
        <f t="shared" si="15"/>
        <v>1</v>
      </c>
      <c r="AU71" s="1">
        <f t="shared" si="15"/>
        <v>4</v>
      </c>
      <c r="AV71" s="1">
        <f t="shared" si="15"/>
        <v>9</v>
      </c>
      <c r="AW71" s="1">
        <f t="shared" si="15"/>
        <v>0</v>
      </c>
      <c r="AX71" s="1">
        <f t="shared" si="15"/>
        <v>0</v>
      </c>
      <c r="AY71" s="1">
        <f t="shared" si="15"/>
        <v>0</v>
      </c>
      <c r="AZ71" s="1">
        <f t="shared" si="15"/>
        <v>0</v>
      </c>
      <c r="BA71" s="1">
        <f t="shared" si="15"/>
        <v>1</v>
      </c>
      <c r="BB71" s="1">
        <f t="shared" si="15"/>
        <v>1</v>
      </c>
      <c r="BC71" s="1">
        <f t="shared" si="15"/>
        <v>0</v>
      </c>
    </row>
    <row r="72" spans="1:55" x14ac:dyDescent="0.35">
      <c r="A72" s="12">
        <v>44072</v>
      </c>
      <c r="B72" s="1">
        <v>3</v>
      </c>
      <c r="C72" s="1">
        <v>42</v>
      </c>
      <c r="D72" s="1">
        <v>9</v>
      </c>
      <c r="E72" s="1">
        <v>-3</v>
      </c>
      <c r="F72" s="1">
        <v>3</v>
      </c>
      <c r="G72" s="1">
        <v>0</v>
      </c>
      <c r="H72" s="1">
        <v>-3</v>
      </c>
      <c r="I72" s="1">
        <v>9</v>
      </c>
      <c r="J72" s="1">
        <v>3</v>
      </c>
      <c r="K72" s="1">
        <v>-3</v>
      </c>
      <c r="L72" s="1">
        <v>3</v>
      </c>
      <c r="M72" s="1">
        <v>0</v>
      </c>
      <c r="N72" s="1">
        <v>15</v>
      </c>
      <c r="O72" s="1">
        <v>6</v>
      </c>
      <c r="P72" s="1">
        <v>3</v>
      </c>
      <c r="Q72" s="1">
        <v>0</v>
      </c>
      <c r="R72" s="1">
        <v>36</v>
      </c>
      <c r="S72" s="1">
        <v>0</v>
      </c>
      <c r="T72" s="1">
        <v>0</v>
      </c>
      <c r="U72" s="1">
        <v>3</v>
      </c>
      <c r="V72" s="1">
        <v>3</v>
      </c>
      <c r="W72" s="1">
        <v>0</v>
      </c>
      <c r="X72" s="1">
        <v>9</v>
      </c>
      <c r="Y72" s="1">
        <v>9</v>
      </c>
      <c r="Z72" s="1">
        <f t="shared" si="11"/>
        <v>147</v>
      </c>
      <c r="AB72" s="1">
        <f t="shared" si="8"/>
        <v>147</v>
      </c>
      <c r="AC72" s="1">
        <f t="shared" si="9"/>
        <v>2116.1739130434785</v>
      </c>
      <c r="AE72" s="1">
        <f t="shared" si="3"/>
        <v>24</v>
      </c>
      <c r="AF72" s="1">
        <f t="shared" si="10"/>
        <v>14.695652173913043</v>
      </c>
      <c r="AG72" s="1">
        <f t="shared" si="17"/>
        <v>169</v>
      </c>
      <c r="AH72" s="1">
        <f t="shared" si="17"/>
        <v>121</v>
      </c>
      <c r="AI72" s="1">
        <f t="shared" si="17"/>
        <v>16</v>
      </c>
      <c r="AJ72" s="1">
        <f t="shared" si="17"/>
        <v>4</v>
      </c>
      <c r="AK72" s="1">
        <f t="shared" si="16"/>
        <v>1</v>
      </c>
      <c r="AL72" s="1">
        <f t="shared" si="16"/>
        <v>1</v>
      </c>
      <c r="AM72" s="1">
        <f t="shared" si="16"/>
        <v>16</v>
      </c>
      <c r="AN72" s="1">
        <f t="shared" si="16"/>
        <v>4</v>
      </c>
      <c r="AO72" s="1">
        <f t="shared" si="16"/>
        <v>4</v>
      </c>
      <c r="AP72" s="1">
        <f t="shared" si="16"/>
        <v>4</v>
      </c>
      <c r="AQ72" s="1">
        <f t="shared" si="16"/>
        <v>1</v>
      </c>
      <c r="AR72" s="1">
        <f t="shared" si="16"/>
        <v>25</v>
      </c>
      <c r="AS72" s="1">
        <f t="shared" si="15"/>
        <v>9</v>
      </c>
      <c r="AT72" s="1">
        <f t="shared" si="15"/>
        <v>1</v>
      </c>
      <c r="AU72" s="1">
        <f t="shared" si="15"/>
        <v>1</v>
      </c>
      <c r="AV72" s="1">
        <f t="shared" si="15"/>
        <v>144</v>
      </c>
      <c r="AW72" s="1">
        <f t="shared" si="15"/>
        <v>144</v>
      </c>
      <c r="AX72" s="1">
        <f t="shared" si="15"/>
        <v>0</v>
      </c>
      <c r="AY72" s="1">
        <f t="shared" si="15"/>
        <v>1</v>
      </c>
      <c r="AZ72" s="1">
        <f t="shared" si="15"/>
        <v>0</v>
      </c>
      <c r="BA72" s="1">
        <f t="shared" si="15"/>
        <v>1</v>
      </c>
      <c r="BB72" s="1">
        <f t="shared" si="15"/>
        <v>9</v>
      </c>
      <c r="BC72" s="1">
        <f t="shared" si="15"/>
        <v>0</v>
      </c>
    </row>
    <row r="73" spans="1:55" x14ac:dyDescent="0.35">
      <c r="A73" s="12">
        <v>44073</v>
      </c>
      <c r="B73" s="1">
        <v>6</v>
      </c>
      <c r="C73" s="1">
        <v>9</v>
      </c>
      <c r="D73" s="1">
        <v>9</v>
      </c>
      <c r="E73" s="1">
        <v>12</v>
      </c>
      <c r="F73" s="1">
        <v>0</v>
      </c>
      <c r="G73" s="1">
        <v>0</v>
      </c>
      <c r="H73" s="1">
        <v>-3</v>
      </c>
      <c r="I73" s="1">
        <v>3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6</v>
      </c>
      <c r="P73" s="1">
        <v>0</v>
      </c>
      <c r="Q73" s="1">
        <v>75</v>
      </c>
      <c r="R73" s="1">
        <v>15</v>
      </c>
      <c r="S73" s="1">
        <v>12</v>
      </c>
      <c r="T73" s="1">
        <v>6</v>
      </c>
      <c r="U73" s="1">
        <v>0</v>
      </c>
      <c r="V73" s="1">
        <v>0</v>
      </c>
      <c r="W73" s="1">
        <v>3</v>
      </c>
      <c r="X73" s="1">
        <v>0</v>
      </c>
      <c r="Y73" s="1">
        <v>0</v>
      </c>
      <c r="Z73" s="1">
        <f t="shared" si="11"/>
        <v>156</v>
      </c>
      <c r="AB73" s="1">
        <f t="shared" si="8"/>
        <v>156</v>
      </c>
      <c r="AC73" s="1">
        <f t="shared" si="9"/>
        <v>3349.5652173913045</v>
      </c>
      <c r="AE73" s="1">
        <f t="shared" si="3"/>
        <v>24</v>
      </c>
      <c r="AF73" s="1">
        <f t="shared" si="10"/>
        <v>23.260869565217391</v>
      </c>
      <c r="AG73" s="1">
        <f t="shared" si="17"/>
        <v>1</v>
      </c>
      <c r="AH73" s="1">
        <f t="shared" si="17"/>
        <v>0</v>
      </c>
      <c r="AI73" s="1">
        <f t="shared" si="17"/>
        <v>1</v>
      </c>
      <c r="AJ73" s="1">
        <f t="shared" si="17"/>
        <v>16</v>
      </c>
      <c r="AK73" s="1">
        <f t="shared" si="16"/>
        <v>0</v>
      </c>
      <c r="AL73" s="1">
        <f t="shared" si="16"/>
        <v>1</v>
      </c>
      <c r="AM73" s="1">
        <f t="shared" si="16"/>
        <v>4</v>
      </c>
      <c r="AN73" s="1">
        <f t="shared" si="16"/>
        <v>1</v>
      </c>
      <c r="AO73" s="1">
        <f t="shared" si="16"/>
        <v>0</v>
      </c>
      <c r="AP73" s="1">
        <f t="shared" si="16"/>
        <v>1</v>
      </c>
      <c r="AQ73" s="1">
        <f t="shared" si="16"/>
        <v>1</v>
      </c>
      <c r="AR73" s="1">
        <f t="shared" si="16"/>
        <v>0</v>
      </c>
      <c r="AS73" s="1">
        <f t="shared" si="15"/>
        <v>4</v>
      </c>
      <c r="AT73" s="1">
        <f t="shared" si="15"/>
        <v>4</v>
      </c>
      <c r="AU73" s="1">
        <f t="shared" si="15"/>
        <v>625</v>
      </c>
      <c r="AV73" s="1">
        <f t="shared" si="15"/>
        <v>400</v>
      </c>
      <c r="AW73" s="1">
        <f t="shared" si="15"/>
        <v>1</v>
      </c>
      <c r="AX73" s="1">
        <f t="shared" si="15"/>
        <v>4</v>
      </c>
      <c r="AY73" s="1">
        <f t="shared" si="15"/>
        <v>4</v>
      </c>
      <c r="AZ73" s="1">
        <f t="shared" si="15"/>
        <v>0</v>
      </c>
      <c r="BA73" s="1">
        <f t="shared" si="15"/>
        <v>1</v>
      </c>
      <c r="BB73" s="1">
        <f t="shared" si="15"/>
        <v>1</v>
      </c>
      <c r="BC73" s="1">
        <f t="shared" si="15"/>
        <v>0</v>
      </c>
    </row>
    <row r="74" spans="1:55" x14ac:dyDescent="0.35">
      <c r="A74" s="12">
        <v>44074</v>
      </c>
      <c r="B74" s="1">
        <v>3</v>
      </c>
      <c r="C74" s="1">
        <v>15</v>
      </c>
      <c r="D74" s="1">
        <v>-3</v>
      </c>
      <c r="E74" s="1">
        <v>0</v>
      </c>
      <c r="F74" s="1">
        <v>0</v>
      </c>
      <c r="G74" s="1">
        <v>3</v>
      </c>
      <c r="H74" s="1">
        <v>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36</v>
      </c>
      <c r="O74" s="1">
        <v>0</v>
      </c>
      <c r="P74" s="1">
        <v>0</v>
      </c>
      <c r="Q74" s="1">
        <v>12</v>
      </c>
      <c r="R74" s="1">
        <v>9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3</v>
      </c>
      <c r="Z74" s="1">
        <f t="shared" si="11"/>
        <v>81</v>
      </c>
      <c r="AB74" s="1">
        <f t="shared" ref="AB74:AB82" si="18">ROUND(SUM(B74:Y74),0)</f>
        <v>81</v>
      </c>
      <c r="AC74" s="1">
        <f t="shared" ref="AC74:AC82" si="19">(1-AE74/72)*72^2*(AF74/AE74)</f>
        <v>1158.2608695652175</v>
      </c>
      <c r="AE74" s="1">
        <f t="shared" si="3"/>
        <v>24</v>
      </c>
      <c r="AF74" s="1">
        <f t="shared" ref="AF74:AF82" si="20">SUM(AG74:BC74)/(2*(AE74-1))</f>
        <v>8.0434782608695645</v>
      </c>
      <c r="AG74" s="1">
        <f t="shared" si="17"/>
        <v>16</v>
      </c>
      <c r="AH74" s="1">
        <f t="shared" si="17"/>
        <v>36</v>
      </c>
      <c r="AI74" s="1">
        <f t="shared" si="17"/>
        <v>1</v>
      </c>
      <c r="AJ74" s="1">
        <f t="shared" si="17"/>
        <v>0</v>
      </c>
      <c r="AK74" s="1">
        <f t="shared" si="17"/>
        <v>1</v>
      </c>
      <c r="AL74" s="1">
        <f t="shared" si="17"/>
        <v>0</v>
      </c>
      <c r="AM74" s="1">
        <f t="shared" si="17"/>
        <v>1</v>
      </c>
      <c r="AN74" s="1">
        <f t="shared" si="16"/>
        <v>0</v>
      </c>
      <c r="AO74" s="1">
        <f t="shared" si="16"/>
        <v>0</v>
      </c>
      <c r="AP74" s="1">
        <f t="shared" si="16"/>
        <v>0</v>
      </c>
      <c r="AQ74" s="1">
        <f t="shared" si="16"/>
        <v>0</v>
      </c>
      <c r="AR74" s="1">
        <f t="shared" si="16"/>
        <v>144</v>
      </c>
      <c r="AS74" s="1">
        <f t="shared" si="16"/>
        <v>144</v>
      </c>
      <c r="AT74" s="1">
        <f t="shared" si="16"/>
        <v>0</v>
      </c>
      <c r="AU74" s="1">
        <f t="shared" si="16"/>
        <v>16</v>
      </c>
      <c r="AV74" s="1">
        <f t="shared" si="15"/>
        <v>1</v>
      </c>
      <c r="AW74" s="1">
        <f t="shared" si="15"/>
        <v>9</v>
      </c>
      <c r="AX74" s="1">
        <f t="shared" si="15"/>
        <v>0</v>
      </c>
      <c r="AY74" s="1">
        <f t="shared" si="15"/>
        <v>0</v>
      </c>
      <c r="AZ74" s="1">
        <f t="shared" ref="AW74:BC125" si="21">(U74/3-V74/3)^2</f>
        <v>0</v>
      </c>
      <c r="BA74" s="1">
        <f t="shared" si="21"/>
        <v>0</v>
      </c>
      <c r="BB74" s="1">
        <f t="shared" si="21"/>
        <v>0</v>
      </c>
      <c r="BC74" s="1">
        <f t="shared" si="21"/>
        <v>1</v>
      </c>
    </row>
    <row r="75" spans="1:55" x14ac:dyDescent="0.35">
      <c r="A75" s="12">
        <v>44075</v>
      </c>
      <c r="B75" s="1">
        <v>18</v>
      </c>
      <c r="C75" s="1">
        <v>3</v>
      </c>
      <c r="D75" s="1">
        <v>0</v>
      </c>
      <c r="E75" s="1">
        <v>0</v>
      </c>
      <c r="F75" s="1">
        <v>0</v>
      </c>
      <c r="G75" s="1">
        <v>3</v>
      </c>
      <c r="H75" s="1">
        <v>3</v>
      </c>
      <c r="I75" s="1">
        <v>3</v>
      </c>
      <c r="J75" s="1">
        <v>9</v>
      </c>
      <c r="K75" s="1">
        <v>9</v>
      </c>
      <c r="L75" s="1">
        <v>0</v>
      </c>
      <c r="M75" s="1">
        <v>12</v>
      </c>
      <c r="N75" s="1">
        <v>-6</v>
      </c>
      <c r="O75" s="1">
        <v>0</v>
      </c>
      <c r="P75" s="1">
        <v>0</v>
      </c>
      <c r="Q75" s="1">
        <v>0</v>
      </c>
      <c r="R75" s="1">
        <v>0</v>
      </c>
      <c r="S75" s="1">
        <v>3</v>
      </c>
      <c r="T75" s="1">
        <v>6</v>
      </c>
      <c r="U75" s="1">
        <v>0</v>
      </c>
      <c r="V75" s="1">
        <v>0</v>
      </c>
      <c r="W75" s="1">
        <v>3</v>
      </c>
      <c r="X75" s="1">
        <v>9</v>
      </c>
      <c r="Y75" s="1">
        <v>15</v>
      </c>
      <c r="Z75" s="1">
        <f t="shared" si="11"/>
        <v>90</v>
      </c>
      <c r="AB75" s="1">
        <f t="shared" si="18"/>
        <v>90</v>
      </c>
      <c r="AC75" s="1">
        <f t="shared" si="19"/>
        <v>347.47826086956525</v>
      </c>
      <c r="AE75" s="1">
        <f t="shared" si="3"/>
        <v>24</v>
      </c>
      <c r="AF75" s="1">
        <f t="shared" si="20"/>
        <v>2.4130434782608696</v>
      </c>
      <c r="AG75" s="1">
        <f t="shared" si="17"/>
        <v>25</v>
      </c>
      <c r="AH75" s="1">
        <f t="shared" si="17"/>
        <v>1</v>
      </c>
      <c r="AI75" s="1">
        <f t="shared" si="17"/>
        <v>0</v>
      </c>
      <c r="AJ75" s="1">
        <f t="shared" si="17"/>
        <v>0</v>
      </c>
      <c r="AK75" s="1">
        <f t="shared" si="17"/>
        <v>1</v>
      </c>
      <c r="AL75" s="1">
        <f t="shared" si="17"/>
        <v>0</v>
      </c>
      <c r="AM75" s="1">
        <f t="shared" si="17"/>
        <v>0</v>
      </c>
      <c r="AN75" s="1">
        <f t="shared" si="16"/>
        <v>4</v>
      </c>
      <c r="AO75" s="1">
        <f t="shared" si="16"/>
        <v>0</v>
      </c>
      <c r="AP75" s="1">
        <f t="shared" si="16"/>
        <v>9</v>
      </c>
      <c r="AQ75" s="1">
        <f t="shared" si="16"/>
        <v>16</v>
      </c>
      <c r="AR75" s="1">
        <f t="shared" si="16"/>
        <v>36</v>
      </c>
      <c r="AS75" s="1">
        <f t="shared" si="16"/>
        <v>4</v>
      </c>
      <c r="AT75" s="1">
        <f t="shared" si="16"/>
        <v>0</v>
      </c>
      <c r="AU75" s="1">
        <f t="shared" si="16"/>
        <v>0</v>
      </c>
      <c r="AV75" s="1">
        <f t="shared" si="16"/>
        <v>0</v>
      </c>
      <c r="AW75" s="1">
        <f t="shared" si="21"/>
        <v>1</v>
      </c>
      <c r="AX75" s="1">
        <f t="shared" si="21"/>
        <v>1</v>
      </c>
      <c r="AY75" s="1">
        <f t="shared" si="21"/>
        <v>4</v>
      </c>
      <c r="AZ75" s="1">
        <f t="shared" si="21"/>
        <v>0</v>
      </c>
      <c r="BA75" s="1">
        <f t="shared" si="21"/>
        <v>1</v>
      </c>
      <c r="BB75" s="1">
        <f t="shared" si="21"/>
        <v>4</v>
      </c>
      <c r="BC75" s="1">
        <f t="shared" si="21"/>
        <v>4</v>
      </c>
    </row>
    <row r="76" spans="1:55" x14ac:dyDescent="0.35">
      <c r="A76" s="12">
        <v>44076</v>
      </c>
      <c r="B76" s="1">
        <v>9</v>
      </c>
      <c r="C76" s="1">
        <v>33</v>
      </c>
      <c r="D76" s="1">
        <v>-6</v>
      </c>
      <c r="E76" s="1">
        <v>0</v>
      </c>
      <c r="F76" s="1">
        <v>6</v>
      </c>
      <c r="G76" s="1">
        <v>0</v>
      </c>
      <c r="H76" s="1">
        <v>0</v>
      </c>
      <c r="I76" s="1">
        <v>-3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0</v>
      </c>
      <c r="Q76" s="1">
        <v>12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6</v>
      </c>
      <c r="Z76" s="1">
        <f t="shared" si="11"/>
        <v>60</v>
      </c>
      <c r="AB76" s="1">
        <f t="shared" si="18"/>
        <v>60</v>
      </c>
      <c r="AC76" s="1">
        <f t="shared" si="19"/>
        <v>892.17391304347848</v>
      </c>
      <c r="AE76" s="1">
        <f t="shared" si="3"/>
        <v>24</v>
      </c>
      <c r="AF76" s="1">
        <f t="shared" si="20"/>
        <v>6.1956521739130439</v>
      </c>
      <c r="AG76" s="1">
        <f t="shared" si="17"/>
        <v>64</v>
      </c>
      <c r="AH76" s="1">
        <f t="shared" si="17"/>
        <v>169</v>
      </c>
      <c r="AI76" s="1">
        <f t="shared" si="17"/>
        <v>4</v>
      </c>
      <c r="AJ76" s="1">
        <f t="shared" si="17"/>
        <v>4</v>
      </c>
      <c r="AK76" s="1">
        <f t="shared" si="17"/>
        <v>4</v>
      </c>
      <c r="AL76" s="1">
        <f t="shared" si="17"/>
        <v>0</v>
      </c>
      <c r="AM76" s="1">
        <f t="shared" si="17"/>
        <v>1</v>
      </c>
      <c r="AN76" s="1">
        <f t="shared" si="16"/>
        <v>1</v>
      </c>
      <c r="AO76" s="1">
        <f t="shared" si="16"/>
        <v>0</v>
      </c>
      <c r="AP76" s="1">
        <f t="shared" si="16"/>
        <v>1</v>
      </c>
      <c r="AQ76" s="1">
        <f t="shared" si="16"/>
        <v>1</v>
      </c>
      <c r="AR76" s="1">
        <f t="shared" si="16"/>
        <v>0</v>
      </c>
      <c r="AS76" s="1">
        <f t="shared" si="16"/>
        <v>0</v>
      </c>
      <c r="AT76" s="1">
        <f t="shared" si="16"/>
        <v>0</v>
      </c>
      <c r="AU76" s="1">
        <f t="shared" si="16"/>
        <v>16</v>
      </c>
      <c r="AV76" s="1">
        <f t="shared" si="16"/>
        <v>16</v>
      </c>
      <c r="AW76" s="1">
        <f t="shared" si="21"/>
        <v>0</v>
      </c>
      <c r="AX76" s="1">
        <f t="shared" si="21"/>
        <v>0</v>
      </c>
      <c r="AY76" s="1">
        <f t="shared" si="21"/>
        <v>0</v>
      </c>
      <c r="AZ76" s="1">
        <f t="shared" si="21"/>
        <v>0</v>
      </c>
      <c r="BA76" s="1">
        <f t="shared" si="21"/>
        <v>0</v>
      </c>
      <c r="BB76" s="1">
        <f t="shared" si="21"/>
        <v>0</v>
      </c>
      <c r="BC76" s="1">
        <f t="shared" si="21"/>
        <v>4</v>
      </c>
    </row>
    <row r="77" spans="1:55" x14ac:dyDescent="0.35">
      <c r="A77" s="12">
        <v>44077</v>
      </c>
      <c r="B77" s="1">
        <v>0</v>
      </c>
      <c r="C77" s="1">
        <v>9</v>
      </c>
      <c r="D77" s="1">
        <v>3</v>
      </c>
      <c r="E77" s="1">
        <v>0</v>
      </c>
      <c r="F77" s="1">
        <v>3</v>
      </c>
      <c r="G77" s="1">
        <v>0</v>
      </c>
      <c r="H77" s="1">
        <v>-3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6</v>
      </c>
      <c r="Z77" s="1">
        <f t="shared" si="11"/>
        <v>21</v>
      </c>
      <c r="AB77" s="1">
        <f t="shared" si="18"/>
        <v>21</v>
      </c>
      <c r="AC77" s="1">
        <f t="shared" si="19"/>
        <v>75.130434782608702</v>
      </c>
      <c r="AE77" s="1">
        <f t="shared" si="3"/>
        <v>24</v>
      </c>
      <c r="AF77" s="1">
        <f t="shared" si="20"/>
        <v>0.52173913043478259</v>
      </c>
      <c r="AG77" s="1">
        <f t="shared" si="17"/>
        <v>9</v>
      </c>
      <c r="AH77" s="1">
        <f t="shared" si="17"/>
        <v>4</v>
      </c>
      <c r="AI77" s="1">
        <f t="shared" si="17"/>
        <v>1</v>
      </c>
      <c r="AJ77" s="1">
        <f t="shared" si="17"/>
        <v>1</v>
      </c>
      <c r="AK77" s="1">
        <f t="shared" si="17"/>
        <v>1</v>
      </c>
      <c r="AL77" s="1">
        <f t="shared" si="17"/>
        <v>1</v>
      </c>
      <c r="AM77" s="1">
        <f t="shared" si="17"/>
        <v>1</v>
      </c>
      <c r="AN77" s="1">
        <f t="shared" si="16"/>
        <v>0</v>
      </c>
      <c r="AO77" s="1">
        <f t="shared" si="16"/>
        <v>0</v>
      </c>
      <c r="AP77" s="1">
        <f t="shared" si="16"/>
        <v>1</v>
      </c>
      <c r="AQ77" s="1">
        <f t="shared" si="16"/>
        <v>1</v>
      </c>
      <c r="AR77" s="1">
        <f t="shared" si="16"/>
        <v>0</v>
      </c>
      <c r="AS77" s="1">
        <f t="shared" si="16"/>
        <v>0</v>
      </c>
      <c r="AT77" s="1">
        <f t="shared" si="16"/>
        <v>0</v>
      </c>
      <c r="AU77" s="1">
        <f t="shared" si="16"/>
        <v>0</v>
      </c>
      <c r="AV77" s="1">
        <f t="shared" si="16"/>
        <v>0</v>
      </c>
      <c r="AW77" s="1">
        <f t="shared" si="21"/>
        <v>0</v>
      </c>
      <c r="AX77" s="1">
        <f t="shared" si="21"/>
        <v>0</v>
      </c>
      <c r="AY77" s="1">
        <f t="shared" si="21"/>
        <v>0</v>
      </c>
      <c r="AZ77" s="1">
        <f t="shared" si="21"/>
        <v>0</v>
      </c>
      <c r="BA77" s="1">
        <f t="shared" si="21"/>
        <v>0</v>
      </c>
      <c r="BB77" s="1">
        <f t="shared" si="21"/>
        <v>0</v>
      </c>
      <c r="BC77" s="1">
        <f t="shared" si="21"/>
        <v>4</v>
      </c>
    </row>
    <row r="78" spans="1:55" x14ac:dyDescent="0.35">
      <c r="A78" s="12">
        <v>44078</v>
      </c>
      <c r="B78" s="1">
        <v>3</v>
      </c>
      <c r="C78" s="1">
        <v>9</v>
      </c>
      <c r="D78" s="1">
        <v>3</v>
      </c>
      <c r="E78" s="1">
        <v>3</v>
      </c>
      <c r="F78" s="1">
        <v>0</v>
      </c>
      <c r="G78" s="1">
        <v>0</v>
      </c>
      <c r="H78" s="1">
        <v>0</v>
      </c>
      <c r="I78" s="1">
        <v>-3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-9</v>
      </c>
      <c r="V78" s="1">
        <v>0</v>
      </c>
      <c r="W78" s="1">
        <v>0</v>
      </c>
      <c r="X78" s="1">
        <v>0</v>
      </c>
      <c r="Y78" s="1">
        <v>0</v>
      </c>
      <c r="Z78" s="1">
        <f t="shared" si="11"/>
        <v>6</v>
      </c>
      <c r="AB78" s="1">
        <f t="shared" si="18"/>
        <v>6</v>
      </c>
      <c r="AC78" s="1">
        <f t="shared" si="19"/>
        <v>90.782608695652186</v>
      </c>
      <c r="AE78" s="1">
        <f t="shared" si="3"/>
        <v>24</v>
      </c>
      <c r="AF78" s="1">
        <f t="shared" si="20"/>
        <v>0.63043478260869568</v>
      </c>
      <c r="AG78" s="1">
        <f t="shared" si="17"/>
        <v>4</v>
      </c>
      <c r="AH78" s="1">
        <f t="shared" si="17"/>
        <v>4</v>
      </c>
      <c r="AI78" s="1">
        <f t="shared" si="17"/>
        <v>0</v>
      </c>
      <c r="AJ78" s="1">
        <f t="shared" si="17"/>
        <v>1</v>
      </c>
      <c r="AK78" s="1">
        <f t="shared" si="17"/>
        <v>0</v>
      </c>
      <c r="AL78" s="1">
        <f t="shared" si="17"/>
        <v>0</v>
      </c>
      <c r="AM78" s="1">
        <f t="shared" si="17"/>
        <v>1</v>
      </c>
      <c r="AN78" s="1">
        <f t="shared" si="16"/>
        <v>1</v>
      </c>
      <c r="AO78" s="1">
        <f t="shared" si="16"/>
        <v>0</v>
      </c>
      <c r="AP78" s="1">
        <f t="shared" si="16"/>
        <v>0</v>
      </c>
      <c r="AQ78" s="1">
        <f t="shared" si="16"/>
        <v>0</v>
      </c>
      <c r="AR78" s="1">
        <f t="shared" si="16"/>
        <v>0</v>
      </c>
      <c r="AS78" s="1">
        <f t="shared" si="16"/>
        <v>0</v>
      </c>
      <c r="AT78" s="1">
        <f t="shared" si="16"/>
        <v>0</v>
      </c>
      <c r="AU78" s="1">
        <f t="shared" si="16"/>
        <v>0</v>
      </c>
      <c r="AV78" s="1">
        <f t="shared" si="16"/>
        <v>0</v>
      </c>
      <c r="AW78" s="1">
        <f t="shared" si="21"/>
        <v>0</v>
      </c>
      <c r="AX78" s="1">
        <f t="shared" si="21"/>
        <v>0</v>
      </c>
      <c r="AY78" s="1">
        <f t="shared" si="21"/>
        <v>9</v>
      </c>
      <c r="AZ78" s="1">
        <f t="shared" si="21"/>
        <v>9</v>
      </c>
      <c r="BA78" s="1">
        <f t="shared" si="21"/>
        <v>0</v>
      </c>
      <c r="BB78" s="1">
        <f t="shared" si="21"/>
        <v>0</v>
      </c>
      <c r="BC78" s="1">
        <f t="shared" si="21"/>
        <v>0</v>
      </c>
    </row>
    <row r="79" spans="1:55" x14ac:dyDescent="0.35">
      <c r="A79" s="12">
        <v>44079</v>
      </c>
      <c r="B79" s="1">
        <v>3</v>
      </c>
      <c r="C79" s="1">
        <v>18</v>
      </c>
      <c r="D79" s="1">
        <v>-6</v>
      </c>
      <c r="E79" s="1">
        <v>3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3</v>
      </c>
      <c r="W79" s="1">
        <v>0</v>
      </c>
      <c r="X79" s="1">
        <v>0</v>
      </c>
      <c r="Y79" s="1">
        <v>0</v>
      </c>
      <c r="Z79" s="1">
        <f t="shared" si="11"/>
        <v>21</v>
      </c>
      <c r="AB79" s="1">
        <f t="shared" si="18"/>
        <v>21</v>
      </c>
      <c r="AC79" s="1">
        <f t="shared" si="19"/>
        <v>316.17391304347831</v>
      </c>
      <c r="AE79" s="1">
        <f t="shared" si="3"/>
        <v>24</v>
      </c>
      <c r="AF79" s="1">
        <f t="shared" si="20"/>
        <v>2.1956521739130435</v>
      </c>
      <c r="AG79" s="1">
        <f t="shared" si="17"/>
        <v>25</v>
      </c>
      <c r="AH79" s="1">
        <f t="shared" si="17"/>
        <v>64</v>
      </c>
      <c r="AI79" s="1">
        <f t="shared" si="17"/>
        <v>9</v>
      </c>
      <c r="AJ79" s="1">
        <f t="shared" si="17"/>
        <v>1</v>
      </c>
      <c r="AK79" s="1">
        <f t="shared" si="17"/>
        <v>0</v>
      </c>
      <c r="AL79" s="1">
        <f t="shared" si="17"/>
        <v>0</v>
      </c>
      <c r="AM79" s="1">
        <f t="shared" si="17"/>
        <v>0</v>
      </c>
      <c r="AN79" s="1">
        <f t="shared" si="16"/>
        <v>0</v>
      </c>
      <c r="AO79" s="1">
        <f t="shared" si="16"/>
        <v>0</v>
      </c>
      <c r="AP79" s="1">
        <f t="shared" si="16"/>
        <v>0</v>
      </c>
      <c r="AQ79" s="1">
        <f t="shared" si="16"/>
        <v>0</v>
      </c>
      <c r="AR79" s="1">
        <f t="shared" si="16"/>
        <v>0</v>
      </c>
      <c r="AS79" s="1">
        <f t="shared" si="16"/>
        <v>0</v>
      </c>
      <c r="AT79" s="1">
        <f t="shared" si="16"/>
        <v>0</v>
      </c>
      <c r="AU79" s="1">
        <f t="shared" si="16"/>
        <v>0</v>
      </c>
      <c r="AV79" s="1">
        <f t="shared" si="16"/>
        <v>0</v>
      </c>
      <c r="AW79" s="1">
        <f t="shared" si="21"/>
        <v>0</v>
      </c>
      <c r="AX79" s="1">
        <f t="shared" si="21"/>
        <v>0</v>
      </c>
      <c r="AY79" s="1">
        <f t="shared" si="21"/>
        <v>0</v>
      </c>
      <c r="AZ79" s="1">
        <f t="shared" si="21"/>
        <v>1</v>
      </c>
      <c r="BA79" s="1">
        <f t="shared" si="21"/>
        <v>1</v>
      </c>
      <c r="BB79" s="1">
        <f t="shared" si="21"/>
        <v>0</v>
      </c>
      <c r="BC79" s="1">
        <f t="shared" si="21"/>
        <v>0</v>
      </c>
    </row>
    <row r="80" spans="1:55" x14ac:dyDescent="0.35">
      <c r="A80" s="12">
        <v>44080</v>
      </c>
      <c r="B80" s="1">
        <v>18</v>
      </c>
      <c r="C80" s="1">
        <v>3</v>
      </c>
      <c r="D80" s="1">
        <v>9</v>
      </c>
      <c r="E80" s="1">
        <v>0</v>
      </c>
      <c r="F80" s="1">
        <v>0</v>
      </c>
      <c r="G80" s="1">
        <v>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f t="shared" si="11"/>
        <v>33</v>
      </c>
      <c r="AB80" s="1">
        <f t="shared" si="18"/>
        <v>33</v>
      </c>
      <c r="AC80" s="1">
        <f t="shared" si="19"/>
        <v>125.21739130434784</v>
      </c>
      <c r="AE80" s="1">
        <f t="shared" ref="AE80:AE82" si="22">$AE$1</f>
        <v>24</v>
      </c>
      <c r="AF80" s="1">
        <f t="shared" si="20"/>
        <v>0.86956521739130432</v>
      </c>
      <c r="AG80" s="1">
        <f t="shared" si="17"/>
        <v>25</v>
      </c>
      <c r="AH80" s="1">
        <f t="shared" si="17"/>
        <v>4</v>
      </c>
      <c r="AI80" s="1">
        <f t="shared" si="17"/>
        <v>9</v>
      </c>
      <c r="AJ80" s="1">
        <f t="shared" si="17"/>
        <v>0</v>
      </c>
      <c r="AK80" s="1">
        <f t="shared" si="17"/>
        <v>1</v>
      </c>
      <c r="AL80" s="1">
        <f t="shared" si="17"/>
        <v>1</v>
      </c>
      <c r="AM80" s="1">
        <f t="shared" si="17"/>
        <v>0</v>
      </c>
      <c r="AN80" s="1">
        <f t="shared" si="16"/>
        <v>0</v>
      </c>
      <c r="AO80" s="1">
        <f t="shared" si="16"/>
        <v>0</v>
      </c>
      <c r="AP80" s="1">
        <f t="shared" si="16"/>
        <v>0</v>
      </c>
      <c r="AQ80" s="1">
        <f t="shared" si="16"/>
        <v>0</v>
      </c>
      <c r="AR80" s="1">
        <f t="shared" si="16"/>
        <v>0</v>
      </c>
      <c r="AS80" s="1">
        <f t="shared" si="16"/>
        <v>0</v>
      </c>
      <c r="AT80" s="1">
        <f t="shared" si="16"/>
        <v>0</v>
      </c>
      <c r="AU80" s="1">
        <f t="shared" si="16"/>
        <v>0</v>
      </c>
      <c r="AV80" s="1">
        <f t="shared" si="16"/>
        <v>0</v>
      </c>
      <c r="AW80" s="1">
        <f t="shared" si="21"/>
        <v>0</v>
      </c>
      <c r="AX80" s="1">
        <f t="shared" si="21"/>
        <v>0</v>
      </c>
      <c r="AY80" s="1">
        <f t="shared" si="21"/>
        <v>0</v>
      </c>
      <c r="AZ80" s="1">
        <f t="shared" si="21"/>
        <v>0</v>
      </c>
      <c r="BA80" s="1">
        <f t="shared" si="21"/>
        <v>0</v>
      </c>
      <c r="BB80" s="1">
        <f t="shared" si="21"/>
        <v>0</v>
      </c>
      <c r="BC80" s="1">
        <f t="shared" si="21"/>
        <v>0</v>
      </c>
    </row>
    <row r="81" spans="1:55" x14ac:dyDescent="0.35">
      <c r="A81" s="12">
        <v>44081</v>
      </c>
      <c r="B81" s="1">
        <v>0</v>
      </c>
      <c r="C81" s="1">
        <v>6</v>
      </c>
      <c r="D81" s="1">
        <v>12</v>
      </c>
      <c r="E81" s="1">
        <v>0</v>
      </c>
      <c r="F81" s="1">
        <v>3</v>
      </c>
      <c r="G81" s="1">
        <v>0</v>
      </c>
      <c r="H81" s="1">
        <v>-3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3</v>
      </c>
      <c r="T81" s="1">
        <v>21</v>
      </c>
      <c r="U81" s="1">
        <v>69</v>
      </c>
      <c r="V81" s="1">
        <v>36</v>
      </c>
      <c r="W81" s="1">
        <v>9</v>
      </c>
      <c r="X81" s="1">
        <v>12</v>
      </c>
      <c r="Y81" s="1">
        <v>21</v>
      </c>
      <c r="Z81" s="1">
        <f t="shared" si="11"/>
        <v>189</v>
      </c>
      <c r="AB81" s="1">
        <f t="shared" si="18"/>
        <v>189</v>
      </c>
      <c r="AC81" s="1">
        <f t="shared" si="19"/>
        <v>1668.5217391304352</v>
      </c>
      <c r="AE81" s="1">
        <f t="shared" si="22"/>
        <v>24</v>
      </c>
      <c r="AF81" s="1">
        <f t="shared" si="20"/>
        <v>11.586956521739131</v>
      </c>
      <c r="AG81" s="1">
        <f t="shared" si="17"/>
        <v>4</v>
      </c>
      <c r="AH81" s="1">
        <f t="shared" si="17"/>
        <v>4</v>
      </c>
      <c r="AI81" s="1">
        <f t="shared" si="17"/>
        <v>16</v>
      </c>
      <c r="AJ81" s="1">
        <f t="shared" si="17"/>
        <v>1</v>
      </c>
      <c r="AK81" s="1">
        <f t="shared" si="17"/>
        <v>1</v>
      </c>
      <c r="AL81" s="1">
        <f t="shared" si="17"/>
        <v>1</v>
      </c>
      <c r="AM81" s="1">
        <f t="shared" si="17"/>
        <v>1</v>
      </c>
      <c r="AN81" s="1">
        <f t="shared" si="16"/>
        <v>0</v>
      </c>
      <c r="AO81" s="1">
        <f t="shared" si="16"/>
        <v>0</v>
      </c>
      <c r="AP81" s="1">
        <f t="shared" si="16"/>
        <v>0</v>
      </c>
      <c r="AQ81" s="1">
        <f t="shared" si="16"/>
        <v>0</v>
      </c>
      <c r="AR81" s="1">
        <f t="shared" si="16"/>
        <v>0</v>
      </c>
      <c r="AS81" s="1">
        <f t="shared" si="16"/>
        <v>0</v>
      </c>
      <c r="AT81" s="1">
        <f t="shared" si="16"/>
        <v>0</v>
      </c>
      <c r="AU81" s="1">
        <f t="shared" si="16"/>
        <v>0</v>
      </c>
      <c r="AV81" s="1">
        <f t="shared" si="16"/>
        <v>0</v>
      </c>
      <c r="AW81" s="1">
        <f t="shared" si="21"/>
        <v>1</v>
      </c>
      <c r="AX81" s="1">
        <f t="shared" si="21"/>
        <v>36</v>
      </c>
      <c r="AY81" s="1">
        <f t="shared" si="21"/>
        <v>256</v>
      </c>
      <c r="AZ81" s="1">
        <f t="shared" si="21"/>
        <v>121</v>
      </c>
      <c r="BA81" s="1">
        <f t="shared" si="21"/>
        <v>81</v>
      </c>
      <c r="BB81" s="1">
        <f t="shared" si="21"/>
        <v>1</v>
      </c>
      <c r="BC81" s="1">
        <f t="shared" si="21"/>
        <v>9</v>
      </c>
    </row>
    <row r="82" spans="1:55" x14ac:dyDescent="0.35">
      <c r="A82" s="12">
        <v>44082</v>
      </c>
      <c r="B82" s="1">
        <v>6</v>
      </c>
      <c r="C82" s="1">
        <v>0</v>
      </c>
      <c r="D82" s="1">
        <v>0</v>
      </c>
      <c r="E82" s="1">
        <v>-3</v>
      </c>
      <c r="F82" s="1">
        <v>-3</v>
      </c>
      <c r="G82" s="1">
        <v>-6</v>
      </c>
      <c r="H82" s="1">
        <v>-12</v>
      </c>
      <c r="I82" s="1">
        <v>3</v>
      </c>
      <c r="Z82" s="1">
        <f>SUM(B82:Y82)</f>
        <v>-15</v>
      </c>
      <c r="AB82" s="1">
        <f t="shared" si="18"/>
        <v>-15</v>
      </c>
      <c r="AC82" s="1">
        <f t="shared" si="19"/>
        <v>112.69565217391306</v>
      </c>
      <c r="AE82" s="1">
        <f t="shared" si="22"/>
        <v>24</v>
      </c>
      <c r="AF82" s="1">
        <f t="shared" si="20"/>
        <v>0.78260869565217395</v>
      </c>
      <c r="AG82" s="1">
        <f t="shared" si="17"/>
        <v>4</v>
      </c>
      <c r="AH82" s="1">
        <f t="shared" si="17"/>
        <v>0</v>
      </c>
      <c r="AI82" s="1">
        <f t="shared" si="17"/>
        <v>1</v>
      </c>
      <c r="AJ82" s="1">
        <f t="shared" si="17"/>
        <v>0</v>
      </c>
      <c r="AK82" s="1">
        <f t="shared" si="17"/>
        <v>1</v>
      </c>
      <c r="AL82" s="1">
        <f t="shared" si="17"/>
        <v>4</v>
      </c>
      <c r="AM82" s="1">
        <f t="shared" si="17"/>
        <v>25</v>
      </c>
      <c r="AN82" s="1">
        <f t="shared" si="16"/>
        <v>1</v>
      </c>
      <c r="AO82" s="1">
        <f t="shared" si="16"/>
        <v>0</v>
      </c>
      <c r="AP82" s="1">
        <f t="shared" si="16"/>
        <v>0</v>
      </c>
      <c r="AQ82" s="1">
        <f t="shared" si="16"/>
        <v>0</v>
      </c>
      <c r="AR82" s="1">
        <f t="shared" si="16"/>
        <v>0</v>
      </c>
      <c r="AS82" s="1">
        <f t="shared" si="16"/>
        <v>0</v>
      </c>
      <c r="AT82" s="1">
        <f t="shared" si="16"/>
        <v>0</v>
      </c>
      <c r="AU82" s="1">
        <f t="shared" si="16"/>
        <v>0</v>
      </c>
      <c r="AV82" s="1">
        <f t="shared" si="16"/>
        <v>0</v>
      </c>
      <c r="AW82" s="1">
        <f t="shared" si="21"/>
        <v>0</v>
      </c>
      <c r="AX82" s="1">
        <f t="shared" si="21"/>
        <v>0</v>
      </c>
      <c r="AY82" s="1">
        <f t="shared" si="21"/>
        <v>0</v>
      </c>
      <c r="AZ82" s="1">
        <f t="shared" si="21"/>
        <v>0</v>
      </c>
      <c r="BA82" s="1">
        <f t="shared" si="21"/>
        <v>0</v>
      </c>
      <c r="BB82" s="1">
        <f t="shared" si="21"/>
        <v>0</v>
      </c>
      <c r="BC82" s="1">
        <f t="shared" si="21"/>
        <v>0</v>
      </c>
    </row>
    <row r="83" spans="1:55" x14ac:dyDescent="0.35">
      <c r="A83" s="12"/>
    </row>
    <row r="84" spans="1:55" x14ac:dyDescent="0.35">
      <c r="B84" s="1">
        <f>SUM(B7:B82)</f>
        <v>282</v>
      </c>
      <c r="C84" s="1">
        <f t="shared" ref="C84:Y84" si="23">SUM(C7:C82)</f>
        <v>333</v>
      </c>
      <c r="D84" s="1">
        <f t="shared" si="23"/>
        <v>177</v>
      </c>
      <c r="E84" s="1">
        <f t="shared" si="23"/>
        <v>129</v>
      </c>
      <c r="F84" s="1">
        <f t="shared" si="23"/>
        <v>54</v>
      </c>
      <c r="G84" s="1">
        <f t="shared" si="23"/>
        <v>36</v>
      </c>
      <c r="H84" s="1">
        <f t="shared" si="23"/>
        <v>93</v>
      </c>
      <c r="I84" s="1">
        <f t="shared" si="23"/>
        <v>267</v>
      </c>
      <c r="J84" s="1">
        <f t="shared" si="23"/>
        <v>282</v>
      </c>
      <c r="K84" s="1">
        <f t="shared" si="23"/>
        <v>144</v>
      </c>
      <c r="L84" s="1">
        <f t="shared" si="23"/>
        <v>180</v>
      </c>
      <c r="M84" s="1">
        <f t="shared" si="23"/>
        <v>123</v>
      </c>
      <c r="N84" s="1">
        <f t="shared" si="23"/>
        <v>276</v>
      </c>
      <c r="O84" s="1">
        <f t="shared" si="23"/>
        <v>192</v>
      </c>
      <c r="P84" s="1">
        <f t="shared" si="23"/>
        <v>183</v>
      </c>
      <c r="Q84" s="1">
        <f t="shared" si="23"/>
        <v>399</v>
      </c>
      <c r="R84" s="1">
        <f t="shared" si="23"/>
        <v>213</v>
      </c>
      <c r="S84" s="1">
        <f t="shared" si="23"/>
        <v>177</v>
      </c>
      <c r="T84" s="1">
        <f t="shared" si="23"/>
        <v>231</v>
      </c>
      <c r="U84" s="1">
        <f t="shared" si="23"/>
        <v>348</v>
      </c>
      <c r="V84" s="1">
        <f t="shared" si="23"/>
        <v>294</v>
      </c>
      <c r="W84" s="1">
        <f t="shared" si="23"/>
        <v>309</v>
      </c>
      <c r="X84" s="1">
        <f t="shared" si="23"/>
        <v>342</v>
      </c>
      <c r="Y84" s="1">
        <f t="shared" si="23"/>
        <v>297</v>
      </c>
      <c r="Z84" s="1">
        <f>SUM(B84:Y84)</f>
        <v>5361</v>
      </c>
      <c r="AB84" s="1" t="s">
        <v>3</v>
      </c>
      <c r="AC84" s="1" t="s">
        <v>30</v>
      </c>
      <c r="AD84" s="1" t="s">
        <v>31</v>
      </c>
    </row>
    <row r="85" spans="1:55" x14ac:dyDescent="0.35">
      <c r="B85" s="2">
        <f>B84/$Z$84</f>
        <v>5.2602126468942363E-2</v>
      </c>
      <c r="C85" s="2">
        <f t="shared" ref="C85:Y85" si="24">C84/$Z$84</f>
        <v>6.2115277000559597E-2</v>
      </c>
      <c r="D85" s="2">
        <f t="shared" si="24"/>
        <v>3.301622831561276E-2</v>
      </c>
      <c r="E85" s="2">
        <f t="shared" si="24"/>
        <v>2.4062674874090653E-2</v>
      </c>
      <c r="F85" s="2">
        <f t="shared" si="24"/>
        <v>1.0072747621712367E-2</v>
      </c>
      <c r="G85" s="2">
        <f t="shared" si="24"/>
        <v>6.7151650811415782E-3</v>
      </c>
      <c r="H85" s="2">
        <f t="shared" si="24"/>
        <v>1.7347509792949075E-2</v>
      </c>
      <c r="I85" s="2">
        <f t="shared" si="24"/>
        <v>4.9804141018466704E-2</v>
      </c>
      <c r="J85" s="2">
        <f t="shared" si="24"/>
        <v>5.2602126468942363E-2</v>
      </c>
      <c r="K85" s="2">
        <f t="shared" si="24"/>
        <v>2.6860660324566313E-2</v>
      </c>
      <c r="L85" s="2">
        <f t="shared" si="24"/>
        <v>3.3575825405707888E-2</v>
      </c>
      <c r="M85" s="2">
        <f t="shared" si="24"/>
        <v>2.2943480693900391E-2</v>
      </c>
      <c r="N85" s="2">
        <f t="shared" si="24"/>
        <v>5.1482932288752101E-2</v>
      </c>
      <c r="O85" s="2">
        <f t="shared" si="24"/>
        <v>3.5814213766088419E-2</v>
      </c>
      <c r="P85" s="2">
        <f t="shared" si="24"/>
        <v>3.4135422495803022E-2</v>
      </c>
      <c r="Q85" s="2">
        <f t="shared" si="24"/>
        <v>7.4426412982652485E-2</v>
      </c>
      <c r="R85" s="2">
        <f t="shared" si="24"/>
        <v>3.9731393396754335E-2</v>
      </c>
      <c r="S85" s="2">
        <f t="shared" si="24"/>
        <v>3.301622831561276E-2</v>
      </c>
      <c r="T85" s="2">
        <f t="shared" si="24"/>
        <v>4.3088975937325129E-2</v>
      </c>
      <c r="U85" s="2">
        <f t="shared" si="24"/>
        <v>6.491326245103525E-2</v>
      </c>
      <c r="V85" s="2">
        <f t="shared" si="24"/>
        <v>5.4840514829322888E-2</v>
      </c>
      <c r="W85" s="2">
        <f t="shared" si="24"/>
        <v>5.7638500279798548E-2</v>
      </c>
      <c r="X85" s="2">
        <f t="shared" si="24"/>
        <v>6.3794068270844995E-2</v>
      </c>
      <c r="Y85" s="2">
        <f t="shared" si="24"/>
        <v>5.5400111919418016E-2</v>
      </c>
      <c r="AB85" s="1">
        <f>SUM(AB7:AB82)</f>
        <v>5361</v>
      </c>
      <c r="AC85" s="1">
        <f>SUM(AC7:AC82)</f>
        <v>33467.478260869568</v>
      </c>
      <c r="AD85" s="1">
        <f>SQRT(AC85)</f>
        <v>182.9411879836511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936-828D-4316-8F0B-221921A856D3}">
  <dimension ref="A1:BC85"/>
  <sheetViews>
    <sheetView zoomScale="70" zoomScaleNormal="70" workbookViewId="0">
      <selection activeCell="A2" sqref="A2"/>
    </sheetView>
  </sheetViews>
  <sheetFormatPr defaultRowHeight="14.5" x14ac:dyDescent="0.35"/>
  <cols>
    <col min="1" max="1" width="8.7265625" style="1"/>
    <col min="2" max="27" width="9.1796875" style="1" customWidth="1"/>
    <col min="28" max="16384" width="8.7265625" style="1"/>
  </cols>
  <sheetData>
    <row r="1" spans="1:55" ht="36" x14ac:dyDescent="0.8">
      <c r="A1" s="13" t="s">
        <v>35</v>
      </c>
      <c r="AE1" s="1">
        <v>24</v>
      </c>
    </row>
    <row r="5" spans="1:55" x14ac:dyDescent="0.35">
      <c r="AB5" s="1" t="s">
        <v>3</v>
      </c>
      <c r="AC5" s="1" t="s">
        <v>4</v>
      </c>
      <c r="AG5" s="1" t="s">
        <v>5</v>
      </c>
      <c r="AH5" s="1" t="s">
        <v>5</v>
      </c>
      <c r="AI5" s="1" t="s">
        <v>5</v>
      </c>
      <c r="AJ5" s="1" t="s">
        <v>5</v>
      </c>
      <c r="AK5" s="1" t="s">
        <v>5</v>
      </c>
      <c r="AL5" s="1" t="s">
        <v>5</v>
      </c>
      <c r="AM5" s="1" t="s">
        <v>5</v>
      </c>
      <c r="AN5" s="1" t="s">
        <v>5</v>
      </c>
      <c r="AO5" s="1" t="s">
        <v>5</v>
      </c>
      <c r="AP5" s="1" t="s">
        <v>5</v>
      </c>
      <c r="AQ5" s="1" t="s">
        <v>5</v>
      </c>
      <c r="AR5" s="1" t="s">
        <v>5</v>
      </c>
      <c r="AS5" s="1" t="s">
        <v>5</v>
      </c>
      <c r="AT5" s="1" t="s">
        <v>5</v>
      </c>
      <c r="AU5" s="1" t="s">
        <v>5</v>
      </c>
      <c r="AV5" s="1" t="s">
        <v>5</v>
      </c>
      <c r="AW5" s="1" t="s">
        <v>5</v>
      </c>
      <c r="AX5" s="1" t="s">
        <v>5</v>
      </c>
      <c r="AY5" s="1" t="s">
        <v>5</v>
      </c>
      <c r="AZ5" s="1" t="s">
        <v>5</v>
      </c>
      <c r="BA5" s="1" t="s">
        <v>5</v>
      </c>
      <c r="BB5" s="1" t="s">
        <v>5</v>
      </c>
      <c r="BC5" s="1" t="s">
        <v>5</v>
      </c>
    </row>
    <row r="6" spans="1:55" x14ac:dyDescent="0.35">
      <c r="A6" s="1" t="s">
        <v>33</v>
      </c>
      <c r="B6" s="11">
        <v>0</v>
      </c>
      <c r="C6" s="11">
        <v>100</v>
      </c>
      <c r="D6" s="11">
        <v>200</v>
      </c>
      <c r="E6" s="11">
        <v>300</v>
      </c>
      <c r="F6" s="11">
        <v>400</v>
      </c>
      <c r="G6" s="11">
        <v>500</v>
      </c>
      <c r="H6" s="11">
        <v>600</v>
      </c>
      <c r="I6" s="11">
        <v>700</v>
      </c>
      <c r="J6" s="11">
        <v>800</v>
      </c>
      <c r="K6" s="11">
        <v>900</v>
      </c>
      <c r="L6" s="11">
        <v>1000</v>
      </c>
      <c r="M6" s="11">
        <v>1100</v>
      </c>
      <c r="N6" s="11">
        <v>1200</v>
      </c>
      <c r="O6" s="11">
        <v>1300</v>
      </c>
      <c r="P6" s="11">
        <v>1400</v>
      </c>
      <c r="Q6" s="11">
        <v>1500</v>
      </c>
      <c r="R6" s="11">
        <v>1600</v>
      </c>
      <c r="S6" s="11">
        <v>1700</v>
      </c>
      <c r="T6" s="11">
        <v>1800</v>
      </c>
      <c r="U6" s="11">
        <v>1900</v>
      </c>
      <c r="V6" s="11">
        <v>2000</v>
      </c>
      <c r="W6" s="11">
        <v>2100</v>
      </c>
      <c r="X6" s="11">
        <v>2200</v>
      </c>
      <c r="Y6" s="11">
        <v>2300</v>
      </c>
      <c r="Z6" s="1" t="s">
        <v>1</v>
      </c>
      <c r="AE6" s="1" t="s">
        <v>6</v>
      </c>
      <c r="AF6" s="1" t="s">
        <v>5</v>
      </c>
      <c r="AG6" s="1" t="s">
        <v>7</v>
      </c>
      <c r="AH6" s="1" t="s">
        <v>8</v>
      </c>
      <c r="AI6" s="1" t="s">
        <v>9</v>
      </c>
      <c r="AJ6" s="1" t="s">
        <v>10</v>
      </c>
      <c r="AK6" s="1" t="s">
        <v>11</v>
      </c>
      <c r="AL6" s="1" t="s">
        <v>12</v>
      </c>
      <c r="AM6" s="1" t="s">
        <v>13</v>
      </c>
      <c r="AN6" s="1" t="s">
        <v>14</v>
      </c>
      <c r="AO6" s="1" t="s">
        <v>15</v>
      </c>
      <c r="AP6" s="1" t="s">
        <v>16</v>
      </c>
      <c r="AQ6" s="1" t="s">
        <v>17</v>
      </c>
      <c r="AR6" s="1" t="s">
        <v>18</v>
      </c>
      <c r="AS6" s="1" t="s">
        <v>19</v>
      </c>
      <c r="AT6" s="1" t="s">
        <v>20</v>
      </c>
      <c r="AU6" s="1" t="s">
        <v>21</v>
      </c>
      <c r="AV6" s="1" t="s">
        <v>22</v>
      </c>
      <c r="AW6" s="1" t="s">
        <v>23</v>
      </c>
      <c r="AX6" s="1" t="s">
        <v>24</v>
      </c>
      <c r="AY6" s="1" t="s">
        <v>25</v>
      </c>
      <c r="AZ6" s="1" t="s">
        <v>26</v>
      </c>
      <c r="BA6" s="1" t="s">
        <v>27</v>
      </c>
      <c r="BB6" s="1" t="s">
        <v>28</v>
      </c>
      <c r="BC6" s="1" t="s">
        <v>29</v>
      </c>
    </row>
    <row r="7" spans="1:55" x14ac:dyDescent="0.35">
      <c r="A7" s="12">
        <v>44007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f t="shared" ref="Z7:Z17" si="0">SUM(B7:Y7)</f>
        <v>0</v>
      </c>
      <c r="AB7" s="1">
        <f t="shared" ref="AB7" si="1">ROUND(SUM(B7:Y7),0)</f>
        <v>0</v>
      </c>
      <c r="AC7" s="1">
        <f t="shared" ref="AC7:AC8" si="2">(1-AE7/72)*72^2*(AF7/AE7)</f>
        <v>0</v>
      </c>
      <c r="AE7" s="1">
        <f t="shared" ref="AE7:AE79" si="3">$AE$1</f>
        <v>24</v>
      </c>
      <c r="AF7" s="1">
        <f t="shared" ref="AF7:AF8" si="4">SUM(AG7:BC7)/(2*(AE7-1))</f>
        <v>0</v>
      </c>
      <c r="AG7" s="1">
        <f t="shared" ref="AG7:AV22" si="5">(B7/3-C7/3)^2</f>
        <v>0</v>
      </c>
      <c r="AH7" s="1">
        <f t="shared" si="5"/>
        <v>0</v>
      </c>
      <c r="AI7" s="1">
        <f t="shared" si="5"/>
        <v>0</v>
      </c>
      <c r="AJ7" s="1">
        <f t="shared" si="5"/>
        <v>0</v>
      </c>
      <c r="AK7" s="1">
        <f t="shared" si="5"/>
        <v>0</v>
      </c>
      <c r="AL7" s="1">
        <f t="shared" si="5"/>
        <v>0</v>
      </c>
      <c r="AM7" s="1">
        <f t="shared" si="5"/>
        <v>0</v>
      </c>
      <c r="AN7" s="1">
        <f t="shared" si="5"/>
        <v>0</v>
      </c>
      <c r="AO7" s="1">
        <f t="shared" si="5"/>
        <v>0</v>
      </c>
      <c r="AP7" s="1">
        <f t="shared" si="5"/>
        <v>0</v>
      </c>
      <c r="AQ7" s="1">
        <f t="shared" si="5"/>
        <v>0</v>
      </c>
      <c r="AR7" s="1">
        <f t="shared" si="5"/>
        <v>0</v>
      </c>
      <c r="AS7" s="1">
        <f t="shared" si="5"/>
        <v>0</v>
      </c>
      <c r="AT7" s="1">
        <f t="shared" si="5"/>
        <v>0</v>
      </c>
      <c r="AU7" s="1">
        <f t="shared" si="5"/>
        <v>0</v>
      </c>
      <c r="AV7" s="1">
        <f t="shared" si="5"/>
        <v>0</v>
      </c>
      <c r="AW7" s="1">
        <f t="shared" ref="AW7:BC30" si="6">(R7/3-S7/3)^2</f>
        <v>0</v>
      </c>
      <c r="AX7" s="1">
        <f t="shared" si="6"/>
        <v>0</v>
      </c>
      <c r="AY7" s="1">
        <f t="shared" si="6"/>
        <v>0</v>
      </c>
      <c r="AZ7" s="1">
        <f t="shared" si="6"/>
        <v>0</v>
      </c>
      <c r="BA7" s="1">
        <f t="shared" si="6"/>
        <v>0</v>
      </c>
      <c r="BB7" s="1">
        <f t="shared" si="6"/>
        <v>0</v>
      </c>
      <c r="BC7" s="1">
        <f t="shared" si="6"/>
        <v>0</v>
      </c>
    </row>
    <row r="8" spans="1:55" x14ac:dyDescent="0.35">
      <c r="A8" s="12">
        <v>44008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f t="shared" si="0"/>
        <v>0</v>
      </c>
      <c r="AB8" s="1">
        <f t="shared" ref="AB8" si="7">ROUND(SUM(B8:Y8),0)</f>
        <v>0</v>
      </c>
      <c r="AC8" s="1">
        <f t="shared" si="2"/>
        <v>0</v>
      </c>
      <c r="AE8" s="1">
        <f t="shared" si="3"/>
        <v>24</v>
      </c>
      <c r="AF8" s="1">
        <f t="shared" si="4"/>
        <v>0</v>
      </c>
      <c r="AG8" s="1">
        <f t="shared" si="5"/>
        <v>0</v>
      </c>
      <c r="AH8" s="1">
        <f t="shared" si="5"/>
        <v>0</v>
      </c>
      <c r="AI8" s="1">
        <f t="shared" si="5"/>
        <v>0</v>
      </c>
      <c r="AJ8" s="1">
        <f t="shared" si="5"/>
        <v>0</v>
      </c>
      <c r="AK8" s="1">
        <f t="shared" si="5"/>
        <v>0</v>
      </c>
      <c r="AL8" s="1">
        <f t="shared" si="5"/>
        <v>0</v>
      </c>
      <c r="AM8" s="1">
        <f t="shared" si="5"/>
        <v>0</v>
      </c>
      <c r="AN8" s="1">
        <f t="shared" si="5"/>
        <v>0</v>
      </c>
      <c r="AO8" s="1">
        <f t="shared" si="5"/>
        <v>0</v>
      </c>
      <c r="AP8" s="1">
        <f t="shared" si="5"/>
        <v>0</v>
      </c>
      <c r="AQ8" s="1">
        <f t="shared" si="5"/>
        <v>0</v>
      </c>
      <c r="AR8" s="1">
        <f t="shared" si="5"/>
        <v>0</v>
      </c>
      <c r="AS8" s="1">
        <f t="shared" si="5"/>
        <v>0</v>
      </c>
      <c r="AT8" s="1">
        <f t="shared" si="5"/>
        <v>0</v>
      </c>
      <c r="AU8" s="1">
        <f t="shared" si="5"/>
        <v>0</v>
      </c>
      <c r="AV8" s="1">
        <f t="shared" si="5"/>
        <v>0</v>
      </c>
      <c r="AW8" s="1">
        <f t="shared" si="6"/>
        <v>0</v>
      </c>
      <c r="AX8" s="1">
        <f t="shared" si="6"/>
        <v>0</v>
      </c>
      <c r="AY8" s="1">
        <f t="shared" si="6"/>
        <v>0</v>
      </c>
      <c r="AZ8" s="1">
        <f t="shared" si="6"/>
        <v>0</v>
      </c>
      <c r="BA8" s="1">
        <f t="shared" si="6"/>
        <v>0</v>
      </c>
      <c r="BB8" s="1">
        <f t="shared" si="6"/>
        <v>0</v>
      </c>
      <c r="BC8" s="1">
        <f t="shared" si="6"/>
        <v>0</v>
      </c>
    </row>
    <row r="9" spans="1:55" x14ac:dyDescent="0.35">
      <c r="A9" s="12">
        <v>44009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f t="shared" si="0"/>
        <v>0</v>
      </c>
      <c r="AB9" s="1">
        <f>ROUND(SUM(B9:Y9),0)</f>
        <v>0</v>
      </c>
      <c r="AC9" s="1">
        <f>(1-AE9/72)*72^2*(AF9/AE9)</f>
        <v>0</v>
      </c>
      <c r="AE9" s="1">
        <f t="shared" si="3"/>
        <v>24</v>
      </c>
      <c r="AF9" s="1">
        <f>SUM(AG9:BC9)/(2*(AE9-1))</f>
        <v>0</v>
      </c>
      <c r="AG9" s="1">
        <f t="shared" si="5"/>
        <v>0</v>
      </c>
      <c r="AH9" s="1">
        <f t="shared" si="5"/>
        <v>0</v>
      </c>
      <c r="AI9" s="1">
        <f t="shared" si="5"/>
        <v>0</v>
      </c>
      <c r="AJ9" s="1">
        <f t="shared" si="5"/>
        <v>0</v>
      </c>
      <c r="AK9" s="1">
        <f t="shared" si="5"/>
        <v>0</v>
      </c>
      <c r="AL9" s="1">
        <f t="shared" si="5"/>
        <v>0</v>
      </c>
      <c r="AM9" s="1">
        <f t="shared" si="5"/>
        <v>0</v>
      </c>
      <c r="AN9" s="1">
        <f t="shared" si="5"/>
        <v>0</v>
      </c>
      <c r="AO9" s="1">
        <f t="shared" si="5"/>
        <v>0</v>
      </c>
      <c r="AP9" s="1">
        <f t="shared" si="5"/>
        <v>0</v>
      </c>
      <c r="AQ9" s="1">
        <f t="shared" si="5"/>
        <v>0</v>
      </c>
      <c r="AR9" s="1">
        <f t="shared" si="5"/>
        <v>0</v>
      </c>
      <c r="AS9" s="1">
        <f t="shared" si="5"/>
        <v>0</v>
      </c>
      <c r="AT9" s="1">
        <f t="shared" si="5"/>
        <v>0</v>
      </c>
      <c r="AU9" s="1">
        <f t="shared" si="5"/>
        <v>0</v>
      </c>
      <c r="AV9" s="1">
        <f t="shared" si="5"/>
        <v>0</v>
      </c>
      <c r="AW9" s="1">
        <f t="shared" si="6"/>
        <v>0</v>
      </c>
      <c r="AX9" s="1">
        <f t="shared" si="6"/>
        <v>0</v>
      </c>
      <c r="AY9" s="1">
        <f t="shared" si="6"/>
        <v>0</v>
      </c>
      <c r="AZ9" s="1">
        <f t="shared" si="6"/>
        <v>0</v>
      </c>
      <c r="BA9" s="1">
        <f t="shared" si="6"/>
        <v>0</v>
      </c>
      <c r="BB9" s="1">
        <f t="shared" si="6"/>
        <v>0</v>
      </c>
      <c r="BC9" s="1">
        <f t="shared" si="6"/>
        <v>0</v>
      </c>
    </row>
    <row r="10" spans="1:55" x14ac:dyDescent="0.35">
      <c r="A10" s="12">
        <v>44010</v>
      </c>
      <c r="B10" s="1">
        <v>27</v>
      </c>
      <c r="C10" s="1">
        <v>18</v>
      </c>
      <c r="D10" s="1">
        <v>0</v>
      </c>
      <c r="E10" s="1">
        <v>18</v>
      </c>
      <c r="F10" s="1">
        <v>0</v>
      </c>
      <c r="G10" s="1">
        <v>21</v>
      </c>
      <c r="H10" s="1">
        <v>9</v>
      </c>
      <c r="I10" s="1">
        <v>15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9</v>
      </c>
      <c r="Z10" s="1">
        <f t="shared" si="0"/>
        <v>117</v>
      </c>
      <c r="AB10" s="1">
        <f t="shared" ref="AB10:AB73" si="8">ROUND(SUM(B10:Y10),0)</f>
        <v>117</v>
      </c>
      <c r="AC10" s="1">
        <f t="shared" ref="AC10:AC73" si="9">(1-AE10/72)*72^2*(AF10/AE10)</f>
        <v>688.69565217391312</v>
      </c>
      <c r="AE10" s="1">
        <f t="shared" si="3"/>
        <v>24</v>
      </c>
      <c r="AF10" s="1">
        <f t="shared" ref="AF10:AF73" si="10">SUM(AG10:BC10)/(2*(AE10-1))</f>
        <v>4.7826086956521738</v>
      </c>
      <c r="AG10" s="1">
        <f t="shared" si="5"/>
        <v>9</v>
      </c>
      <c r="AH10" s="1">
        <f t="shared" si="5"/>
        <v>36</v>
      </c>
      <c r="AI10" s="1">
        <f t="shared" si="5"/>
        <v>36</v>
      </c>
      <c r="AJ10" s="1">
        <f t="shared" si="5"/>
        <v>36</v>
      </c>
      <c r="AK10" s="1">
        <f t="shared" si="5"/>
        <v>49</v>
      </c>
      <c r="AL10" s="1">
        <f t="shared" si="5"/>
        <v>16</v>
      </c>
      <c r="AM10" s="1">
        <f t="shared" si="5"/>
        <v>4</v>
      </c>
      <c r="AN10" s="1">
        <f t="shared" si="5"/>
        <v>25</v>
      </c>
      <c r="AO10" s="1">
        <f t="shared" si="5"/>
        <v>0</v>
      </c>
      <c r="AP10" s="1">
        <f t="shared" si="5"/>
        <v>0</v>
      </c>
      <c r="AQ10" s="1">
        <f t="shared" si="5"/>
        <v>0</v>
      </c>
      <c r="AR10" s="1">
        <f t="shared" si="5"/>
        <v>0</v>
      </c>
      <c r="AS10" s="1">
        <f t="shared" si="5"/>
        <v>0</v>
      </c>
      <c r="AT10" s="1">
        <f t="shared" si="5"/>
        <v>0</v>
      </c>
      <c r="AU10" s="1">
        <f t="shared" si="5"/>
        <v>0</v>
      </c>
      <c r="AV10" s="1">
        <f t="shared" si="5"/>
        <v>0</v>
      </c>
      <c r="AW10" s="1">
        <f t="shared" si="6"/>
        <v>0</v>
      </c>
      <c r="AX10" s="1">
        <f t="shared" si="6"/>
        <v>0</v>
      </c>
      <c r="AY10" s="1">
        <f t="shared" si="6"/>
        <v>0</v>
      </c>
      <c r="AZ10" s="1">
        <f t="shared" si="6"/>
        <v>0</v>
      </c>
      <c r="BA10" s="1">
        <f t="shared" si="6"/>
        <v>0</v>
      </c>
      <c r="BB10" s="1">
        <f t="shared" si="6"/>
        <v>0</v>
      </c>
      <c r="BC10" s="1">
        <f t="shared" si="6"/>
        <v>9</v>
      </c>
    </row>
    <row r="11" spans="1:55" x14ac:dyDescent="0.35">
      <c r="A11" s="12">
        <v>44011</v>
      </c>
      <c r="B11" s="1">
        <v>15</v>
      </c>
      <c r="C11" s="1">
        <v>33</v>
      </c>
      <c r="D11" s="1">
        <v>3</v>
      </c>
      <c r="E11" s="1">
        <v>6</v>
      </c>
      <c r="F11" s="1">
        <v>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9</v>
      </c>
      <c r="Z11" s="1">
        <f t="shared" si="0"/>
        <v>75</v>
      </c>
      <c r="AB11" s="1">
        <f t="shared" si="8"/>
        <v>75</v>
      </c>
      <c r="AC11" s="1">
        <f t="shared" si="9"/>
        <v>488.34782608695656</v>
      </c>
      <c r="AE11" s="1">
        <f t="shared" si="3"/>
        <v>24</v>
      </c>
      <c r="AF11" s="1">
        <f t="shared" si="10"/>
        <v>3.3913043478260869</v>
      </c>
      <c r="AG11" s="1">
        <f t="shared" si="5"/>
        <v>36</v>
      </c>
      <c r="AH11" s="1">
        <f t="shared" si="5"/>
        <v>100</v>
      </c>
      <c r="AI11" s="1">
        <f t="shared" si="5"/>
        <v>1</v>
      </c>
      <c r="AJ11" s="1">
        <f t="shared" si="5"/>
        <v>1</v>
      </c>
      <c r="AK11" s="1">
        <f t="shared" si="5"/>
        <v>9</v>
      </c>
      <c r="AL11" s="1">
        <f t="shared" si="5"/>
        <v>0</v>
      </c>
      <c r="AM11" s="1">
        <f t="shared" si="5"/>
        <v>0</v>
      </c>
      <c r="AN11" s="1">
        <f t="shared" si="5"/>
        <v>0</v>
      </c>
      <c r="AO11" s="1">
        <f t="shared" si="5"/>
        <v>0</v>
      </c>
      <c r="AP11" s="1">
        <f t="shared" si="5"/>
        <v>0</v>
      </c>
      <c r="AQ11" s="1">
        <f t="shared" si="5"/>
        <v>0</v>
      </c>
      <c r="AR11" s="1">
        <f t="shared" si="5"/>
        <v>0</v>
      </c>
      <c r="AS11" s="1">
        <f t="shared" si="5"/>
        <v>0</v>
      </c>
      <c r="AT11" s="1">
        <f t="shared" si="5"/>
        <v>0</v>
      </c>
      <c r="AU11" s="1">
        <f t="shared" si="5"/>
        <v>0</v>
      </c>
      <c r="AV11" s="1">
        <f t="shared" si="5"/>
        <v>0</v>
      </c>
      <c r="AW11" s="1">
        <f t="shared" si="6"/>
        <v>0</v>
      </c>
      <c r="AX11" s="1">
        <f t="shared" si="6"/>
        <v>0</v>
      </c>
      <c r="AY11" s="1">
        <f t="shared" si="6"/>
        <v>0</v>
      </c>
      <c r="AZ11" s="1">
        <f t="shared" si="6"/>
        <v>0</v>
      </c>
      <c r="BA11" s="1">
        <f t="shared" si="6"/>
        <v>0</v>
      </c>
      <c r="BB11" s="1">
        <f t="shared" si="6"/>
        <v>0</v>
      </c>
      <c r="BC11" s="1">
        <f t="shared" si="6"/>
        <v>9</v>
      </c>
    </row>
    <row r="12" spans="1:55" x14ac:dyDescent="0.35">
      <c r="A12" s="12">
        <v>44012</v>
      </c>
      <c r="B12" s="1">
        <v>36</v>
      </c>
      <c r="C12" s="1">
        <v>6</v>
      </c>
      <c r="D12" s="1">
        <v>3</v>
      </c>
      <c r="E12" s="1">
        <v>24</v>
      </c>
      <c r="F12" s="1">
        <v>0</v>
      </c>
      <c r="G12" s="1">
        <v>0</v>
      </c>
      <c r="H12" s="1">
        <v>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f t="shared" si="0"/>
        <v>78</v>
      </c>
      <c r="AB12" s="1">
        <f t="shared" si="8"/>
        <v>78</v>
      </c>
      <c r="AC12" s="1">
        <f t="shared" si="9"/>
        <v>726.26086956521749</v>
      </c>
      <c r="AE12" s="1">
        <f t="shared" si="3"/>
        <v>24</v>
      </c>
      <c r="AF12" s="1">
        <f t="shared" si="10"/>
        <v>5.0434782608695654</v>
      </c>
      <c r="AG12" s="1">
        <f t="shared" si="5"/>
        <v>100</v>
      </c>
      <c r="AH12" s="1">
        <f t="shared" si="5"/>
        <v>1</v>
      </c>
      <c r="AI12" s="1">
        <f t="shared" si="5"/>
        <v>49</v>
      </c>
      <c r="AJ12" s="1">
        <f t="shared" si="5"/>
        <v>64</v>
      </c>
      <c r="AK12" s="1">
        <f t="shared" si="5"/>
        <v>0</v>
      </c>
      <c r="AL12" s="1">
        <f t="shared" si="5"/>
        <v>9</v>
      </c>
      <c r="AM12" s="1">
        <f t="shared" si="5"/>
        <v>9</v>
      </c>
      <c r="AN12" s="1">
        <f t="shared" si="5"/>
        <v>0</v>
      </c>
      <c r="AO12" s="1">
        <f t="shared" si="5"/>
        <v>0</v>
      </c>
      <c r="AP12" s="1">
        <f t="shared" si="5"/>
        <v>0</v>
      </c>
      <c r="AQ12" s="1">
        <f t="shared" si="5"/>
        <v>0</v>
      </c>
      <c r="AR12" s="1">
        <f t="shared" si="5"/>
        <v>0</v>
      </c>
      <c r="AS12" s="1">
        <f t="shared" si="5"/>
        <v>0</v>
      </c>
      <c r="AT12" s="1">
        <f t="shared" si="5"/>
        <v>0</v>
      </c>
      <c r="AU12" s="1">
        <f t="shared" si="5"/>
        <v>0</v>
      </c>
      <c r="AV12" s="1">
        <f t="shared" si="5"/>
        <v>0</v>
      </c>
      <c r="AW12" s="1">
        <f t="shared" si="6"/>
        <v>0</v>
      </c>
      <c r="AX12" s="1">
        <f t="shared" si="6"/>
        <v>0</v>
      </c>
      <c r="AY12" s="1">
        <f t="shared" si="6"/>
        <v>0</v>
      </c>
      <c r="AZ12" s="1">
        <f t="shared" si="6"/>
        <v>0</v>
      </c>
      <c r="BA12" s="1">
        <f t="shared" si="6"/>
        <v>0</v>
      </c>
      <c r="BB12" s="1">
        <f t="shared" si="6"/>
        <v>0</v>
      </c>
      <c r="BC12" s="1">
        <f t="shared" si="6"/>
        <v>0</v>
      </c>
    </row>
    <row r="13" spans="1:55" x14ac:dyDescent="0.35">
      <c r="A13" s="12">
        <v>44013</v>
      </c>
      <c r="B13" s="1">
        <v>0</v>
      </c>
      <c r="C13" s="1">
        <v>0</v>
      </c>
      <c r="D13" s="1">
        <v>0</v>
      </c>
      <c r="E13" s="1">
        <v>6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3</v>
      </c>
      <c r="X13" s="1">
        <v>0</v>
      </c>
      <c r="Y13" s="1">
        <v>0</v>
      </c>
      <c r="Z13" s="1">
        <f t="shared" si="0"/>
        <v>9</v>
      </c>
      <c r="AB13" s="1">
        <f t="shared" si="8"/>
        <v>9</v>
      </c>
      <c r="AC13" s="1">
        <f t="shared" si="9"/>
        <v>31.304347826086961</v>
      </c>
      <c r="AE13" s="1">
        <f t="shared" si="3"/>
        <v>24</v>
      </c>
      <c r="AF13" s="1">
        <f t="shared" si="10"/>
        <v>0.21739130434782608</v>
      </c>
      <c r="AG13" s="1">
        <f t="shared" si="5"/>
        <v>0</v>
      </c>
      <c r="AH13" s="1">
        <f t="shared" si="5"/>
        <v>0</v>
      </c>
      <c r="AI13" s="1">
        <f t="shared" si="5"/>
        <v>4</v>
      </c>
      <c r="AJ13" s="1">
        <f t="shared" si="5"/>
        <v>4</v>
      </c>
      <c r="AK13" s="1">
        <f t="shared" si="5"/>
        <v>0</v>
      </c>
      <c r="AL13" s="1">
        <f t="shared" si="5"/>
        <v>0</v>
      </c>
      <c r="AM13" s="1">
        <f t="shared" si="5"/>
        <v>0</v>
      </c>
      <c r="AN13" s="1">
        <f t="shared" si="5"/>
        <v>0</v>
      </c>
      <c r="AO13" s="1">
        <f t="shared" si="5"/>
        <v>0</v>
      </c>
      <c r="AP13" s="1">
        <f t="shared" si="5"/>
        <v>0</v>
      </c>
      <c r="AQ13" s="1">
        <f t="shared" si="5"/>
        <v>0</v>
      </c>
      <c r="AR13" s="1">
        <f t="shared" si="5"/>
        <v>0</v>
      </c>
      <c r="AS13" s="1">
        <f t="shared" si="5"/>
        <v>0</v>
      </c>
      <c r="AT13" s="1">
        <f t="shared" si="5"/>
        <v>0</v>
      </c>
      <c r="AU13" s="1">
        <f t="shared" si="5"/>
        <v>0</v>
      </c>
      <c r="AV13" s="1">
        <f t="shared" si="5"/>
        <v>0</v>
      </c>
      <c r="AW13" s="1">
        <f t="shared" si="6"/>
        <v>0</v>
      </c>
      <c r="AX13" s="1">
        <f t="shared" si="6"/>
        <v>0</v>
      </c>
      <c r="AY13" s="1">
        <f t="shared" si="6"/>
        <v>0</v>
      </c>
      <c r="AZ13" s="1">
        <f t="shared" si="6"/>
        <v>0</v>
      </c>
      <c r="BA13" s="1">
        <f t="shared" si="6"/>
        <v>1</v>
      </c>
      <c r="BB13" s="1">
        <f t="shared" si="6"/>
        <v>1</v>
      </c>
      <c r="BC13" s="1">
        <f t="shared" si="6"/>
        <v>0</v>
      </c>
    </row>
    <row r="14" spans="1:55" x14ac:dyDescent="0.35">
      <c r="A14" s="12">
        <v>44014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6</v>
      </c>
      <c r="K14" s="1">
        <v>0</v>
      </c>
      <c r="L14" s="1">
        <v>12</v>
      </c>
      <c r="M14" s="1">
        <v>0</v>
      </c>
      <c r="N14" s="1">
        <v>15</v>
      </c>
      <c r="O14" s="1">
        <v>0</v>
      </c>
      <c r="P14" s="1">
        <v>3</v>
      </c>
      <c r="Q14" s="1">
        <v>0</v>
      </c>
      <c r="R14" s="1">
        <v>6</v>
      </c>
      <c r="S14" s="1">
        <v>0</v>
      </c>
      <c r="T14" s="1">
        <v>6</v>
      </c>
      <c r="U14" s="1">
        <v>12</v>
      </c>
      <c r="V14" s="1">
        <v>0</v>
      </c>
      <c r="W14" s="1">
        <v>0</v>
      </c>
      <c r="X14" s="1">
        <v>0</v>
      </c>
      <c r="Y14" s="1">
        <v>0</v>
      </c>
      <c r="Z14" s="1">
        <f t="shared" si="0"/>
        <v>60</v>
      </c>
      <c r="AB14" s="1">
        <f t="shared" si="8"/>
        <v>60</v>
      </c>
      <c r="AC14" s="1">
        <f t="shared" si="9"/>
        <v>388.17391304347831</v>
      </c>
      <c r="AE14" s="1">
        <f t="shared" si="3"/>
        <v>24</v>
      </c>
      <c r="AF14" s="1">
        <f t="shared" si="10"/>
        <v>2.6956521739130435</v>
      </c>
      <c r="AG14" s="1">
        <f t="shared" si="5"/>
        <v>0</v>
      </c>
      <c r="AH14" s="1">
        <f t="shared" si="5"/>
        <v>0</v>
      </c>
      <c r="AI14" s="1">
        <f t="shared" si="5"/>
        <v>0</v>
      </c>
      <c r="AJ14" s="1">
        <f t="shared" si="5"/>
        <v>0</v>
      </c>
      <c r="AK14" s="1">
        <f t="shared" si="5"/>
        <v>0</v>
      </c>
      <c r="AL14" s="1">
        <f t="shared" si="5"/>
        <v>0</v>
      </c>
      <c r="AM14" s="1">
        <f t="shared" si="5"/>
        <v>0</v>
      </c>
      <c r="AN14" s="1">
        <f t="shared" si="5"/>
        <v>4</v>
      </c>
      <c r="AO14" s="1">
        <f t="shared" si="5"/>
        <v>4</v>
      </c>
      <c r="AP14" s="1">
        <f t="shared" si="5"/>
        <v>16</v>
      </c>
      <c r="AQ14" s="1">
        <f t="shared" si="5"/>
        <v>16</v>
      </c>
      <c r="AR14" s="1">
        <f t="shared" si="5"/>
        <v>25</v>
      </c>
      <c r="AS14" s="1">
        <f t="shared" si="5"/>
        <v>25</v>
      </c>
      <c r="AT14" s="1">
        <f t="shared" si="5"/>
        <v>1</v>
      </c>
      <c r="AU14" s="1">
        <f t="shared" si="5"/>
        <v>1</v>
      </c>
      <c r="AV14" s="1">
        <f t="shared" si="5"/>
        <v>4</v>
      </c>
      <c r="AW14" s="1">
        <f t="shared" si="6"/>
        <v>4</v>
      </c>
      <c r="AX14" s="1">
        <f t="shared" si="6"/>
        <v>4</v>
      </c>
      <c r="AY14" s="1">
        <f t="shared" si="6"/>
        <v>4</v>
      </c>
      <c r="AZ14" s="1">
        <f t="shared" si="6"/>
        <v>16</v>
      </c>
      <c r="BA14" s="1">
        <f t="shared" si="6"/>
        <v>0</v>
      </c>
      <c r="BB14" s="1">
        <f t="shared" si="6"/>
        <v>0</v>
      </c>
      <c r="BC14" s="1">
        <f t="shared" si="6"/>
        <v>0</v>
      </c>
    </row>
    <row r="15" spans="1:55" x14ac:dyDescent="0.35">
      <c r="A15" s="12">
        <v>44015</v>
      </c>
      <c r="B15" s="1">
        <v>0</v>
      </c>
      <c r="C15" s="1">
        <v>3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3</v>
      </c>
      <c r="K15" s="1">
        <v>0</v>
      </c>
      <c r="L15" s="1">
        <v>0</v>
      </c>
      <c r="M15" s="1">
        <v>3</v>
      </c>
      <c r="N15" s="1">
        <v>0</v>
      </c>
      <c r="O15" s="1">
        <v>0</v>
      </c>
      <c r="P15" s="1">
        <v>0</v>
      </c>
      <c r="Q15" s="1">
        <v>3</v>
      </c>
      <c r="R15" s="1">
        <v>21</v>
      </c>
      <c r="S15" s="1">
        <v>6</v>
      </c>
      <c r="T15" s="1">
        <v>6</v>
      </c>
      <c r="U15" s="1">
        <v>0</v>
      </c>
      <c r="V15" s="1">
        <v>6</v>
      </c>
      <c r="W15" s="1">
        <v>0</v>
      </c>
      <c r="X15" s="1">
        <v>0</v>
      </c>
      <c r="Y15" s="1">
        <v>0</v>
      </c>
      <c r="Z15" s="1">
        <f t="shared" si="0"/>
        <v>51</v>
      </c>
      <c r="AB15" s="1">
        <f t="shared" si="8"/>
        <v>51</v>
      </c>
      <c r="AC15" s="1">
        <f t="shared" si="9"/>
        <v>250.43478260869568</v>
      </c>
      <c r="AE15" s="1">
        <f t="shared" si="3"/>
        <v>24</v>
      </c>
      <c r="AF15" s="1">
        <f t="shared" si="10"/>
        <v>1.7391304347826086</v>
      </c>
      <c r="AG15" s="1">
        <f t="shared" si="5"/>
        <v>1</v>
      </c>
      <c r="AH15" s="1">
        <f t="shared" si="5"/>
        <v>1</v>
      </c>
      <c r="AI15" s="1">
        <f t="shared" si="5"/>
        <v>0</v>
      </c>
      <c r="AJ15" s="1">
        <f t="shared" si="5"/>
        <v>0</v>
      </c>
      <c r="AK15" s="1">
        <f t="shared" si="5"/>
        <v>0</v>
      </c>
      <c r="AL15" s="1">
        <f t="shared" si="5"/>
        <v>0</v>
      </c>
      <c r="AM15" s="1">
        <f t="shared" si="5"/>
        <v>0</v>
      </c>
      <c r="AN15" s="1">
        <f t="shared" si="5"/>
        <v>1</v>
      </c>
      <c r="AO15" s="1">
        <f t="shared" si="5"/>
        <v>1</v>
      </c>
      <c r="AP15" s="1">
        <f t="shared" si="5"/>
        <v>0</v>
      </c>
      <c r="AQ15" s="1">
        <f t="shared" si="5"/>
        <v>1</v>
      </c>
      <c r="AR15" s="1">
        <f t="shared" si="5"/>
        <v>1</v>
      </c>
      <c r="AS15" s="1">
        <f t="shared" si="5"/>
        <v>0</v>
      </c>
      <c r="AT15" s="1">
        <f t="shared" si="5"/>
        <v>0</v>
      </c>
      <c r="AU15" s="1">
        <f t="shared" si="5"/>
        <v>1</v>
      </c>
      <c r="AV15" s="1">
        <f t="shared" si="5"/>
        <v>36</v>
      </c>
      <c r="AW15" s="1">
        <f t="shared" si="6"/>
        <v>25</v>
      </c>
      <c r="AX15" s="1">
        <f t="shared" si="6"/>
        <v>0</v>
      </c>
      <c r="AY15" s="1">
        <f t="shared" si="6"/>
        <v>4</v>
      </c>
      <c r="AZ15" s="1">
        <f t="shared" si="6"/>
        <v>4</v>
      </c>
      <c r="BA15" s="1">
        <f t="shared" si="6"/>
        <v>4</v>
      </c>
      <c r="BB15" s="1">
        <f t="shared" si="6"/>
        <v>0</v>
      </c>
      <c r="BC15" s="1">
        <f t="shared" si="6"/>
        <v>0</v>
      </c>
    </row>
    <row r="16" spans="1:55" x14ac:dyDescent="0.35">
      <c r="A16" s="12">
        <v>44016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597</v>
      </c>
      <c r="Y16" s="1">
        <v>447</v>
      </c>
      <c r="Z16" s="1">
        <f t="shared" si="0"/>
        <v>1044</v>
      </c>
      <c r="AB16" s="1">
        <f t="shared" si="8"/>
        <v>1044</v>
      </c>
      <c r="AC16" s="1">
        <f t="shared" si="9"/>
        <v>131794.43478260873</v>
      </c>
      <c r="AE16" s="1">
        <f t="shared" si="3"/>
        <v>24</v>
      </c>
      <c r="AF16" s="1">
        <f t="shared" si="10"/>
        <v>915.23913043478262</v>
      </c>
      <c r="AG16" s="1">
        <f t="shared" si="5"/>
        <v>0</v>
      </c>
      <c r="AH16" s="1">
        <f t="shared" si="5"/>
        <v>0</v>
      </c>
      <c r="AI16" s="1">
        <f t="shared" si="5"/>
        <v>0</v>
      </c>
      <c r="AJ16" s="1">
        <f t="shared" si="5"/>
        <v>0</v>
      </c>
      <c r="AK16" s="1">
        <f t="shared" si="5"/>
        <v>0</v>
      </c>
      <c r="AL16" s="1">
        <f t="shared" si="5"/>
        <v>0</v>
      </c>
      <c r="AM16" s="1">
        <f t="shared" si="5"/>
        <v>0</v>
      </c>
      <c r="AN16" s="1">
        <f t="shared" si="5"/>
        <v>0</v>
      </c>
      <c r="AO16" s="1">
        <f t="shared" si="5"/>
        <v>0</v>
      </c>
      <c r="AP16" s="1">
        <f t="shared" si="5"/>
        <v>0</v>
      </c>
      <c r="AQ16" s="1">
        <f t="shared" si="5"/>
        <v>0</v>
      </c>
      <c r="AR16" s="1">
        <f t="shared" si="5"/>
        <v>0</v>
      </c>
      <c r="AS16" s="1">
        <f t="shared" si="5"/>
        <v>0</v>
      </c>
      <c r="AT16" s="1">
        <f t="shared" si="5"/>
        <v>0</v>
      </c>
      <c r="AU16" s="1">
        <f t="shared" si="5"/>
        <v>0</v>
      </c>
      <c r="AV16" s="1">
        <f t="shared" si="5"/>
        <v>0</v>
      </c>
      <c r="AW16" s="1">
        <f t="shared" si="6"/>
        <v>0</v>
      </c>
      <c r="AX16" s="1">
        <f t="shared" si="6"/>
        <v>0</v>
      </c>
      <c r="AY16" s="1">
        <f t="shared" si="6"/>
        <v>0</v>
      </c>
      <c r="AZ16" s="1">
        <f t="shared" si="6"/>
        <v>0</v>
      </c>
      <c r="BA16" s="1">
        <f t="shared" si="6"/>
        <v>0</v>
      </c>
      <c r="BB16" s="1">
        <f t="shared" si="6"/>
        <v>39601</v>
      </c>
      <c r="BC16" s="1">
        <f t="shared" si="6"/>
        <v>2500</v>
      </c>
    </row>
    <row r="17" spans="1:55" x14ac:dyDescent="0.35">
      <c r="A17" s="12">
        <v>44017</v>
      </c>
      <c r="B17" s="1">
        <v>204</v>
      </c>
      <c r="C17" s="1">
        <v>1956</v>
      </c>
      <c r="D17" s="1">
        <v>45</v>
      </c>
      <c r="E17" s="1">
        <v>42</v>
      </c>
      <c r="F17" s="1">
        <v>45</v>
      </c>
      <c r="G17" s="1">
        <v>30</v>
      </c>
      <c r="H17" s="1">
        <v>24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12</v>
      </c>
      <c r="R17" s="1">
        <v>39</v>
      </c>
      <c r="S17" s="1">
        <v>159</v>
      </c>
      <c r="T17" s="1">
        <v>798</v>
      </c>
      <c r="U17" s="1">
        <v>3729</v>
      </c>
      <c r="V17" s="1">
        <v>5352</v>
      </c>
      <c r="W17" s="1">
        <v>5526</v>
      </c>
      <c r="X17" s="1">
        <v>5439</v>
      </c>
      <c r="Y17" s="1">
        <v>7194</v>
      </c>
      <c r="Z17" s="1">
        <f t="shared" si="0"/>
        <v>30594</v>
      </c>
      <c r="AB17" s="1">
        <f t="shared" si="8"/>
        <v>30594</v>
      </c>
      <c r="AC17" s="1">
        <f t="shared" si="9"/>
        <v>7474307.4782608701</v>
      </c>
      <c r="AE17" s="1">
        <f t="shared" si="3"/>
        <v>24</v>
      </c>
      <c r="AF17" s="1">
        <f t="shared" si="10"/>
        <v>51904.913043478264</v>
      </c>
      <c r="AG17" s="1">
        <f t="shared" si="5"/>
        <v>341056</v>
      </c>
      <c r="AH17" s="1">
        <f t="shared" si="5"/>
        <v>405769</v>
      </c>
      <c r="AI17" s="1">
        <f t="shared" si="5"/>
        <v>1</v>
      </c>
      <c r="AJ17" s="1">
        <f t="shared" si="5"/>
        <v>1</v>
      </c>
      <c r="AK17" s="1">
        <f t="shared" si="5"/>
        <v>25</v>
      </c>
      <c r="AL17" s="1">
        <f t="shared" si="5"/>
        <v>4</v>
      </c>
      <c r="AM17" s="1">
        <f t="shared" si="5"/>
        <v>64</v>
      </c>
      <c r="AN17" s="1">
        <f t="shared" si="5"/>
        <v>0</v>
      </c>
      <c r="AO17" s="1">
        <f t="shared" si="5"/>
        <v>0</v>
      </c>
      <c r="AP17" s="1">
        <f t="shared" si="5"/>
        <v>0</v>
      </c>
      <c r="AQ17" s="1">
        <f t="shared" si="5"/>
        <v>0</v>
      </c>
      <c r="AR17" s="1">
        <f t="shared" si="5"/>
        <v>0</v>
      </c>
      <c r="AS17" s="1">
        <f t="shared" si="5"/>
        <v>0</v>
      </c>
      <c r="AT17" s="1">
        <f t="shared" si="5"/>
        <v>0</v>
      </c>
      <c r="AU17" s="1">
        <f t="shared" si="5"/>
        <v>16</v>
      </c>
      <c r="AV17" s="1">
        <f t="shared" si="5"/>
        <v>81</v>
      </c>
      <c r="AW17" s="1">
        <f t="shared" si="6"/>
        <v>1600</v>
      </c>
      <c r="AX17" s="1">
        <f t="shared" si="6"/>
        <v>45369</v>
      </c>
      <c r="AY17" s="1">
        <f t="shared" si="6"/>
        <v>954529</v>
      </c>
      <c r="AZ17" s="1">
        <f t="shared" si="6"/>
        <v>292681</v>
      </c>
      <c r="BA17" s="1">
        <f t="shared" si="6"/>
        <v>3364</v>
      </c>
      <c r="BB17" s="1">
        <f t="shared" si="6"/>
        <v>841</v>
      </c>
      <c r="BC17" s="1">
        <f t="shared" si="6"/>
        <v>342225</v>
      </c>
    </row>
    <row r="18" spans="1:55" x14ac:dyDescent="0.35">
      <c r="A18" s="12">
        <v>44018</v>
      </c>
      <c r="B18" s="1">
        <v>4188</v>
      </c>
      <c r="C18" s="1">
        <v>2880</v>
      </c>
      <c r="D18" s="1">
        <v>4182</v>
      </c>
      <c r="E18" s="1">
        <v>93</v>
      </c>
      <c r="F18" s="1">
        <v>60</v>
      </c>
      <c r="G18" s="1">
        <v>426</v>
      </c>
      <c r="H18" s="1">
        <v>1347</v>
      </c>
      <c r="I18" s="1">
        <v>378</v>
      </c>
      <c r="J18" s="1">
        <v>51</v>
      </c>
      <c r="K18" s="1">
        <v>54</v>
      </c>
      <c r="L18" s="1">
        <v>60</v>
      </c>
      <c r="M18" s="1">
        <v>36</v>
      </c>
      <c r="N18" s="1">
        <v>12</v>
      </c>
      <c r="O18" s="1">
        <v>0</v>
      </c>
      <c r="P18" s="1">
        <v>0</v>
      </c>
      <c r="Q18" s="1">
        <v>30</v>
      </c>
      <c r="R18" s="1">
        <v>6</v>
      </c>
      <c r="S18" s="1">
        <v>72</v>
      </c>
      <c r="T18" s="1">
        <v>399</v>
      </c>
      <c r="U18" s="1">
        <v>930</v>
      </c>
      <c r="V18" s="1">
        <v>4743</v>
      </c>
      <c r="W18" s="1">
        <v>6249</v>
      </c>
      <c r="X18" s="1">
        <v>8586</v>
      </c>
      <c r="Y18" s="1">
        <v>6990</v>
      </c>
      <c r="Z18" s="1">
        <f>SUM(B18:Y18)</f>
        <v>41772</v>
      </c>
      <c r="AB18" s="1">
        <f t="shared" si="8"/>
        <v>41772</v>
      </c>
      <c r="AC18" s="1">
        <f t="shared" si="9"/>
        <v>16475484.521739133</v>
      </c>
      <c r="AE18" s="1">
        <f t="shared" si="3"/>
        <v>24</v>
      </c>
      <c r="AF18" s="1">
        <f t="shared" si="10"/>
        <v>114413.08695652174</v>
      </c>
      <c r="AG18" s="1">
        <f t="shared" si="5"/>
        <v>190096</v>
      </c>
      <c r="AH18" s="1">
        <f t="shared" si="5"/>
        <v>188356</v>
      </c>
      <c r="AI18" s="1">
        <f t="shared" si="5"/>
        <v>1857769</v>
      </c>
      <c r="AJ18" s="1">
        <f t="shared" si="5"/>
        <v>121</v>
      </c>
      <c r="AK18" s="1">
        <f t="shared" si="5"/>
        <v>14884</v>
      </c>
      <c r="AL18" s="1">
        <f t="shared" si="5"/>
        <v>94249</v>
      </c>
      <c r="AM18" s="1">
        <f t="shared" si="5"/>
        <v>104329</v>
      </c>
      <c r="AN18" s="1">
        <f t="shared" si="5"/>
        <v>11881</v>
      </c>
      <c r="AO18" s="1">
        <f t="shared" si="5"/>
        <v>1</v>
      </c>
      <c r="AP18" s="1">
        <f t="shared" si="5"/>
        <v>4</v>
      </c>
      <c r="AQ18" s="1">
        <f t="shared" si="5"/>
        <v>64</v>
      </c>
      <c r="AR18" s="1">
        <f t="shared" si="5"/>
        <v>64</v>
      </c>
      <c r="AS18" s="1">
        <f t="shared" si="5"/>
        <v>16</v>
      </c>
      <c r="AT18" s="1">
        <f t="shared" si="5"/>
        <v>0</v>
      </c>
      <c r="AU18" s="1">
        <f t="shared" si="5"/>
        <v>100</v>
      </c>
      <c r="AV18" s="1">
        <f t="shared" si="5"/>
        <v>64</v>
      </c>
      <c r="AW18" s="1">
        <f t="shared" si="6"/>
        <v>484</v>
      </c>
      <c r="AX18" s="1">
        <f t="shared" si="6"/>
        <v>11881</v>
      </c>
      <c r="AY18" s="1">
        <f t="shared" si="6"/>
        <v>31329</v>
      </c>
      <c r="AZ18" s="1">
        <f t="shared" si="6"/>
        <v>1615441</v>
      </c>
      <c r="BA18" s="1">
        <f t="shared" si="6"/>
        <v>252004</v>
      </c>
      <c r="BB18" s="1">
        <f t="shared" si="6"/>
        <v>606841</v>
      </c>
      <c r="BC18" s="1">
        <f t="shared" si="6"/>
        <v>283024</v>
      </c>
    </row>
    <row r="19" spans="1:55" x14ac:dyDescent="0.35">
      <c r="A19" s="12">
        <v>44019</v>
      </c>
      <c r="B19" s="1">
        <v>879</v>
      </c>
      <c r="C19" s="1">
        <v>8280</v>
      </c>
      <c r="D19" s="1">
        <v>3954</v>
      </c>
      <c r="E19" s="1">
        <v>540</v>
      </c>
      <c r="F19" s="1">
        <v>285</v>
      </c>
      <c r="G19" s="1">
        <v>705</v>
      </c>
      <c r="H19" s="1">
        <v>411</v>
      </c>
      <c r="I19" s="1">
        <v>207</v>
      </c>
      <c r="J19" s="1">
        <v>30</v>
      </c>
      <c r="K19" s="1">
        <v>60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-300</v>
      </c>
      <c r="R19" s="1">
        <v>-150</v>
      </c>
      <c r="S19" s="1">
        <v>-450</v>
      </c>
      <c r="T19" s="1">
        <v>-300</v>
      </c>
      <c r="U19" s="1">
        <v>-450</v>
      </c>
      <c r="V19" s="1">
        <v>-450</v>
      </c>
      <c r="W19" s="1">
        <v>-300</v>
      </c>
      <c r="X19" s="1">
        <v>21</v>
      </c>
      <c r="Y19" s="1">
        <v>12</v>
      </c>
      <c r="Z19" s="1">
        <f t="shared" ref="Z19:Z81" si="11">SUM(B19:Y19)</f>
        <v>12984</v>
      </c>
      <c r="AB19" s="1">
        <f t="shared" si="8"/>
        <v>12984</v>
      </c>
      <c r="AC19" s="1">
        <f t="shared" si="9"/>
        <v>29886226.434782613</v>
      </c>
      <c r="AE19" s="1">
        <f t="shared" si="3"/>
        <v>24</v>
      </c>
      <c r="AF19" s="1">
        <f t="shared" si="10"/>
        <v>207543.23913043478</v>
      </c>
      <c r="AG19" s="1">
        <f t="shared" si="5"/>
        <v>6086089</v>
      </c>
      <c r="AH19" s="1">
        <f t="shared" si="5"/>
        <v>2079364</v>
      </c>
      <c r="AI19" s="1">
        <f t="shared" si="5"/>
        <v>1295044</v>
      </c>
      <c r="AJ19" s="1">
        <f t="shared" si="5"/>
        <v>7225</v>
      </c>
      <c r="AK19" s="1">
        <f t="shared" si="5"/>
        <v>19600</v>
      </c>
      <c r="AL19" s="1">
        <f t="shared" si="5"/>
        <v>9604</v>
      </c>
      <c r="AM19" s="1">
        <f t="shared" si="5"/>
        <v>4624</v>
      </c>
      <c r="AN19" s="1">
        <f t="shared" si="5"/>
        <v>3481</v>
      </c>
      <c r="AO19" s="1">
        <f t="shared" si="5"/>
        <v>100</v>
      </c>
      <c r="AP19" s="1">
        <f t="shared" si="5"/>
        <v>400</v>
      </c>
      <c r="AQ19" s="1">
        <f t="shared" si="5"/>
        <v>0</v>
      </c>
      <c r="AR19" s="1">
        <f t="shared" si="5"/>
        <v>0</v>
      </c>
      <c r="AS19" s="1">
        <f t="shared" si="5"/>
        <v>0</v>
      </c>
      <c r="AT19" s="1">
        <f t="shared" si="5"/>
        <v>0</v>
      </c>
      <c r="AU19" s="1">
        <f t="shared" si="5"/>
        <v>10000</v>
      </c>
      <c r="AV19" s="1">
        <f t="shared" si="5"/>
        <v>2500</v>
      </c>
      <c r="AW19" s="1">
        <f t="shared" si="6"/>
        <v>10000</v>
      </c>
      <c r="AX19" s="1">
        <f t="shared" si="6"/>
        <v>2500</v>
      </c>
      <c r="AY19" s="1">
        <f t="shared" si="6"/>
        <v>2500</v>
      </c>
      <c r="AZ19" s="1">
        <f t="shared" si="6"/>
        <v>0</v>
      </c>
      <c r="BA19" s="1">
        <f t="shared" si="6"/>
        <v>2500</v>
      </c>
      <c r="BB19" s="1">
        <f t="shared" si="6"/>
        <v>11449</v>
      </c>
      <c r="BC19" s="1">
        <f t="shared" si="6"/>
        <v>9</v>
      </c>
    </row>
    <row r="20" spans="1:55" x14ac:dyDescent="0.35">
      <c r="A20" s="12">
        <v>44020</v>
      </c>
      <c r="B20" s="1">
        <v>312</v>
      </c>
      <c r="C20" s="1">
        <v>117</v>
      </c>
      <c r="D20" s="1">
        <v>75</v>
      </c>
      <c r="E20" s="1">
        <v>105</v>
      </c>
      <c r="F20" s="1">
        <v>66</v>
      </c>
      <c r="G20" s="1">
        <v>111</v>
      </c>
      <c r="H20" s="1">
        <v>0</v>
      </c>
      <c r="I20" s="1">
        <v>21</v>
      </c>
      <c r="J20" s="1">
        <v>-75</v>
      </c>
      <c r="K20" s="1">
        <v>0</v>
      </c>
      <c r="L20" s="1">
        <v>-60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6</v>
      </c>
      <c r="T20" s="1">
        <v>6</v>
      </c>
      <c r="U20" s="1">
        <v>12</v>
      </c>
      <c r="V20" s="1">
        <v>102</v>
      </c>
      <c r="W20" s="1">
        <v>72</v>
      </c>
      <c r="X20" s="1">
        <v>846</v>
      </c>
      <c r="Y20" s="1">
        <v>294</v>
      </c>
      <c r="Z20" s="1">
        <f t="shared" si="11"/>
        <v>2010</v>
      </c>
      <c r="AB20" s="1">
        <f t="shared" si="8"/>
        <v>2010</v>
      </c>
      <c r="AC20" s="1">
        <f t="shared" si="9"/>
        <v>345005.21739130438</v>
      </c>
      <c r="AE20" s="1">
        <f t="shared" si="3"/>
        <v>24</v>
      </c>
      <c r="AF20" s="1">
        <f t="shared" si="10"/>
        <v>2395.8695652173915</v>
      </c>
      <c r="AG20" s="1">
        <f t="shared" si="5"/>
        <v>4225</v>
      </c>
      <c r="AH20" s="1">
        <f t="shared" si="5"/>
        <v>196</v>
      </c>
      <c r="AI20" s="1">
        <f t="shared" si="5"/>
        <v>100</v>
      </c>
      <c r="AJ20" s="1">
        <f t="shared" si="5"/>
        <v>169</v>
      </c>
      <c r="AK20" s="1">
        <f t="shared" si="5"/>
        <v>225</v>
      </c>
      <c r="AL20" s="1">
        <f t="shared" si="5"/>
        <v>1369</v>
      </c>
      <c r="AM20" s="1">
        <f t="shared" si="5"/>
        <v>49</v>
      </c>
      <c r="AN20" s="1">
        <f t="shared" si="5"/>
        <v>1024</v>
      </c>
      <c r="AO20" s="1">
        <f t="shared" si="5"/>
        <v>625</v>
      </c>
      <c r="AP20" s="1">
        <f t="shared" si="5"/>
        <v>400</v>
      </c>
      <c r="AQ20" s="1">
        <f t="shared" si="5"/>
        <v>400</v>
      </c>
      <c r="AR20" s="1">
        <f t="shared" si="5"/>
        <v>0</v>
      </c>
      <c r="AS20" s="1">
        <f t="shared" si="5"/>
        <v>0</v>
      </c>
      <c r="AT20" s="1">
        <f t="shared" si="5"/>
        <v>0</v>
      </c>
      <c r="AU20" s="1">
        <f t="shared" si="5"/>
        <v>0</v>
      </c>
      <c r="AV20" s="1">
        <f t="shared" si="5"/>
        <v>0</v>
      </c>
      <c r="AW20" s="1">
        <f t="shared" si="6"/>
        <v>4</v>
      </c>
      <c r="AX20" s="1">
        <f t="shared" si="6"/>
        <v>0</v>
      </c>
      <c r="AY20" s="1">
        <f t="shared" si="6"/>
        <v>4</v>
      </c>
      <c r="AZ20" s="1">
        <f t="shared" si="6"/>
        <v>900</v>
      </c>
      <c r="BA20" s="1">
        <f t="shared" si="6"/>
        <v>100</v>
      </c>
      <c r="BB20" s="1">
        <f t="shared" si="6"/>
        <v>66564</v>
      </c>
      <c r="BC20" s="1">
        <f t="shared" si="6"/>
        <v>33856</v>
      </c>
    </row>
    <row r="21" spans="1:55" x14ac:dyDescent="0.35">
      <c r="A21" s="12">
        <v>44021</v>
      </c>
      <c r="B21" s="1">
        <v>102</v>
      </c>
      <c r="C21" s="1">
        <v>1113</v>
      </c>
      <c r="D21" s="1">
        <v>315</v>
      </c>
      <c r="E21" s="1">
        <v>60</v>
      </c>
      <c r="F21" s="1">
        <v>63</v>
      </c>
      <c r="G21" s="1">
        <v>39</v>
      </c>
      <c r="H21" s="1">
        <v>186</v>
      </c>
      <c r="I21" s="1">
        <v>39</v>
      </c>
      <c r="J21" s="1">
        <v>0</v>
      </c>
      <c r="K21" s="1">
        <v>0</v>
      </c>
      <c r="L21" s="1">
        <v>0</v>
      </c>
      <c r="M21" s="1">
        <v>0</v>
      </c>
      <c r="N21" s="1">
        <v>30</v>
      </c>
      <c r="O21" s="1">
        <v>0</v>
      </c>
      <c r="P21" s="1">
        <v>90</v>
      </c>
      <c r="Q21" s="1">
        <v>0</v>
      </c>
      <c r="R21" s="1">
        <v>6</v>
      </c>
      <c r="S21" s="1">
        <v>57</v>
      </c>
      <c r="T21" s="1">
        <v>276</v>
      </c>
      <c r="U21" s="1">
        <v>609</v>
      </c>
      <c r="V21" s="1">
        <v>1707</v>
      </c>
      <c r="W21" s="1">
        <v>11577</v>
      </c>
      <c r="X21" s="1">
        <v>13452</v>
      </c>
      <c r="Y21" s="1">
        <v>12855</v>
      </c>
      <c r="Z21" s="1">
        <f t="shared" si="11"/>
        <v>42576</v>
      </c>
      <c r="AB21" s="1">
        <f t="shared" si="8"/>
        <v>42576</v>
      </c>
      <c r="AC21" s="1">
        <f t="shared" si="9"/>
        <v>36328104</v>
      </c>
      <c r="AE21" s="1">
        <f t="shared" si="3"/>
        <v>24</v>
      </c>
      <c r="AF21" s="1">
        <f t="shared" si="10"/>
        <v>252278.5</v>
      </c>
      <c r="AG21" s="1">
        <f t="shared" si="5"/>
        <v>113569</v>
      </c>
      <c r="AH21" s="1">
        <f t="shared" si="5"/>
        <v>70756</v>
      </c>
      <c r="AI21" s="1">
        <f t="shared" si="5"/>
        <v>7225</v>
      </c>
      <c r="AJ21" s="1">
        <f t="shared" si="5"/>
        <v>1</v>
      </c>
      <c r="AK21" s="1">
        <f t="shared" si="5"/>
        <v>64</v>
      </c>
      <c r="AL21" s="1">
        <f t="shared" si="5"/>
        <v>2401</v>
      </c>
      <c r="AM21" s="1">
        <f t="shared" si="5"/>
        <v>2401</v>
      </c>
      <c r="AN21" s="1">
        <f t="shared" si="5"/>
        <v>169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100</v>
      </c>
      <c r="AS21" s="1">
        <f t="shared" si="5"/>
        <v>100</v>
      </c>
      <c r="AT21" s="1">
        <f t="shared" si="5"/>
        <v>900</v>
      </c>
      <c r="AU21" s="1">
        <f t="shared" si="5"/>
        <v>900</v>
      </c>
      <c r="AV21" s="1">
        <f t="shared" si="5"/>
        <v>4</v>
      </c>
      <c r="AW21" s="1">
        <f t="shared" si="6"/>
        <v>289</v>
      </c>
      <c r="AX21" s="1">
        <f t="shared" si="6"/>
        <v>5329</v>
      </c>
      <c r="AY21" s="1">
        <f t="shared" si="6"/>
        <v>12321</v>
      </c>
      <c r="AZ21" s="1">
        <f t="shared" si="6"/>
        <v>133956</v>
      </c>
      <c r="BA21" s="1">
        <f t="shared" si="6"/>
        <v>10824100</v>
      </c>
      <c r="BB21" s="1">
        <f t="shared" si="6"/>
        <v>390625</v>
      </c>
      <c r="BC21" s="1">
        <f t="shared" si="6"/>
        <v>39601</v>
      </c>
    </row>
    <row r="22" spans="1:55" x14ac:dyDescent="0.35">
      <c r="A22" s="12">
        <v>44022</v>
      </c>
      <c r="B22" s="1">
        <v>12726</v>
      </c>
      <c r="C22" s="1">
        <v>7263</v>
      </c>
      <c r="D22" s="1">
        <v>2334</v>
      </c>
      <c r="E22" s="1">
        <v>555</v>
      </c>
      <c r="F22" s="1">
        <v>2841</v>
      </c>
      <c r="G22" s="1">
        <v>5823</v>
      </c>
      <c r="H22" s="1">
        <v>8205</v>
      </c>
      <c r="I22" s="1">
        <v>1098</v>
      </c>
      <c r="J22" s="1">
        <v>0</v>
      </c>
      <c r="K22" s="1">
        <v>30</v>
      </c>
      <c r="L22" s="1">
        <v>0</v>
      </c>
      <c r="M22" s="1">
        <v>30</v>
      </c>
      <c r="N22" s="1">
        <v>30</v>
      </c>
      <c r="O22" s="1">
        <v>45</v>
      </c>
      <c r="P22" s="1">
        <v>45</v>
      </c>
      <c r="Q22" s="1">
        <v>120</v>
      </c>
      <c r="R22" s="1">
        <v>81</v>
      </c>
      <c r="S22" s="1">
        <v>225</v>
      </c>
      <c r="T22" s="1">
        <v>1005</v>
      </c>
      <c r="U22" s="1">
        <v>12255</v>
      </c>
      <c r="V22" s="1">
        <v>12210</v>
      </c>
      <c r="W22" s="1">
        <v>14292</v>
      </c>
      <c r="X22" s="1">
        <v>10467</v>
      </c>
      <c r="Y22" s="1">
        <v>12633</v>
      </c>
      <c r="Z22" s="1">
        <f t="shared" si="11"/>
        <v>104313</v>
      </c>
      <c r="AB22" s="1">
        <f t="shared" si="8"/>
        <v>104313</v>
      </c>
      <c r="AC22" s="1">
        <f t="shared" si="9"/>
        <v>97277212.173913062</v>
      </c>
      <c r="AE22" s="1">
        <f t="shared" si="3"/>
        <v>24</v>
      </c>
      <c r="AF22" s="1">
        <f t="shared" si="10"/>
        <v>675536.19565217395</v>
      </c>
      <c r="AG22" s="1">
        <f t="shared" si="5"/>
        <v>3316041</v>
      </c>
      <c r="AH22" s="1">
        <f t="shared" si="5"/>
        <v>2699449</v>
      </c>
      <c r="AI22" s="1">
        <f t="shared" si="5"/>
        <v>351649</v>
      </c>
      <c r="AJ22" s="1">
        <f t="shared" si="5"/>
        <v>580644</v>
      </c>
      <c r="AK22" s="1">
        <f t="shared" si="5"/>
        <v>988036</v>
      </c>
      <c r="AL22" s="1">
        <f t="shared" si="5"/>
        <v>630436</v>
      </c>
      <c r="AM22" s="1">
        <f t="shared" si="5"/>
        <v>5612161</v>
      </c>
      <c r="AN22" s="1">
        <f t="shared" si="5"/>
        <v>133956</v>
      </c>
      <c r="AO22" s="1">
        <f t="shared" si="5"/>
        <v>100</v>
      </c>
      <c r="AP22" s="1">
        <f t="shared" si="5"/>
        <v>100</v>
      </c>
      <c r="AQ22" s="1">
        <f t="shared" si="5"/>
        <v>100</v>
      </c>
      <c r="AR22" s="1">
        <f t="shared" si="5"/>
        <v>0</v>
      </c>
      <c r="AS22" s="1">
        <f t="shared" si="5"/>
        <v>25</v>
      </c>
      <c r="AT22" s="1">
        <f t="shared" si="5"/>
        <v>0</v>
      </c>
      <c r="AU22" s="1">
        <f t="shared" si="5"/>
        <v>625</v>
      </c>
      <c r="AV22" s="1">
        <f t="shared" ref="AS22:BC85" si="12">(Q22/3-R22/3)^2</f>
        <v>169</v>
      </c>
      <c r="AW22" s="1">
        <f t="shared" si="6"/>
        <v>2304</v>
      </c>
      <c r="AX22" s="1">
        <f t="shared" si="6"/>
        <v>67600</v>
      </c>
      <c r="AY22" s="1">
        <f t="shared" si="6"/>
        <v>14062500</v>
      </c>
      <c r="AZ22" s="1">
        <f t="shared" si="6"/>
        <v>225</v>
      </c>
      <c r="BA22" s="1">
        <f t="shared" si="6"/>
        <v>481636</v>
      </c>
      <c r="BB22" s="1">
        <f t="shared" si="6"/>
        <v>1625625</v>
      </c>
      <c r="BC22" s="1">
        <f t="shared" si="6"/>
        <v>521284</v>
      </c>
    </row>
    <row r="23" spans="1:55" x14ac:dyDescent="0.35">
      <c r="A23" s="12">
        <v>44023</v>
      </c>
      <c r="B23" s="1">
        <v>12036</v>
      </c>
      <c r="C23" s="1">
        <v>13536</v>
      </c>
      <c r="D23" s="1">
        <v>10074</v>
      </c>
      <c r="E23" s="1">
        <v>6405</v>
      </c>
      <c r="F23" s="1">
        <v>2166</v>
      </c>
      <c r="G23" s="1">
        <v>3522</v>
      </c>
      <c r="H23" s="1">
        <v>3144</v>
      </c>
      <c r="I23" s="1">
        <v>7308</v>
      </c>
      <c r="J23" s="1">
        <v>9840</v>
      </c>
      <c r="K23" s="1">
        <v>5850</v>
      </c>
      <c r="L23" s="1">
        <v>810</v>
      </c>
      <c r="M23" s="1">
        <v>90</v>
      </c>
      <c r="N23" s="1">
        <v>120</v>
      </c>
      <c r="O23" s="1">
        <v>630</v>
      </c>
      <c r="P23" s="1">
        <v>2940</v>
      </c>
      <c r="Q23" s="1">
        <v>10245</v>
      </c>
      <c r="R23" s="1">
        <v>12588</v>
      </c>
      <c r="S23" s="1">
        <v>8937</v>
      </c>
      <c r="T23" s="1">
        <v>9513</v>
      </c>
      <c r="U23" s="1">
        <v>13992</v>
      </c>
      <c r="V23" s="1">
        <v>9741</v>
      </c>
      <c r="W23" s="1">
        <v>12780</v>
      </c>
      <c r="X23" s="1">
        <v>12978</v>
      </c>
      <c r="Y23" s="1">
        <v>13035</v>
      </c>
      <c r="Z23" s="1">
        <f t="shared" si="11"/>
        <v>182280</v>
      </c>
      <c r="AB23" s="1">
        <f t="shared" si="8"/>
        <v>182280</v>
      </c>
      <c r="AC23" s="1">
        <f t="shared" si="9"/>
        <v>83046794.086956531</v>
      </c>
      <c r="AE23" s="1">
        <f t="shared" si="3"/>
        <v>24</v>
      </c>
      <c r="AF23" s="1">
        <f t="shared" si="10"/>
        <v>576713.84782608692</v>
      </c>
      <c r="AG23" s="1">
        <f t="shared" ref="AG23:AR86" si="13">(B23/3-C23/3)^2</f>
        <v>250000</v>
      </c>
      <c r="AH23" s="1">
        <f t="shared" si="13"/>
        <v>1331716</v>
      </c>
      <c r="AI23" s="1">
        <f t="shared" si="13"/>
        <v>1495729</v>
      </c>
      <c r="AJ23" s="1">
        <f t="shared" si="13"/>
        <v>1996569</v>
      </c>
      <c r="AK23" s="1">
        <f t="shared" si="13"/>
        <v>204304</v>
      </c>
      <c r="AL23" s="1">
        <f t="shared" si="13"/>
        <v>15876</v>
      </c>
      <c r="AM23" s="1">
        <f t="shared" si="13"/>
        <v>1926544</v>
      </c>
      <c r="AN23" s="1">
        <f t="shared" si="13"/>
        <v>712336</v>
      </c>
      <c r="AO23" s="1">
        <f t="shared" si="13"/>
        <v>1768900</v>
      </c>
      <c r="AP23" s="1">
        <f t="shared" si="13"/>
        <v>2822400</v>
      </c>
      <c r="AQ23" s="1">
        <f t="shared" si="13"/>
        <v>57600</v>
      </c>
      <c r="AR23" s="1">
        <f t="shared" si="13"/>
        <v>100</v>
      </c>
      <c r="AS23" s="1">
        <f t="shared" si="12"/>
        <v>28900</v>
      </c>
      <c r="AT23" s="1">
        <f t="shared" si="12"/>
        <v>592900</v>
      </c>
      <c r="AU23" s="1">
        <f t="shared" si="12"/>
        <v>5929225</v>
      </c>
      <c r="AV23" s="1">
        <f t="shared" si="12"/>
        <v>609961</v>
      </c>
      <c r="AW23" s="1">
        <f t="shared" si="6"/>
        <v>1481089</v>
      </c>
      <c r="AX23" s="1">
        <f t="shared" si="6"/>
        <v>36864</v>
      </c>
      <c r="AY23" s="1">
        <f t="shared" si="6"/>
        <v>2229049</v>
      </c>
      <c r="AZ23" s="1">
        <f t="shared" si="6"/>
        <v>2007889</v>
      </c>
      <c r="BA23" s="1">
        <f t="shared" si="6"/>
        <v>1026169</v>
      </c>
      <c r="BB23" s="1">
        <f t="shared" si="6"/>
        <v>4356</v>
      </c>
      <c r="BC23" s="1">
        <f t="shared" si="6"/>
        <v>361</v>
      </c>
    </row>
    <row r="24" spans="1:55" x14ac:dyDescent="0.35">
      <c r="A24" s="12">
        <v>44024</v>
      </c>
      <c r="B24" s="1">
        <v>5229</v>
      </c>
      <c r="C24" s="1">
        <v>2052</v>
      </c>
      <c r="D24" s="1">
        <v>462</v>
      </c>
      <c r="E24" s="1">
        <v>525</v>
      </c>
      <c r="F24" s="1">
        <v>498</v>
      </c>
      <c r="G24" s="1">
        <v>2178</v>
      </c>
      <c r="H24" s="1">
        <v>5679</v>
      </c>
      <c r="I24" s="1">
        <v>2970</v>
      </c>
      <c r="J24" s="1">
        <v>870</v>
      </c>
      <c r="K24" s="1">
        <v>195</v>
      </c>
      <c r="L24" s="1">
        <v>1110</v>
      </c>
      <c r="M24" s="1">
        <v>990</v>
      </c>
      <c r="N24" s="1">
        <v>540</v>
      </c>
      <c r="O24" s="1">
        <v>660</v>
      </c>
      <c r="P24" s="1">
        <v>4650</v>
      </c>
      <c r="Q24" s="1">
        <v>13740</v>
      </c>
      <c r="R24" s="1">
        <v>6897</v>
      </c>
      <c r="S24" s="1">
        <v>9321</v>
      </c>
      <c r="T24" s="1">
        <v>2091</v>
      </c>
      <c r="U24" s="1">
        <v>11040</v>
      </c>
      <c r="V24" s="1">
        <v>11931</v>
      </c>
      <c r="W24" s="1">
        <v>12948</v>
      </c>
      <c r="X24" s="1">
        <v>11406</v>
      </c>
      <c r="Y24" s="1">
        <v>12861</v>
      </c>
      <c r="Z24" s="1">
        <f t="shared" si="11"/>
        <v>120843</v>
      </c>
      <c r="AB24" s="1">
        <f t="shared" si="8"/>
        <v>120843</v>
      </c>
      <c r="AC24" s="1">
        <f t="shared" si="9"/>
        <v>115098937.04347828</v>
      </c>
      <c r="AE24" s="1">
        <f t="shared" si="3"/>
        <v>24</v>
      </c>
      <c r="AF24" s="1">
        <f t="shared" si="10"/>
        <v>799298.17391304346</v>
      </c>
      <c r="AG24" s="1">
        <f t="shared" si="13"/>
        <v>1121481</v>
      </c>
      <c r="AH24" s="1">
        <f t="shared" si="13"/>
        <v>280900</v>
      </c>
      <c r="AI24" s="1">
        <f t="shared" si="13"/>
        <v>441</v>
      </c>
      <c r="AJ24" s="1">
        <f t="shared" si="13"/>
        <v>81</v>
      </c>
      <c r="AK24" s="1">
        <f t="shared" si="13"/>
        <v>313600</v>
      </c>
      <c r="AL24" s="1">
        <f t="shared" si="13"/>
        <v>1361889</v>
      </c>
      <c r="AM24" s="1">
        <f t="shared" si="13"/>
        <v>815409</v>
      </c>
      <c r="AN24" s="1">
        <f t="shared" si="13"/>
        <v>490000</v>
      </c>
      <c r="AO24" s="1">
        <f t="shared" si="13"/>
        <v>50625</v>
      </c>
      <c r="AP24" s="1">
        <f t="shared" si="13"/>
        <v>93025</v>
      </c>
      <c r="AQ24" s="1">
        <f t="shared" si="13"/>
        <v>1600</v>
      </c>
      <c r="AR24" s="1">
        <f t="shared" si="13"/>
        <v>22500</v>
      </c>
      <c r="AS24" s="1">
        <f t="shared" si="12"/>
        <v>1600</v>
      </c>
      <c r="AT24" s="1">
        <f t="shared" si="12"/>
        <v>1768900</v>
      </c>
      <c r="AU24" s="1">
        <f t="shared" si="12"/>
        <v>9180900</v>
      </c>
      <c r="AV24" s="1">
        <f t="shared" si="12"/>
        <v>5202961</v>
      </c>
      <c r="AW24" s="1">
        <f t="shared" si="6"/>
        <v>652864</v>
      </c>
      <c r="AX24" s="1">
        <f t="shared" si="6"/>
        <v>5808100</v>
      </c>
      <c r="AY24" s="1">
        <f t="shared" si="6"/>
        <v>8898289</v>
      </c>
      <c r="AZ24" s="1">
        <f t="shared" si="6"/>
        <v>88209</v>
      </c>
      <c r="BA24" s="1">
        <f t="shared" si="6"/>
        <v>114921</v>
      </c>
      <c r="BB24" s="1">
        <f t="shared" si="6"/>
        <v>264196</v>
      </c>
      <c r="BC24" s="1">
        <f t="shared" si="6"/>
        <v>235225</v>
      </c>
    </row>
    <row r="25" spans="1:55" x14ac:dyDescent="0.35">
      <c r="A25" s="12">
        <v>44025</v>
      </c>
      <c r="B25" s="1">
        <v>10770</v>
      </c>
      <c r="C25" s="1">
        <v>8922</v>
      </c>
      <c r="D25" s="1">
        <v>3468</v>
      </c>
      <c r="E25" s="1">
        <v>381</v>
      </c>
      <c r="F25" s="1">
        <v>108</v>
      </c>
      <c r="G25" s="1">
        <v>300</v>
      </c>
      <c r="H25" s="1">
        <v>1860</v>
      </c>
      <c r="I25" s="1">
        <v>693</v>
      </c>
      <c r="J25" s="1">
        <v>-735</v>
      </c>
      <c r="K25" s="1">
        <v>-405</v>
      </c>
      <c r="L25" s="1">
        <v>-285</v>
      </c>
      <c r="M25" s="1">
        <v>-60</v>
      </c>
      <c r="N25" s="1">
        <v>-45</v>
      </c>
      <c r="O25" s="1">
        <v>9</v>
      </c>
      <c r="P25" s="1">
        <v>216</v>
      </c>
      <c r="Q25" s="1">
        <v>672</v>
      </c>
      <c r="R25" s="1">
        <v>678</v>
      </c>
      <c r="S25" s="1">
        <v>960</v>
      </c>
      <c r="T25" s="1">
        <v>3045</v>
      </c>
      <c r="U25" s="1">
        <v>3978</v>
      </c>
      <c r="V25" s="1">
        <v>1461</v>
      </c>
      <c r="W25" s="1">
        <v>2910</v>
      </c>
      <c r="X25" s="1">
        <v>10593</v>
      </c>
      <c r="Y25" s="1">
        <v>14652</v>
      </c>
      <c r="Z25" s="1">
        <f t="shared" si="11"/>
        <v>64146</v>
      </c>
      <c r="AB25" s="1">
        <f t="shared" si="8"/>
        <v>64146</v>
      </c>
      <c r="AC25" s="1">
        <f t="shared" si="9"/>
        <v>48104640.000000007</v>
      </c>
      <c r="AE25" s="1">
        <f t="shared" si="3"/>
        <v>24</v>
      </c>
      <c r="AF25" s="1">
        <f t="shared" si="10"/>
        <v>334060</v>
      </c>
      <c r="AG25" s="1">
        <f t="shared" si="13"/>
        <v>379456</v>
      </c>
      <c r="AH25" s="1">
        <f t="shared" si="13"/>
        <v>3305124</v>
      </c>
      <c r="AI25" s="1">
        <f t="shared" si="13"/>
        <v>1058841</v>
      </c>
      <c r="AJ25" s="1">
        <f t="shared" si="13"/>
        <v>8281</v>
      </c>
      <c r="AK25" s="1">
        <f t="shared" si="13"/>
        <v>4096</v>
      </c>
      <c r="AL25" s="1">
        <f t="shared" si="13"/>
        <v>270400</v>
      </c>
      <c r="AM25" s="1">
        <f t="shared" si="13"/>
        <v>151321</v>
      </c>
      <c r="AN25" s="1">
        <f t="shared" si="13"/>
        <v>226576</v>
      </c>
      <c r="AO25" s="1">
        <f t="shared" si="13"/>
        <v>12100</v>
      </c>
      <c r="AP25" s="1">
        <f t="shared" si="13"/>
        <v>1600</v>
      </c>
      <c r="AQ25" s="1">
        <f t="shared" si="13"/>
        <v>5625</v>
      </c>
      <c r="AR25" s="1">
        <f t="shared" si="13"/>
        <v>25</v>
      </c>
      <c r="AS25" s="1">
        <f t="shared" si="12"/>
        <v>324</v>
      </c>
      <c r="AT25" s="1">
        <f t="shared" si="12"/>
        <v>4761</v>
      </c>
      <c r="AU25" s="1">
        <f t="shared" si="12"/>
        <v>23104</v>
      </c>
      <c r="AV25" s="1">
        <f t="shared" si="12"/>
        <v>4</v>
      </c>
      <c r="AW25" s="1">
        <f t="shared" si="6"/>
        <v>8836</v>
      </c>
      <c r="AX25" s="1">
        <f t="shared" si="6"/>
        <v>483025</v>
      </c>
      <c r="AY25" s="1">
        <f t="shared" si="6"/>
        <v>96721</v>
      </c>
      <c r="AZ25" s="1">
        <f t="shared" si="6"/>
        <v>703921</v>
      </c>
      <c r="BA25" s="1">
        <f t="shared" si="6"/>
        <v>233289</v>
      </c>
      <c r="BB25" s="1">
        <f t="shared" si="6"/>
        <v>6558721</v>
      </c>
      <c r="BC25" s="1">
        <f t="shared" si="6"/>
        <v>1830609</v>
      </c>
    </row>
    <row r="26" spans="1:55" x14ac:dyDescent="0.35">
      <c r="A26" s="12">
        <v>44026</v>
      </c>
      <c r="B26" s="1">
        <v>13683</v>
      </c>
      <c r="C26" s="1">
        <v>12753</v>
      </c>
      <c r="D26" s="1">
        <v>10182</v>
      </c>
      <c r="E26" s="1">
        <v>1152</v>
      </c>
      <c r="F26" s="1">
        <v>132</v>
      </c>
      <c r="G26" s="1">
        <v>1071</v>
      </c>
      <c r="H26" s="1">
        <v>1023</v>
      </c>
      <c r="I26" s="1">
        <v>2073</v>
      </c>
      <c r="J26" s="1">
        <v>891</v>
      </c>
      <c r="K26" s="1">
        <v>10035</v>
      </c>
      <c r="L26" s="1">
        <v>1410</v>
      </c>
      <c r="M26" s="1">
        <v>135</v>
      </c>
      <c r="N26" s="1">
        <v>231</v>
      </c>
      <c r="O26" s="1">
        <v>6660</v>
      </c>
      <c r="P26" s="1">
        <v>9876</v>
      </c>
      <c r="Q26" s="1">
        <v>363</v>
      </c>
      <c r="R26" s="1">
        <v>11874</v>
      </c>
      <c r="S26" s="1">
        <v>14892</v>
      </c>
      <c r="T26" s="1">
        <v>12690</v>
      </c>
      <c r="U26" s="1">
        <v>9303</v>
      </c>
      <c r="V26" s="1">
        <v>13851</v>
      </c>
      <c r="W26" s="1">
        <v>13443</v>
      </c>
      <c r="X26" s="1">
        <v>10893</v>
      </c>
      <c r="Y26" s="1">
        <v>4473</v>
      </c>
      <c r="Z26" s="1">
        <f t="shared" si="11"/>
        <v>163089</v>
      </c>
      <c r="AB26" s="1">
        <f t="shared" si="8"/>
        <v>163089</v>
      </c>
      <c r="AC26" s="1">
        <f t="shared" si="9"/>
        <v>216261441.39130437</v>
      </c>
      <c r="AE26" s="1">
        <f t="shared" si="3"/>
        <v>24</v>
      </c>
      <c r="AF26" s="1">
        <f t="shared" si="10"/>
        <v>1501815.5652173914</v>
      </c>
      <c r="AG26" s="1">
        <f t="shared" si="13"/>
        <v>96100</v>
      </c>
      <c r="AH26" s="1">
        <f t="shared" si="13"/>
        <v>734449</v>
      </c>
      <c r="AI26" s="1">
        <f t="shared" si="13"/>
        <v>9060100</v>
      </c>
      <c r="AJ26" s="1">
        <f t="shared" si="13"/>
        <v>115600</v>
      </c>
      <c r="AK26" s="1">
        <f t="shared" si="13"/>
        <v>97969</v>
      </c>
      <c r="AL26" s="1">
        <f t="shared" si="13"/>
        <v>256</v>
      </c>
      <c r="AM26" s="1">
        <f t="shared" si="13"/>
        <v>122500</v>
      </c>
      <c r="AN26" s="1">
        <f t="shared" si="13"/>
        <v>155236</v>
      </c>
      <c r="AO26" s="1">
        <f t="shared" si="13"/>
        <v>9290304</v>
      </c>
      <c r="AP26" s="1">
        <f t="shared" si="13"/>
        <v>8265625</v>
      </c>
      <c r="AQ26" s="1">
        <f t="shared" si="13"/>
        <v>180625</v>
      </c>
      <c r="AR26" s="1">
        <f t="shared" si="13"/>
        <v>1024</v>
      </c>
      <c r="AS26" s="1">
        <f t="shared" si="12"/>
        <v>4592449</v>
      </c>
      <c r="AT26" s="1">
        <f t="shared" si="12"/>
        <v>1149184</v>
      </c>
      <c r="AU26" s="1">
        <f t="shared" si="12"/>
        <v>10055241</v>
      </c>
      <c r="AV26" s="1">
        <f t="shared" si="12"/>
        <v>14722569</v>
      </c>
      <c r="AW26" s="1">
        <f t="shared" si="6"/>
        <v>1012036</v>
      </c>
      <c r="AX26" s="1">
        <f t="shared" si="6"/>
        <v>538756</v>
      </c>
      <c r="AY26" s="1">
        <f t="shared" si="6"/>
        <v>1274641</v>
      </c>
      <c r="AZ26" s="1">
        <f t="shared" si="6"/>
        <v>2298256</v>
      </c>
      <c r="BA26" s="1">
        <f t="shared" si="6"/>
        <v>18496</v>
      </c>
      <c r="BB26" s="1">
        <f t="shared" si="6"/>
        <v>722500</v>
      </c>
      <c r="BC26" s="1">
        <f t="shared" si="6"/>
        <v>4579600</v>
      </c>
    </row>
    <row r="27" spans="1:55" x14ac:dyDescent="0.35">
      <c r="A27" s="12">
        <v>44027</v>
      </c>
      <c r="B27" s="1">
        <v>366</v>
      </c>
      <c r="C27" s="1">
        <v>249</v>
      </c>
      <c r="D27" s="1">
        <v>42</v>
      </c>
      <c r="E27" s="1">
        <v>27</v>
      </c>
      <c r="F27" s="1">
        <v>15</v>
      </c>
      <c r="G27" s="1">
        <v>45</v>
      </c>
      <c r="H27" s="1">
        <v>207</v>
      </c>
      <c r="I27" s="1">
        <v>222</v>
      </c>
      <c r="J27" s="1">
        <v>-762</v>
      </c>
      <c r="K27" s="1">
        <v>-1437</v>
      </c>
      <c r="L27" s="1">
        <v>-1239</v>
      </c>
      <c r="M27" s="1">
        <v>-1374</v>
      </c>
      <c r="N27" s="1">
        <v>-1203</v>
      </c>
      <c r="O27" s="1">
        <v>-771</v>
      </c>
      <c r="P27" s="1">
        <v>-525</v>
      </c>
      <c r="Q27" s="1">
        <v>-333</v>
      </c>
      <c r="R27" s="1">
        <v>11772</v>
      </c>
      <c r="S27" s="1">
        <v>13089</v>
      </c>
      <c r="T27" s="1">
        <v>12894</v>
      </c>
      <c r="U27" s="1">
        <v>10086</v>
      </c>
      <c r="V27" s="1">
        <v>7932</v>
      </c>
      <c r="W27" s="1">
        <v>12978</v>
      </c>
      <c r="X27" s="1">
        <v>6306</v>
      </c>
      <c r="Y27" s="1">
        <v>747</v>
      </c>
      <c r="Z27" s="1">
        <f t="shared" si="11"/>
        <v>69333</v>
      </c>
      <c r="AB27" s="1">
        <f t="shared" si="8"/>
        <v>69333</v>
      </c>
      <c r="AC27" s="1">
        <f t="shared" si="9"/>
        <v>91682480.347826093</v>
      </c>
      <c r="AE27" s="1">
        <f t="shared" si="3"/>
        <v>24</v>
      </c>
      <c r="AF27" s="1">
        <f t="shared" si="10"/>
        <v>636683.89130434778</v>
      </c>
      <c r="AG27" s="1">
        <f t="shared" si="13"/>
        <v>1521</v>
      </c>
      <c r="AH27" s="1">
        <f t="shared" si="13"/>
        <v>4761</v>
      </c>
      <c r="AI27" s="1">
        <f t="shared" si="13"/>
        <v>25</v>
      </c>
      <c r="AJ27" s="1">
        <f t="shared" si="13"/>
        <v>16</v>
      </c>
      <c r="AK27" s="1">
        <f t="shared" si="13"/>
        <v>100</v>
      </c>
      <c r="AL27" s="1">
        <f t="shared" si="13"/>
        <v>2916</v>
      </c>
      <c r="AM27" s="1">
        <f t="shared" si="13"/>
        <v>25</v>
      </c>
      <c r="AN27" s="1">
        <f t="shared" si="13"/>
        <v>107584</v>
      </c>
      <c r="AO27" s="1">
        <f t="shared" si="13"/>
        <v>50625</v>
      </c>
      <c r="AP27" s="1">
        <f t="shared" si="13"/>
        <v>4356</v>
      </c>
      <c r="AQ27" s="1">
        <f t="shared" si="13"/>
        <v>2025</v>
      </c>
      <c r="AR27" s="1">
        <f t="shared" si="13"/>
        <v>3249</v>
      </c>
      <c r="AS27" s="1">
        <f t="shared" si="12"/>
        <v>20736</v>
      </c>
      <c r="AT27" s="1">
        <f t="shared" si="12"/>
        <v>6724</v>
      </c>
      <c r="AU27" s="1">
        <f t="shared" si="12"/>
        <v>4096</v>
      </c>
      <c r="AV27" s="1">
        <f t="shared" si="12"/>
        <v>16281225</v>
      </c>
      <c r="AW27" s="1">
        <f t="shared" si="6"/>
        <v>192721</v>
      </c>
      <c r="AX27" s="1">
        <f t="shared" si="6"/>
        <v>4225</v>
      </c>
      <c r="AY27" s="1">
        <f t="shared" si="6"/>
        <v>876096</v>
      </c>
      <c r="AZ27" s="1">
        <f t="shared" si="6"/>
        <v>515524</v>
      </c>
      <c r="BA27" s="1">
        <f t="shared" si="6"/>
        <v>2829124</v>
      </c>
      <c r="BB27" s="1">
        <f t="shared" si="6"/>
        <v>4946176</v>
      </c>
      <c r="BC27" s="1">
        <f t="shared" si="6"/>
        <v>3433609</v>
      </c>
    </row>
    <row r="28" spans="1:55" x14ac:dyDescent="0.35">
      <c r="A28" s="12">
        <v>44028</v>
      </c>
      <c r="B28" s="1">
        <v>924</v>
      </c>
      <c r="C28" s="1">
        <v>192</v>
      </c>
      <c r="D28" s="1">
        <v>30</v>
      </c>
      <c r="E28" s="1">
        <v>48</v>
      </c>
      <c r="F28" s="1">
        <v>60</v>
      </c>
      <c r="G28" s="1">
        <v>120</v>
      </c>
      <c r="H28" s="1">
        <v>66</v>
      </c>
      <c r="I28" s="1">
        <v>42</v>
      </c>
      <c r="J28" s="1">
        <v>-57</v>
      </c>
      <c r="K28" s="1">
        <v>-72</v>
      </c>
      <c r="L28" s="1">
        <v>-63</v>
      </c>
      <c r="M28" s="1">
        <v>21</v>
      </c>
      <c r="N28" s="1">
        <v>12</v>
      </c>
      <c r="O28" s="1">
        <v>-87</v>
      </c>
      <c r="P28" s="1">
        <v>96</v>
      </c>
      <c r="Q28" s="1">
        <v>333</v>
      </c>
      <c r="R28" s="1">
        <v>1233</v>
      </c>
      <c r="S28" s="1">
        <v>2046</v>
      </c>
      <c r="T28" s="1">
        <v>621</v>
      </c>
      <c r="U28" s="1">
        <v>891</v>
      </c>
      <c r="V28" s="1">
        <v>4185</v>
      </c>
      <c r="W28" s="1">
        <v>7125</v>
      </c>
      <c r="X28" s="1">
        <v>2913</v>
      </c>
      <c r="Y28" s="1">
        <v>552</v>
      </c>
      <c r="Z28" s="1">
        <f t="shared" si="11"/>
        <v>21231</v>
      </c>
      <c r="AB28" s="1">
        <f t="shared" si="8"/>
        <v>21231</v>
      </c>
      <c r="AC28" s="1">
        <f t="shared" si="9"/>
        <v>16372217.739130439</v>
      </c>
      <c r="AE28" s="1">
        <f t="shared" si="3"/>
        <v>24</v>
      </c>
      <c r="AF28" s="1">
        <f t="shared" si="10"/>
        <v>113695.95652173914</v>
      </c>
      <c r="AG28" s="1">
        <f t="shared" si="13"/>
        <v>59536</v>
      </c>
      <c r="AH28" s="1">
        <f t="shared" si="13"/>
        <v>2916</v>
      </c>
      <c r="AI28" s="1">
        <f t="shared" si="13"/>
        <v>36</v>
      </c>
      <c r="AJ28" s="1">
        <f t="shared" si="13"/>
        <v>16</v>
      </c>
      <c r="AK28" s="1">
        <f t="shared" si="13"/>
        <v>400</v>
      </c>
      <c r="AL28" s="1">
        <f t="shared" si="13"/>
        <v>324</v>
      </c>
      <c r="AM28" s="1">
        <f t="shared" si="13"/>
        <v>64</v>
      </c>
      <c r="AN28" s="1">
        <f t="shared" si="13"/>
        <v>1089</v>
      </c>
      <c r="AO28" s="1">
        <f t="shared" si="13"/>
        <v>25</v>
      </c>
      <c r="AP28" s="1">
        <f t="shared" si="13"/>
        <v>9</v>
      </c>
      <c r="AQ28" s="1">
        <f t="shared" si="13"/>
        <v>784</v>
      </c>
      <c r="AR28" s="1">
        <f t="shared" si="13"/>
        <v>9</v>
      </c>
      <c r="AS28" s="1">
        <f t="shared" si="12"/>
        <v>1089</v>
      </c>
      <c r="AT28" s="1">
        <f t="shared" si="12"/>
        <v>3721</v>
      </c>
      <c r="AU28" s="1">
        <f t="shared" si="12"/>
        <v>6241</v>
      </c>
      <c r="AV28" s="1">
        <f t="shared" si="12"/>
        <v>90000</v>
      </c>
      <c r="AW28" s="1">
        <f t="shared" si="6"/>
        <v>73441</v>
      </c>
      <c r="AX28" s="1">
        <f t="shared" si="6"/>
        <v>225625</v>
      </c>
      <c r="AY28" s="1">
        <f t="shared" si="6"/>
        <v>8100</v>
      </c>
      <c r="AZ28" s="1">
        <f t="shared" si="6"/>
        <v>1205604</v>
      </c>
      <c r="BA28" s="1">
        <f t="shared" si="6"/>
        <v>960400</v>
      </c>
      <c r="BB28" s="1">
        <f t="shared" si="6"/>
        <v>1971216</v>
      </c>
      <c r="BC28" s="1">
        <f t="shared" si="6"/>
        <v>619369</v>
      </c>
    </row>
    <row r="29" spans="1:55" x14ac:dyDescent="0.35">
      <c r="A29" s="12">
        <v>44029</v>
      </c>
      <c r="B29" s="1">
        <v>129</v>
      </c>
      <c r="C29" s="1">
        <v>33</v>
      </c>
      <c r="D29" s="1">
        <v>369</v>
      </c>
      <c r="E29" s="1">
        <v>15</v>
      </c>
      <c r="F29" s="1">
        <v>0</v>
      </c>
      <c r="G29" s="1">
        <v>96</v>
      </c>
      <c r="H29" s="1">
        <v>231</v>
      </c>
      <c r="I29" s="1">
        <v>249</v>
      </c>
      <c r="J29" s="1">
        <v>21</v>
      </c>
      <c r="K29" s="1">
        <v>0</v>
      </c>
      <c r="L29" s="1">
        <v>0</v>
      </c>
      <c r="M29" s="1">
        <v>9</v>
      </c>
      <c r="N29" s="1">
        <v>0</v>
      </c>
      <c r="O29" s="1">
        <v>0</v>
      </c>
      <c r="P29" s="1">
        <v>36</v>
      </c>
      <c r="Q29" s="1">
        <v>273</v>
      </c>
      <c r="R29" s="1">
        <v>3093</v>
      </c>
      <c r="S29" s="1">
        <v>12039</v>
      </c>
      <c r="T29" s="1">
        <v>14550</v>
      </c>
      <c r="U29" s="1">
        <v>14190</v>
      </c>
      <c r="V29" s="1">
        <v>11841</v>
      </c>
      <c r="W29" s="1">
        <v>10761</v>
      </c>
      <c r="X29" s="1">
        <v>7491</v>
      </c>
      <c r="Y29" s="1">
        <v>837</v>
      </c>
      <c r="Z29" s="1">
        <f t="shared" si="11"/>
        <v>76263</v>
      </c>
      <c r="AB29" s="1">
        <f t="shared" si="8"/>
        <v>76263</v>
      </c>
      <c r="AC29" s="1">
        <f t="shared" si="9"/>
        <v>54419590.956521749</v>
      </c>
      <c r="AE29" s="1">
        <f t="shared" si="3"/>
        <v>24</v>
      </c>
      <c r="AF29" s="1">
        <f t="shared" si="10"/>
        <v>377913.82608695654</v>
      </c>
      <c r="AG29" s="1">
        <f t="shared" si="13"/>
        <v>1024</v>
      </c>
      <c r="AH29" s="1">
        <f t="shared" si="13"/>
        <v>12544</v>
      </c>
      <c r="AI29" s="1">
        <f t="shared" si="13"/>
        <v>13924</v>
      </c>
      <c r="AJ29" s="1">
        <f t="shared" si="13"/>
        <v>25</v>
      </c>
      <c r="AK29" s="1">
        <f t="shared" si="13"/>
        <v>1024</v>
      </c>
      <c r="AL29" s="1">
        <f t="shared" si="13"/>
        <v>2025</v>
      </c>
      <c r="AM29" s="1">
        <f t="shared" si="13"/>
        <v>36</v>
      </c>
      <c r="AN29" s="1">
        <f t="shared" si="13"/>
        <v>5776</v>
      </c>
      <c r="AO29" s="1">
        <f t="shared" si="13"/>
        <v>49</v>
      </c>
      <c r="AP29" s="1">
        <f t="shared" si="13"/>
        <v>0</v>
      </c>
      <c r="AQ29" s="1">
        <f t="shared" si="13"/>
        <v>9</v>
      </c>
      <c r="AR29" s="1">
        <f t="shared" si="13"/>
        <v>9</v>
      </c>
      <c r="AS29" s="1">
        <f t="shared" si="12"/>
        <v>0</v>
      </c>
      <c r="AT29" s="1">
        <f t="shared" si="12"/>
        <v>144</v>
      </c>
      <c r="AU29" s="1">
        <f t="shared" si="12"/>
        <v>6241</v>
      </c>
      <c r="AV29" s="1">
        <f t="shared" si="12"/>
        <v>883600</v>
      </c>
      <c r="AW29" s="1">
        <f t="shared" si="6"/>
        <v>8892324</v>
      </c>
      <c r="AX29" s="1">
        <f t="shared" si="6"/>
        <v>700569</v>
      </c>
      <c r="AY29" s="1">
        <f t="shared" si="6"/>
        <v>14400</v>
      </c>
      <c r="AZ29" s="1">
        <f t="shared" si="6"/>
        <v>613089</v>
      </c>
      <c r="BA29" s="1">
        <f t="shared" si="6"/>
        <v>129600</v>
      </c>
      <c r="BB29" s="1">
        <f t="shared" si="6"/>
        <v>1188100</v>
      </c>
      <c r="BC29" s="1">
        <f t="shared" si="6"/>
        <v>4919524</v>
      </c>
    </row>
    <row r="30" spans="1:55" x14ac:dyDescent="0.35">
      <c r="A30" s="12">
        <v>44030</v>
      </c>
      <c r="B30" s="1">
        <v>1545</v>
      </c>
      <c r="C30" s="1">
        <v>1101</v>
      </c>
      <c r="D30" s="1">
        <v>111</v>
      </c>
      <c r="E30" s="1">
        <v>36</v>
      </c>
      <c r="F30" s="1">
        <v>27</v>
      </c>
      <c r="G30" s="1">
        <v>162</v>
      </c>
      <c r="H30" s="1">
        <v>2865</v>
      </c>
      <c r="I30" s="1">
        <v>2310</v>
      </c>
      <c r="J30" s="1">
        <v>3222</v>
      </c>
      <c r="K30" s="1">
        <v>6</v>
      </c>
      <c r="L30" s="1">
        <v>0</v>
      </c>
      <c r="M30" s="1">
        <v>0</v>
      </c>
      <c r="N30" s="1">
        <v>42</v>
      </c>
      <c r="O30" s="1">
        <v>24</v>
      </c>
      <c r="P30" s="1">
        <v>1068</v>
      </c>
      <c r="Q30" s="1">
        <v>11847</v>
      </c>
      <c r="R30" s="1">
        <v>12771</v>
      </c>
      <c r="S30" s="1">
        <v>12516</v>
      </c>
      <c r="T30" s="1">
        <v>13095</v>
      </c>
      <c r="U30" s="1">
        <v>10215</v>
      </c>
      <c r="V30" s="1">
        <v>2610</v>
      </c>
      <c r="W30" s="1">
        <v>1548</v>
      </c>
      <c r="X30" s="1">
        <v>4656</v>
      </c>
      <c r="Y30" s="1">
        <v>11049</v>
      </c>
      <c r="Z30" s="1">
        <f t="shared" si="11"/>
        <v>92826</v>
      </c>
      <c r="AB30" s="1">
        <f t="shared" si="8"/>
        <v>92826</v>
      </c>
      <c r="AC30" s="1">
        <f t="shared" si="9"/>
        <v>89151696.000000015</v>
      </c>
      <c r="AE30" s="1">
        <f t="shared" si="3"/>
        <v>24</v>
      </c>
      <c r="AF30" s="1">
        <f t="shared" si="10"/>
        <v>619109</v>
      </c>
      <c r="AG30" s="1">
        <f t="shared" si="13"/>
        <v>21904</v>
      </c>
      <c r="AH30" s="1">
        <f t="shared" si="13"/>
        <v>108900</v>
      </c>
      <c r="AI30" s="1">
        <f t="shared" si="13"/>
        <v>625</v>
      </c>
      <c r="AJ30" s="1">
        <f t="shared" si="13"/>
        <v>9</v>
      </c>
      <c r="AK30" s="1">
        <f t="shared" si="13"/>
        <v>2025</v>
      </c>
      <c r="AL30" s="1">
        <f t="shared" si="13"/>
        <v>811801</v>
      </c>
      <c r="AM30" s="1">
        <f t="shared" si="13"/>
        <v>34225</v>
      </c>
      <c r="AN30" s="1">
        <f t="shared" si="13"/>
        <v>92416</v>
      </c>
      <c r="AO30" s="1">
        <f t="shared" si="13"/>
        <v>1149184</v>
      </c>
      <c r="AP30" s="1">
        <f t="shared" si="13"/>
        <v>4</v>
      </c>
      <c r="AQ30" s="1">
        <f t="shared" si="13"/>
        <v>0</v>
      </c>
      <c r="AR30" s="1">
        <f t="shared" si="13"/>
        <v>196</v>
      </c>
      <c r="AS30" s="1">
        <f t="shared" si="12"/>
        <v>36</v>
      </c>
      <c r="AT30" s="1">
        <f t="shared" si="12"/>
        <v>121104</v>
      </c>
      <c r="AU30" s="1">
        <f t="shared" si="12"/>
        <v>12909649</v>
      </c>
      <c r="AV30" s="1">
        <f t="shared" si="12"/>
        <v>94864</v>
      </c>
      <c r="AW30" s="1">
        <f t="shared" si="6"/>
        <v>7225</v>
      </c>
      <c r="AX30" s="1">
        <f t="shared" si="6"/>
        <v>37249</v>
      </c>
      <c r="AY30" s="1">
        <f t="shared" si="6"/>
        <v>921600</v>
      </c>
      <c r="AZ30" s="1">
        <f t="shared" si="6"/>
        <v>6426225</v>
      </c>
      <c r="BA30" s="1">
        <f t="shared" si="6"/>
        <v>125316</v>
      </c>
      <c r="BB30" s="1">
        <f t="shared" si="6"/>
        <v>1073296</v>
      </c>
      <c r="BC30" s="1">
        <f t="shared" si="6"/>
        <v>4541161</v>
      </c>
    </row>
    <row r="31" spans="1:55" x14ac:dyDescent="0.35">
      <c r="A31" s="12">
        <v>44031</v>
      </c>
      <c r="B31" s="1">
        <v>13185</v>
      </c>
      <c r="C31" s="1">
        <v>11274</v>
      </c>
      <c r="D31" s="1">
        <v>711</v>
      </c>
      <c r="E31" s="1">
        <v>39</v>
      </c>
      <c r="F31" s="1">
        <v>36</v>
      </c>
      <c r="G31" s="1">
        <v>747</v>
      </c>
      <c r="H31" s="1">
        <v>6396</v>
      </c>
      <c r="I31" s="1">
        <v>14433</v>
      </c>
      <c r="J31" s="1">
        <v>11763</v>
      </c>
      <c r="K31" s="1">
        <v>354</v>
      </c>
      <c r="L31" s="1">
        <v>0</v>
      </c>
      <c r="M31" s="1">
        <v>0</v>
      </c>
      <c r="N31" s="1">
        <v>0</v>
      </c>
      <c r="O31" s="1">
        <v>2802</v>
      </c>
      <c r="P31" s="1">
        <v>10923</v>
      </c>
      <c r="Q31" s="1">
        <v>10281</v>
      </c>
      <c r="R31" s="1">
        <v>12303</v>
      </c>
      <c r="S31" s="1">
        <v>13404</v>
      </c>
      <c r="T31" s="1">
        <v>11538</v>
      </c>
      <c r="U31" s="1">
        <v>11097</v>
      </c>
      <c r="V31" s="1">
        <v>72</v>
      </c>
      <c r="W31" s="1">
        <v>36</v>
      </c>
      <c r="X31" s="1">
        <v>171</v>
      </c>
      <c r="Y31" s="1">
        <v>15</v>
      </c>
      <c r="Z31" s="1">
        <f t="shared" si="11"/>
        <v>131580</v>
      </c>
      <c r="AB31" s="1">
        <f t="shared" si="8"/>
        <v>131580</v>
      </c>
      <c r="AC31" s="1">
        <f t="shared" si="9"/>
        <v>193007194.43478262</v>
      </c>
      <c r="AE31" s="1">
        <f t="shared" si="3"/>
        <v>24</v>
      </c>
      <c r="AF31" s="1">
        <f t="shared" si="10"/>
        <v>1340327.7391304348</v>
      </c>
      <c r="AG31" s="1">
        <f t="shared" si="13"/>
        <v>405769</v>
      </c>
      <c r="AH31" s="1">
        <f t="shared" si="13"/>
        <v>12397441</v>
      </c>
      <c r="AI31" s="1">
        <f t="shared" si="13"/>
        <v>50176</v>
      </c>
      <c r="AJ31" s="1">
        <f t="shared" si="13"/>
        <v>1</v>
      </c>
      <c r="AK31" s="1">
        <f t="shared" si="13"/>
        <v>56169</v>
      </c>
      <c r="AL31" s="1">
        <f t="shared" si="13"/>
        <v>3545689</v>
      </c>
      <c r="AM31" s="1">
        <f t="shared" si="13"/>
        <v>7177041</v>
      </c>
      <c r="AN31" s="1">
        <f t="shared" si="13"/>
        <v>792100</v>
      </c>
      <c r="AO31" s="1">
        <f t="shared" si="13"/>
        <v>14462809</v>
      </c>
      <c r="AP31" s="1">
        <f t="shared" si="13"/>
        <v>13924</v>
      </c>
      <c r="AQ31" s="1">
        <f t="shared" si="13"/>
        <v>0</v>
      </c>
      <c r="AR31" s="1">
        <f t="shared" si="13"/>
        <v>0</v>
      </c>
      <c r="AS31" s="1">
        <f t="shared" si="12"/>
        <v>872356</v>
      </c>
      <c r="AT31" s="1">
        <f t="shared" si="12"/>
        <v>7327849</v>
      </c>
      <c r="AU31" s="1">
        <f t="shared" si="12"/>
        <v>45796</v>
      </c>
      <c r="AV31" s="1">
        <f t="shared" si="12"/>
        <v>454276</v>
      </c>
      <c r="AW31" s="1">
        <f t="shared" si="12"/>
        <v>134689</v>
      </c>
      <c r="AX31" s="1">
        <f t="shared" si="12"/>
        <v>386884</v>
      </c>
      <c r="AY31" s="1">
        <f t="shared" si="12"/>
        <v>21609</v>
      </c>
      <c r="AZ31" s="1">
        <f t="shared" si="12"/>
        <v>13505625</v>
      </c>
      <c r="BA31" s="1">
        <f t="shared" si="12"/>
        <v>144</v>
      </c>
      <c r="BB31" s="1">
        <f t="shared" si="12"/>
        <v>2025</v>
      </c>
      <c r="BC31" s="1">
        <f t="shared" si="12"/>
        <v>2704</v>
      </c>
    </row>
    <row r="32" spans="1:55" x14ac:dyDescent="0.35">
      <c r="A32" s="12">
        <v>44032</v>
      </c>
      <c r="B32" s="1">
        <v>-1119</v>
      </c>
      <c r="C32" s="1">
        <v>-1278</v>
      </c>
      <c r="D32" s="1">
        <v>-1245</v>
      </c>
      <c r="E32" s="1">
        <v>-894</v>
      </c>
      <c r="F32" s="1">
        <v>-474</v>
      </c>
      <c r="G32" s="1">
        <v>-282</v>
      </c>
      <c r="H32" s="1">
        <v>-93</v>
      </c>
      <c r="I32" s="1">
        <v>75</v>
      </c>
      <c r="J32" s="1">
        <v>-324</v>
      </c>
      <c r="K32" s="1">
        <v>-261</v>
      </c>
      <c r="L32" s="1">
        <v>-300</v>
      </c>
      <c r="M32" s="1">
        <v>-174</v>
      </c>
      <c r="N32" s="1">
        <v>-135</v>
      </c>
      <c r="O32" s="1">
        <v>-132</v>
      </c>
      <c r="P32" s="1">
        <v>-102</v>
      </c>
      <c r="Q32" s="1">
        <v>0</v>
      </c>
      <c r="R32" s="1">
        <v>39</v>
      </c>
      <c r="S32" s="1">
        <v>1365</v>
      </c>
      <c r="T32" s="1">
        <v>6426</v>
      </c>
      <c r="U32" s="1">
        <v>8466</v>
      </c>
      <c r="V32" s="1">
        <v>435</v>
      </c>
      <c r="W32" s="1">
        <v>1779</v>
      </c>
      <c r="X32" s="1">
        <v>522</v>
      </c>
      <c r="Y32" s="1">
        <v>2748</v>
      </c>
      <c r="Z32" s="1">
        <f t="shared" si="11"/>
        <v>15042</v>
      </c>
      <c r="AB32" s="1">
        <f t="shared" si="8"/>
        <v>15042</v>
      </c>
      <c r="AC32" s="1">
        <f t="shared" si="9"/>
        <v>36519555.130434789</v>
      </c>
      <c r="AE32" s="1">
        <f t="shared" si="3"/>
        <v>24</v>
      </c>
      <c r="AF32" s="1">
        <f t="shared" si="10"/>
        <v>253608.02173913043</v>
      </c>
      <c r="AG32" s="1">
        <f t="shared" si="13"/>
        <v>2809</v>
      </c>
      <c r="AH32" s="1">
        <f t="shared" si="13"/>
        <v>121</v>
      </c>
      <c r="AI32" s="1">
        <f t="shared" si="13"/>
        <v>13689</v>
      </c>
      <c r="AJ32" s="1">
        <f t="shared" si="13"/>
        <v>19600</v>
      </c>
      <c r="AK32" s="1">
        <f t="shared" si="13"/>
        <v>4096</v>
      </c>
      <c r="AL32" s="1">
        <f t="shared" si="13"/>
        <v>3969</v>
      </c>
      <c r="AM32" s="1">
        <f t="shared" si="13"/>
        <v>3136</v>
      </c>
      <c r="AN32" s="1">
        <f t="shared" si="13"/>
        <v>17689</v>
      </c>
      <c r="AO32" s="1">
        <f t="shared" si="13"/>
        <v>441</v>
      </c>
      <c r="AP32" s="1">
        <f t="shared" si="13"/>
        <v>169</v>
      </c>
      <c r="AQ32" s="1">
        <f t="shared" si="13"/>
        <v>1764</v>
      </c>
      <c r="AR32" s="1">
        <f t="shared" si="13"/>
        <v>169</v>
      </c>
      <c r="AS32" s="1">
        <f t="shared" si="12"/>
        <v>1</v>
      </c>
      <c r="AT32" s="1">
        <f t="shared" si="12"/>
        <v>100</v>
      </c>
      <c r="AU32" s="1">
        <f t="shared" si="12"/>
        <v>1156</v>
      </c>
      <c r="AV32" s="1">
        <f t="shared" si="12"/>
        <v>169</v>
      </c>
      <c r="AW32" s="1">
        <f t="shared" si="12"/>
        <v>195364</v>
      </c>
      <c r="AX32" s="1">
        <f t="shared" si="12"/>
        <v>2845969</v>
      </c>
      <c r="AY32" s="1">
        <f t="shared" si="12"/>
        <v>462400</v>
      </c>
      <c r="AZ32" s="1">
        <f t="shared" si="12"/>
        <v>7166329</v>
      </c>
      <c r="BA32" s="1">
        <f t="shared" si="12"/>
        <v>200704</v>
      </c>
      <c r="BB32" s="1">
        <f t="shared" si="12"/>
        <v>175561</v>
      </c>
      <c r="BC32" s="1">
        <f t="shared" si="12"/>
        <v>550564</v>
      </c>
    </row>
    <row r="33" spans="1:55" x14ac:dyDescent="0.35">
      <c r="A33" s="12">
        <v>44033</v>
      </c>
      <c r="B33" s="1">
        <v>564</v>
      </c>
      <c r="C33" s="1">
        <v>153</v>
      </c>
      <c r="D33" s="1">
        <v>183</v>
      </c>
      <c r="E33" s="1">
        <v>69</v>
      </c>
      <c r="F33" s="1">
        <v>-9</v>
      </c>
      <c r="G33" s="1">
        <v>132</v>
      </c>
      <c r="H33" s="1">
        <v>168</v>
      </c>
      <c r="I33" s="1">
        <v>126</v>
      </c>
      <c r="J33" s="1">
        <v>-171</v>
      </c>
      <c r="K33" s="1">
        <v>-21</v>
      </c>
      <c r="L33" s="1">
        <v>-243</v>
      </c>
      <c r="M33" s="1">
        <v>-237</v>
      </c>
      <c r="N33" s="1">
        <v>-342</v>
      </c>
      <c r="O33" s="1">
        <v>-351</v>
      </c>
      <c r="P33" s="1">
        <v>-162</v>
      </c>
      <c r="Q33" s="1">
        <v>-69</v>
      </c>
      <c r="R33" s="1">
        <v>3900</v>
      </c>
      <c r="S33" s="1">
        <v>10023</v>
      </c>
      <c r="T33" s="1">
        <v>1842</v>
      </c>
      <c r="U33" s="1">
        <v>1773</v>
      </c>
      <c r="V33" s="1">
        <v>7773</v>
      </c>
      <c r="W33" s="1">
        <v>2487</v>
      </c>
      <c r="X33" s="1">
        <v>282</v>
      </c>
      <c r="Y33" s="1">
        <v>105</v>
      </c>
      <c r="Z33" s="1">
        <f t="shared" si="11"/>
        <v>27975</v>
      </c>
      <c r="AB33" s="1">
        <f t="shared" si="8"/>
        <v>27975</v>
      </c>
      <c r="AC33" s="1">
        <f t="shared" si="9"/>
        <v>65892211.826086976</v>
      </c>
      <c r="AE33" s="1">
        <f t="shared" si="3"/>
        <v>24</v>
      </c>
      <c r="AF33" s="1">
        <f t="shared" si="10"/>
        <v>457584.80434782611</v>
      </c>
      <c r="AG33" s="1">
        <f t="shared" si="13"/>
        <v>18769</v>
      </c>
      <c r="AH33" s="1">
        <f t="shared" si="13"/>
        <v>100</v>
      </c>
      <c r="AI33" s="1">
        <f t="shared" si="13"/>
        <v>1444</v>
      </c>
      <c r="AJ33" s="1">
        <f t="shared" si="13"/>
        <v>676</v>
      </c>
      <c r="AK33" s="1">
        <f t="shared" si="13"/>
        <v>2209</v>
      </c>
      <c r="AL33" s="1">
        <f t="shared" si="13"/>
        <v>144</v>
      </c>
      <c r="AM33" s="1">
        <f t="shared" si="13"/>
        <v>196</v>
      </c>
      <c r="AN33" s="1">
        <f t="shared" si="13"/>
        <v>9801</v>
      </c>
      <c r="AO33" s="1">
        <f t="shared" si="13"/>
        <v>2500</v>
      </c>
      <c r="AP33" s="1">
        <f t="shared" si="13"/>
        <v>5476</v>
      </c>
      <c r="AQ33" s="1">
        <f t="shared" si="13"/>
        <v>4</v>
      </c>
      <c r="AR33" s="1">
        <f t="shared" si="13"/>
        <v>1225</v>
      </c>
      <c r="AS33" s="1">
        <f t="shared" si="12"/>
        <v>9</v>
      </c>
      <c r="AT33" s="1">
        <f t="shared" si="12"/>
        <v>3969</v>
      </c>
      <c r="AU33" s="1">
        <f t="shared" si="12"/>
        <v>961</v>
      </c>
      <c r="AV33" s="1">
        <f t="shared" si="12"/>
        <v>1750329</v>
      </c>
      <c r="AW33" s="1">
        <f t="shared" si="12"/>
        <v>4165681</v>
      </c>
      <c r="AX33" s="1">
        <f t="shared" si="12"/>
        <v>7436529</v>
      </c>
      <c r="AY33" s="1">
        <f t="shared" si="12"/>
        <v>529</v>
      </c>
      <c r="AZ33" s="1">
        <f t="shared" si="12"/>
        <v>4000000</v>
      </c>
      <c r="BA33" s="1">
        <f t="shared" si="12"/>
        <v>3104644</v>
      </c>
      <c r="BB33" s="1">
        <f t="shared" si="12"/>
        <v>540225</v>
      </c>
      <c r="BC33" s="1">
        <f t="shared" si="12"/>
        <v>3481</v>
      </c>
    </row>
    <row r="34" spans="1:55" x14ac:dyDescent="0.35">
      <c r="A34" s="12">
        <v>44034</v>
      </c>
      <c r="B34" s="1">
        <v>798</v>
      </c>
      <c r="C34" s="1">
        <v>126</v>
      </c>
      <c r="D34" s="1">
        <v>-54</v>
      </c>
      <c r="E34" s="1">
        <v>75</v>
      </c>
      <c r="F34" s="1">
        <v>36</v>
      </c>
      <c r="G34" s="1">
        <v>147</v>
      </c>
      <c r="H34" s="1">
        <v>1239</v>
      </c>
      <c r="I34" s="1">
        <v>756</v>
      </c>
      <c r="J34" s="1">
        <v>273</v>
      </c>
      <c r="K34" s="1">
        <v>45</v>
      </c>
      <c r="L34" s="1">
        <v>0</v>
      </c>
      <c r="M34" s="1">
        <v>0</v>
      </c>
      <c r="N34" s="1">
        <v>0</v>
      </c>
      <c r="O34" s="1">
        <v>0</v>
      </c>
      <c r="P34" s="1">
        <v>33</v>
      </c>
      <c r="Q34" s="1">
        <v>15</v>
      </c>
      <c r="R34" s="1">
        <v>36</v>
      </c>
      <c r="S34" s="1">
        <v>795</v>
      </c>
      <c r="T34" s="1">
        <v>1125</v>
      </c>
      <c r="U34" s="1">
        <v>1506</v>
      </c>
      <c r="V34" s="1">
        <v>699</v>
      </c>
      <c r="W34" s="1">
        <v>1041</v>
      </c>
      <c r="X34" s="1">
        <v>3045</v>
      </c>
      <c r="Y34" s="1">
        <v>3102</v>
      </c>
      <c r="Z34" s="1">
        <f t="shared" si="11"/>
        <v>14838</v>
      </c>
      <c r="AB34" s="1">
        <f t="shared" si="8"/>
        <v>14838</v>
      </c>
      <c r="AC34" s="1">
        <f t="shared" si="9"/>
        <v>2729388.5217391308</v>
      </c>
      <c r="AE34" s="1">
        <f t="shared" si="3"/>
        <v>24</v>
      </c>
      <c r="AF34" s="1">
        <f t="shared" si="10"/>
        <v>18954.08695652174</v>
      </c>
      <c r="AG34" s="1">
        <f t="shared" si="13"/>
        <v>50176</v>
      </c>
      <c r="AH34" s="1">
        <f t="shared" si="13"/>
        <v>3600</v>
      </c>
      <c r="AI34" s="1">
        <f t="shared" si="13"/>
        <v>1849</v>
      </c>
      <c r="AJ34" s="1">
        <f t="shared" si="13"/>
        <v>169</v>
      </c>
      <c r="AK34" s="1">
        <f t="shared" si="13"/>
        <v>1369</v>
      </c>
      <c r="AL34" s="1">
        <f t="shared" si="13"/>
        <v>132496</v>
      </c>
      <c r="AM34" s="1">
        <f t="shared" si="13"/>
        <v>25921</v>
      </c>
      <c r="AN34" s="1">
        <f t="shared" si="13"/>
        <v>25921</v>
      </c>
      <c r="AO34" s="1">
        <f t="shared" si="13"/>
        <v>5776</v>
      </c>
      <c r="AP34" s="1">
        <f t="shared" si="13"/>
        <v>225</v>
      </c>
      <c r="AQ34" s="1">
        <f t="shared" si="13"/>
        <v>0</v>
      </c>
      <c r="AR34" s="1">
        <f t="shared" si="13"/>
        <v>0</v>
      </c>
      <c r="AS34" s="1">
        <f t="shared" si="12"/>
        <v>0</v>
      </c>
      <c r="AT34" s="1">
        <f t="shared" si="12"/>
        <v>121</v>
      </c>
      <c r="AU34" s="1">
        <f t="shared" si="12"/>
        <v>36</v>
      </c>
      <c r="AV34" s="1">
        <f t="shared" si="12"/>
        <v>49</v>
      </c>
      <c r="AW34" s="1">
        <f t="shared" si="12"/>
        <v>64009</v>
      </c>
      <c r="AX34" s="1">
        <f t="shared" si="12"/>
        <v>12100</v>
      </c>
      <c r="AY34" s="1">
        <f t="shared" si="12"/>
        <v>16129</v>
      </c>
      <c r="AZ34" s="1">
        <f t="shared" si="12"/>
        <v>72361</v>
      </c>
      <c r="BA34" s="1">
        <f t="shared" si="12"/>
        <v>12996</v>
      </c>
      <c r="BB34" s="1">
        <f t="shared" si="12"/>
        <v>446224</v>
      </c>
      <c r="BC34" s="1">
        <f t="shared" si="12"/>
        <v>361</v>
      </c>
    </row>
    <row r="35" spans="1:55" x14ac:dyDescent="0.35">
      <c r="A35" s="12">
        <v>44035</v>
      </c>
      <c r="B35" s="1">
        <v>7068</v>
      </c>
      <c r="C35" s="1">
        <v>12933</v>
      </c>
      <c r="D35" s="1">
        <v>465</v>
      </c>
      <c r="E35" s="1">
        <v>81</v>
      </c>
      <c r="F35" s="1">
        <v>153</v>
      </c>
      <c r="G35" s="1">
        <v>660</v>
      </c>
      <c r="H35" s="1">
        <v>6276</v>
      </c>
      <c r="I35" s="1">
        <v>8085</v>
      </c>
      <c r="J35" s="1">
        <v>10062</v>
      </c>
      <c r="K35" s="1">
        <v>3750</v>
      </c>
      <c r="L35" s="1">
        <v>366</v>
      </c>
      <c r="M35" s="1">
        <v>13848</v>
      </c>
      <c r="N35" s="1">
        <v>72</v>
      </c>
      <c r="O35" s="1">
        <v>-411</v>
      </c>
      <c r="P35" s="1">
        <v>-468</v>
      </c>
      <c r="Q35" s="1">
        <v>-378</v>
      </c>
      <c r="R35" s="1">
        <v>-105</v>
      </c>
      <c r="S35" s="1">
        <v>12030</v>
      </c>
      <c r="T35" s="1">
        <v>12975</v>
      </c>
      <c r="U35" s="1">
        <v>9</v>
      </c>
      <c r="V35" s="1">
        <v>-525</v>
      </c>
      <c r="W35" s="1">
        <v>-45</v>
      </c>
      <c r="X35" s="1">
        <v>-525</v>
      </c>
      <c r="Y35" s="1">
        <v>-960</v>
      </c>
      <c r="Z35" s="1">
        <f t="shared" si="11"/>
        <v>85416</v>
      </c>
      <c r="AB35" s="1">
        <f t="shared" si="8"/>
        <v>85416</v>
      </c>
      <c r="AC35" s="1">
        <f t="shared" si="9"/>
        <v>337160854.95652175</v>
      </c>
      <c r="AE35" s="1">
        <f t="shared" si="3"/>
        <v>24</v>
      </c>
      <c r="AF35" s="1">
        <f t="shared" si="10"/>
        <v>2341394.8260869565</v>
      </c>
      <c r="AG35" s="1">
        <f t="shared" si="13"/>
        <v>3822025</v>
      </c>
      <c r="AH35" s="1">
        <f t="shared" si="13"/>
        <v>17272336</v>
      </c>
      <c r="AI35" s="1">
        <f t="shared" si="13"/>
        <v>16384</v>
      </c>
      <c r="AJ35" s="1">
        <f t="shared" si="13"/>
        <v>576</v>
      </c>
      <c r="AK35" s="1">
        <f t="shared" si="13"/>
        <v>28561</v>
      </c>
      <c r="AL35" s="1">
        <f t="shared" si="13"/>
        <v>3504384</v>
      </c>
      <c r="AM35" s="1">
        <f t="shared" si="13"/>
        <v>363609</v>
      </c>
      <c r="AN35" s="1">
        <f t="shared" si="13"/>
        <v>434281</v>
      </c>
      <c r="AO35" s="1">
        <f t="shared" si="13"/>
        <v>4426816</v>
      </c>
      <c r="AP35" s="1">
        <f t="shared" si="13"/>
        <v>1272384</v>
      </c>
      <c r="AQ35" s="1">
        <f t="shared" si="13"/>
        <v>20196036</v>
      </c>
      <c r="AR35" s="1">
        <f t="shared" si="13"/>
        <v>21086464</v>
      </c>
      <c r="AS35" s="1">
        <f t="shared" si="12"/>
        <v>25921</v>
      </c>
      <c r="AT35" s="1">
        <f t="shared" si="12"/>
        <v>361</v>
      </c>
      <c r="AU35" s="1">
        <f t="shared" si="12"/>
        <v>900</v>
      </c>
      <c r="AV35" s="1">
        <f t="shared" si="12"/>
        <v>8281</v>
      </c>
      <c r="AW35" s="1">
        <f t="shared" si="12"/>
        <v>16362025</v>
      </c>
      <c r="AX35" s="1">
        <f t="shared" si="12"/>
        <v>99225</v>
      </c>
      <c r="AY35" s="1">
        <f t="shared" si="12"/>
        <v>18679684</v>
      </c>
      <c r="AZ35" s="1">
        <f t="shared" si="12"/>
        <v>31684</v>
      </c>
      <c r="BA35" s="1">
        <f t="shared" si="12"/>
        <v>25600</v>
      </c>
      <c r="BB35" s="1">
        <f t="shared" si="12"/>
        <v>25600</v>
      </c>
      <c r="BC35" s="1">
        <f t="shared" si="12"/>
        <v>21025</v>
      </c>
    </row>
    <row r="36" spans="1:55" x14ac:dyDescent="0.35">
      <c r="A36" s="12">
        <v>44036</v>
      </c>
      <c r="B36" s="1">
        <v>-1311</v>
      </c>
      <c r="C36" s="1">
        <v>-2766</v>
      </c>
      <c r="D36" s="1">
        <v>-1203</v>
      </c>
      <c r="E36" s="1">
        <v>-495</v>
      </c>
      <c r="F36" s="1">
        <v>-348</v>
      </c>
      <c r="G36" s="1">
        <v>-360</v>
      </c>
      <c r="H36" s="1">
        <v>-1140</v>
      </c>
      <c r="I36" s="1">
        <v>-1026</v>
      </c>
      <c r="J36" s="1">
        <v>-501</v>
      </c>
      <c r="K36" s="1">
        <v>-573</v>
      </c>
      <c r="L36" s="1">
        <v>-456</v>
      </c>
      <c r="M36" s="1">
        <v>-594</v>
      </c>
      <c r="N36" s="1">
        <v>-864</v>
      </c>
      <c r="O36" s="1">
        <v>-369</v>
      </c>
      <c r="P36" s="1">
        <v>-231</v>
      </c>
      <c r="Q36" s="1">
        <v>-483</v>
      </c>
      <c r="R36" s="1">
        <v>-105</v>
      </c>
      <c r="S36" s="1">
        <v>21</v>
      </c>
      <c r="T36" s="1">
        <v>936</v>
      </c>
      <c r="U36" s="1">
        <v>396</v>
      </c>
      <c r="V36" s="1">
        <v>480</v>
      </c>
      <c r="W36" s="1">
        <v>2886</v>
      </c>
      <c r="X36" s="1">
        <v>294</v>
      </c>
      <c r="Y36" s="1">
        <v>39</v>
      </c>
      <c r="Z36" s="1">
        <f t="shared" si="11"/>
        <v>-7773</v>
      </c>
      <c r="AB36" s="1">
        <f t="shared" si="8"/>
        <v>-7773</v>
      </c>
      <c r="AC36" s="1">
        <f t="shared" si="9"/>
        <v>7055787.1304347832</v>
      </c>
      <c r="AE36" s="1">
        <f t="shared" si="3"/>
        <v>24</v>
      </c>
      <c r="AF36" s="1">
        <f t="shared" si="10"/>
        <v>48998.521739130432</v>
      </c>
      <c r="AG36" s="1">
        <f t="shared" si="13"/>
        <v>235225</v>
      </c>
      <c r="AH36" s="1">
        <f t="shared" si="13"/>
        <v>271441</v>
      </c>
      <c r="AI36" s="1">
        <f t="shared" si="13"/>
        <v>55696</v>
      </c>
      <c r="AJ36" s="1">
        <f t="shared" si="13"/>
        <v>2401</v>
      </c>
      <c r="AK36" s="1">
        <f t="shared" si="13"/>
        <v>16</v>
      </c>
      <c r="AL36" s="1">
        <f t="shared" si="13"/>
        <v>67600</v>
      </c>
      <c r="AM36" s="1">
        <f t="shared" si="13"/>
        <v>1444</v>
      </c>
      <c r="AN36" s="1">
        <f t="shared" si="13"/>
        <v>30625</v>
      </c>
      <c r="AO36" s="1">
        <f t="shared" si="13"/>
        <v>576</v>
      </c>
      <c r="AP36" s="1">
        <f t="shared" si="13"/>
        <v>1521</v>
      </c>
      <c r="AQ36" s="1">
        <f t="shared" si="13"/>
        <v>2116</v>
      </c>
      <c r="AR36" s="1">
        <f t="shared" si="13"/>
        <v>8100</v>
      </c>
      <c r="AS36" s="1">
        <f t="shared" si="12"/>
        <v>27225</v>
      </c>
      <c r="AT36" s="1">
        <f t="shared" si="12"/>
        <v>2116</v>
      </c>
      <c r="AU36" s="1">
        <f t="shared" si="12"/>
        <v>7056</v>
      </c>
      <c r="AV36" s="1">
        <f t="shared" si="12"/>
        <v>15876</v>
      </c>
      <c r="AW36" s="1">
        <f t="shared" si="12"/>
        <v>1764</v>
      </c>
      <c r="AX36" s="1">
        <f t="shared" si="12"/>
        <v>93025</v>
      </c>
      <c r="AY36" s="1">
        <f t="shared" si="12"/>
        <v>32400</v>
      </c>
      <c r="AZ36" s="1">
        <f t="shared" si="12"/>
        <v>784</v>
      </c>
      <c r="BA36" s="1">
        <f t="shared" si="12"/>
        <v>643204</v>
      </c>
      <c r="BB36" s="1">
        <f t="shared" si="12"/>
        <v>746496</v>
      </c>
      <c r="BC36" s="1">
        <f t="shared" si="12"/>
        <v>7225</v>
      </c>
    </row>
    <row r="37" spans="1:55" x14ac:dyDescent="0.35">
      <c r="A37" s="12">
        <v>44037</v>
      </c>
      <c r="B37" s="1">
        <v>-318</v>
      </c>
      <c r="C37" s="1">
        <v>-411</v>
      </c>
      <c r="D37" s="1">
        <v>-306</v>
      </c>
      <c r="E37" s="1">
        <v>-252</v>
      </c>
      <c r="F37" s="1">
        <v>-372</v>
      </c>
      <c r="G37" s="1">
        <v>-258</v>
      </c>
      <c r="H37" s="1">
        <v>-348</v>
      </c>
      <c r="I37" s="1">
        <v>330</v>
      </c>
      <c r="J37" s="1">
        <v>-99</v>
      </c>
      <c r="K37" s="1">
        <v>99</v>
      </c>
      <c r="L37" s="1">
        <v>39</v>
      </c>
      <c r="M37" s="1">
        <v>9</v>
      </c>
      <c r="N37" s="1">
        <v>99</v>
      </c>
      <c r="O37" s="1">
        <v>36</v>
      </c>
      <c r="P37" s="1">
        <v>84</v>
      </c>
      <c r="Q37" s="1">
        <v>75</v>
      </c>
      <c r="R37" s="1">
        <v>150</v>
      </c>
      <c r="S37" s="1">
        <v>1011</v>
      </c>
      <c r="T37" s="1">
        <v>396</v>
      </c>
      <c r="U37" s="1">
        <v>1104</v>
      </c>
      <c r="V37" s="1">
        <v>789</v>
      </c>
      <c r="W37" s="1">
        <v>711</v>
      </c>
      <c r="X37" s="1">
        <v>1365</v>
      </c>
      <c r="Y37" s="1">
        <v>1902</v>
      </c>
      <c r="Z37" s="1">
        <f t="shared" si="11"/>
        <v>5835</v>
      </c>
      <c r="AB37" s="1">
        <f t="shared" si="8"/>
        <v>5835</v>
      </c>
      <c r="AC37" s="1">
        <f t="shared" si="9"/>
        <v>1115755.8260869568</v>
      </c>
      <c r="AE37" s="1">
        <f t="shared" si="3"/>
        <v>24</v>
      </c>
      <c r="AF37" s="1">
        <f t="shared" si="10"/>
        <v>7748.304347826087</v>
      </c>
      <c r="AG37" s="1">
        <f t="shared" si="13"/>
        <v>961</v>
      </c>
      <c r="AH37" s="1">
        <f t="shared" si="13"/>
        <v>1225</v>
      </c>
      <c r="AI37" s="1">
        <f t="shared" si="13"/>
        <v>324</v>
      </c>
      <c r="AJ37" s="1">
        <f t="shared" si="13"/>
        <v>1600</v>
      </c>
      <c r="AK37" s="1">
        <f t="shared" si="13"/>
        <v>1444</v>
      </c>
      <c r="AL37" s="1">
        <f t="shared" si="13"/>
        <v>900</v>
      </c>
      <c r="AM37" s="1">
        <f t="shared" si="13"/>
        <v>51076</v>
      </c>
      <c r="AN37" s="1">
        <f t="shared" si="13"/>
        <v>20449</v>
      </c>
      <c r="AO37" s="1">
        <f t="shared" si="13"/>
        <v>4356</v>
      </c>
      <c r="AP37" s="1">
        <f t="shared" si="13"/>
        <v>400</v>
      </c>
      <c r="AQ37" s="1">
        <f t="shared" si="13"/>
        <v>100</v>
      </c>
      <c r="AR37" s="1">
        <f t="shared" si="13"/>
        <v>900</v>
      </c>
      <c r="AS37" s="1">
        <f t="shared" si="12"/>
        <v>441</v>
      </c>
      <c r="AT37" s="1">
        <f t="shared" si="12"/>
        <v>256</v>
      </c>
      <c r="AU37" s="1">
        <f t="shared" si="12"/>
        <v>9</v>
      </c>
      <c r="AV37" s="1">
        <f t="shared" si="12"/>
        <v>625</v>
      </c>
      <c r="AW37" s="1">
        <f t="shared" si="12"/>
        <v>82369</v>
      </c>
      <c r="AX37" s="1">
        <f t="shared" si="12"/>
        <v>42025</v>
      </c>
      <c r="AY37" s="1">
        <f t="shared" si="12"/>
        <v>55696</v>
      </c>
      <c r="AZ37" s="1">
        <f t="shared" si="12"/>
        <v>11025</v>
      </c>
      <c r="BA37" s="1">
        <f t="shared" si="12"/>
        <v>676</v>
      </c>
      <c r="BB37" s="1">
        <f t="shared" si="12"/>
        <v>47524</v>
      </c>
      <c r="BC37" s="1">
        <f t="shared" si="12"/>
        <v>32041</v>
      </c>
    </row>
    <row r="38" spans="1:55" x14ac:dyDescent="0.35">
      <c r="A38" s="12">
        <v>44038</v>
      </c>
      <c r="B38" s="1">
        <v>2937</v>
      </c>
      <c r="C38" s="1">
        <v>312</v>
      </c>
      <c r="D38" s="1">
        <v>90</v>
      </c>
      <c r="E38" s="1">
        <v>39</v>
      </c>
      <c r="F38" s="1">
        <v>36</v>
      </c>
      <c r="G38" s="1">
        <v>126</v>
      </c>
      <c r="H38" s="1">
        <v>342</v>
      </c>
      <c r="I38" s="1">
        <v>429</v>
      </c>
      <c r="J38" s="1">
        <v>306</v>
      </c>
      <c r="K38" s="1">
        <v>84</v>
      </c>
      <c r="L38" s="1">
        <v>309</v>
      </c>
      <c r="M38" s="1">
        <v>54</v>
      </c>
      <c r="N38" s="1">
        <v>63</v>
      </c>
      <c r="O38" s="1">
        <v>123</v>
      </c>
      <c r="P38" s="1">
        <v>312</v>
      </c>
      <c r="Q38" s="1">
        <v>483</v>
      </c>
      <c r="R38" s="1">
        <v>633</v>
      </c>
      <c r="S38" s="1">
        <v>5397</v>
      </c>
      <c r="T38" s="1">
        <v>5793</v>
      </c>
      <c r="U38" s="1">
        <v>2928</v>
      </c>
      <c r="V38" s="1">
        <v>8676</v>
      </c>
      <c r="W38" s="1">
        <v>10746</v>
      </c>
      <c r="X38" s="1">
        <v>11613</v>
      </c>
      <c r="Y38" s="1">
        <v>11478</v>
      </c>
      <c r="Z38" s="1">
        <f t="shared" si="11"/>
        <v>63309</v>
      </c>
      <c r="AB38" s="1">
        <f t="shared" si="8"/>
        <v>63309</v>
      </c>
      <c r="AC38" s="1">
        <f t="shared" si="9"/>
        <v>26584732.17391305</v>
      </c>
      <c r="AE38" s="1">
        <f t="shared" si="3"/>
        <v>24</v>
      </c>
      <c r="AF38" s="1">
        <f t="shared" si="10"/>
        <v>184616.19565217392</v>
      </c>
      <c r="AG38" s="1">
        <f t="shared" si="13"/>
        <v>765625</v>
      </c>
      <c r="AH38" s="1">
        <f t="shared" si="13"/>
        <v>5476</v>
      </c>
      <c r="AI38" s="1">
        <f t="shared" si="13"/>
        <v>289</v>
      </c>
      <c r="AJ38" s="1">
        <f t="shared" si="13"/>
        <v>1</v>
      </c>
      <c r="AK38" s="1">
        <f t="shared" si="13"/>
        <v>900</v>
      </c>
      <c r="AL38" s="1">
        <f t="shared" si="13"/>
        <v>5184</v>
      </c>
      <c r="AM38" s="1">
        <f t="shared" si="13"/>
        <v>841</v>
      </c>
      <c r="AN38" s="1">
        <f t="shared" si="13"/>
        <v>1681</v>
      </c>
      <c r="AO38" s="1">
        <f t="shared" si="13"/>
        <v>5476</v>
      </c>
      <c r="AP38" s="1">
        <f t="shared" si="13"/>
        <v>5625</v>
      </c>
      <c r="AQ38" s="1">
        <f t="shared" si="13"/>
        <v>7225</v>
      </c>
      <c r="AR38" s="1">
        <f t="shared" si="13"/>
        <v>9</v>
      </c>
      <c r="AS38" s="1">
        <f t="shared" si="12"/>
        <v>400</v>
      </c>
      <c r="AT38" s="1">
        <f t="shared" si="12"/>
        <v>3969</v>
      </c>
      <c r="AU38" s="1">
        <f t="shared" si="12"/>
        <v>3249</v>
      </c>
      <c r="AV38" s="1">
        <f t="shared" si="12"/>
        <v>2500</v>
      </c>
      <c r="AW38" s="1">
        <f t="shared" si="12"/>
        <v>2521744</v>
      </c>
      <c r="AX38" s="1">
        <f t="shared" si="12"/>
        <v>17424</v>
      </c>
      <c r="AY38" s="1">
        <f t="shared" si="12"/>
        <v>912025</v>
      </c>
      <c r="AZ38" s="1">
        <f t="shared" si="12"/>
        <v>3671056</v>
      </c>
      <c r="BA38" s="1">
        <f t="shared" si="12"/>
        <v>476100</v>
      </c>
      <c r="BB38" s="1">
        <f t="shared" si="12"/>
        <v>83521</v>
      </c>
      <c r="BC38" s="1">
        <f t="shared" si="12"/>
        <v>2025</v>
      </c>
    </row>
    <row r="39" spans="1:55" x14ac:dyDescent="0.35">
      <c r="A39" s="12">
        <v>44039</v>
      </c>
      <c r="B39" s="1">
        <v>6939</v>
      </c>
      <c r="C39" s="1">
        <v>1824</v>
      </c>
      <c r="D39" s="1">
        <v>390</v>
      </c>
      <c r="E39" s="1">
        <v>99</v>
      </c>
      <c r="F39" s="1">
        <v>18</v>
      </c>
      <c r="G39" s="1">
        <v>264</v>
      </c>
      <c r="H39" s="1">
        <v>939</v>
      </c>
      <c r="I39" s="1">
        <v>4989</v>
      </c>
      <c r="J39" s="1">
        <v>9561</v>
      </c>
      <c r="K39" s="1">
        <v>4281</v>
      </c>
      <c r="L39" s="1">
        <v>63</v>
      </c>
      <c r="M39" s="1">
        <v>24</v>
      </c>
      <c r="N39" s="1">
        <v>0</v>
      </c>
      <c r="O39" s="1">
        <v>69</v>
      </c>
      <c r="P39" s="1">
        <v>2598</v>
      </c>
      <c r="Q39" s="1">
        <v>0</v>
      </c>
      <c r="R39" s="1">
        <v>99</v>
      </c>
      <c r="S39" s="1">
        <v>7869</v>
      </c>
      <c r="T39" s="1">
        <v>13470</v>
      </c>
      <c r="U39" s="1">
        <v>819</v>
      </c>
      <c r="V39" s="1">
        <v>0</v>
      </c>
      <c r="W39" s="1">
        <v>0</v>
      </c>
      <c r="X39" s="1">
        <v>0</v>
      </c>
      <c r="Y39" s="1">
        <v>0</v>
      </c>
      <c r="Z39" s="1">
        <f t="shared" si="11"/>
        <v>54315</v>
      </c>
      <c r="AB39" s="1">
        <f t="shared" si="8"/>
        <v>54315</v>
      </c>
      <c r="AC39" s="1">
        <f t="shared" si="9"/>
        <v>131279074.43478262</v>
      </c>
      <c r="AE39" s="1">
        <f t="shared" si="3"/>
        <v>24</v>
      </c>
      <c r="AF39" s="1">
        <f t="shared" si="10"/>
        <v>911660.23913043481</v>
      </c>
      <c r="AG39" s="1">
        <f t="shared" si="13"/>
        <v>2907025</v>
      </c>
      <c r="AH39" s="1">
        <f t="shared" si="13"/>
        <v>228484</v>
      </c>
      <c r="AI39" s="1">
        <f t="shared" si="13"/>
        <v>9409</v>
      </c>
      <c r="AJ39" s="1">
        <f t="shared" si="13"/>
        <v>729</v>
      </c>
      <c r="AK39" s="1">
        <f t="shared" si="13"/>
        <v>6724</v>
      </c>
      <c r="AL39" s="1">
        <f t="shared" si="13"/>
        <v>50625</v>
      </c>
      <c r="AM39" s="1">
        <f t="shared" si="13"/>
        <v>1822500</v>
      </c>
      <c r="AN39" s="1">
        <f t="shared" si="13"/>
        <v>2322576</v>
      </c>
      <c r="AO39" s="1">
        <f t="shared" si="13"/>
        <v>3097600</v>
      </c>
      <c r="AP39" s="1">
        <f t="shared" si="13"/>
        <v>1976836</v>
      </c>
      <c r="AQ39" s="1">
        <f t="shared" si="13"/>
        <v>169</v>
      </c>
      <c r="AR39" s="1">
        <f t="shared" si="13"/>
        <v>64</v>
      </c>
      <c r="AS39" s="1">
        <f t="shared" si="12"/>
        <v>529</v>
      </c>
      <c r="AT39" s="1">
        <f t="shared" si="12"/>
        <v>710649</v>
      </c>
      <c r="AU39" s="1">
        <f t="shared" si="12"/>
        <v>749956</v>
      </c>
      <c r="AV39" s="1">
        <f t="shared" si="12"/>
        <v>1089</v>
      </c>
      <c r="AW39" s="1">
        <f t="shared" si="12"/>
        <v>6708100</v>
      </c>
      <c r="AX39" s="1">
        <f t="shared" si="12"/>
        <v>3485689</v>
      </c>
      <c r="AY39" s="1">
        <f t="shared" si="12"/>
        <v>17783089</v>
      </c>
      <c r="AZ39" s="1">
        <f t="shared" si="12"/>
        <v>74529</v>
      </c>
      <c r="BA39" s="1">
        <f t="shared" si="12"/>
        <v>0</v>
      </c>
      <c r="BB39" s="1">
        <f t="shared" si="12"/>
        <v>0</v>
      </c>
      <c r="BC39" s="1">
        <f t="shared" si="12"/>
        <v>0</v>
      </c>
    </row>
    <row r="40" spans="1:55" x14ac:dyDescent="0.35">
      <c r="A40" s="12">
        <v>44040</v>
      </c>
      <c r="B40" s="1">
        <v>861</v>
      </c>
      <c r="C40" s="1">
        <v>-1779</v>
      </c>
      <c r="D40" s="1">
        <v>-270</v>
      </c>
      <c r="E40" s="1">
        <v>-87</v>
      </c>
      <c r="F40" s="1">
        <v>-48</v>
      </c>
      <c r="G40" s="1">
        <v>-63</v>
      </c>
      <c r="H40" s="1">
        <v>-117</v>
      </c>
      <c r="I40" s="1">
        <v>5460</v>
      </c>
      <c r="J40" s="1">
        <v>3093</v>
      </c>
      <c r="K40" s="1">
        <v>-201</v>
      </c>
      <c r="L40" s="1">
        <v>-108</v>
      </c>
      <c r="M40" s="1">
        <v>-270</v>
      </c>
      <c r="N40" s="1">
        <v>-87</v>
      </c>
      <c r="O40" s="1">
        <v>-66</v>
      </c>
      <c r="P40" s="1">
        <v>621</v>
      </c>
      <c r="Q40" s="1">
        <v>75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15</v>
      </c>
      <c r="Y40" s="1">
        <v>-375</v>
      </c>
      <c r="Z40" s="1">
        <f t="shared" si="11"/>
        <v>6654</v>
      </c>
      <c r="AB40" s="1">
        <f t="shared" si="8"/>
        <v>6654</v>
      </c>
      <c r="AC40" s="1">
        <f t="shared" si="9"/>
        <v>20117476.173913047</v>
      </c>
      <c r="AE40" s="1">
        <f t="shared" si="3"/>
        <v>24</v>
      </c>
      <c r="AF40" s="1">
        <f t="shared" si="10"/>
        <v>139704.69565217392</v>
      </c>
      <c r="AG40" s="1">
        <f t="shared" si="13"/>
        <v>774400</v>
      </c>
      <c r="AH40" s="1">
        <f t="shared" si="13"/>
        <v>253009</v>
      </c>
      <c r="AI40" s="1">
        <f t="shared" si="13"/>
        <v>3721</v>
      </c>
      <c r="AJ40" s="1">
        <f t="shared" si="13"/>
        <v>169</v>
      </c>
      <c r="AK40" s="1">
        <f t="shared" si="13"/>
        <v>25</v>
      </c>
      <c r="AL40" s="1">
        <f t="shared" si="13"/>
        <v>324</v>
      </c>
      <c r="AM40" s="1">
        <f t="shared" si="13"/>
        <v>3455881</v>
      </c>
      <c r="AN40" s="1">
        <f t="shared" si="13"/>
        <v>622521</v>
      </c>
      <c r="AO40" s="1">
        <f t="shared" si="13"/>
        <v>1205604</v>
      </c>
      <c r="AP40" s="1">
        <f t="shared" si="13"/>
        <v>961</v>
      </c>
      <c r="AQ40" s="1">
        <f t="shared" si="13"/>
        <v>2916</v>
      </c>
      <c r="AR40" s="1">
        <f t="shared" si="13"/>
        <v>3721</v>
      </c>
      <c r="AS40" s="1">
        <f t="shared" si="12"/>
        <v>49</v>
      </c>
      <c r="AT40" s="1">
        <f t="shared" si="12"/>
        <v>52441</v>
      </c>
      <c r="AU40" s="1">
        <f t="shared" si="12"/>
        <v>33124</v>
      </c>
      <c r="AV40" s="1">
        <f t="shared" si="12"/>
        <v>625</v>
      </c>
      <c r="AW40" s="1">
        <f t="shared" si="12"/>
        <v>0</v>
      </c>
      <c r="AX40" s="1">
        <f t="shared" si="12"/>
        <v>0</v>
      </c>
      <c r="AY40" s="1">
        <f t="shared" si="12"/>
        <v>0</v>
      </c>
      <c r="AZ40" s="1">
        <f t="shared" si="12"/>
        <v>0</v>
      </c>
      <c r="BA40" s="1">
        <f t="shared" si="12"/>
        <v>0</v>
      </c>
      <c r="BB40" s="1">
        <f t="shared" si="12"/>
        <v>25</v>
      </c>
      <c r="BC40" s="1">
        <f t="shared" si="12"/>
        <v>16900</v>
      </c>
    </row>
    <row r="41" spans="1:55" x14ac:dyDescent="0.35">
      <c r="A41" s="12">
        <v>44041</v>
      </c>
      <c r="B41" s="1">
        <v>-1158</v>
      </c>
      <c r="C41" s="1">
        <v>-1275</v>
      </c>
      <c r="D41" s="1">
        <v>-4248</v>
      </c>
      <c r="E41" s="1">
        <v>-276</v>
      </c>
      <c r="F41" s="1">
        <v>-66</v>
      </c>
      <c r="G41" s="1">
        <v>-126</v>
      </c>
      <c r="H41" s="1">
        <v>-174</v>
      </c>
      <c r="I41" s="1">
        <v>2343</v>
      </c>
      <c r="J41" s="1">
        <v>204</v>
      </c>
      <c r="K41" s="1">
        <v>21</v>
      </c>
      <c r="L41" s="1">
        <v>0</v>
      </c>
      <c r="M41" s="1">
        <v>0</v>
      </c>
      <c r="N41" s="1">
        <v>0</v>
      </c>
      <c r="O41" s="1">
        <v>51</v>
      </c>
      <c r="P41" s="1">
        <v>636</v>
      </c>
      <c r="Q41" s="1">
        <v>708</v>
      </c>
      <c r="R41" s="1">
        <v>912</v>
      </c>
      <c r="S41" s="1">
        <v>1719</v>
      </c>
      <c r="T41" s="1">
        <v>1377</v>
      </c>
      <c r="U41" s="1">
        <v>2643</v>
      </c>
      <c r="V41" s="1">
        <v>1617</v>
      </c>
      <c r="W41" s="1">
        <v>525</v>
      </c>
      <c r="X41" s="1">
        <v>588</v>
      </c>
      <c r="Y41" s="1">
        <v>633</v>
      </c>
      <c r="Z41" s="1">
        <f t="shared" si="11"/>
        <v>6654</v>
      </c>
      <c r="AB41" s="1">
        <f t="shared" si="8"/>
        <v>6654</v>
      </c>
      <c r="AC41" s="1">
        <f t="shared" si="9"/>
        <v>14134773.913043479</v>
      </c>
      <c r="AE41" s="1">
        <f t="shared" si="3"/>
        <v>24</v>
      </c>
      <c r="AF41" s="1">
        <f t="shared" si="10"/>
        <v>98158.15217391304</v>
      </c>
      <c r="AG41" s="1">
        <f t="shared" si="13"/>
        <v>1521</v>
      </c>
      <c r="AH41" s="1">
        <f t="shared" si="13"/>
        <v>982081</v>
      </c>
      <c r="AI41" s="1">
        <f t="shared" si="13"/>
        <v>1752976</v>
      </c>
      <c r="AJ41" s="1">
        <f t="shared" si="13"/>
        <v>4900</v>
      </c>
      <c r="AK41" s="1">
        <f t="shared" si="13"/>
        <v>400</v>
      </c>
      <c r="AL41" s="1">
        <f t="shared" si="13"/>
        <v>256</v>
      </c>
      <c r="AM41" s="1">
        <f t="shared" si="13"/>
        <v>703921</v>
      </c>
      <c r="AN41" s="1">
        <f t="shared" si="13"/>
        <v>508369</v>
      </c>
      <c r="AO41" s="1">
        <f t="shared" si="13"/>
        <v>3721</v>
      </c>
      <c r="AP41" s="1">
        <f t="shared" si="13"/>
        <v>49</v>
      </c>
      <c r="AQ41" s="1">
        <f t="shared" si="13"/>
        <v>0</v>
      </c>
      <c r="AR41" s="1">
        <f t="shared" si="13"/>
        <v>0</v>
      </c>
      <c r="AS41" s="1">
        <f t="shared" si="12"/>
        <v>289</v>
      </c>
      <c r="AT41" s="1">
        <f t="shared" si="12"/>
        <v>38025</v>
      </c>
      <c r="AU41" s="1">
        <f t="shared" si="12"/>
        <v>576</v>
      </c>
      <c r="AV41" s="1">
        <f t="shared" si="12"/>
        <v>4624</v>
      </c>
      <c r="AW41" s="1">
        <f t="shared" si="12"/>
        <v>72361</v>
      </c>
      <c r="AX41" s="1">
        <f t="shared" si="12"/>
        <v>12996</v>
      </c>
      <c r="AY41" s="1">
        <f t="shared" si="12"/>
        <v>178084</v>
      </c>
      <c r="AZ41" s="1">
        <f t="shared" si="12"/>
        <v>116964</v>
      </c>
      <c r="BA41" s="1">
        <f t="shared" si="12"/>
        <v>132496</v>
      </c>
      <c r="BB41" s="1">
        <f t="shared" si="12"/>
        <v>441</v>
      </c>
      <c r="BC41" s="1">
        <f t="shared" si="12"/>
        <v>225</v>
      </c>
    </row>
    <row r="42" spans="1:55" x14ac:dyDescent="0.35">
      <c r="A42" s="12">
        <v>44042</v>
      </c>
      <c r="B42" s="1">
        <v>672</v>
      </c>
      <c r="C42" s="1">
        <v>684</v>
      </c>
      <c r="D42" s="1">
        <v>426</v>
      </c>
      <c r="E42" s="1">
        <v>531</v>
      </c>
      <c r="F42" s="1">
        <v>180</v>
      </c>
      <c r="G42" s="1">
        <v>48</v>
      </c>
      <c r="H42" s="1">
        <v>1905</v>
      </c>
      <c r="I42" s="1">
        <v>5337</v>
      </c>
      <c r="J42" s="1">
        <v>1917</v>
      </c>
      <c r="K42" s="1">
        <v>996</v>
      </c>
      <c r="L42" s="1">
        <v>315</v>
      </c>
      <c r="M42" s="1">
        <v>198</v>
      </c>
      <c r="N42" s="1">
        <v>303</v>
      </c>
      <c r="O42" s="1">
        <v>612</v>
      </c>
      <c r="P42" s="1">
        <v>1455</v>
      </c>
      <c r="Q42" s="1">
        <v>3174</v>
      </c>
      <c r="R42" s="1">
        <v>1272</v>
      </c>
      <c r="S42" s="1">
        <v>1875</v>
      </c>
      <c r="T42" s="1">
        <v>1500</v>
      </c>
      <c r="U42" s="1">
        <v>4038</v>
      </c>
      <c r="V42" s="1">
        <v>3294</v>
      </c>
      <c r="W42" s="1">
        <v>1713</v>
      </c>
      <c r="X42" s="1">
        <v>1077</v>
      </c>
      <c r="Y42" s="1">
        <v>5064</v>
      </c>
      <c r="Z42" s="1">
        <f t="shared" si="11"/>
        <v>38586</v>
      </c>
      <c r="AB42" s="1">
        <f t="shared" si="8"/>
        <v>38586</v>
      </c>
      <c r="AC42" s="1">
        <f t="shared" si="9"/>
        <v>21619715.478260875</v>
      </c>
      <c r="AE42" s="1">
        <f t="shared" si="3"/>
        <v>24</v>
      </c>
      <c r="AF42" s="1">
        <f t="shared" si="10"/>
        <v>150136.91304347827</v>
      </c>
      <c r="AG42" s="1">
        <f t="shared" si="13"/>
        <v>16</v>
      </c>
      <c r="AH42" s="1">
        <f t="shared" si="13"/>
        <v>7396</v>
      </c>
      <c r="AI42" s="1">
        <f t="shared" si="13"/>
        <v>1225</v>
      </c>
      <c r="AJ42" s="1">
        <f t="shared" si="13"/>
        <v>13689</v>
      </c>
      <c r="AK42" s="1">
        <f t="shared" si="13"/>
        <v>1936</v>
      </c>
      <c r="AL42" s="1">
        <f t="shared" si="13"/>
        <v>383161</v>
      </c>
      <c r="AM42" s="1">
        <f t="shared" si="13"/>
        <v>1308736</v>
      </c>
      <c r="AN42" s="1">
        <f t="shared" si="13"/>
        <v>1299600</v>
      </c>
      <c r="AO42" s="1">
        <f t="shared" si="13"/>
        <v>94249</v>
      </c>
      <c r="AP42" s="1">
        <f t="shared" si="13"/>
        <v>51529</v>
      </c>
      <c r="AQ42" s="1">
        <f t="shared" si="13"/>
        <v>1521</v>
      </c>
      <c r="AR42" s="1">
        <f t="shared" si="13"/>
        <v>1225</v>
      </c>
      <c r="AS42" s="1">
        <f t="shared" si="12"/>
        <v>10609</v>
      </c>
      <c r="AT42" s="1">
        <f t="shared" si="12"/>
        <v>78961</v>
      </c>
      <c r="AU42" s="1">
        <f t="shared" si="12"/>
        <v>328329</v>
      </c>
      <c r="AV42" s="1">
        <f t="shared" si="12"/>
        <v>401956</v>
      </c>
      <c r="AW42" s="1">
        <f t="shared" si="12"/>
        <v>40401</v>
      </c>
      <c r="AX42" s="1">
        <f t="shared" si="12"/>
        <v>15625</v>
      </c>
      <c r="AY42" s="1">
        <f t="shared" si="12"/>
        <v>715716</v>
      </c>
      <c r="AZ42" s="1">
        <f t="shared" si="12"/>
        <v>61504</v>
      </c>
      <c r="BA42" s="1">
        <f t="shared" si="12"/>
        <v>277729</v>
      </c>
      <c r="BB42" s="1">
        <f t="shared" si="12"/>
        <v>44944</v>
      </c>
      <c r="BC42" s="1">
        <f t="shared" si="12"/>
        <v>1766241</v>
      </c>
    </row>
    <row r="43" spans="1:55" x14ac:dyDescent="0.35">
      <c r="A43" s="12">
        <v>44043</v>
      </c>
      <c r="B43" s="1">
        <v>10815</v>
      </c>
      <c r="C43" s="1">
        <v>198</v>
      </c>
      <c r="D43" s="1">
        <v>108</v>
      </c>
      <c r="E43" s="1">
        <v>72</v>
      </c>
      <c r="F43" s="1">
        <v>9</v>
      </c>
      <c r="G43" s="1">
        <v>30</v>
      </c>
      <c r="H43" s="1">
        <v>1317</v>
      </c>
      <c r="I43" s="1">
        <v>1923</v>
      </c>
      <c r="J43" s="1">
        <v>954</v>
      </c>
      <c r="K43" s="1">
        <v>474</v>
      </c>
      <c r="L43" s="1">
        <v>1236</v>
      </c>
      <c r="M43" s="1">
        <v>1191</v>
      </c>
      <c r="N43" s="1">
        <v>1428</v>
      </c>
      <c r="O43" s="1">
        <v>2277</v>
      </c>
      <c r="P43" s="1">
        <v>1845</v>
      </c>
      <c r="Q43" s="1">
        <v>1683</v>
      </c>
      <c r="R43" s="1">
        <v>2358</v>
      </c>
      <c r="S43" s="1">
        <v>6351</v>
      </c>
      <c r="T43" s="1">
        <v>5577</v>
      </c>
      <c r="U43" s="1">
        <v>7701</v>
      </c>
      <c r="V43" s="1">
        <v>2862</v>
      </c>
      <c r="W43" s="1">
        <v>2940</v>
      </c>
      <c r="X43" s="1">
        <v>1080</v>
      </c>
      <c r="Y43" s="1">
        <v>4800</v>
      </c>
      <c r="Z43" s="1">
        <f t="shared" si="11"/>
        <v>59229</v>
      </c>
      <c r="AB43" s="1">
        <f t="shared" si="8"/>
        <v>59229</v>
      </c>
      <c r="AC43" s="1">
        <f t="shared" si="9"/>
        <v>62514817.043478265</v>
      </c>
      <c r="AE43" s="1">
        <f t="shared" si="3"/>
        <v>24</v>
      </c>
      <c r="AF43" s="1">
        <f t="shared" si="10"/>
        <v>434130.67391304346</v>
      </c>
      <c r="AG43" s="1">
        <f t="shared" si="13"/>
        <v>12524521</v>
      </c>
      <c r="AH43" s="1">
        <f t="shared" si="13"/>
        <v>900</v>
      </c>
      <c r="AI43" s="1">
        <f t="shared" si="13"/>
        <v>144</v>
      </c>
      <c r="AJ43" s="1">
        <f t="shared" si="13"/>
        <v>441</v>
      </c>
      <c r="AK43" s="1">
        <f t="shared" si="13"/>
        <v>49</v>
      </c>
      <c r="AL43" s="1">
        <f t="shared" si="13"/>
        <v>184041</v>
      </c>
      <c r="AM43" s="1">
        <f t="shared" si="13"/>
        <v>40804</v>
      </c>
      <c r="AN43" s="1">
        <f t="shared" si="13"/>
        <v>104329</v>
      </c>
      <c r="AO43" s="1">
        <f t="shared" si="13"/>
        <v>25600</v>
      </c>
      <c r="AP43" s="1">
        <f t="shared" si="13"/>
        <v>64516</v>
      </c>
      <c r="AQ43" s="1">
        <f t="shared" si="13"/>
        <v>225</v>
      </c>
      <c r="AR43" s="1">
        <f t="shared" si="13"/>
        <v>6241</v>
      </c>
      <c r="AS43" s="1">
        <f t="shared" si="12"/>
        <v>80089</v>
      </c>
      <c r="AT43" s="1">
        <f t="shared" si="12"/>
        <v>20736</v>
      </c>
      <c r="AU43" s="1">
        <f t="shared" si="12"/>
        <v>2916</v>
      </c>
      <c r="AV43" s="1">
        <f t="shared" si="12"/>
        <v>50625</v>
      </c>
      <c r="AW43" s="1">
        <f t="shared" si="12"/>
        <v>1771561</v>
      </c>
      <c r="AX43" s="1">
        <f t="shared" si="12"/>
        <v>66564</v>
      </c>
      <c r="AY43" s="1">
        <f t="shared" si="12"/>
        <v>501264</v>
      </c>
      <c r="AZ43" s="1">
        <f t="shared" si="12"/>
        <v>2601769</v>
      </c>
      <c r="BA43" s="1">
        <f t="shared" si="12"/>
        <v>676</v>
      </c>
      <c r="BB43" s="1">
        <f t="shared" si="12"/>
        <v>384400</v>
      </c>
      <c r="BC43" s="1">
        <f t="shared" si="12"/>
        <v>1537600</v>
      </c>
    </row>
    <row r="44" spans="1:55" x14ac:dyDescent="0.35">
      <c r="A44" s="12">
        <v>44044</v>
      </c>
      <c r="B44" s="1">
        <v>1614</v>
      </c>
      <c r="C44" s="1">
        <v>543</v>
      </c>
      <c r="D44" s="1">
        <v>72</v>
      </c>
      <c r="E44" s="1">
        <v>78</v>
      </c>
      <c r="F44" s="1">
        <v>93</v>
      </c>
      <c r="G44" s="1">
        <v>279</v>
      </c>
      <c r="H44" s="1">
        <v>2145</v>
      </c>
      <c r="I44" s="1">
        <v>6270</v>
      </c>
      <c r="J44" s="1">
        <v>6195</v>
      </c>
      <c r="K44" s="1">
        <v>822</v>
      </c>
      <c r="L44" s="1">
        <v>111</v>
      </c>
      <c r="M44" s="1">
        <v>36</v>
      </c>
      <c r="N44" s="1">
        <v>117</v>
      </c>
      <c r="O44" s="1">
        <v>90</v>
      </c>
      <c r="P44" s="1">
        <v>366</v>
      </c>
      <c r="Q44" s="1">
        <v>591</v>
      </c>
      <c r="R44" s="1">
        <v>1791</v>
      </c>
      <c r="S44" s="1">
        <v>2679</v>
      </c>
      <c r="T44" s="1">
        <v>2118</v>
      </c>
      <c r="U44" s="1">
        <v>4764</v>
      </c>
      <c r="V44" s="1">
        <v>4281</v>
      </c>
      <c r="W44" s="1">
        <v>5259</v>
      </c>
      <c r="X44" s="1">
        <v>2940</v>
      </c>
      <c r="Y44" s="1">
        <v>2043</v>
      </c>
      <c r="Z44" s="1">
        <f t="shared" si="11"/>
        <v>45297</v>
      </c>
      <c r="AB44" s="1">
        <f t="shared" si="8"/>
        <v>45297</v>
      </c>
      <c r="AC44" s="1">
        <f t="shared" si="9"/>
        <v>23769751.304347832</v>
      </c>
      <c r="AE44" s="1">
        <f t="shared" si="3"/>
        <v>24</v>
      </c>
      <c r="AF44" s="1">
        <f t="shared" si="10"/>
        <v>165067.71739130435</v>
      </c>
      <c r="AG44" s="1">
        <f t="shared" si="13"/>
        <v>127449</v>
      </c>
      <c r="AH44" s="1">
        <f t="shared" si="13"/>
        <v>24649</v>
      </c>
      <c r="AI44" s="1">
        <f t="shared" si="13"/>
        <v>4</v>
      </c>
      <c r="AJ44" s="1">
        <f t="shared" ref="AG44:AR107" si="14">(E44/3-F44/3)^2</f>
        <v>25</v>
      </c>
      <c r="AK44" s="1">
        <f t="shared" si="14"/>
        <v>3844</v>
      </c>
      <c r="AL44" s="1">
        <f t="shared" si="14"/>
        <v>386884</v>
      </c>
      <c r="AM44" s="1">
        <f t="shared" si="14"/>
        <v>1890625</v>
      </c>
      <c r="AN44" s="1">
        <f t="shared" si="14"/>
        <v>625</v>
      </c>
      <c r="AO44" s="1">
        <f t="shared" si="14"/>
        <v>3207681</v>
      </c>
      <c r="AP44" s="1">
        <f t="shared" si="14"/>
        <v>56169</v>
      </c>
      <c r="AQ44" s="1">
        <f t="shared" si="14"/>
        <v>625</v>
      </c>
      <c r="AR44" s="1">
        <f t="shared" si="14"/>
        <v>729</v>
      </c>
      <c r="AS44" s="1">
        <f t="shared" si="12"/>
        <v>81</v>
      </c>
      <c r="AT44" s="1">
        <f t="shared" si="12"/>
        <v>8464</v>
      </c>
      <c r="AU44" s="1">
        <f t="shared" si="12"/>
        <v>5625</v>
      </c>
      <c r="AV44" s="1">
        <f t="shared" si="12"/>
        <v>160000</v>
      </c>
      <c r="AW44" s="1">
        <f t="shared" si="12"/>
        <v>87616</v>
      </c>
      <c r="AX44" s="1">
        <f t="shared" si="12"/>
        <v>34969</v>
      </c>
      <c r="AY44" s="1">
        <f t="shared" si="12"/>
        <v>777924</v>
      </c>
      <c r="AZ44" s="1">
        <f t="shared" si="12"/>
        <v>25921</v>
      </c>
      <c r="BA44" s="1">
        <f t="shared" si="12"/>
        <v>106276</v>
      </c>
      <c r="BB44" s="1">
        <f t="shared" si="12"/>
        <v>597529</v>
      </c>
      <c r="BC44" s="1">
        <f t="shared" si="12"/>
        <v>89401</v>
      </c>
    </row>
    <row r="45" spans="1:55" x14ac:dyDescent="0.35">
      <c r="A45" s="12">
        <v>44045</v>
      </c>
      <c r="B45" s="1">
        <v>1914</v>
      </c>
      <c r="C45" s="1">
        <v>567</v>
      </c>
      <c r="D45" s="1">
        <v>189</v>
      </c>
      <c r="E45" s="1">
        <v>174</v>
      </c>
      <c r="F45" s="1">
        <v>30</v>
      </c>
      <c r="G45" s="1">
        <v>318</v>
      </c>
      <c r="H45" s="1">
        <v>2319</v>
      </c>
      <c r="I45" s="1">
        <v>6153</v>
      </c>
      <c r="J45" s="1">
        <v>3087</v>
      </c>
      <c r="K45" s="1">
        <v>294</v>
      </c>
      <c r="L45" s="1">
        <v>228</v>
      </c>
      <c r="M45" s="1">
        <v>1062</v>
      </c>
      <c r="N45" s="1">
        <v>4698</v>
      </c>
      <c r="O45" s="1">
        <v>6543</v>
      </c>
      <c r="P45" s="1">
        <v>1512</v>
      </c>
      <c r="Q45" s="1">
        <v>4887</v>
      </c>
      <c r="R45" s="1">
        <v>1965</v>
      </c>
      <c r="S45" s="1">
        <v>579</v>
      </c>
      <c r="T45" s="1">
        <v>1296</v>
      </c>
      <c r="U45" s="1">
        <v>4800</v>
      </c>
      <c r="V45" s="1">
        <v>2400</v>
      </c>
      <c r="W45" s="1">
        <v>4323</v>
      </c>
      <c r="X45" s="1">
        <v>3444</v>
      </c>
      <c r="Y45" s="1">
        <v>1353</v>
      </c>
      <c r="Z45" s="1">
        <f t="shared" si="11"/>
        <v>54135</v>
      </c>
      <c r="AB45" s="1">
        <f t="shared" si="8"/>
        <v>54135</v>
      </c>
      <c r="AC45" s="1">
        <f t="shared" si="9"/>
        <v>45163831.304347828</v>
      </c>
      <c r="AE45" s="1">
        <f t="shared" si="3"/>
        <v>24</v>
      </c>
      <c r="AF45" s="1">
        <f t="shared" si="10"/>
        <v>313637.71739130432</v>
      </c>
      <c r="AG45" s="1">
        <f t="shared" si="14"/>
        <v>201601</v>
      </c>
      <c r="AH45" s="1">
        <f t="shared" si="14"/>
        <v>15876</v>
      </c>
      <c r="AI45" s="1">
        <f t="shared" si="14"/>
        <v>25</v>
      </c>
      <c r="AJ45" s="1">
        <f t="shared" si="14"/>
        <v>2304</v>
      </c>
      <c r="AK45" s="1">
        <f t="shared" si="14"/>
        <v>9216</v>
      </c>
      <c r="AL45" s="1">
        <f t="shared" si="14"/>
        <v>444889</v>
      </c>
      <c r="AM45" s="1">
        <f t="shared" si="14"/>
        <v>1633284</v>
      </c>
      <c r="AN45" s="1">
        <f t="shared" si="14"/>
        <v>1044484</v>
      </c>
      <c r="AO45" s="1">
        <f t="shared" si="14"/>
        <v>866761</v>
      </c>
      <c r="AP45" s="1">
        <f t="shared" si="14"/>
        <v>484</v>
      </c>
      <c r="AQ45" s="1">
        <f t="shared" si="14"/>
        <v>77284</v>
      </c>
      <c r="AR45" s="1">
        <f t="shared" si="14"/>
        <v>1468944</v>
      </c>
      <c r="AS45" s="1">
        <f t="shared" si="12"/>
        <v>378225</v>
      </c>
      <c r="AT45" s="1">
        <f t="shared" si="12"/>
        <v>2812329</v>
      </c>
      <c r="AU45" s="1">
        <f t="shared" si="12"/>
        <v>1265625</v>
      </c>
      <c r="AV45" s="1">
        <f t="shared" si="12"/>
        <v>948676</v>
      </c>
      <c r="AW45" s="1">
        <f t="shared" si="12"/>
        <v>213444</v>
      </c>
      <c r="AX45" s="1">
        <f t="shared" si="12"/>
        <v>57121</v>
      </c>
      <c r="AY45" s="1">
        <f t="shared" si="12"/>
        <v>1364224</v>
      </c>
      <c r="AZ45" s="1">
        <f t="shared" si="12"/>
        <v>640000</v>
      </c>
      <c r="BA45" s="1">
        <f t="shared" si="12"/>
        <v>410881</v>
      </c>
      <c r="BB45" s="1">
        <f t="shared" si="12"/>
        <v>85849</v>
      </c>
      <c r="BC45" s="1">
        <f t="shared" si="12"/>
        <v>485809</v>
      </c>
    </row>
    <row r="46" spans="1:55" x14ac:dyDescent="0.35">
      <c r="A46" s="12">
        <v>44046</v>
      </c>
      <c r="B46" s="1">
        <v>816</v>
      </c>
      <c r="C46" s="1">
        <v>228</v>
      </c>
      <c r="D46" s="1">
        <v>39</v>
      </c>
      <c r="E46" s="1">
        <v>24</v>
      </c>
      <c r="F46" s="1">
        <v>12</v>
      </c>
      <c r="G46" s="1">
        <v>66</v>
      </c>
      <c r="H46" s="1">
        <v>2400</v>
      </c>
      <c r="I46" s="1">
        <v>8649</v>
      </c>
      <c r="J46" s="1">
        <v>588</v>
      </c>
      <c r="K46" s="1">
        <v>48</v>
      </c>
      <c r="L46" s="1">
        <v>-48</v>
      </c>
      <c r="M46" s="1">
        <v>81</v>
      </c>
      <c r="N46" s="1">
        <v>60</v>
      </c>
      <c r="O46" s="1">
        <v>69</v>
      </c>
      <c r="P46" s="1">
        <v>171</v>
      </c>
      <c r="Q46" s="1">
        <v>210</v>
      </c>
      <c r="R46" s="1">
        <v>390</v>
      </c>
      <c r="S46" s="1">
        <v>600</v>
      </c>
      <c r="T46" s="1">
        <v>345</v>
      </c>
      <c r="U46" s="1">
        <v>642</v>
      </c>
      <c r="V46" s="1">
        <v>1599</v>
      </c>
      <c r="W46" s="1">
        <v>2106</v>
      </c>
      <c r="X46" s="1">
        <v>2409</v>
      </c>
      <c r="Y46" s="1">
        <v>534</v>
      </c>
      <c r="Z46" s="1">
        <f t="shared" si="11"/>
        <v>22038</v>
      </c>
      <c r="AB46" s="1">
        <f t="shared" si="8"/>
        <v>22038</v>
      </c>
      <c r="AC46" s="1">
        <f t="shared" si="9"/>
        <v>40070260.173913047</v>
      </c>
      <c r="AE46" s="1">
        <f t="shared" si="3"/>
        <v>24</v>
      </c>
      <c r="AF46" s="1">
        <f t="shared" si="10"/>
        <v>278265.69565217389</v>
      </c>
      <c r="AG46" s="1">
        <f t="shared" si="14"/>
        <v>38416</v>
      </c>
      <c r="AH46" s="1">
        <f t="shared" si="14"/>
        <v>3969</v>
      </c>
      <c r="AI46" s="1">
        <f t="shared" si="14"/>
        <v>25</v>
      </c>
      <c r="AJ46" s="1">
        <f t="shared" si="14"/>
        <v>16</v>
      </c>
      <c r="AK46" s="1">
        <f t="shared" si="14"/>
        <v>324</v>
      </c>
      <c r="AL46" s="1">
        <f t="shared" si="14"/>
        <v>605284</v>
      </c>
      <c r="AM46" s="1">
        <f t="shared" si="14"/>
        <v>4338889</v>
      </c>
      <c r="AN46" s="1">
        <f t="shared" si="14"/>
        <v>7219969</v>
      </c>
      <c r="AO46" s="1">
        <f t="shared" si="14"/>
        <v>32400</v>
      </c>
      <c r="AP46" s="1">
        <f t="shared" si="14"/>
        <v>1024</v>
      </c>
      <c r="AQ46" s="1">
        <f t="shared" si="14"/>
        <v>1849</v>
      </c>
      <c r="AR46" s="1">
        <f t="shared" si="14"/>
        <v>49</v>
      </c>
      <c r="AS46" s="1">
        <f t="shared" si="12"/>
        <v>9</v>
      </c>
      <c r="AT46" s="1">
        <f t="shared" si="12"/>
        <v>1156</v>
      </c>
      <c r="AU46" s="1">
        <f t="shared" si="12"/>
        <v>169</v>
      </c>
      <c r="AV46" s="1">
        <f t="shared" si="12"/>
        <v>3600</v>
      </c>
      <c r="AW46" s="1">
        <f t="shared" si="12"/>
        <v>4900</v>
      </c>
      <c r="AX46" s="1">
        <f t="shared" si="12"/>
        <v>7225</v>
      </c>
      <c r="AY46" s="1">
        <f t="shared" si="12"/>
        <v>9801</v>
      </c>
      <c r="AZ46" s="1">
        <f t="shared" si="12"/>
        <v>101761</v>
      </c>
      <c r="BA46" s="1">
        <f t="shared" si="12"/>
        <v>28561</v>
      </c>
      <c r="BB46" s="1">
        <f t="shared" si="12"/>
        <v>10201</v>
      </c>
      <c r="BC46" s="1">
        <f t="shared" si="12"/>
        <v>390625</v>
      </c>
    </row>
    <row r="47" spans="1:55" x14ac:dyDescent="0.35">
      <c r="A47" s="12">
        <v>44047</v>
      </c>
      <c r="B47" s="1">
        <v>933</v>
      </c>
      <c r="C47" s="1">
        <v>168</v>
      </c>
      <c r="D47" s="1">
        <v>69</v>
      </c>
      <c r="E47" s="1">
        <v>72</v>
      </c>
      <c r="F47" s="1">
        <v>36</v>
      </c>
      <c r="G47" s="1">
        <v>72</v>
      </c>
      <c r="H47" s="1">
        <v>813</v>
      </c>
      <c r="I47" s="1">
        <v>3567</v>
      </c>
      <c r="J47" s="1">
        <v>5721</v>
      </c>
      <c r="K47" s="1">
        <v>429</v>
      </c>
      <c r="L47" s="1">
        <v>81</v>
      </c>
      <c r="M47" s="1">
        <v>84</v>
      </c>
      <c r="N47" s="1">
        <v>759</v>
      </c>
      <c r="O47" s="1">
        <v>261</v>
      </c>
      <c r="P47" s="1">
        <v>2718</v>
      </c>
      <c r="Q47" s="1">
        <v>5685</v>
      </c>
      <c r="R47" s="1">
        <v>1734</v>
      </c>
      <c r="S47" s="1">
        <v>213</v>
      </c>
      <c r="T47" s="1">
        <v>840</v>
      </c>
      <c r="U47" s="1">
        <v>4143</v>
      </c>
      <c r="V47" s="1">
        <v>2346</v>
      </c>
      <c r="W47" s="1">
        <v>696</v>
      </c>
      <c r="X47" s="1">
        <v>441</v>
      </c>
      <c r="Y47" s="1">
        <v>60</v>
      </c>
      <c r="Z47" s="1">
        <f t="shared" si="11"/>
        <v>31941</v>
      </c>
      <c r="AB47" s="1">
        <f t="shared" si="8"/>
        <v>31941</v>
      </c>
      <c r="AC47" s="1">
        <f t="shared" si="9"/>
        <v>32149411.826086957</v>
      </c>
      <c r="AE47" s="1">
        <f t="shared" si="3"/>
        <v>24</v>
      </c>
      <c r="AF47" s="1">
        <f t="shared" si="10"/>
        <v>223259.80434782608</v>
      </c>
      <c r="AG47" s="1">
        <f t="shared" si="14"/>
        <v>65025</v>
      </c>
      <c r="AH47" s="1">
        <f t="shared" si="14"/>
        <v>1089</v>
      </c>
      <c r="AI47" s="1">
        <f t="shared" si="14"/>
        <v>1</v>
      </c>
      <c r="AJ47" s="1">
        <f t="shared" si="14"/>
        <v>144</v>
      </c>
      <c r="AK47" s="1">
        <f t="shared" si="14"/>
        <v>144</v>
      </c>
      <c r="AL47" s="1">
        <f t="shared" si="14"/>
        <v>61009</v>
      </c>
      <c r="AM47" s="1">
        <f t="shared" si="14"/>
        <v>842724</v>
      </c>
      <c r="AN47" s="1">
        <f t="shared" si="14"/>
        <v>515524</v>
      </c>
      <c r="AO47" s="1">
        <f t="shared" si="14"/>
        <v>3111696</v>
      </c>
      <c r="AP47" s="1">
        <f t="shared" si="14"/>
        <v>13456</v>
      </c>
      <c r="AQ47" s="1">
        <f t="shared" si="14"/>
        <v>1</v>
      </c>
      <c r="AR47" s="1">
        <f t="shared" si="14"/>
        <v>50625</v>
      </c>
      <c r="AS47" s="1">
        <f t="shared" si="12"/>
        <v>27556</v>
      </c>
      <c r="AT47" s="1">
        <f t="shared" si="12"/>
        <v>670761</v>
      </c>
      <c r="AU47" s="1">
        <f t="shared" si="12"/>
        <v>978121</v>
      </c>
      <c r="AV47" s="1">
        <f t="shared" si="12"/>
        <v>1734489</v>
      </c>
      <c r="AW47" s="1">
        <f t="shared" si="12"/>
        <v>257049</v>
      </c>
      <c r="AX47" s="1">
        <f t="shared" si="12"/>
        <v>43681</v>
      </c>
      <c r="AY47" s="1">
        <f t="shared" si="12"/>
        <v>1212201</v>
      </c>
      <c r="AZ47" s="1">
        <f t="shared" si="12"/>
        <v>358801</v>
      </c>
      <c r="BA47" s="1">
        <f t="shared" si="12"/>
        <v>302500</v>
      </c>
      <c r="BB47" s="1">
        <f t="shared" si="12"/>
        <v>7225</v>
      </c>
      <c r="BC47" s="1">
        <f t="shared" si="12"/>
        <v>16129</v>
      </c>
    </row>
    <row r="48" spans="1:55" x14ac:dyDescent="0.35">
      <c r="A48" s="12">
        <v>44048</v>
      </c>
      <c r="B48" s="1">
        <v>-30</v>
      </c>
      <c r="C48" s="1">
        <v>-342</v>
      </c>
      <c r="D48" s="1">
        <v>-180</v>
      </c>
      <c r="E48" s="1">
        <v>30</v>
      </c>
      <c r="F48" s="1">
        <v>12</v>
      </c>
      <c r="G48" s="1">
        <v>18</v>
      </c>
      <c r="H48" s="1">
        <v>369</v>
      </c>
      <c r="I48" s="1">
        <v>2736</v>
      </c>
      <c r="J48" s="1">
        <v>1260</v>
      </c>
      <c r="K48" s="1">
        <v>156</v>
      </c>
      <c r="L48" s="1">
        <v>141</v>
      </c>
      <c r="M48" s="1">
        <v>90</v>
      </c>
      <c r="N48" s="1">
        <v>168</v>
      </c>
      <c r="O48" s="1">
        <v>234</v>
      </c>
      <c r="P48" s="1">
        <v>219</v>
      </c>
      <c r="Q48" s="1">
        <v>390</v>
      </c>
      <c r="R48" s="1">
        <v>0</v>
      </c>
      <c r="S48" s="1">
        <v>51</v>
      </c>
      <c r="T48" s="1">
        <v>18</v>
      </c>
      <c r="U48" s="1">
        <v>261</v>
      </c>
      <c r="V48" s="1">
        <v>210</v>
      </c>
      <c r="W48" s="1">
        <v>735</v>
      </c>
      <c r="X48" s="1">
        <v>1713</v>
      </c>
      <c r="Y48" s="1">
        <v>561</v>
      </c>
      <c r="Z48" s="1">
        <f t="shared" si="11"/>
        <v>8820</v>
      </c>
      <c r="AB48" s="1">
        <f t="shared" si="8"/>
        <v>8820</v>
      </c>
      <c r="AC48" s="1">
        <f t="shared" si="9"/>
        <v>4212422.6086956533</v>
      </c>
      <c r="AE48" s="1">
        <f t="shared" si="3"/>
        <v>24</v>
      </c>
      <c r="AF48" s="1">
        <f t="shared" si="10"/>
        <v>29252.934782608696</v>
      </c>
      <c r="AG48" s="1">
        <f t="shared" si="14"/>
        <v>10816</v>
      </c>
      <c r="AH48" s="1">
        <f t="shared" si="14"/>
        <v>2916</v>
      </c>
      <c r="AI48" s="1">
        <f t="shared" si="14"/>
        <v>4900</v>
      </c>
      <c r="AJ48" s="1">
        <f t="shared" si="14"/>
        <v>36</v>
      </c>
      <c r="AK48" s="1">
        <f t="shared" si="14"/>
        <v>4</v>
      </c>
      <c r="AL48" s="1">
        <f t="shared" si="14"/>
        <v>13689</v>
      </c>
      <c r="AM48" s="1">
        <f t="shared" si="14"/>
        <v>622521</v>
      </c>
      <c r="AN48" s="1">
        <f t="shared" si="14"/>
        <v>242064</v>
      </c>
      <c r="AO48" s="1">
        <f t="shared" si="14"/>
        <v>135424</v>
      </c>
      <c r="AP48" s="1">
        <f t="shared" si="14"/>
        <v>25</v>
      </c>
      <c r="AQ48" s="1">
        <f t="shared" si="14"/>
        <v>289</v>
      </c>
      <c r="AR48" s="1">
        <f t="shared" si="14"/>
        <v>676</v>
      </c>
      <c r="AS48" s="1">
        <f t="shared" si="12"/>
        <v>484</v>
      </c>
      <c r="AT48" s="1">
        <f t="shared" si="12"/>
        <v>25</v>
      </c>
      <c r="AU48" s="1">
        <f t="shared" si="12"/>
        <v>3249</v>
      </c>
      <c r="AV48" s="1">
        <f t="shared" si="12"/>
        <v>16900</v>
      </c>
      <c r="AW48" s="1">
        <f t="shared" si="12"/>
        <v>289</v>
      </c>
      <c r="AX48" s="1">
        <f t="shared" si="12"/>
        <v>121</v>
      </c>
      <c r="AY48" s="1">
        <f t="shared" si="12"/>
        <v>6561</v>
      </c>
      <c r="AZ48" s="1">
        <f t="shared" si="12"/>
        <v>289</v>
      </c>
      <c r="BA48" s="1">
        <f t="shared" si="12"/>
        <v>30625</v>
      </c>
      <c r="BB48" s="1">
        <f t="shared" si="12"/>
        <v>106276</v>
      </c>
      <c r="BC48" s="1">
        <f t="shared" si="12"/>
        <v>147456</v>
      </c>
    </row>
    <row r="49" spans="1:55" x14ac:dyDescent="0.35">
      <c r="A49" s="12">
        <v>44049</v>
      </c>
      <c r="B49" s="1">
        <v>183</v>
      </c>
      <c r="C49" s="1">
        <v>12</v>
      </c>
      <c r="D49" s="1">
        <v>54</v>
      </c>
      <c r="E49" s="1">
        <v>123</v>
      </c>
      <c r="F49" s="1">
        <v>42</v>
      </c>
      <c r="G49" s="1">
        <v>66</v>
      </c>
      <c r="H49" s="1">
        <v>285</v>
      </c>
      <c r="I49" s="1">
        <v>2199</v>
      </c>
      <c r="J49" s="1">
        <v>2349</v>
      </c>
      <c r="K49" s="1">
        <v>774</v>
      </c>
      <c r="L49" s="1">
        <v>267</v>
      </c>
      <c r="M49" s="1">
        <v>132</v>
      </c>
      <c r="N49" s="1">
        <v>192</v>
      </c>
      <c r="O49" s="1">
        <v>165</v>
      </c>
      <c r="P49" s="1">
        <v>225</v>
      </c>
      <c r="Q49" s="1">
        <v>219</v>
      </c>
      <c r="R49" s="1">
        <v>108</v>
      </c>
      <c r="S49" s="1">
        <v>144</v>
      </c>
      <c r="T49" s="1">
        <v>384</v>
      </c>
      <c r="U49" s="1">
        <v>273</v>
      </c>
      <c r="V49" s="1">
        <v>393</v>
      </c>
      <c r="W49" s="1">
        <v>3123</v>
      </c>
      <c r="X49" s="1">
        <v>2127</v>
      </c>
      <c r="Y49" s="1">
        <v>1503</v>
      </c>
      <c r="Z49" s="1">
        <f t="shared" si="11"/>
        <v>15342</v>
      </c>
      <c r="AB49" s="1">
        <f t="shared" si="8"/>
        <v>15342</v>
      </c>
      <c r="AC49" s="1">
        <f t="shared" si="9"/>
        <v>5381862.2608695664</v>
      </c>
      <c r="AE49" s="1">
        <f t="shared" si="3"/>
        <v>24</v>
      </c>
      <c r="AF49" s="1">
        <f t="shared" si="10"/>
        <v>37374.043478260872</v>
      </c>
      <c r="AG49" s="1">
        <f t="shared" si="14"/>
        <v>3249</v>
      </c>
      <c r="AH49" s="1">
        <f t="shared" si="14"/>
        <v>196</v>
      </c>
      <c r="AI49" s="1">
        <f t="shared" si="14"/>
        <v>529</v>
      </c>
      <c r="AJ49" s="1">
        <f t="shared" si="14"/>
        <v>729</v>
      </c>
      <c r="AK49" s="1">
        <f t="shared" si="14"/>
        <v>64</v>
      </c>
      <c r="AL49" s="1">
        <f t="shared" si="14"/>
        <v>5329</v>
      </c>
      <c r="AM49" s="1">
        <f t="shared" si="14"/>
        <v>407044</v>
      </c>
      <c r="AN49" s="1">
        <f t="shared" si="14"/>
        <v>2500</v>
      </c>
      <c r="AO49" s="1">
        <f t="shared" si="14"/>
        <v>275625</v>
      </c>
      <c r="AP49" s="1">
        <f t="shared" si="14"/>
        <v>28561</v>
      </c>
      <c r="AQ49" s="1">
        <f t="shared" si="14"/>
        <v>2025</v>
      </c>
      <c r="AR49" s="1">
        <f t="shared" si="14"/>
        <v>400</v>
      </c>
      <c r="AS49" s="1">
        <f t="shared" si="12"/>
        <v>81</v>
      </c>
      <c r="AT49" s="1">
        <f t="shared" si="12"/>
        <v>400</v>
      </c>
      <c r="AU49" s="1">
        <f t="shared" si="12"/>
        <v>4</v>
      </c>
      <c r="AV49" s="1">
        <f t="shared" si="12"/>
        <v>1369</v>
      </c>
      <c r="AW49" s="1">
        <f t="shared" si="12"/>
        <v>144</v>
      </c>
      <c r="AX49" s="1">
        <f t="shared" si="12"/>
        <v>6400</v>
      </c>
      <c r="AY49" s="1">
        <f t="shared" si="12"/>
        <v>1369</v>
      </c>
      <c r="AZ49" s="1">
        <f t="shared" si="12"/>
        <v>1600</v>
      </c>
      <c r="BA49" s="1">
        <f t="shared" si="12"/>
        <v>828100</v>
      </c>
      <c r="BB49" s="1">
        <f t="shared" si="12"/>
        <v>110224</v>
      </c>
      <c r="BC49" s="1">
        <f t="shared" si="12"/>
        <v>43264</v>
      </c>
    </row>
    <row r="50" spans="1:55" x14ac:dyDescent="0.35">
      <c r="A50" s="12">
        <v>44050</v>
      </c>
      <c r="B50" s="1">
        <v>798</v>
      </c>
      <c r="C50" s="1">
        <v>123</v>
      </c>
      <c r="D50" s="1">
        <v>21</v>
      </c>
      <c r="E50" s="1">
        <v>54</v>
      </c>
      <c r="F50" s="1">
        <v>9</v>
      </c>
      <c r="G50" s="1">
        <v>60</v>
      </c>
      <c r="H50" s="1">
        <v>999</v>
      </c>
      <c r="I50" s="1">
        <v>2457</v>
      </c>
      <c r="J50" s="1">
        <v>1203</v>
      </c>
      <c r="K50" s="1">
        <v>729</v>
      </c>
      <c r="L50" s="1">
        <v>213</v>
      </c>
      <c r="M50" s="1">
        <v>183</v>
      </c>
      <c r="N50" s="1">
        <v>192</v>
      </c>
      <c r="O50" s="1">
        <v>180</v>
      </c>
      <c r="P50" s="1">
        <v>234</v>
      </c>
      <c r="Q50" s="1">
        <v>267</v>
      </c>
      <c r="R50" s="1">
        <v>84</v>
      </c>
      <c r="S50" s="1">
        <v>51</v>
      </c>
      <c r="T50" s="1">
        <v>333</v>
      </c>
      <c r="U50" s="1">
        <v>366</v>
      </c>
      <c r="V50" s="1">
        <v>282</v>
      </c>
      <c r="W50" s="1">
        <v>345</v>
      </c>
      <c r="X50" s="1">
        <v>1620</v>
      </c>
      <c r="Y50" s="1">
        <v>2106</v>
      </c>
      <c r="Z50" s="1">
        <f t="shared" si="11"/>
        <v>12909</v>
      </c>
      <c r="AB50" s="1">
        <f t="shared" si="8"/>
        <v>12909</v>
      </c>
      <c r="AC50" s="1">
        <f t="shared" si="9"/>
        <v>2621163.1304347832</v>
      </c>
      <c r="AE50" s="1">
        <f t="shared" si="3"/>
        <v>24</v>
      </c>
      <c r="AF50" s="1">
        <f t="shared" si="10"/>
        <v>18202.521739130436</v>
      </c>
      <c r="AG50" s="1">
        <f t="shared" si="14"/>
        <v>50625</v>
      </c>
      <c r="AH50" s="1">
        <f t="shared" si="14"/>
        <v>1156</v>
      </c>
      <c r="AI50" s="1">
        <f t="shared" si="14"/>
        <v>121</v>
      </c>
      <c r="AJ50" s="1">
        <f t="shared" si="14"/>
        <v>225</v>
      </c>
      <c r="AK50" s="1">
        <f t="shared" si="14"/>
        <v>289</v>
      </c>
      <c r="AL50" s="1">
        <f t="shared" si="14"/>
        <v>97969</v>
      </c>
      <c r="AM50" s="1">
        <f t="shared" si="14"/>
        <v>236196</v>
      </c>
      <c r="AN50" s="1">
        <f t="shared" si="14"/>
        <v>174724</v>
      </c>
      <c r="AO50" s="1">
        <f t="shared" si="14"/>
        <v>24964</v>
      </c>
      <c r="AP50" s="1">
        <f t="shared" si="14"/>
        <v>29584</v>
      </c>
      <c r="AQ50" s="1">
        <f t="shared" si="14"/>
        <v>100</v>
      </c>
      <c r="AR50" s="1">
        <f t="shared" si="14"/>
        <v>9</v>
      </c>
      <c r="AS50" s="1">
        <f t="shared" si="12"/>
        <v>16</v>
      </c>
      <c r="AT50" s="1">
        <f t="shared" si="12"/>
        <v>324</v>
      </c>
      <c r="AU50" s="1">
        <f t="shared" si="12"/>
        <v>121</v>
      </c>
      <c r="AV50" s="1">
        <f t="shared" si="12"/>
        <v>3721</v>
      </c>
      <c r="AW50" s="1">
        <f t="shared" si="12"/>
        <v>121</v>
      </c>
      <c r="AX50" s="1">
        <f t="shared" si="12"/>
        <v>8836</v>
      </c>
      <c r="AY50" s="1">
        <f t="shared" si="12"/>
        <v>121</v>
      </c>
      <c r="AZ50" s="1">
        <f t="shared" si="12"/>
        <v>784</v>
      </c>
      <c r="BA50" s="1">
        <f t="shared" si="12"/>
        <v>441</v>
      </c>
      <c r="BB50" s="1">
        <f t="shared" si="12"/>
        <v>180625</v>
      </c>
      <c r="BC50" s="1">
        <f t="shared" si="12"/>
        <v>26244</v>
      </c>
    </row>
    <row r="51" spans="1:55" x14ac:dyDescent="0.35">
      <c r="A51" s="12">
        <v>44051</v>
      </c>
      <c r="B51" s="1">
        <v>1488</v>
      </c>
      <c r="C51" s="1">
        <v>279</v>
      </c>
      <c r="D51" s="1">
        <v>63</v>
      </c>
      <c r="E51" s="1">
        <v>78</v>
      </c>
      <c r="F51" s="1">
        <v>105</v>
      </c>
      <c r="G51" s="1">
        <v>324</v>
      </c>
      <c r="H51" s="1">
        <v>1233</v>
      </c>
      <c r="I51" s="1">
        <v>2712</v>
      </c>
      <c r="J51" s="1">
        <v>1920</v>
      </c>
      <c r="K51" s="1">
        <v>864</v>
      </c>
      <c r="L51" s="1">
        <v>414</v>
      </c>
      <c r="M51" s="1">
        <v>399</v>
      </c>
      <c r="N51" s="1">
        <v>162</v>
      </c>
      <c r="O51" s="1">
        <v>186</v>
      </c>
      <c r="P51" s="1">
        <v>165</v>
      </c>
      <c r="Q51" s="1">
        <v>135</v>
      </c>
      <c r="R51" s="1">
        <v>99</v>
      </c>
      <c r="S51" s="1">
        <v>123</v>
      </c>
      <c r="T51" s="1">
        <v>66</v>
      </c>
      <c r="U51" s="1">
        <v>489</v>
      </c>
      <c r="V51" s="1">
        <v>249</v>
      </c>
      <c r="W51" s="1">
        <v>609</v>
      </c>
      <c r="X51" s="1">
        <v>942</v>
      </c>
      <c r="Y51" s="1">
        <v>1401</v>
      </c>
      <c r="Z51" s="1">
        <f t="shared" si="11"/>
        <v>14505</v>
      </c>
      <c r="AB51" s="1">
        <f t="shared" si="8"/>
        <v>14505</v>
      </c>
      <c r="AC51" s="1">
        <f t="shared" si="9"/>
        <v>2527653.9130434785</v>
      </c>
      <c r="AE51" s="1">
        <f t="shared" si="3"/>
        <v>24</v>
      </c>
      <c r="AF51" s="1">
        <f t="shared" si="10"/>
        <v>17553.152173913044</v>
      </c>
      <c r="AG51" s="1">
        <f t="shared" si="14"/>
        <v>162409</v>
      </c>
      <c r="AH51" s="1">
        <f t="shared" si="14"/>
        <v>5184</v>
      </c>
      <c r="AI51" s="1">
        <f t="shared" si="14"/>
        <v>25</v>
      </c>
      <c r="AJ51" s="1">
        <f t="shared" si="14"/>
        <v>81</v>
      </c>
      <c r="AK51" s="1">
        <f t="shared" si="14"/>
        <v>5329</v>
      </c>
      <c r="AL51" s="1">
        <f t="shared" si="14"/>
        <v>91809</v>
      </c>
      <c r="AM51" s="1">
        <f t="shared" si="14"/>
        <v>243049</v>
      </c>
      <c r="AN51" s="1">
        <f t="shared" si="14"/>
        <v>69696</v>
      </c>
      <c r="AO51" s="1">
        <f t="shared" si="14"/>
        <v>123904</v>
      </c>
      <c r="AP51" s="1">
        <f t="shared" si="14"/>
        <v>22500</v>
      </c>
      <c r="AQ51" s="1">
        <f t="shared" si="14"/>
        <v>25</v>
      </c>
      <c r="AR51" s="1">
        <f t="shared" si="14"/>
        <v>6241</v>
      </c>
      <c r="AS51" s="1">
        <f t="shared" si="12"/>
        <v>64</v>
      </c>
      <c r="AT51" s="1">
        <f t="shared" si="12"/>
        <v>49</v>
      </c>
      <c r="AU51" s="1">
        <f t="shared" ref="AS51:BC114" si="15">(P51/3-Q51/3)^2</f>
        <v>100</v>
      </c>
      <c r="AV51" s="1">
        <f t="shared" si="15"/>
        <v>144</v>
      </c>
      <c r="AW51" s="1">
        <f t="shared" si="15"/>
        <v>64</v>
      </c>
      <c r="AX51" s="1">
        <f t="shared" si="15"/>
        <v>361</v>
      </c>
      <c r="AY51" s="1">
        <f t="shared" si="15"/>
        <v>19881</v>
      </c>
      <c r="AZ51" s="1">
        <f t="shared" si="15"/>
        <v>6400</v>
      </c>
      <c r="BA51" s="1">
        <f t="shared" si="15"/>
        <v>14400</v>
      </c>
      <c r="BB51" s="1">
        <f t="shared" si="15"/>
        <v>12321</v>
      </c>
      <c r="BC51" s="1">
        <f t="shared" si="15"/>
        <v>23409</v>
      </c>
    </row>
    <row r="52" spans="1:55" x14ac:dyDescent="0.35">
      <c r="A52" s="12">
        <v>44052</v>
      </c>
      <c r="B52" s="1">
        <v>996</v>
      </c>
      <c r="C52" s="1">
        <v>186</v>
      </c>
      <c r="D52" s="1">
        <v>111</v>
      </c>
      <c r="E52" s="1">
        <v>99</v>
      </c>
      <c r="F52" s="1">
        <v>63</v>
      </c>
      <c r="G52" s="1">
        <v>51</v>
      </c>
      <c r="H52" s="1">
        <v>1500</v>
      </c>
      <c r="I52" s="1">
        <v>1899</v>
      </c>
      <c r="J52" s="1">
        <v>555</v>
      </c>
      <c r="K52" s="1">
        <v>372</v>
      </c>
      <c r="L52" s="1">
        <v>174</v>
      </c>
      <c r="M52" s="1">
        <v>156</v>
      </c>
      <c r="N52" s="1">
        <v>147</v>
      </c>
      <c r="O52" s="1">
        <v>93</v>
      </c>
      <c r="P52" s="1">
        <v>201</v>
      </c>
      <c r="Q52" s="1">
        <v>252</v>
      </c>
      <c r="R52" s="1">
        <v>261</v>
      </c>
      <c r="S52" s="1">
        <v>537</v>
      </c>
      <c r="T52" s="1">
        <v>534</v>
      </c>
      <c r="U52" s="1">
        <v>1395</v>
      </c>
      <c r="V52" s="1">
        <v>408</v>
      </c>
      <c r="W52" s="1">
        <v>1026</v>
      </c>
      <c r="X52" s="1">
        <v>1101</v>
      </c>
      <c r="Y52" s="1">
        <v>492</v>
      </c>
      <c r="Z52" s="1">
        <f t="shared" si="11"/>
        <v>12609</v>
      </c>
      <c r="AB52" s="1">
        <f t="shared" si="8"/>
        <v>12609</v>
      </c>
      <c r="AC52" s="1">
        <f t="shared" si="9"/>
        <v>2563099.826086957</v>
      </c>
      <c r="AE52" s="1">
        <f t="shared" si="3"/>
        <v>24</v>
      </c>
      <c r="AF52" s="1">
        <f t="shared" si="10"/>
        <v>17799.304347826088</v>
      </c>
      <c r="AG52" s="1">
        <f t="shared" si="14"/>
        <v>72900</v>
      </c>
      <c r="AH52" s="1">
        <f t="shared" si="14"/>
        <v>625</v>
      </c>
      <c r="AI52" s="1">
        <f t="shared" si="14"/>
        <v>16</v>
      </c>
      <c r="AJ52" s="1">
        <f t="shared" si="14"/>
        <v>144</v>
      </c>
      <c r="AK52" s="1">
        <f t="shared" si="14"/>
        <v>16</v>
      </c>
      <c r="AL52" s="1">
        <f t="shared" si="14"/>
        <v>233289</v>
      </c>
      <c r="AM52" s="1">
        <f t="shared" si="14"/>
        <v>17689</v>
      </c>
      <c r="AN52" s="1">
        <f t="shared" si="14"/>
        <v>200704</v>
      </c>
      <c r="AO52" s="1">
        <f t="shared" si="14"/>
        <v>3721</v>
      </c>
      <c r="AP52" s="1">
        <f t="shared" si="14"/>
        <v>4356</v>
      </c>
      <c r="AQ52" s="1">
        <f t="shared" si="14"/>
        <v>36</v>
      </c>
      <c r="AR52" s="1">
        <f t="shared" si="14"/>
        <v>9</v>
      </c>
      <c r="AS52" s="1">
        <f t="shared" si="15"/>
        <v>324</v>
      </c>
      <c r="AT52" s="1">
        <f t="shared" si="15"/>
        <v>1296</v>
      </c>
      <c r="AU52" s="1">
        <f t="shared" si="15"/>
        <v>289</v>
      </c>
      <c r="AV52" s="1">
        <f t="shared" si="15"/>
        <v>9</v>
      </c>
      <c r="AW52" s="1">
        <f t="shared" si="15"/>
        <v>8464</v>
      </c>
      <c r="AX52" s="1">
        <f t="shared" si="15"/>
        <v>1</v>
      </c>
      <c r="AY52" s="1">
        <f t="shared" si="15"/>
        <v>82369</v>
      </c>
      <c r="AZ52" s="1">
        <f t="shared" si="15"/>
        <v>108241</v>
      </c>
      <c r="BA52" s="1">
        <f t="shared" si="15"/>
        <v>42436</v>
      </c>
      <c r="BB52" s="1">
        <f t="shared" si="15"/>
        <v>625</v>
      </c>
      <c r="BC52" s="1">
        <f t="shared" si="15"/>
        <v>41209</v>
      </c>
    </row>
    <row r="53" spans="1:55" x14ac:dyDescent="0.35">
      <c r="A53" s="12">
        <v>44053</v>
      </c>
      <c r="B53" s="1">
        <v>363</v>
      </c>
      <c r="C53" s="1">
        <v>54</v>
      </c>
      <c r="D53" s="1">
        <v>27</v>
      </c>
      <c r="E53" s="1">
        <v>30</v>
      </c>
      <c r="F53" s="1">
        <v>33</v>
      </c>
      <c r="G53" s="1">
        <v>15</v>
      </c>
      <c r="H53" s="1">
        <v>162</v>
      </c>
      <c r="I53" s="1">
        <v>870</v>
      </c>
      <c r="J53" s="1">
        <v>297</v>
      </c>
      <c r="K53" s="1">
        <v>396</v>
      </c>
      <c r="L53" s="1">
        <v>336</v>
      </c>
      <c r="M53" s="1">
        <v>117</v>
      </c>
      <c r="N53" s="1">
        <v>111</v>
      </c>
      <c r="O53" s="1">
        <v>129</v>
      </c>
      <c r="P53" s="1">
        <v>258</v>
      </c>
      <c r="Q53" s="1">
        <v>372</v>
      </c>
      <c r="R53" s="1">
        <v>327</v>
      </c>
      <c r="S53" s="1">
        <v>300</v>
      </c>
      <c r="T53" s="1">
        <v>30</v>
      </c>
      <c r="U53" s="1">
        <v>117</v>
      </c>
      <c r="V53" s="1">
        <v>93</v>
      </c>
      <c r="W53" s="1">
        <v>270</v>
      </c>
      <c r="X53" s="1">
        <v>708</v>
      </c>
      <c r="Y53" s="1">
        <v>909</v>
      </c>
      <c r="Z53" s="1">
        <f t="shared" si="11"/>
        <v>6324</v>
      </c>
      <c r="AB53" s="1">
        <f t="shared" si="8"/>
        <v>6324</v>
      </c>
      <c r="AC53" s="1">
        <f t="shared" si="9"/>
        <v>482256.00000000006</v>
      </c>
      <c r="AE53" s="1">
        <f t="shared" si="3"/>
        <v>24</v>
      </c>
      <c r="AF53" s="1">
        <f t="shared" si="10"/>
        <v>3349</v>
      </c>
      <c r="AG53" s="1">
        <f t="shared" si="14"/>
        <v>10609</v>
      </c>
      <c r="AH53" s="1">
        <f t="shared" si="14"/>
        <v>81</v>
      </c>
      <c r="AI53" s="1">
        <f t="shared" si="14"/>
        <v>1</v>
      </c>
      <c r="AJ53" s="1">
        <f t="shared" si="14"/>
        <v>1</v>
      </c>
      <c r="AK53" s="1">
        <f t="shared" si="14"/>
        <v>36</v>
      </c>
      <c r="AL53" s="1">
        <f t="shared" si="14"/>
        <v>2401</v>
      </c>
      <c r="AM53" s="1">
        <f t="shared" si="14"/>
        <v>55696</v>
      </c>
      <c r="AN53" s="1">
        <f t="shared" si="14"/>
        <v>36481</v>
      </c>
      <c r="AO53" s="1">
        <f t="shared" si="14"/>
        <v>1089</v>
      </c>
      <c r="AP53" s="1">
        <f t="shared" si="14"/>
        <v>400</v>
      </c>
      <c r="AQ53" s="1">
        <f t="shared" si="14"/>
        <v>5329</v>
      </c>
      <c r="AR53" s="1">
        <f t="shared" si="14"/>
        <v>4</v>
      </c>
      <c r="AS53" s="1">
        <f t="shared" si="15"/>
        <v>36</v>
      </c>
      <c r="AT53" s="1">
        <f t="shared" si="15"/>
        <v>1849</v>
      </c>
      <c r="AU53" s="1">
        <f t="shared" si="15"/>
        <v>1444</v>
      </c>
      <c r="AV53" s="1">
        <f t="shared" si="15"/>
        <v>225</v>
      </c>
      <c r="AW53" s="1">
        <f t="shared" si="15"/>
        <v>81</v>
      </c>
      <c r="AX53" s="1">
        <f t="shared" si="15"/>
        <v>8100</v>
      </c>
      <c r="AY53" s="1">
        <f t="shared" si="15"/>
        <v>841</v>
      </c>
      <c r="AZ53" s="1">
        <f t="shared" si="15"/>
        <v>64</v>
      </c>
      <c r="BA53" s="1">
        <f t="shared" si="15"/>
        <v>3481</v>
      </c>
      <c r="BB53" s="1">
        <f t="shared" si="15"/>
        <v>21316</v>
      </c>
      <c r="BC53" s="1">
        <f t="shared" si="15"/>
        <v>4489</v>
      </c>
    </row>
    <row r="54" spans="1:55" x14ac:dyDescent="0.35">
      <c r="A54" s="12">
        <v>44054</v>
      </c>
      <c r="B54" s="1">
        <v>444</v>
      </c>
      <c r="C54" s="1">
        <v>39</v>
      </c>
      <c r="D54" s="1">
        <v>48</v>
      </c>
      <c r="E54" s="1">
        <v>27</v>
      </c>
      <c r="F54" s="1">
        <v>39</v>
      </c>
      <c r="G54" s="1">
        <v>48</v>
      </c>
      <c r="H54" s="1">
        <v>219</v>
      </c>
      <c r="I54" s="1">
        <v>717</v>
      </c>
      <c r="J54" s="1">
        <v>639</v>
      </c>
      <c r="K54" s="1">
        <v>222</v>
      </c>
      <c r="L54" s="1">
        <v>168</v>
      </c>
      <c r="M54" s="1">
        <v>192</v>
      </c>
      <c r="N54" s="1">
        <v>165</v>
      </c>
      <c r="O54" s="1">
        <v>102</v>
      </c>
      <c r="P54" s="1">
        <v>201</v>
      </c>
      <c r="Q54" s="1">
        <v>231</v>
      </c>
      <c r="R54" s="1">
        <v>9</v>
      </c>
      <c r="S54" s="1">
        <v>9</v>
      </c>
      <c r="T54" s="1">
        <v>48</v>
      </c>
      <c r="U54" s="1">
        <v>57</v>
      </c>
      <c r="V54" s="1">
        <v>15</v>
      </c>
      <c r="W54" s="1">
        <v>168</v>
      </c>
      <c r="X54" s="1">
        <v>471</v>
      </c>
      <c r="Y54" s="1">
        <v>525</v>
      </c>
      <c r="Z54" s="1">
        <f t="shared" si="11"/>
        <v>4803</v>
      </c>
      <c r="AB54" s="1">
        <f t="shared" si="8"/>
        <v>4803</v>
      </c>
      <c r="AC54" s="1">
        <f t="shared" si="9"/>
        <v>282318.26086956525</v>
      </c>
      <c r="AE54" s="1">
        <f t="shared" si="3"/>
        <v>24</v>
      </c>
      <c r="AF54" s="1">
        <f t="shared" si="10"/>
        <v>1960.5434782608695</v>
      </c>
      <c r="AG54" s="1">
        <f t="shared" si="14"/>
        <v>18225</v>
      </c>
      <c r="AH54" s="1">
        <f t="shared" si="14"/>
        <v>9</v>
      </c>
      <c r="AI54" s="1">
        <f t="shared" si="14"/>
        <v>49</v>
      </c>
      <c r="AJ54" s="1">
        <f t="shared" si="14"/>
        <v>16</v>
      </c>
      <c r="AK54" s="1">
        <f t="shared" si="14"/>
        <v>9</v>
      </c>
      <c r="AL54" s="1">
        <f t="shared" si="14"/>
        <v>3249</v>
      </c>
      <c r="AM54" s="1">
        <f t="shared" si="14"/>
        <v>27556</v>
      </c>
      <c r="AN54" s="1">
        <f t="shared" si="14"/>
        <v>676</v>
      </c>
      <c r="AO54" s="1">
        <f t="shared" si="14"/>
        <v>19321</v>
      </c>
      <c r="AP54" s="1">
        <f t="shared" si="14"/>
        <v>324</v>
      </c>
      <c r="AQ54" s="1">
        <f t="shared" si="14"/>
        <v>64</v>
      </c>
      <c r="AR54" s="1">
        <f t="shared" si="14"/>
        <v>81</v>
      </c>
      <c r="AS54" s="1">
        <f t="shared" si="15"/>
        <v>441</v>
      </c>
      <c r="AT54" s="1">
        <f t="shared" si="15"/>
        <v>1089</v>
      </c>
      <c r="AU54" s="1">
        <f t="shared" si="15"/>
        <v>100</v>
      </c>
      <c r="AV54" s="1">
        <f t="shared" si="15"/>
        <v>5476</v>
      </c>
      <c r="AW54" s="1">
        <f t="shared" si="15"/>
        <v>0</v>
      </c>
      <c r="AX54" s="1">
        <f t="shared" si="15"/>
        <v>169</v>
      </c>
      <c r="AY54" s="1">
        <f t="shared" si="15"/>
        <v>9</v>
      </c>
      <c r="AZ54" s="1">
        <f t="shared" si="15"/>
        <v>196</v>
      </c>
      <c r="BA54" s="1">
        <f t="shared" si="15"/>
        <v>2601</v>
      </c>
      <c r="BB54" s="1">
        <f t="shared" si="15"/>
        <v>10201</v>
      </c>
      <c r="BC54" s="1">
        <f t="shared" si="15"/>
        <v>324</v>
      </c>
    </row>
    <row r="55" spans="1:55" x14ac:dyDescent="0.35">
      <c r="A55" s="12">
        <v>44055</v>
      </c>
      <c r="B55" s="1">
        <v>441</v>
      </c>
      <c r="C55" s="1">
        <v>75</v>
      </c>
      <c r="D55" s="1">
        <v>66</v>
      </c>
      <c r="E55" s="1">
        <v>9</v>
      </c>
      <c r="F55" s="1">
        <v>9</v>
      </c>
      <c r="G55" s="1">
        <v>3</v>
      </c>
      <c r="H55" s="1">
        <v>72</v>
      </c>
      <c r="I55" s="1">
        <v>813</v>
      </c>
      <c r="J55" s="1">
        <v>471</v>
      </c>
      <c r="K55" s="1">
        <v>189</v>
      </c>
      <c r="L55" s="1">
        <v>87</v>
      </c>
      <c r="M55" s="1">
        <v>105</v>
      </c>
      <c r="N55" s="1">
        <v>120</v>
      </c>
      <c r="O55" s="1">
        <v>153</v>
      </c>
      <c r="P55" s="1">
        <v>72</v>
      </c>
      <c r="Q55" s="1">
        <v>225</v>
      </c>
      <c r="R55" s="1">
        <v>18</v>
      </c>
      <c r="S55" s="1">
        <v>24</v>
      </c>
      <c r="T55" s="1">
        <v>24</v>
      </c>
      <c r="U55" s="1">
        <v>72</v>
      </c>
      <c r="V55" s="1">
        <v>153</v>
      </c>
      <c r="W55" s="1">
        <v>204</v>
      </c>
      <c r="X55" s="1">
        <v>1068</v>
      </c>
      <c r="Y55" s="1">
        <v>441</v>
      </c>
      <c r="Z55" s="1">
        <f t="shared" si="11"/>
        <v>4914</v>
      </c>
      <c r="AB55" s="1">
        <f t="shared" si="8"/>
        <v>4914</v>
      </c>
      <c r="AC55" s="1">
        <f t="shared" si="9"/>
        <v>738657.3913043479</v>
      </c>
      <c r="AE55" s="1">
        <f t="shared" si="3"/>
        <v>24</v>
      </c>
      <c r="AF55" s="1">
        <f t="shared" si="10"/>
        <v>5129.565217391304</v>
      </c>
      <c r="AG55" s="1">
        <f t="shared" si="14"/>
        <v>14884</v>
      </c>
      <c r="AH55" s="1">
        <f t="shared" si="14"/>
        <v>9</v>
      </c>
      <c r="AI55" s="1">
        <f t="shared" si="14"/>
        <v>361</v>
      </c>
      <c r="AJ55" s="1">
        <f t="shared" si="14"/>
        <v>0</v>
      </c>
      <c r="AK55" s="1">
        <f t="shared" si="14"/>
        <v>4</v>
      </c>
      <c r="AL55" s="1">
        <f t="shared" si="14"/>
        <v>529</v>
      </c>
      <c r="AM55" s="1">
        <f t="shared" si="14"/>
        <v>61009</v>
      </c>
      <c r="AN55" s="1">
        <f t="shared" si="14"/>
        <v>12996</v>
      </c>
      <c r="AO55" s="1">
        <f t="shared" si="14"/>
        <v>8836</v>
      </c>
      <c r="AP55" s="1">
        <f t="shared" si="14"/>
        <v>1156</v>
      </c>
      <c r="AQ55" s="1">
        <f t="shared" si="14"/>
        <v>36</v>
      </c>
      <c r="AR55" s="1">
        <f t="shared" si="14"/>
        <v>25</v>
      </c>
      <c r="AS55" s="1">
        <f t="shared" si="15"/>
        <v>121</v>
      </c>
      <c r="AT55" s="1">
        <f t="shared" si="15"/>
        <v>729</v>
      </c>
      <c r="AU55" s="1">
        <f t="shared" si="15"/>
        <v>2601</v>
      </c>
      <c r="AV55" s="1">
        <f t="shared" si="15"/>
        <v>4761</v>
      </c>
      <c r="AW55" s="1">
        <f t="shared" si="15"/>
        <v>4</v>
      </c>
      <c r="AX55" s="1">
        <f t="shared" si="15"/>
        <v>0</v>
      </c>
      <c r="AY55" s="1">
        <f t="shared" si="15"/>
        <v>256</v>
      </c>
      <c r="AZ55" s="1">
        <f t="shared" si="15"/>
        <v>729</v>
      </c>
      <c r="BA55" s="1">
        <f t="shared" si="15"/>
        <v>289</v>
      </c>
      <c r="BB55" s="1">
        <f t="shared" si="15"/>
        <v>82944</v>
      </c>
      <c r="BC55" s="1">
        <f t="shared" si="15"/>
        <v>43681</v>
      </c>
    </row>
    <row r="56" spans="1:55" x14ac:dyDescent="0.35">
      <c r="A56" s="12">
        <v>44056</v>
      </c>
      <c r="B56" s="1">
        <v>240</v>
      </c>
      <c r="C56" s="1">
        <v>54</v>
      </c>
      <c r="D56" s="1">
        <v>60</v>
      </c>
      <c r="E56" s="1">
        <v>45</v>
      </c>
      <c r="F56" s="1">
        <v>21</v>
      </c>
      <c r="G56" s="1">
        <v>0</v>
      </c>
      <c r="H56" s="1">
        <v>45</v>
      </c>
      <c r="I56" s="1">
        <v>9</v>
      </c>
      <c r="J56" s="1">
        <v>72</v>
      </c>
      <c r="K56" s="1">
        <v>15</v>
      </c>
      <c r="L56" s="1">
        <v>24</v>
      </c>
      <c r="M56" s="1">
        <v>6</v>
      </c>
      <c r="N56" s="1">
        <v>30</v>
      </c>
      <c r="O56" s="1">
        <v>21</v>
      </c>
      <c r="P56" s="1">
        <v>6</v>
      </c>
      <c r="Q56" s="1">
        <v>9</v>
      </c>
      <c r="R56" s="1">
        <v>87</v>
      </c>
      <c r="S56" s="1">
        <v>93</v>
      </c>
      <c r="T56" s="1">
        <v>204</v>
      </c>
      <c r="U56" s="1">
        <v>168</v>
      </c>
      <c r="V56" s="1">
        <v>99</v>
      </c>
      <c r="W56" s="1">
        <v>96</v>
      </c>
      <c r="X56" s="1">
        <v>120</v>
      </c>
      <c r="Y56" s="1">
        <v>561</v>
      </c>
      <c r="Z56" s="1">
        <f t="shared" si="11"/>
        <v>2085</v>
      </c>
      <c r="AB56" s="1">
        <f t="shared" si="8"/>
        <v>2085</v>
      </c>
      <c r="AC56" s="1">
        <f t="shared" si="9"/>
        <v>92964.521739130447</v>
      </c>
      <c r="AE56" s="1">
        <f t="shared" si="3"/>
        <v>24</v>
      </c>
      <c r="AF56" s="1">
        <f t="shared" si="10"/>
        <v>645.58695652173913</v>
      </c>
      <c r="AG56" s="1">
        <f t="shared" si="14"/>
        <v>3844</v>
      </c>
      <c r="AH56" s="1">
        <f t="shared" si="14"/>
        <v>4</v>
      </c>
      <c r="AI56" s="1">
        <f t="shared" si="14"/>
        <v>25</v>
      </c>
      <c r="AJ56" s="1">
        <f t="shared" si="14"/>
        <v>64</v>
      </c>
      <c r="AK56" s="1">
        <f t="shared" si="14"/>
        <v>49</v>
      </c>
      <c r="AL56" s="1">
        <f t="shared" si="14"/>
        <v>225</v>
      </c>
      <c r="AM56" s="1">
        <f t="shared" si="14"/>
        <v>144</v>
      </c>
      <c r="AN56" s="1">
        <f t="shared" si="14"/>
        <v>441</v>
      </c>
      <c r="AO56" s="1">
        <f t="shared" si="14"/>
        <v>361</v>
      </c>
      <c r="AP56" s="1">
        <f t="shared" si="14"/>
        <v>9</v>
      </c>
      <c r="AQ56" s="1">
        <f t="shared" si="14"/>
        <v>36</v>
      </c>
      <c r="AR56" s="1">
        <f t="shared" si="14"/>
        <v>64</v>
      </c>
      <c r="AS56" s="1">
        <f t="shared" si="15"/>
        <v>9</v>
      </c>
      <c r="AT56" s="1">
        <f t="shared" si="15"/>
        <v>25</v>
      </c>
      <c r="AU56" s="1">
        <f t="shared" si="15"/>
        <v>1</v>
      </c>
      <c r="AV56" s="1">
        <f t="shared" si="15"/>
        <v>676</v>
      </c>
      <c r="AW56" s="1">
        <f t="shared" si="15"/>
        <v>4</v>
      </c>
      <c r="AX56" s="1">
        <f t="shared" si="15"/>
        <v>1369</v>
      </c>
      <c r="AY56" s="1">
        <f t="shared" si="15"/>
        <v>144</v>
      </c>
      <c r="AZ56" s="1">
        <f t="shared" si="15"/>
        <v>529</v>
      </c>
      <c r="BA56" s="1">
        <f t="shared" si="15"/>
        <v>1</v>
      </c>
      <c r="BB56" s="1">
        <f t="shared" si="15"/>
        <v>64</v>
      </c>
      <c r="BC56" s="1">
        <f t="shared" si="15"/>
        <v>21609</v>
      </c>
    </row>
    <row r="57" spans="1:55" x14ac:dyDescent="0.35">
      <c r="A57" s="12">
        <v>44057</v>
      </c>
      <c r="B57" s="1">
        <v>144</v>
      </c>
      <c r="C57" s="1">
        <v>66</v>
      </c>
      <c r="D57" s="1">
        <v>30</v>
      </c>
      <c r="E57" s="1">
        <v>21</v>
      </c>
      <c r="F57" s="1">
        <v>9</v>
      </c>
      <c r="G57" s="1">
        <v>6</v>
      </c>
      <c r="H57" s="1">
        <v>9</v>
      </c>
      <c r="I57" s="1">
        <v>66</v>
      </c>
      <c r="J57" s="1">
        <v>27</v>
      </c>
      <c r="K57" s="1">
        <v>21</v>
      </c>
      <c r="L57" s="1">
        <v>9</v>
      </c>
      <c r="M57" s="1">
        <v>12</v>
      </c>
      <c r="N57" s="1">
        <v>3</v>
      </c>
      <c r="O57" s="1">
        <v>0</v>
      </c>
      <c r="P57" s="1">
        <v>3</v>
      </c>
      <c r="Q57" s="1">
        <v>6</v>
      </c>
      <c r="R57" s="1">
        <v>39</v>
      </c>
      <c r="S57" s="1">
        <v>63</v>
      </c>
      <c r="T57" s="1">
        <v>78</v>
      </c>
      <c r="U57" s="1">
        <v>45</v>
      </c>
      <c r="V57" s="1">
        <v>72</v>
      </c>
      <c r="W57" s="1">
        <v>81</v>
      </c>
      <c r="X57" s="1">
        <v>177</v>
      </c>
      <c r="Y57" s="1">
        <v>105</v>
      </c>
      <c r="Z57" s="1">
        <f t="shared" si="11"/>
        <v>1092</v>
      </c>
      <c r="AB57" s="1">
        <f t="shared" si="8"/>
        <v>1092</v>
      </c>
      <c r="AC57" s="1">
        <f t="shared" si="9"/>
        <v>10740.521739130434</v>
      </c>
      <c r="AE57" s="1">
        <f t="shared" si="3"/>
        <v>24</v>
      </c>
      <c r="AF57" s="1">
        <f t="shared" si="10"/>
        <v>74.586956521739125</v>
      </c>
      <c r="AG57" s="1">
        <f t="shared" si="14"/>
        <v>676</v>
      </c>
      <c r="AH57" s="1">
        <f t="shared" si="14"/>
        <v>144</v>
      </c>
      <c r="AI57" s="1">
        <f t="shared" si="14"/>
        <v>9</v>
      </c>
      <c r="AJ57" s="1">
        <f t="shared" si="14"/>
        <v>16</v>
      </c>
      <c r="AK57" s="1">
        <f t="shared" si="14"/>
        <v>1</v>
      </c>
      <c r="AL57" s="1">
        <f t="shared" si="14"/>
        <v>1</v>
      </c>
      <c r="AM57" s="1">
        <f t="shared" si="14"/>
        <v>361</v>
      </c>
      <c r="AN57" s="1">
        <f t="shared" si="14"/>
        <v>169</v>
      </c>
      <c r="AO57" s="1">
        <f t="shared" si="14"/>
        <v>4</v>
      </c>
      <c r="AP57" s="1">
        <f t="shared" si="14"/>
        <v>16</v>
      </c>
      <c r="AQ57" s="1">
        <f t="shared" si="14"/>
        <v>1</v>
      </c>
      <c r="AR57" s="1">
        <f t="shared" si="14"/>
        <v>9</v>
      </c>
      <c r="AS57" s="1">
        <f t="shared" si="15"/>
        <v>1</v>
      </c>
      <c r="AT57" s="1">
        <f t="shared" si="15"/>
        <v>1</v>
      </c>
      <c r="AU57" s="1">
        <f t="shared" si="15"/>
        <v>1</v>
      </c>
      <c r="AV57" s="1">
        <f t="shared" si="15"/>
        <v>121</v>
      </c>
      <c r="AW57" s="1">
        <f t="shared" si="15"/>
        <v>64</v>
      </c>
      <c r="AX57" s="1">
        <f t="shared" si="15"/>
        <v>25</v>
      </c>
      <c r="AY57" s="1">
        <f t="shared" si="15"/>
        <v>121</v>
      </c>
      <c r="AZ57" s="1">
        <f t="shared" si="15"/>
        <v>81</v>
      </c>
      <c r="BA57" s="1">
        <f t="shared" si="15"/>
        <v>9</v>
      </c>
      <c r="BB57" s="1">
        <f t="shared" si="15"/>
        <v>1024</v>
      </c>
      <c r="BC57" s="1">
        <f t="shared" si="15"/>
        <v>576</v>
      </c>
    </row>
    <row r="58" spans="1:55" x14ac:dyDescent="0.35">
      <c r="A58" s="12">
        <v>44058</v>
      </c>
      <c r="B58" s="1">
        <v>27</v>
      </c>
      <c r="C58" s="1">
        <v>72</v>
      </c>
      <c r="D58" s="1">
        <v>9</v>
      </c>
      <c r="E58" s="1">
        <v>45</v>
      </c>
      <c r="F58" s="1">
        <v>12</v>
      </c>
      <c r="G58" s="1">
        <v>15</v>
      </c>
      <c r="H58" s="1">
        <v>12</v>
      </c>
      <c r="I58" s="1">
        <v>18</v>
      </c>
      <c r="J58" s="1">
        <v>108</v>
      </c>
      <c r="K58" s="1">
        <v>12</v>
      </c>
      <c r="L58" s="1">
        <v>0</v>
      </c>
      <c r="M58" s="1">
        <v>6</v>
      </c>
      <c r="N58" s="1">
        <v>9</v>
      </c>
      <c r="O58" s="1">
        <v>3</v>
      </c>
      <c r="P58" s="1">
        <v>18</v>
      </c>
      <c r="Q58" s="1">
        <v>6</v>
      </c>
      <c r="R58" s="1">
        <v>51</v>
      </c>
      <c r="S58" s="1">
        <v>54</v>
      </c>
      <c r="T58" s="1">
        <v>21</v>
      </c>
      <c r="U58" s="1">
        <v>24</v>
      </c>
      <c r="V58" s="1">
        <v>60</v>
      </c>
      <c r="W58" s="1">
        <v>72</v>
      </c>
      <c r="X58" s="1">
        <v>96</v>
      </c>
      <c r="Y58" s="1">
        <v>123</v>
      </c>
      <c r="Z58" s="1">
        <f t="shared" si="11"/>
        <v>873</v>
      </c>
      <c r="AB58" s="1">
        <f t="shared" si="8"/>
        <v>873</v>
      </c>
      <c r="AC58" s="1">
        <f t="shared" si="9"/>
        <v>11206.956521739132</v>
      </c>
      <c r="AE58" s="1">
        <f t="shared" si="3"/>
        <v>24</v>
      </c>
      <c r="AF58" s="1">
        <f t="shared" si="10"/>
        <v>77.826086956521735</v>
      </c>
      <c r="AG58" s="1">
        <f t="shared" si="14"/>
        <v>225</v>
      </c>
      <c r="AH58" s="1">
        <f t="shared" si="14"/>
        <v>441</v>
      </c>
      <c r="AI58" s="1">
        <f t="shared" si="14"/>
        <v>144</v>
      </c>
      <c r="AJ58" s="1">
        <f t="shared" si="14"/>
        <v>121</v>
      </c>
      <c r="AK58" s="1">
        <f t="shared" si="14"/>
        <v>1</v>
      </c>
      <c r="AL58" s="1">
        <f t="shared" si="14"/>
        <v>1</v>
      </c>
      <c r="AM58" s="1">
        <f t="shared" si="14"/>
        <v>4</v>
      </c>
      <c r="AN58" s="1">
        <f t="shared" si="14"/>
        <v>900</v>
      </c>
      <c r="AO58" s="1">
        <f t="shared" si="14"/>
        <v>1024</v>
      </c>
      <c r="AP58" s="1">
        <f t="shared" si="14"/>
        <v>16</v>
      </c>
      <c r="AQ58" s="1">
        <f t="shared" si="14"/>
        <v>4</v>
      </c>
      <c r="AR58" s="1">
        <f t="shared" si="14"/>
        <v>1</v>
      </c>
      <c r="AS58" s="1">
        <f t="shared" si="15"/>
        <v>4</v>
      </c>
      <c r="AT58" s="1">
        <f t="shared" si="15"/>
        <v>25</v>
      </c>
      <c r="AU58" s="1">
        <f t="shared" si="15"/>
        <v>16</v>
      </c>
      <c r="AV58" s="1">
        <f t="shared" si="15"/>
        <v>225</v>
      </c>
      <c r="AW58" s="1">
        <f t="shared" si="15"/>
        <v>1</v>
      </c>
      <c r="AX58" s="1">
        <f t="shared" si="15"/>
        <v>121</v>
      </c>
      <c r="AY58" s="1">
        <f t="shared" si="15"/>
        <v>1</v>
      </c>
      <c r="AZ58" s="1">
        <f t="shared" si="15"/>
        <v>144</v>
      </c>
      <c r="BA58" s="1">
        <f t="shared" si="15"/>
        <v>16</v>
      </c>
      <c r="BB58" s="1">
        <f t="shared" si="15"/>
        <v>64</v>
      </c>
      <c r="BC58" s="1">
        <f t="shared" si="15"/>
        <v>81</v>
      </c>
    </row>
    <row r="59" spans="1:55" x14ac:dyDescent="0.35">
      <c r="A59" s="12">
        <v>44059</v>
      </c>
      <c r="B59" s="1">
        <v>21</v>
      </c>
      <c r="C59" s="1">
        <v>15</v>
      </c>
      <c r="D59" s="1">
        <v>24</v>
      </c>
      <c r="E59" s="1">
        <v>30</v>
      </c>
      <c r="F59" s="1">
        <v>3</v>
      </c>
      <c r="G59" s="1">
        <v>36</v>
      </c>
      <c r="H59" s="1">
        <v>15</v>
      </c>
      <c r="I59" s="1">
        <v>18</v>
      </c>
      <c r="J59" s="1">
        <v>0</v>
      </c>
      <c r="K59" s="1">
        <v>9</v>
      </c>
      <c r="L59" s="1">
        <v>18</v>
      </c>
      <c r="M59" s="1">
        <v>18</v>
      </c>
      <c r="N59" s="1">
        <v>15</v>
      </c>
      <c r="O59" s="1">
        <v>0</v>
      </c>
      <c r="P59" s="1">
        <v>0</v>
      </c>
      <c r="Q59" s="1">
        <v>6</v>
      </c>
      <c r="R59" s="1">
        <v>24</v>
      </c>
      <c r="S59" s="1">
        <v>0</v>
      </c>
      <c r="T59" s="1">
        <v>18</v>
      </c>
      <c r="U59" s="1">
        <v>24</v>
      </c>
      <c r="V59" s="1">
        <v>45</v>
      </c>
      <c r="W59" s="1">
        <v>21</v>
      </c>
      <c r="X59" s="1">
        <v>48</v>
      </c>
      <c r="Y59" s="1">
        <v>42</v>
      </c>
      <c r="Z59" s="1">
        <f t="shared" si="11"/>
        <v>450</v>
      </c>
      <c r="AB59" s="1">
        <f t="shared" si="8"/>
        <v>450</v>
      </c>
      <c r="AC59" s="1">
        <f t="shared" si="9"/>
        <v>2163.130434782609</v>
      </c>
      <c r="AE59" s="1">
        <f t="shared" si="3"/>
        <v>24</v>
      </c>
      <c r="AF59" s="1">
        <f t="shared" si="10"/>
        <v>15.021739130434783</v>
      </c>
      <c r="AG59" s="1">
        <f t="shared" si="14"/>
        <v>4</v>
      </c>
      <c r="AH59" s="1">
        <f t="shared" si="14"/>
        <v>9</v>
      </c>
      <c r="AI59" s="1">
        <f t="shared" si="14"/>
        <v>4</v>
      </c>
      <c r="AJ59" s="1">
        <f t="shared" si="14"/>
        <v>81</v>
      </c>
      <c r="AK59" s="1">
        <f t="shared" si="14"/>
        <v>121</v>
      </c>
      <c r="AL59" s="1">
        <f t="shared" si="14"/>
        <v>49</v>
      </c>
      <c r="AM59" s="1">
        <f t="shared" si="14"/>
        <v>1</v>
      </c>
      <c r="AN59" s="1">
        <f t="shared" si="14"/>
        <v>36</v>
      </c>
      <c r="AO59" s="1">
        <f t="shared" si="14"/>
        <v>9</v>
      </c>
      <c r="AP59" s="1">
        <f t="shared" si="14"/>
        <v>9</v>
      </c>
      <c r="AQ59" s="1">
        <f t="shared" si="14"/>
        <v>0</v>
      </c>
      <c r="AR59" s="1">
        <f t="shared" si="14"/>
        <v>1</v>
      </c>
      <c r="AS59" s="1">
        <f t="shared" si="15"/>
        <v>25</v>
      </c>
      <c r="AT59" s="1">
        <f t="shared" si="15"/>
        <v>0</v>
      </c>
      <c r="AU59" s="1">
        <f t="shared" si="15"/>
        <v>4</v>
      </c>
      <c r="AV59" s="1">
        <f t="shared" si="15"/>
        <v>36</v>
      </c>
      <c r="AW59" s="1">
        <f t="shared" si="15"/>
        <v>64</v>
      </c>
      <c r="AX59" s="1">
        <f t="shared" si="15"/>
        <v>36</v>
      </c>
      <c r="AY59" s="1">
        <f t="shared" si="15"/>
        <v>4</v>
      </c>
      <c r="AZ59" s="1">
        <f t="shared" si="15"/>
        <v>49</v>
      </c>
      <c r="BA59" s="1">
        <f t="shared" si="15"/>
        <v>64</v>
      </c>
      <c r="BB59" s="1">
        <f t="shared" si="15"/>
        <v>81</v>
      </c>
      <c r="BC59" s="1">
        <f t="shared" si="15"/>
        <v>4</v>
      </c>
    </row>
    <row r="60" spans="1:55" x14ac:dyDescent="0.35">
      <c r="A60" s="12">
        <v>44060</v>
      </c>
      <c r="B60" s="1">
        <v>30</v>
      </c>
      <c r="C60" s="1">
        <v>15</v>
      </c>
      <c r="D60" s="1">
        <v>27</v>
      </c>
      <c r="E60" s="1">
        <v>12</v>
      </c>
      <c r="F60" s="1">
        <v>9</v>
      </c>
      <c r="G60" s="1">
        <v>18</v>
      </c>
      <c r="H60" s="1">
        <v>15</v>
      </c>
      <c r="I60" s="1">
        <v>9</v>
      </c>
      <c r="J60" s="1">
        <v>9</v>
      </c>
      <c r="K60" s="1">
        <v>6</v>
      </c>
      <c r="L60" s="1">
        <v>18</v>
      </c>
      <c r="M60" s="1">
        <v>3</v>
      </c>
      <c r="N60" s="1">
        <v>6</v>
      </c>
      <c r="O60" s="1">
        <v>0</v>
      </c>
      <c r="P60" s="1">
        <v>0</v>
      </c>
      <c r="Q60" s="1">
        <v>0</v>
      </c>
      <c r="R60" s="1">
        <v>15</v>
      </c>
      <c r="S60" s="1">
        <v>21</v>
      </c>
      <c r="T60" s="1">
        <v>27</v>
      </c>
      <c r="U60" s="1">
        <v>15</v>
      </c>
      <c r="V60" s="1">
        <v>42</v>
      </c>
      <c r="W60" s="1">
        <v>21</v>
      </c>
      <c r="X60" s="1">
        <v>33</v>
      </c>
      <c r="Y60" s="1">
        <v>54</v>
      </c>
      <c r="Z60" s="1">
        <f t="shared" si="11"/>
        <v>405</v>
      </c>
      <c r="AB60" s="1">
        <f t="shared" si="8"/>
        <v>405</v>
      </c>
      <c r="AC60" s="1">
        <f t="shared" si="9"/>
        <v>1164.521739130435</v>
      </c>
      <c r="AE60" s="1">
        <f t="shared" si="3"/>
        <v>24</v>
      </c>
      <c r="AF60" s="1">
        <f t="shared" si="10"/>
        <v>8.0869565217391308</v>
      </c>
      <c r="AG60" s="1">
        <f t="shared" si="14"/>
        <v>25</v>
      </c>
      <c r="AH60" s="1">
        <f t="shared" si="14"/>
        <v>16</v>
      </c>
      <c r="AI60" s="1">
        <f t="shared" si="14"/>
        <v>25</v>
      </c>
      <c r="AJ60" s="1">
        <f t="shared" si="14"/>
        <v>1</v>
      </c>
      <c r="AK60" s="1">
        <f t="shared" si="14"/>
        <v>9</v>
      </c>
      <c r="AL60" s="1">
        <f t="shared" si="14"/>
        <v>1</v>
      </c>
      <c r="AM60" s="1">
        <f t="shared" si="14"/>
        <v>4</v>
      </c>
      <c r="AN60" s="1">
        <f t="shared" si="14"/>
        <v>0</v>
      </c>
      <c r="AO60" s="1">
        <f t="shared" si="14"/>
        <v>1</v>
      </c>
      <c r="AP60" s="1">
        <f t="shared" si="14"/>
        <v>16</v>
      </c>
      <c r="AQ60" s="1">
        <f t="shared" si="14"/>
        <v>25</v>
      </c>
      <c r="AR60" s="1">
        <f t="shared" si="14"/>
        <v>1</v>
      </c>
      <c r="AS60" s="1">
        <f t="shared" si="15"/>
        <v>4</v>
      </c>
      <c r="AT60" s="1">
        <f t="shared" si="15"/>
        <v>0</v>
      </c>
      <c r="AU60" s="1">
        <f t="shared" si="15"/>
        <v>0</v>
      </c>
      <c r="AV60" s="1">
        <f t="shared" si="15"/>
        <v>25</v>
      </c>
      <c r="AW60" s="1">
        <f t="shared" si="15"/>
        <v>4</v>
      </c>
      <c r="AX60" s="1">
        <f t="shared" si="15"/>
        <v>4</v>
      </c>
      <c r="AY60" s="1">
        <f t="shared" si="15"/>
        <v>16</v>
      </c>
      <c r="AZ60" s="1">
        <f t="shared" si="15"/>
        <v>81</v>
      </c>
      <c r="BA60" s="1">
        <f t="shared" si="15"/>
        <v>49</v>
      </c>
      <c r="BB60" s="1">
        <f t="shared" si="15"/>
        <v>16</v>
      </c>
      <c r="BC60" s="1">
        <f t="shared" si="15"/>
        <v>49</v>
      </c>
    </row>
    <row r="61" spans="1:55" x14ac:dyDescent="0.35">
      <c r="A61" s="12">
        <v>44061</v>
      </c>
      <c r="B61" s="1">
        <v>21</v>
      </c>
      <c r="C61" s="1">
        <v>21</v>
      </c>
      <c r="D61" s="1">
        <v>24</v>
      </c>
      <c r="E61" s="1">
        <v>27</v>
      </c>
      <c r="F61" s="1">
        <v>15</v>
      </c>
      <c r="G61" s="1">
        <v>9</v>
      </c>
      <c r="H61" s="1">
        <v>3</v>
      </c>
      <c r="I61" s="1">
        <v>6</v>
      </c>
      <c r="J61" s="1">
        <v>3</v>
      </c>
      <c r="K61" s="1">
        <v>6</v>
      </c>
      <c r="L61" s="1">
        <v>0</v>
      </c>
      <c r="M61" s="1">
        <v>0</v>
      </c>
      <c r="N61" s="1">
        <v>6</v>
      </c>
      <c r="O61" s="1">
        <v>6</v>
      </c>
      <c r="P61" s="1">
        <v>0</v>
      </c>
      <c r="Q61" s="1">
        <v>12</v>
      </c>
      <c r="R61" s="1">
        <v>21</v>
      </c>
      <c r="S61" s="1">
        <v>45</v>
      </c>
      <c r="T61" s="1">
        <v>33</v>
      </c>
      <c r="U61" s="1">
        <v>30</v>
      </c>
      <c r="V61" s="1">
        <v>36</v>
      </c>
      <c r="W61" s="1">
        <v>36</v>
      </c>
      <c r="X61" s="1">
        <v>39</v>
      </c>
      <c r="Y61" s="1">
        <v>27</v>
      </c>
      <c r="Z61" s="1">
        <f t="shared" si="11"/>
        <v>426</v>
      </c>
      <c r="AB61" s="1">
        <f t="shared" si="8"/>
        <v>426</v>
      </c>
      <c r="AC61" s="1">
        <f t="shared" si="9"/>
        <v>525.91304347826087</v>
      </c>
      <c r="AE61" s="1">
        <f t="shared" si="3"/>
        <v>24</v>
      </c>
      <c r="AF61" s="1">
        <f t="shared" si="10"/>
        <v>3.652173913043478</v>
      </c>
      <c r="AG61" s="1">
        <f t="shared" si="14"/>
        <v>0</v>
      </c>
      <c r="AH61" s="1">
        <f t="shared" si="14"/>
        <v>1</v>
      </c>
      <c r="AI61" s="1">
        <f t="shared" si="14"/>
        <v>1</v>
      </c>
      <c r="AJ61" s="1">
        <f t="shared" si="14"/>
        <v>16</v>
      </c>
      <c r="AK61" s="1">
        <f t="shared" si="14"/>
        <v>4</v>
      </c>
      <c r="AL61" s="1">
        <f t="shared" si="14"/>
        <v>4</v>
      </c>
      <c r="AM61" s="1">
        <f t="shared" si="14"/>
        <v>1</v>
      </c>
      <c r="AN61" s="1">
        <f t="shared" si="14"/>
        <v>1</v>
      </c>
      <c r="AO61" s="1">
        <f t="shared" si="14"/>
        <v>1</v>
      </c>
      <c r="AP61" s="1">
        <f t="shared" si="14"/>
        <v>4</v>
      </c>
      <c r="AQ61" s="1">
        <f t="shared" si="14"/>
        <v>0</v>
      </c>
      <c r="AR61" s="1">
        <f t="shared" si="14"/>
        <v>4</v>
      </c>
      <c r="AS61" s="1">
        <f t="shared" si="15"/>
        <v>0</v>
      </c>
      <c r="AT61" s="1">
        <f t="shared" si="15"/>
        <v>4</v>
      </c>
      <c r="AU61" s="1">
        <f t="shared" si="15"/>
        <v>16</v>
      </c>
      <c r="AV61" s="1">
        <f t="shared" si="15"/>
        <v>9</v>
      </c>
      <c r="AW61" s="1">
        <f t="shared" si="15"/>
        <v>64</v>
      </c>
      <c r="AX61" s="1">
        <f t="shared" si="15"/>
        <v>16</v>
      </c>
      <c r="AY61" s="1">
        <f t="shared" si="15"/>
        <v>1</v>
      </c>
      <c r="AZ61" s="1">
        <f t="shared" si="15"/>
        <v>4</v>
      </c>
      <c r="BA61" s="1">
        <f t="shared" si="15"/>
        <v>0</v>
      </c>
      <c r="BB61" s="1">
        <f t="shared" si="15"/>
        <v>1</v>
      </c>
      <c r="BC61" s="1">
        <f t="shared" si="15"/>
        <v>16</v>
      </c>
    </row>
    <row r="62" spans="1:55" x14ac:dyDescent="0.35">
      <c r="A62" s="12">
        <v>44062</v>
      </c>
      <c r="B62" s="1">
        <v>12</v>
      </c>
      <c r="C62" s="1">
        <v>3</v>
      </c>
      <c r="D62" s="1">
        <v>6</v>
      </c>
      <c r="E62" s="1">
        <v>12</v>
      </c>
      <c r="F62" s="1">
        <v>15</v>
      </c>
      <c r="G62" s="1">
        <v>12</v>
      </c>
      <c r="H62" s="1">
        <v>9</v>
      </c>
      <c r="I62" s="1">
        <v>6</v>
      </c>
      <c r="J62" s="1">
        <v>0</v>
      </c>
      <c r="K62" s="1">
        <v>30</v>
      </c>
      <c r="L62" s="1">
        <v>9</v>
      </c>
      <c r="M62" s="1">
        <v>0</v>
      </c>
      <c r="N62" s="1">
        <v>0</v>
      </c>
      <c r="O62" s="1">
        <v>0</v>
      </c>
      <c r="P62" s="1">
        <v>0</v>
      </c>
      <c r="Q62" s="1">
        <v>6</v>
      </c>
      <c r="R62" s="1">
        <v>21</v>
      </c>
      <c r="S62" s="1">
        <v>0</v>
      </c>
      <c r="T62" s="1">
        <v>12</v>
      </c>
      <c r="U62" s="1">
        <v>36</v>
      </c>
      <c r="V62" s="1">
        <v>15</v>
      </c>
      <c r="W62" s="1">
        <v>9</v>
      </c>
      <c r="X62" s="1">
        <v>18</v>
      </c>
      <c r="Y62" s="1">
        <v>33</v>
      </c>
      <c r="Z62" s="1">
        <f t="shared" si="11"/>
        <v>264</v>
      </c>
      <c r="AB62" s="1">
        <f t="shared" si="8"/>
        <v>264</v>
      </c>
      <c r="AC62" s="1">
        <f t="shared" si="9"/>
        <v>1330.434782608696</v>
      </c>
      <c r="AE62" s="1">
        <f t="shared" si="3"/>
        <v>24</v>
      </c>
      <c r="AF62" s="1">
        <f t="shared" si="10"/>
        <v>9.2391304347826093</v>
      </c>
      <c r="AG62" s="1">
        <f t="shared" si="14"/>
        <v>9</v>
      </c>
      <c r="AH62" s="1">
        <f t="shared" si="14"/>
        <v>1</v>
      </c>
      <c r="AI62" s="1">
        <f t="shared" si="14"/>
        <v>4</v>
      </c>
      <c r="AJ62" s="1">
        <f t="shared" si="14"/>
        <v>1</v>
      </c>
      <c r="AK62" s="1">
        <f t="shared" si="14"/>
        <v>1</v>
      </c>
      <c r="AL62" s="1">
        <f t="shared" si="14"/>
        <v>1</v>
      </c>
      <c r="AM62" s="1">
        <f t="shared" si="14"/>
        <v>1</v>
      </c>
      <c r="AN62" s="1">
        <f t="shared" si="14"/>
        <v>4</v>
      </c>
      <c r="AO62" s="1">
        <f t="shared" si="14"/>
        <v>100</v>
      </c>
      <c r="AP62" s="1">
        <f t="shared" si="14"/>
        <v>49</v>
      </c>
      <c r="AQ62" s="1">
        <f t="shared" si="14"/>
        <v>9</v>
      </c>
      <c r="AR62" s="1">
        <f t="shared" si="14"/>
        <v>0</v>
      </c>
      <c r="AS62" s="1">
        <f t="shared" si="15"/>
        <v>0</v>
      </c>
      <c r="AT62" s="1">
        <f t="shared" si="15"/>
        <v>0</v>
      </c>
      <c r="AU62" s="1">
        <f t="shared" si="15"/>
        <v>4</v>
      </c>
      <c r="AV62" s="1">
        <f t="shared" si="15"/>
        <v>25</v>
      </c>
      <c r="AW62" s="1">
        <f t="shared" si="15"/>
        <v>49</v>
      </c>
      <c r="AX62" s="1">
        <f t="shared" si="15"/>
        <v>16</v>
      </c>
      <c r="AY62" s="1">
        <f t="shared" si="15"/>
        <v>64</v>
      </c>
      <c r="AZ62" s="1">
        <f t="shared" si="15"/>
        <v>49</v>
      </c>
      <c r="BA62" s="1">
        <f t="shared" si="15"/>
        <v>4</v>
      </c>
      <c r="BB62" s="1">
        <f t="shared" si="15"/>
        <v>9</v>
      </c>
      <c r="BC62" s="1">
        <f t="shared" si="15"/>
        <v>25</v>
      </c>
    </row>
    <row r="63" spans="1:55" x14ac:dyDescent="0.35">
      <c r="A63" s="12">
        <v>44063</v>
      </c>
      <c r="B63" s="1">
        <v>15</v>
      </c>
      <c r="C63" s="1">
        <v>9</v>
      </c>
      <c r="D63" s="1">
        <v>9</v>
      </c>
      <c r="E63" s="1">
        <v>6</v>
      </c>
      <c r="F63" s="1">
        <v>3</v>
      </c>
      <c r="G63" s="1">
        <v>3</v>
      </c>
      <c r="H63" s="1">
        <v>15</v>
      </c>
      <c r="I63" s="1">
        <v>3</v>
      </c>
      <c r="J63" s="1">
        <v>9</v>
      </c>
      <c r="K63" s="1">
        <v>3</v>
      </c>
      <c r="L63" s="1">
        <v>18</v>
      </c>
      <c r="M63" s="1">
        <v>0</v>
      </c>
      <c r="N63" s="1">
        <v>18</v>
      </c>
      <c r="O63" s="1">
        <v>18</v>
      </c>
      <c r="P63" s="1">
        <v>6</v>
      </c>
      <c r="Q63" s="1">
        <v>18</v>
      </c>
      <c r="R63" s="1">
        <v>12</v>
      </c>
      <c r="S63" s="1">
        <v>0</v>
      </c>
      <c r="T63" s="1">
        <v>0</v>
      </c>
      <c r="U63" s="1">
        <v>0</v>
      </c>
      <c r="V63" s="1">
        <v>15</v>
      </c>
      <c r="W63" s="1">
        <v>3</v>
      </c>
      <c r="X63" s="1">
        <v>9</v>
      </c>
      <c r="Y63" s="1">
        <v>6</v>
      </c>
      <c r="Z63" s="1">
        <f t="shared" si="11"/>
        <v>198</v>
      </c>
      <c r="AB63" s="1">
        <f t="shared" si="8"/>
        <v>198</v>
      </c>
      <c r="AC63" s="1">
        <f t="shared" si="9"/>
        <v>754.43478260869574</v>
      </c>
      <c r="AE63" s="1">
        <f t="shared" si="3"/>
        <v>24</v>
      </c>
      <c r="AF63" s="1">
        <f t="shared" si="10"/>
        <v>5.2391304347826084</v>
      </c>
      <c r="AG63" s="1">
        <f t="shared" si="14"/>
        <v>4</v>
      </c>
      <c r="AH63" s="1">
        <f t="shared" si="14"/>
        <v>0</v>
      </c>
      <c r="AI63" s="1">
        <f t="shared" si="14"/>
        <v>1</v>
      </c>
      <c r="AJ63" s="1">
        <f t="shared" si="14"/>
        <v>1</v>
      </c>
      <c r="AK63" s="1">
        <f t="shared" si="14"/>
        <v>0</v>
      </c>
      <c r="AL63" s="1">
        <f t="shared" si="14"/>
        <v>16</v>
      </c>
      <c r="AM63" s="1">
        <f t="shared" si="14"/>
        <v>16</v>
      </c>
      <c r="AN63" s="1">
        <f t="shared" si="14"/>
        <v>4</v>
      </c>
      <c r="AO63" s="1">
        <f t="shared" si="14"/>
        <v>4</v>
      </c>
      <c r="AP63" s="1">
        <f t="shared" si="14"/>
        <v>25</v>
      </c>
      <c r="AQ63" s="1">
        <f t="shared" si="14"/>
        <v>36</v>
      </c>
      <c r="AR63" s="1">
        <f t="shared" si="14"/>
        <v>36</v>
      </c>
      <c r="AS63" s="1">
        <f t="shared" si="15"/>
        <v>0</v>
      </c>
      <c r="AT63" s="1">
        <f t="shared" si="15"/>
        <v>16</v>
      </c>
      <c r="AU63" s="1">
        <f t="shared" si="15"/>
        <v>16</v>
      </c>
      <c r="AV63" s="1">
        <f t="shared" si="15"/>
        <v>4</v>
      </c>
      <c r="AW63" s="1">
        <f t="shared" si="15"/>
        <v>16</v>
      </c>
      <c r="AX63" s="1">
        <f t="shared" si="15"/>
        <v>0</v>
      </c>
      <c r="AY63" s="1">
        <f t="shared" si="15"/>
        <v>0</v>
      </c>
      <c r="AZ63" s="1">
        <f t="shared" si="15"/>
        <v>25</v>
      </c>
      <c r="BA63" s="1">
        <f t="shared" si="15"/>
        <v>16</v>
      </c>
      <c r="BB63" s="1">
        <f t="shared" si="15"/>
        <v>4</v>
      </c>
      <c r="BC63" s="1">
        <f t="shared" si="15"/>
        <v>1</v>
      </c>
    </row>
    <row r="64" spans="1:55" x14ac:dyDescent="0.35">
      <c r="A64" s="12">
        <v>44064</v>
      </c>
      <c r="B64" s="1">
        <v>15</v>
      </c>
      <c r="C64" s="1">
        <v>3</v>
      </c>
      <c r="D64" s="1">
        <v>0</v>
      </c>
      <c r="E64" s="1">
        <v>0</v>
      </c>
      <c r="F64" s="1">
        <v>3</v>
      </c>
      <c r="G64" s="1">
        <v>6</v>
      </c>
      <c r="H64" s="1">
        <v>12</v>
      </c>
      <c r="I64" s="1">
        <v>12</v>
      </c>
      <c r="J64" s="1">
        <v>0</v>
      </c>
      <c r="K64" s="1">
        <v>12</v>
      </c>
      <c r="L64" s="1">
        <v>9</v>
      </c>
      <c r="M64" s="1">
        <v>3</v>
      </c>
      <c r="N64" s="1">
        <v>12</v>
      </c>
      <c r="O64" s="1">
        <v>0</v>
      </c>
      <c r="P64" s="1">
        <v>3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6</v>
      </c>
      <c r="Z64" s="1">
        <f t="shared" si="11"/>
        <v>96</v>
      </c>
      <c r="AB64" s="1">
        <f t="shared" si="8"/>
        <v>96</v>
      </c>
      <c r="AC64" s="1">
        <f t="shared" si="9"/>
        <v>284.86956521739131</v>
      </c>
      <c r="AE64" s="1">
        <f t="shared" si="3"/>
        <v>24</v>
      </c>
      <c r="AF64" s="1">
        <f t="shared" si="10"/>
        <v>1.9782608695652173</v>
      </c>
      <c r="AG64" s="1">
        <f t="shared" si="14"/>
        <v>16</v>
      </c>
      <c r="AH64" s="1">
        <f t="shared" si="14"/>
        <v>1</v>
      </c>
      <c r="AI64" s="1">
        <f t="shared" si="14"/>
        <v>0</v>
      </c>
      <c r="AJ64" s="1">
        <f t="shared" si="14"/>
        <v>1</v>
      </c>
      <c r="AK64" s="1">
        <f t="shared" si="14"/>
        <v>1</v>
      </c>
      <c r="AL64" s="1">
        <f t="shared" si="14"/>
        <v>4</v>
      </c>
      <c r="AM64" s="1">
        <f t="shared" si="14"/>
        <v>0</v>
      </c>
      <c r="AN64" s="1">
        <f t="shared" si="14"/>
        <v>16</v>
      </c>
      <c r="AO64" s="1">
        <f t="shared" si="14"/>
        <v>16</v>
      </c>
      <c r="AP64" s="1">
        <f t="shared" si="14"/>
        <v>1</v>
      </c>
      <c r="AQ64" s="1">
        <f t="shared" si="14"/>
        <v>4</v>
      </c>
      <c r="AR64" s="1">
        <f t="shared" si="14"/>
        <v>9</v>
      </c>
      <c r="AS64" s="1">
        <f t="shared" si="15"/>
        <v>16</v>
      </c>
      <c r="AT64" s="1">
        <f t="shared" si="15"/>
        <v>1</v>
      </c>
      <c r="AU64" s="1">
        <f t="shared" si="15"/>
        <v>1</v>
      </c>
      <c r="AV64" s="1">
        <f t="shared" si="15"/>
        <v>0</v>
      </c>
      <c r="AW64" s="1">
        <f t="shared" si="15"/>
        <v>0</v>
      </c>
      <c r="AX64" s="1">
        <f t="shared" si="15"/>
        <v>0</v>
      </c>
      <c r="AY64" s="1">
        <f t="shared" si="15"/>
        <v>0</v>
      </c>
      <c r="AZ64" s="1">
        <f t="shared" si="15"/>
        <v>0</v>
      </c>
      <c r="BA64" s="1">
        <f t="shared" si="15"/>
        <v>0</v>
      </c>
      <c r="BB64" s="1">
        <f t="shared" si="15"/>
        <v>0</v>
      </c>
      <c r="BC64" s="1">
        <f t="shared" si="15"/>
        <v>4</v>
      </c>
    </row>
    <row r="65" spans="1:55" x14ac:dyDescent="0.35">
      <c r="A65" s="12">
        <v>44065</v>
      </c>
      <c r="B65" s="1">
        <v>9</v>
      </c>
      <c r="C65" s="1">
        <v>3</v>
      </c>
      <c r="D65" s="1">
        <v>0</v>
      </c>
      <c r="E65" s="1">
        <v>0</v>
      </c>
      <c r="F65" s="1">
        <v>6</v>
      </c>
      <c r="G65" s="1">
        <v>0</v>
      </c>
      <c r="H65" s="1">
        <v>0</v>
      </c>
      <c r="I65" s="1">
        <v>0</v>
      </c>
      <c r="J65" s="1">
        <v>3</v>
      </c>
      <c r="K65" s="1">
        <v>3</v>
      </c>
      <c r="L65" s="1">
        <v>3</v>
      </c>
      <c r="M65" s="1">
        <v>0</v>
      </c>
      <c r="N65" s="1">
        <v>0</v>
      </c>
      <c r="O65" s="1">
        <v>0</v>
      </c>
      <c r="P65" s="1">
        <v>3</v>
      </c>
      <c r="Q65" s="1">
        <v>24</v>
      </c>
      <c r="R65" s="1">
        <v>24</v>
      </c>
      <c r="S65" s="1">
        <v>9</v>
      </c>
      <c r="T65" s="1">
        <v>3</v>
      </c>
      <c r="U65" s="1">
        <v>0</v>
      </c>
      <c r="V65" s="1">
        <v>6</v>
      </c>
      <c r="W65" s="1">
        <v>9</v>
      </c>
      <c r="X65" s="1">
        <v>0</v>
      </c>
      <c r="Y65" s="1">
        <v>3</v>
      </c>
      <c r="Z65" s="1">
        <f t="shared" si="11"/>
        <v>108</v>
      </c>
      <c r="AB65" s="1">
        <f t="shared" si="8"/>
        <v>108</v>
      </c>
      <c r="AC65" s="1">
        <f t="shared" si="9"/>
        <v>344.34782608695656</v>
      </c>
      <c r="AE65" s="1">
        <f t="shared" si="3"/>
        <v>24</v>
      </c>
      <c r="AF65" s="1">
        <f t="shared" si="10"/>
        <v>2.3913043478260869</v>
      </c>
      <c r="AG65" s="1">
        <f t="shared" si="14"/>
        <v>4</v>
      </c>
      <c r="AH65" s="1">
        <f t="shared" si="14"/>
        <v>1</v>
      </c>
      <c r="AI65" s="1">
        <f t="shared" si="14"/>
        <v>0</v>
      </c>
      <c r="AJ65" s="1">
        <f t="shared" si="14"/>
        <v>4</v>
      </c>
      <c r="AK65" s="1">
        <f t="shared" si="14"/>
        <v>4</v>
      </c>
      <c r="AL65" s="1">
        <f t="shared" si="14"/>
        <v>0</v>
      </c>
      <c r="AM65" s="1">
        <f t="shared" ref="AK65:AV128" si="16">(H65/3-I65/3)^2</f>
        <v>0</v>
      </c>
      <c r="AN65" s="1">
        <f t="shared" si="16"/>
        <v>1</v>
      </c>
      <c r="AO65" s="1">
        <f t="shared" si="16"/>
        <v>0</v>
      </c>
      <c r="AP65" s="1">
        <f t="shared" si="16"/>
        <v>0</v>
      </c>
      <c r="AQ65" s="1">
        <f t="shared" si="16"/>
        <v>1</v>
      </c>
      <c r="AR65" s="1">
        <f t="shared" si="16"/>
        <v>0</v>
      </c>
      <c r="AS65" s="1">
        <f t="shared" si="15"/>
        <v>0</v>
      </c>
      <c r="AT65" s="1">
        <f t="shared" si="15"/>
        <v>1</v>
      </c>
      <c r="AU65" s="1">
        <f t="shared" si="15"/>
        <v>49</v>
      </c>
      <c r="AV65" s="1">
        <f t="shared" si="15"/>
        <v>0</v>
      </c>
      <c r="AW65" s="1">
        <f t="shared" si="15"/>
        <v>25</v>
      </c>
      <c r="AX65" s="1">
        <f t="shared" si="15"/>
        <v>4</v>
      </c>
      <c r="AY65" s="1">
        <f t="shared" si="15"/>
        <v>1</v>
      </c>
      <c r="AZ65" s="1">
        <f t="shared" si="15"/>
        <v>4</v>
      </c>
      <c r="BA65" s="1">
        <f t="shared" si="15"/>
        <v>1</v>
      </c>
      <c r="BB65" s="1">
        <f t="shared" si="15"/>
        <v>9</v>
      </c>
      <c r="BC65" s="1">
        <f t="shared" si="15"/>
        <v>1</v>
      </c>
    </row>
    <row r="66" spans="1:55" x14ac:dyDescent="0.35">
      <c r="A66" s="12">
        <v>44066</v>
      </c>
      <c r="B66" s="1">
        <v>9</v>
      </c>
      <c r="C66" s="1">
        <v>3</v>
      </c>
      <c r="D66" s="1">
        <v>0</v>
      </c>
      <c r="E66" s="1">
        <v>3</v>
      </c>
      <c r="F66" s="1">
        <v>9</v>
      </c>
      <c r="G66" s="1">
        <v>3</v>
      </c>
      <c r="H66" s="1">
        <v>0</v>
      </c>
      <c r="I66" s="1">
        <v>3</v>
      </c>
      <c r="J66" s="1">
        <v>0</v>
      </c>
      <c r="K66" s="1">
        <v>0</v>
      </c>
      <c r="L66" s="1">
        <v>3</v>
      </c>
      <c r="M66" s="1">
        <v>6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3</v>
      </c>
      <c r="T66" s="1">
        <v>0</v>
      </c>
      <c r="U66" s="1">
        <v>15</v>
      </c>
      <c r="V66" s="1">
        <v>3</v>
      </c>
      <c r="W66" s="1">
        <v>15</v>
      </c>
      <c r="X66" s="1">
        <v>12</v>
      </c>
      <c r="Y66" s="1">
        <v>6</v>
      </c>
      <c r="Z66" s="1">
        <f t="shared" si="11"/>
        <v>93</v>
      </c>
      <c r="AB66" s="1">
        <f t="shared" si="8"/>
        <v>93</v>
      </c>
      <c r="AC66" s="1">
        <f t="shared" si="9"/>
        <v>272.34782608695656</v>
      </c>
      <c r="AE66" s="1">
        <f t="shared" si="3"/>
        <v>24</v>
      </c>
      <c r="AF66" s="1">
        <f t="shared" si="10"/>
        <v>1.8913043478260869</v>
      </c>
      <c r="AG66" s="1">
        <f t="shared" ref="AG66:AM129" si="17">(B66/3-C66/3)^2</f>
        <v>4</v>
      </c>
      <c r="AH66" s="1">
        <f t="shared" si="17"/>
        <v>1</v>
      </c>
      <c r="AI66" s="1">
        <f t="shared" si="17"/>
        <v>1</v>
      </c>
      <c r="AJ66" s="1">
        <f t="shared" si="17"/>
        <v>4</v>
      </c>
      <c r="AK66" s="1">
        <f t="shared" si="16"/>
        <v>4</v>
      </c>
      <c r="AL66" s="1">
        <f t="shared" si="16"/>
        <v>1</v>
      </c>
      <c r="AM66" s="1">
        <f t="shared" si="16"/>
        <v>1</v>
      </c>
      <c r="AN66" s="1">
        <f t="shared" si="16"/>
        <v>1</v>
      </c>
      <c r="AO66" s="1">
        <f t="shared" si="16"/>
        <v>0</v>
      </c>
      <c r="AP66" s="1">
        <f t="shared" si="16"/>
        <v>1</v>
      </c>
      <c r="AQ66" s="1">
        <f t="shared" si="16"/>
        <v>1</v>
      </c>
      <c r="AR66" s="1">
        <f t="shared" si="16"/>
        <v>4</v>
      </c>
      <c r="AS66" s="1">
        <f t="shared" si="15"/>
        <v>0</v>
      </c>
      <c r="AT66" s="1">
        <f t="shared" si="15"/>
        <v>0</v>
      </c>
      <c r="AU66" s="1">
        <f t="shared" si="15"/>
        <v>0</v>
      </c>
      <c r="AV66" s="1">
        <f t="shared" si="15"/>
        <v>0</v>
      </c>
      <c r="AW66" s="1">
        <f t="shared" si="15"/>
        <v>1</v>
      </c>
      <c r="AX66" s="1">
        <f t="shared" si="15"/>
        <v>1</v>
      </c>
      <c r="AY66" s="1">
        <f t="shared" si="15"/>
        <v>25</v>
      </c>
      <c r="AZ66" s="1">
        <f t="shared" si="15"/>
        <v>16</v>
      </c>
      <c r="BA66" s="1">
        <f t="shared" si="15"/>
        <v>16</v>
      </c>
      <c r="BB66" s="1">
        <f t="shared" si="15"/>
        <v>1</v>
      </c>
      <c r="BC66" s="1">
        <f t="shared" si="15"/>
        <v>4</v>
      </c>
    </row>
    <row r="67" spans="1:55" x14ac:dyDescent="0.35">
      <c r="A67" s="12">
        <v>44067</v>
      </c>
      <c r="B67" s="1">
        <v>15</v>
      </c>
      <c r="C67" s="1">
        <v>9</v>
      </c>
      <c r="D67" s="1">
        <v>0</v>
      </c>
      <c r="E67" s="1">
        <v>0</v>
      </c>
      <c r="F67" s="1">
        <v>0</v>
      </c>
      <c r="G67" s="1">
        <v>9</v>
      </c>
      <c r="H67" s="1">
        <v>0</v>
      </c>
      <c r="I67" s="1">
        <v>6</v>
      </c>
      <c r="J67" s="1">
        <v>0</v>
      </c>
      <c r="K67" s="1">
        <v>9</v>
      </c>
      <c r="L67" s="1">
        <v>9</v>
      </c>
      <c r="M67" s="1">
        <v>3</v>
      </c>
      <c r="N67" s="1">
        <v>9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6</v>
      </c>
      <c r="W67" s="1">
        <v>12</v>
      </c>
      <c r="X67" s="1">
        <v>15</v>
      </c>
      <c r="Y67" s="1">
        <v>30</v>
      </c>
      <c r="Z67" s="1">
        <f t="shared" si="11"/>
        <v>132</v>
      </c>
      <c r="AB67" s="1">
        <f t="shared" si="8"/>
        <v>132</v>
      </c>
      <c r="AC67" s="1">
        <f t="shared" si="9"/>
        <v>309.91304347826087</v>
      </c>
      <c r="AE67" s="1">
        <f t="shared" si="3"/>
        <v>24</v>
      </c>
      <c r="AF67" s="1">
        <f t="shared" si="10"/>
        <v>2.152173913043478</v>
      </c>
      <c r="AG67" s="1">
        <f t="shared" si="17"/>
        <v>4</v>
      </c>
      <c r="AH67" s="1">
        <f t="shared" si="17"/>
        <v>9</v>
      </c>
      <c r="AI67" s="1">
        <f t="shared" si="17"/>
        <v>0</v>
      </c>
      <c r="AJ67" s="1">
        <f t="shared" si="17"/>
        <v>0</v>
      </c>
      <c r="AK67" s="1">
        <f t="shared" si="16"/>
        <v>9</v>
      </c>
      <c r="AL67" s="1">
        <f t="shared" si="16"/>
        <v>9</v>
      </c>
      <c r="AM67" s="1">
        <f t="shared" si="16"/>
        <v>4</v>
      </c>
      <c r="AN67" s="1">
        <f t="shared" si="16"/>
        <v>4</v>
      </c>
      <c r="AO67" s="1">
        <f t="shared" si="16"/>
        <v>9</v>
      </c>
      <c r="AP67" s="1">
        <f t="shared" si="16"/>
        <v>0</v>
      </c>
      <c r="AQ67" s="1">
        <f t="shared" si="16"/>
        <v>4</v>
      </c>
      <c r="AR67" s="1">
        <f t="shared" si="16"/>
        <v>4</v>
      </c>
      <c r="AS67" s="1">
        <f t="shared" si="15"/>
        <v>9</v>
      </c>
      <c r="AT67" s="1">
        <f t="shared" si="15"/>
        <v>0</v>
      </c>
      <c r="AU67" s="1">
        <f t="shared" si="15"/>
        <v>0</v>
      </c>
      <c r="AV67" s="1">
        <f t="shared" si="15"/>
        <v>0</v>
      </c>
      <c r="AW67" s="1">
        <f t="shared" si="15"/>
        <v>0</v>
      </c>
      <c r="AX67" s="1">
        <f t="shared" si="15"/>
        <v>0</v>
      </c>
      <c r="AY67" s="1">
        <f t="shared" si="15"/>
        <v>0</v>
      </c>
      <c r="AZ67" s="1">
        <f t="shared" si="15"/>
        <v>4</v>
      </c>
      <c r="BA67" s="1">
        <f t="shared" si="15"/>
        <v>4</v>
      </c>
      <c r="BB67" s="1">
        <f t="shared" si="15"/>
        <v>1</v>
      </c>
      <c r="BC67" s="1">
        <f t="shared" si="15"/>
        <v>25</v>
      </c>
    </row>
    <row r="68" spans="1:55" x14ac:dyDescent="0.35">
      <c r="A68" s="12">
        <v>44068</v>
      </c>
      <c r="B68" s="1">
        <v>0</v>
      </c>
      <c r="C68" s="1">
        <v>6</v>
      </c>
      <c r="D68" s="1">
        <v>12</v>
      </c>
      <c r="E68" s="1">
        <v>0</v>
      </c>
      <c r="F68" s="1">
        <v>9</v>
      </c>
      <c r="G68" s="1">
        <v>3</v>
      </c>
      <c r="H68" s="1">
        <v>3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9</v>
      </c>
      <c r="W68" s="1">
        <v>9</v>
      </c>
      <c r="X68" s="1">
        <v>21</v>
      </c>
      <c r="Y68" s="1">
        <v>15</v>
      </c>
      <c r="Z68" s="1">
        <f t="shared" si="11"/>
        <v>87</v>
      </c>
      <c r="AB68" s="1">
        <f t="shared" si="8"/>
        <v>87</v>
      </c>
      <c r="AC68" s="1">
        <f t="shared" si="9"/>
        <v>209.73913043478262</v>
      </c>
      <c r="AE68" s="1">
        <f t="shared" si="3"/>
        <v>24</v>
      </c>
      <c r="AF68" s="1">
        <f t="shared" si="10"/>
        <v>1.4565217391304348</v>
      </c>
      <c r="AG68" s="1">
        <f t="shared" si="17"/>
        <v>4</v>
      </c>
      <c r="AH68" s="1">
        <f t="shared" si="17"/>
        <v>4</v>
      </c>
      <c r="AI68" s="1">
        <f t="shared" si="17"/>
        <v>16</v>
      </c>
      <c r="AJ68" s="1">
        <f t="shared" si="17"/>
        <v>9</v>
      </c>
      <c r="AK68" s="1">
        <f t="shared" si="16"/>
        <v>4</v>
      </c>
      <c r="AL68" s="1">
        <f t="shared" si="16"/>
        <v>0</v>
      </c>
      <c r="AM68" s="1">
        <f t="shared" si="16"/>
        <v>1</v>
      </c>
      <c r="AN68" s="1">
        <f t="shared" si="16"/>
        <v>0</v>
      </c>
      <c r="AO68" s="1">
        <f t="shared" si="16"/>
        <v>0</v>
      </c>
      <c r="AP68" s="1">
        <f t="shared" si="16"/>
        <v>0</v>
      </c>
      <c r="AQ68" s="1">
        <f t="shared" si="16"/>
        <v>0</v>
      </c>
      <c r="AR68" s="1">
        <f t="shared" si="16"/>
        <v>0</v>
      </c>
      <c r="AS68" s="1">
        <f t="shared" si="15"/>
        <v>0</v>
      </c>
      <c r="AT68" s="1">
        <f t="shared" si="15"/>
        <v>0</v>
      </c>
      <c r="AU68" s="1">
        <f t="shared" si="15"/>
        <v>0</v>
      </c>
      <c r="AV68" s="1">
        <f t="shared" si="15"/>
        <v>0</v>
      </c>
      <c r="AW68" s="1">
        <f t="shared" si="15"/>
        <v>0</v>
      </c>
      <c r="AX68" s="1">
        <f t="shared" si="15"/>
        <v>0</v>
      </c>
      <c r="AY68" s="1">
        <f t="shared" si="15"/>
        <v>0</v>
      </c>
      <c r="AZ68" s="1">
        <f t="shared" si="15"/>
        <v>9</v>
      </c>
      <c r="BA68" s="1">
        <f t="shared" si="15"/>
        <v>0</v>
      </c>
      <c r="BB68" s="1">
        <f t="shared" si="15"/>
        <v>16</v>
      </c>
      <c r="BC68" s="1">
        <f t="shared" si="15"/>
        <v>4</v>
      </c>
    </row>
    <row r="69" spans="1:55" x14ac:dyDescent="0.35">
      <c r="A69" s="12">
        <v>44069</v>
      </c>
      <c r="B69" s="1">
        <v>0</v>
      </c>
      <c r="C69" s="1">
        <v>0</v>
      </c>
      <c r="D69" s="1">
        <v>6</v>
      </c>
      <c r="E69" s="1">
        <v>0</v>
      </c>
      <c r="F69" s="1">
        <v>9</v>
      </c>
      <c r="G69" s="1">
        <v>6</v>
      </c>
      <c r="H69" s="1">
        <v>6</v>
      </c>
      <c r="I69" s="1">
        <v>0</v>
      </c>
      <c r="J69" s="1">
        <v>0</v>
      </c>
      <c r="K69" s="1">
        <v>3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6</v>
      </c>
      <c r="U69" s="1">
        <v>0</v>
      </c>
      <c r="V69" s="1">
        <v>0</v>
      </c>
      <c r="W69" s="1">
        <v>0</v>
      </c>
      <c r="X69" s="1">
        <v>3</v>
      </c>
      <c r="Y69" s="1">
        <v>0</v>
      </c>
      <c r="Z69" s="1">
        <f t="shared" si="11"/>
        <v>39</v>
      </c>
      <c r="AB69" s="1">
        <f t="shared" si="8"/>
        <v>39</v>
      </c>
      <c r="AC69" s="1">
        <f t="shared" si="9"/>
        <v>106.43478260869566</v>
      </c>
      <c r="AE69" s="1">
        <f t="shared" si="3"/>
        <v>24</v>
      </c>
      <c r="AF69" s="1">
        <f t="shared" si="10"/>
        <v>0.73913043478260865</v>
      </c>
      <c r="AG69" s="1">
        <f t="shared" si="17"/>
        <v>0</v>
      </c>
      <c r="AH69" s="1">
        <f t="shared" si="17"/>
        <v>4</v>
      </c>
      <c r="AI69" s="1">
        <f t="shared" si="17"/>
        <v>4</v>
      </c>
      <c r="AJ69" s="1">
        <f t="shared" si="17"/>
        <v>9</v>
      </c>
      <c r="AK69" s="1">
        <f t="shared" si="16"/>
        <v>1</v>
      </c>
      <c r="AL69" s="1">
        <f t="shared" si="16"/>
        <v>0</v>
      </c>
      <c r="AM69" s="1">
        <f t="shared" si="16"/>
        <v>4</v>
      </c>
      <c r="AN69" s="1">
        <f t="shared" si="16"/>
        <v>0</v>
      </c>
      <c r="AO69" s="1">
        <f t="shared" si="16"/>
        <v>1</v>
      </c>
      <c r="AP69" s="1">
        <f t="shared" si="16"/>
        <v>1</v>
      </c>
      <c r="AQ69" s="1">
        <f t="shared" si="16"/>
        <v>0</v>
      </c>
      <c r="AR69" s="1">
        <f t="shared" si="16"/>
        <v>0</v>
      </c>
      <c r="AS69" s="1">
        <f t="shared" si="15"/>
        <v>0</v>
      </c>
      <c r="AT69" s="1">
        <f t="shared" si="15"/>
        <v>0</v>
      </c>
      <c r="AU69" s="1">
        <f t="shared" si="15"/>
        <v>0</v>
      </c>
      <c r="AV69" s="1">
        <f t="shared" si="15"/>
        <v>0</v>
      </c>
      <c r="AW69" s="1">
        <f t="shared" si="15"/>
        <v>0</v>
      </c>
      <c r="AX69" s="1">
        <f t="shared" si="15"/>
        <v>4</v>
      </c>
      <c r="AY69" s="1">
        <f t="shared" si="15"/>
        <v>4</v>
      </c>
      <c r="AZ69" s="1">
        <f t="shared" si="15"/>
        <v>0</v>
      </c>
      <c r="BA69" s="1">
        <f t="shared" si="15"/>
        <v>0</v>
      </c>
      <c r="BB69" s="1">
        <f t="shared" si="15"/>
        <v>1</v>
      </c>
      <c r="BC69" s="1">
        <f t="shared" si="15"/>
        <v>1</v>
      </c>
    </row>
    <row r="70" spans="1:55" x14ac:dyDescent="0.35">
      <c r="A70" s="12">
        <v>44070</v>
      </c>
      <c r="B70" s="1">
        <v>9</v>
      </c>
      <c r="C70" s="1">
        <v>3</v>
      </c>
      <c r="D70" s="1">
        <v>6</v>
      </c>
      <c r="E70" s="1">
        <v>0</v>
      </c>
      <c r="F70" s="1">
        <v>0</v>
      </c>
      <c r="G70" s="1">
        <v>15</v>
      </c>
      <c r="H70" s="1">
        <v>0</v>
      </c>
      <c r="I70" s="1">
        <v>0</v>
      </c>
      <c r="J70" s="1">
        <v>0</v>
      </c>
      <c r="K70" s="1">
        <v>0</v>
      </c>
      <c r="L70" s="1">
        <v>6</v>
      </c>
      <c r="M70" s="1">
        <v>0</v>
      </c>
      <c r="N70" s="1">
        <v>0</v>
      </c>
      <c r="O70" s="1">
        <v>0</v>
      </c>
      <c r="P70" s="1">
        <v>3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f t="shared" si="11"/>
        <v>42</v>
      </c>
      <c r="AB70" s="1">
        <f t="shared" si="8"/>
        <v>42</v>
      </c>
      <c r="AC70" s="1">
        <f t="shared" si="9"/>
        <v>216.00000000000003</v>
      </c>
      <c r="AE70" s="1">
        <f t="shared" si="3"/>
        <v>24</v>
      </c>
      <c r="AF70" s="1">
        <f t="shared" si="10"/>
        <v>1.5</v>
      </c>
      <c r="AG70" s="1">
        <f t="shared" si="17"/>
        <v>4</v>
      </c>
      <c r="AH70" s="1">
        <f t="shared" si="17"/>
        <v>1</v>
      </c>
      <c r="AI70" s="1">
        <f t="shared" si="17"/>
        <v>4</v>
      </c>
      <c r="AJ70" s="1">
        <f t="shared" si="17"/>
        <v>0</v>
      </c>
      <c r="AK70" s="1">
        <f t="shared" si="16"/>
        <v>25</v>
      </c>
      <c r="AL70" s="1">
        <f t="shared" si="16"/>
        <v>25</v>
      </c>
      <c r="AM70" s="1">
        <f t="shared" si="16"/>
        <v>0</v>
      </c>
      <c r="AN70" s="1">
        <f t="shared" si="16"/>
        <v>0</v>
      </c>
      <c r="AO70" s="1">
        <f t="shared" si="16"/>
        <v>0</v>
      </c>
      <c r="AP70" s="1">
        <f t="shared" si="16"/>
        <v>4</v>
      </c>
      <c r="AQ70" s="1">
        <f t="shared" si="16"/>
        <v>4</v>
      </c>
      <c r="AR70" s="1">
        <f t="shared" si="16"/>
        <v>0</v>
      </c>
      <c r="AS70" s="1">
        <f t="shared" si="15"/>
        <v>0</v>
      </c>
      <c r="AT70" s="1">
        <f t="shared" si="15"/>
        <v>1</v>
      </c>
      <c r="AU70" s="1">
        <f t="shared" si="15"/>
        <v>1</v>
      </c>
      <c r="AV70" s="1">
        <f t="shared" si="15"/>
        <v>0</v>
      </c>
      <c r="AW70" s="1">
        <f t="shared" si="15"/>
        <v>0</v>
      </c>
      <c r="AX70" s="1">
        <f t="shared" si="15"/>
        <v>0</v>
      </c>
      <c r="AY70" s="1">
        <f t="shared" si="15"/>
        <v>0</v>
      </c>
      <c r="AZ70" s="1">
        <f t="shared" si="15"/>
        <v>0</v>
      </c>
      <c r="BA70" s="1">
        <f t="shared" si="15"/>
        <v>0</v>
      </c>
      <c r="BB70" s="1">
        <f t="shared" si="15"/>
        <v>0</v>
      </c>
      <c r="BC70" s="1">
        <f t="shared" si="15"/>
        <v>0</v>
      </c>
    </row>
    <row r="71" spans="1:55" x14ac:dyDescent="0.35">
      <c r="A71" s="12">
        <v>44071</v>
      </c>
      <c r="B71" s="1">
        <v>0</v>
      </c>
      <c r="C71" s="1">
        <v>0</v>
      </c>
      <c r="D71" s="1">
        <v>3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3</v>
      </c>
      <c r="K71" s="1">
        <v>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6</v>
      </c>
      <c r="Z71" s="1">
        <f t="shared" si="11"/>
        <v>15</v>
      </c>
      <c r="AB71" s="1">
        <f t="shared" si="8"/>
        <v>15</v>
      </c>
      <c r="AC71" s="1">
        <f t="shared" si="9"/>
        <v>25.04347826086957</v>
      </c>
      <c r="AE71" s="1">
        <f t="shared" si="3"/>
        <v>24</v>
      </c>
      <c r="AF71" s="1">
        <f t="shared" si="10"/>
        <v>0.17391304347826086</v>
      </c>
      <c r="AG71" s="1">
        <f t="shared" si="17"/>
        <v>0</v>
      </c>
      <c r="AH71" s="1">
        <f t="shared" si="17"/>
        <v>1</v>
      </c>
      <c r="AI71" s="1">
        <f t="shared" si="17"/>
        <v>1</v>
      </c>
      <c r="AJ71" s="1">
        <f t="shared" si="17"/>
        <v>0</v>
      </c>
      <c r="AK71" s="1">
        <f t="shared" si="16"/>
        <v>0</v>
      </c>
      <c r="AL71" s="1">
        <f t="shared" si="16"/>
        <v>0</v>
      </c>
      <c r="AM71" s="1">
        <f t="shared" si="16"/>
        <v>0</v>
      </c>
      <c r="AN71" s="1">
        <f t="shared" si="16"/>
        <v>1</v>
      </c>
      <c r="AO71" s="1">
        <f t="shared" si="16"/>
        <v>0</v>
      </c>
      <c r="AP71" s="1">
        <f t="shared" si="16"/>
        <v>1</v>
      </c>
      <c r="AQ71" s="1">
        <f t="shared" si="16"/>
        <v>0</v>
      </c>
      <c r="AR71" s="1">
        <f t="shared" si="16"/>
        <v>0</v>
      </c>
      <c r="AS71" s="1">
        <f t="shared" si="15"/>
        <v>0</v>
      </c>
      <c r="AT71" s="1">
        <f t="shared" si="15"/>
        <v>0</v>
      </c>
      <c r="AU71" s="1">
        <f t="shared" si="15"/>
        <v>0</v>
      </c>
      <c r="AV71" s="1">
        <f t="shared" si="15"/>
        <v>0</v>
      </c>
      <c r="AW71" s="1">
        <f t="shared" si="15"/>
        <v>0</v>
      </c>
      <c r="AX71" s="1">
        <f t="shared" si="15"/>
        <v>0</v>
      </c>
      <c r="AY71" s="1">
        <f t="shared" si="15"/>
        <v>0</v>
      </c>
      <c r="AZ71" s="1">
        <f t="shared" si="15"/>
        <v>0</v>
      </c>
      <c r="BA71" s="1">
        <f t="shared" si="15"/>
        <v>0</v>
      </c>
      <c r="BB71" s="1">
        <f t="shared" si="15"/>
        <v>0</v>
      </c>
      <c r="BC71" s="1">
        <f t="shared" si="15"/>
        <v>4</v>
      </c>
    </row>
    <row r="72" spans="1:55" x14ac:dyDescent="0.35">
      <c r="A72" s="12">
        <v>44072</v>
      </c>
      <c r="B72" s="1">
        <v>0</v>
      </c>
      <c r="C72" s="1">
        <v>3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3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f t="shared" si="11"/>
        <v>6</v>
      </c>
      <c r="AB72" s="1">
        <f t="shared" si="8"/>
        <v>6</v>
      </c>
      <c r="AC72" s="1">
        <f t="shared" si="9"/>
        <v>12.521739130434785</v>
      </c>
      <c r="AE72" s="1">
        <f t="shared" si="3"/>
        <v>24</v>
      </c>
      <c r="AF72" s="1">
        <f t="shared" si="10"/>
        <v>8.6956521739130432E-2</v>
      </c>
      <c r="AG72" s="1">
        <f t="shared" si="17"/>
        <v>1</v>
      </c>
      <c r="AH72" s="1">
        <f t="shared" si="17"/>
        <v>1</v>
      </c>
      <c r="AI72" s="1">
        <f t="shared" si="17"/>
        <v>0</v>
      </c>
      <c r="AJ72" s="1">
        <f t="shared" si="17"/>
        <v>0</v>
      </c>
      <c r="AK72" s="1">
        <f t="shared" si="16"/>
        <v>0</v>
      </c>
      <c r="AL72" s="1">
        <f t="shared" si="16"/>
        <v>0</v>
      </c>
      <c r="AM72" s="1">
        <f t="shared" si="16"/>
        <v>0</v>
      </c>
      <c r="AN72" s="1">
        <f t="shared" si="16"/>
        <v>1</v>
      </c>
      <c r="AO72" s="1">
        <f t="shared" si="16"/>
        <v>1</v>
      </c>
      <c r="AP72" s="1">
        <f t="shared" si="16"/>
        <v>0</v>
      </c>
      <c r="AQ72" s="1">
        <f t="shared" si="16"/>
        <v>0</v>
      </c>
      <c r="AR72" s="1">
        <f t="shared" si="16"/>
        <v>0</v>
      </c>
      <c r="AS72" s="1">
        <f t="shared" si="15"/>
        <v>0</v>
      </c>
      <c r="AT72" s="1">
        <f t="shared" si="15"/>
        <v>0</v>
      </c>
      <c r="AU72" s="1">
        <f t="shared" si="15"/>
        <v>0</v>
      </c>
      <c r="AV72" s="1">
        <f t="shared" si="15"/>
        <v>0</v>
      </c>
      <c r="AW72" s="1">
        <f t="shared" si="15"/>
        <v>0</v>
      </c>
      <c r="AX72" s="1">
        <f t="shared" si="15"/>
        <v>0</v>
      </c>
      <c r="AY72" s="1">
        <f t="shared" si="15"/>
        <v>0</v>
      </c>
      <c r="AZ72" s="1">
        <f t="shared" si="15"/>
        <v>0</v>
      </c>
      <c r="BA72" s="1">
        <f t="shared" si="15"/>
        <v>0</v>
      </c>
      <c r="BB72" s="1">
        <f t="shared" si="15"/>
        <v>0</v>
      </c>
      <c r="BC72" s="1">
        <f t="shared" si="15"/>
        <v>0</v>
      </c>
    </row>
    <row r="73" spans="1:55" x14ac:dyDescent="0.35">
      <c r="A73" s="12">
        <v>44073</v>
      </c>
      <c r="B73" s="1">
        <v>3</v>
      </c>
      <c r="C73" s="1">
        <v>0</v>
      </c>
      <c r="D73" s="1">
        <v>3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3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f t="shared" si="11"/>
        <v>9</v>
      </c>
      <c r="AB73" s="1">
        <f t="shared" si="8"/>
        <v>9</v>
      </c>
      <c r="AC73" s="1">
        <f t="shared" si="9"/>
        <v>15.65217391304348</v>
      </c>
      <c r="AE73" s="1">
        <f t="shared" si="3"/>
        <v>24</v>
      </c>
      <c r="AF73" s="1">
        <f t="shared" si="10"/>
        <v>0.10869565217391304</v>
      </c>
      <c r="AG73" s="1">
        <f t="shared" si="17"/>
        <v>1</v>
      </c>
      <c r="AH73" s="1">
        <f t="shared" si="17"/>
        <v>1</v>
      </c>
      <c r="AI73" s="1">
        <f t="shared" si="17"/>
        <v>1</v>
      </c>
      <c r="AJ73" s="1">
        <f t="shared" si="17"/>
        <v>0</v>
      </c>
      <c r="AK73" s="1">
        <f t="shared" si="16"/>
        <v>0</v>
      </c>
      <c r="AL73" s="1">
        <f t="shared" si="16"/>
        <v>0</v>
      </c>
      <c r="AM73" s="1">
        <f t="shared" si="16"/>
        <v>0</v>
      </c>
      <c r="AN73" s="1">
        <f t="shared" si="16"/>
        <v>0</v>
      </c>
      <c r="AO73" s="1">
        <f t="shared" si="16"/>
        <v>0</v>
      </c>
      <c r="AP73" s="1">
        <f t="shared" si="16"/>
        <v>0</v>
      </c>
      <c r="AQ73" s="1">
        <f t="shared" si="16"/>
        <v>0</v>
      </c>
      <c r="AR73" s="1">
        <f t="shared" si="16"/>
        <v>0</v>
      </c>
      <c r="AS73" s="1">
        <f t="shared" si="15"/>
        <v>1</v>
      </c>
      <c r="AT73" s="1">
        <f t="shared" si="15"/>
        <v>1</v>
      </c>
      <c r="AU73" s="1">
        <f t="shared" si="15"/>
        <v>0</v>
      </c>
      <c r="AV73" s="1">
        <f t="shared" si="15"/>
        <v>0</v>
      </c>
      <c r="AW73" s="1">
        <f t="shared" si="15"/>
        <v>0</v>
      </c>
      <c r="AX73" s="1">
        <f t="shared" si="15"/>
        <v>0</v>
      </c>
      <c r="AY73" s="1">
        <f t="shared" si="15"/>
        <v>0</v>
      </c>
      <c r="AZ73" s="1">
        <f t="shared" si="15"/>
        <v>0</v>
      </c>
      <c r="BA73" s="1">
        <f t="shared" si="15"/>
        <v>0</v>
      </c>
      <c r="BB73" s="1">
        <f t="shared" si="15"/>
        <v>0</v>
      </c>
      <c r="BC73" s="1">
        <f t="shared" si="15"/>
        <v>0</v>
      </c>
    </row>
    <row r="74" spans="1:55" x14ac:dyDescent="0.35">
      <c r="A74" s="12">
        <v>44074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f t="shared" si="11"/>
        <v>6</v>
      </c>
      <c r="AB74" s="1">
        <f t="shared" ref="AB74:AB82" si="18">ROUND(SUM(B74:Y74),0)</f>
        <v>6</v>
      </c>
      <c r="AC74" s="1">
        <f t="shared" ref="AC74:AC82" si="19">(1-AE74/72)*72^2*(AF74/AE74)</f>
        <v>25.04347826086957</v>
      </c>
      <c r="AE74" s="1">
        <f t="shared" si="3"/>
        <v>24</v>
      </c>
      <c r="AF74" s="1">
        <f t="shared" ref="AF74:AF82" si="20">SUM(AG74:BC74)/(2*(AE74-1))</f>
        <v>0.17391304347826086</v>
      </c>
      <c r="AG74" s="1">
        <f t="shared" si="17"/>
        <v>0</v>
      </c>
      <c r="AH74" s="1">
        <f t="shared" si="17"/>
        <v>0</v>
      </c>
      <c r="AI74" s="1">
        <f t="shared" si="17"/>
        <v>0</v>
      </c>
      <c r="AJ74" s="1">
        <f t="shared" si="17"/>
        <v>0</v>
      </c>
      <c r="AK74" s="1">
        <f t="shared" si="17"/>
        <v>0</v>
      </c>
      <c r="AL74" s="1">
        <f t="shared" si="17"/>
        <v>0</v>
      </c>
      <c r="AM74" s="1">
        <f t="shared" si="17"/>
        <v>0</v>
      </c>
      <c r="AN74" s="1">
        <f t="shared" si="16"/>
        <v>0</v>
      </c>
      <c r="AO74" s="1">
        <f t="shared" si="16"/>
        <v>0</v>
      </c>
      <c r="AP74" s="1">
        <f t="shared" si="16"/>
        <v>0</v>
      </c>
      <c r="AQ74" s="1">
        <f t="shared" si="16"/>
        <v>0</v>
      </c>
      <c r="AR74" s="1">
        <f t="shared" si="16"/>
        <v>4</v>
      </c>
      <c r="AS74" s="1">
        <f t="shared" si="16"/>
        <v>4</v>
      </c>
      <c r="AT74" s="1">
        <f t="shared" si="16"/>
        <v>0</v>
      </c>
      <c r="AU74" s="1">
        <f t="shared" si="16"/>
        <v>0</v>
      </c>
      <c r="AV74" s="1">
        <f t="shared" si="15"/>
        <v>0</v>
      </c>
      <c r="AW74" s="1">
        <f t="shared" si="15"/>
        <v>0</v>
      </c>
      <c r="AX74" s="1">
        <f t="shared" si="15"/>
        <v>0</v>
      </c>
      <c r="AY74" s="1">
        <f t="shared" si="15"/>
        <v>0</v>
      </c>
      <c r="AZ74" s="1">
        <f t="shared" ref="AW74:BC125" si="21">(U74/3-V74/3)^2</f>
        <v>0</v>
      </c>
      <c r="BA74" s="1">
        <f t="shared" si="21"/>
        <v>0</v>
      </c>
      <c r="BB74" s="1">
        <f t="shared" si="21"/>
        <v>0</v>
      </c>
      <c r="BC74" s="1">
        <f t="shared" si="21"/>
        <v>0</v>
      </c>
    </row>
    <row r="75" spans="1:55" x14ac:dyDescent="0.35">
      <c r="A75" s="12">
        <v>44075</v>
      </c>
      <c r="B75" s="1">
        <v>3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3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3</v>
      </c>
      <c r="X75" s="1">
        <v>0</v>
      </c>
      <c r="Y75" s="1">
        <v>0</v>
      </c>
      <c r="Z75" s="1">
        <f t="shared" si="11"/>
        <v>9</v>
      </c>
      <c r="AB75" s="1">
        <f t="shared" si="18"/>
        <v>9</v>
      </c>
      <c r="AC75" s="1">
        <f t="shared" si="19"/>
        <v>15.65217391304348</v>
      </c>
      <c r="AE75" s="1">
        <f t="shared" si="3"/>
        <v>24</v>
      </c>
      <c r="AF75" s="1">
        <f t="shared" si="20"/>
        <v>0.10869565217391304</v>
      </c>
      <c r="AG75" s="1">
        <f t="shared" si="17"/>
        <v>1</v>
      </c>
      <c r="AH75" s="1">
        <f t="shared" si="17"/>
        <v>0</v>
      </c>
      <c r="AI75" s="1">
        <f t="shared" si="17"/>
        <v>0</v>
      </c>
      <c r="AJ75" s="1">
        <f t="shared" si="17"/>
        <v>0</v>
      </c>
      <c r="AK75" s="1">
        <f t="shared" si="17"/>
        <v>0</v>
      </c>
      <c r="AL75" s="1">
        <f t="shared" si="17"/>
        <v>0</v>
      </c>
      <c r="AM75" s="1">
        <f t="shared" si="17"/>
        <v>0</v>
      </c>
      <c r="AN75" s="1">
        <f t="shared" si="16"/>
        <v>0</v>
      </c>
      <c r="AO75" s="1">
        <f t="shared" si="16"/>
        <v>0</v>
      </c>
      <c r="AP75" s="1">
        <f t="shared" si="16"/>
        <v>0</v>
      </c>
      <c r="AQ75" s="1">
        <f t="shared" si="16"/>
        <v>1</v>
      </c>
      <c r="AR75" s="1">
        <f t="shared" si="16"/>
        <v>1</v>
      </c>
      <c r="AS75" s="1">
        <f t="shared" si="16"/>
        <v>0</v>
      </c>
      <c r="AT75" s="1">
        <f t="shared" si="16"/>
        <v>0</v>
      </c>
      <c r="AU75" s="1">
        <f t="shared" si="16"/>
        <v>0</v>
      </c>
      <c r="AV75" s="1">
        <f t="shared" si="16"/>
        <v>0</v>
      </c>
      <c r="AW75" s="1">
        <f t="shared" si="21"/>
        <v>0</v>
      </c>
      <c r="AX75" s="1">
        <f t="shared" si="21"/>
        <v>0</v>
      </c>
      <c r="AY75" s="1">
        <f t="shared" si="21"/>
        <v>0</v>
      </c>
      <c r="AZ75" s="1">
        <f t="shared" si="21"/>
        <v>0</v>
      </c>
      <c r="BA75" s="1">
        <f t="shared" si="21"/>
        <v>1</v>
      </c>
      <c r="BB75" s="1">
        <f t="shared" si="21"/>
        <v>1</v>
      </c>
      <c r="BC75" s="1">
        <f t="shared" si="21"/>
        <v>0</v>
      </c>
    </row>
    <row r="76" spans="1:55" x14ac:dyDescent="0.35">
      <c r="A76" s="12">
        <v>44076</v>
      </c>
      <c r="B76" s="1">
        <v>3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f t="shared" si="11"/>
        <v>3</v>
      </c>
      <c r="AB76" s="1">
        <f t="shared" si="18"/>
        <v>3</v>
      </c>
      <c r="AC76" s="1">
        <f t="shared" si="19"/>
        <v>3.1304347826086962</v>
      </c>
      <c r="AE76" s="1">
        <f t="shared" si="3"/>
        <v>24</v>
      </c>
      <c r="AF76" s="1">
        <f t="shared" si="20"/>
        <v>2.1739130434782608E-2</v>
      </c>
      <c r="AG76" s="1">
        <f t="shared" si="17"/>
        <v>1</v>
      </c>
      <c r="AH76" s="1">
        <f t="shared" si="17"/>
        <v>0</v>
      </c>
      <c r="AI76" s="1">
        <f t="shared" si="17"/>
        <v>0</v>
      </c>
      <c r="AJ76" s="1">
        <f t="shared" si="17"/>
        <v>0</v>
      </c>
      <c r="AK76" s="1">
        <f t="shared" si="17"/>
        <v>0</v>
      </c>
      <c r="AL76" s="1">
        <f t="shared" si="17"/>
        <v>0</v>
      </c>
      <c r="AM76" s="1">
        <f t="shared" si="17"/>
        <v>0</v>
      </c>
      <c r="AN76" s="1">
        <f t="shared" si="16"/>
        <v>0</v>
      </c>
      <c r="AO76" s="1">
        <f t="shared" si="16"/>
        <v>0</v>
      </c>
      <c r="AP76" s="1">
        <f t="shared" si="16"/>
        <v>0</v>
      </c>
      <c r="AQ76" s="1">
        <f t="shared" si="16"/>
        <v>0</v>
      </c>
      <c r="AR76" s="1">
        <f t="shared" si="16"/>
        <v>0</v>
      </c>
      <c r="AS76" s="1">
        <f t="shared" si="16"/>
        <v>0</v>
      </c>
      <c r="AT76" s="1">
        <f t="shared" si="16"/>
        <v>0</v>
      </c>
      <c r="AU76" s="1">
        <f t="shared" si="16"/>
        <v>0</v>
      </c>
      <c r="AV76" s="1">
        <f t="shared" si="16"/>
        <v>0</v>
      </c>
      <c r="AW76" s="1">
        <f t="shared" si="21"/>
        <v>0</v>
      </c>
      <c r="AX76" s="1">
        <f t="shared" si="21"/>
        <v>0</v>
      </c>
      <c r="AY76" s="1">
        <f t="shared" si="21"/>
        <v>0</v>
      </c>
      <c r="AZ76" s="1">
        <f t="shared" si="21"/>
        <v>0</v>
      </c>
      <c r="BA76" s="1">
        <f t="shared" si="21"/>
        <v>0</v>
      </c>
      <c r="BB76" s="1">
        <f t="shared" si="21"/>
        <v>0</v>
      </c>
      <c r="BC76" s="1">
        <f t="shared" si="21"/>
        <v>0</v>
      </c>
    </row>
    <row r="77" spans="1:55" x14ac:dyDescent="0.35">
      <c r="A77" s="12">
        <v>44077</v>
      </c>
      <c r="B77" s="1">
        <v>0</v>
      </c>
      <c r="C77" s="1">
        <v>0</v>
      </c>
      <c r="D77" s="1">
        <v>0</v>
      </c>
      <c r="E77" s="1">
        <v>0</v>
      </c>
      <c r="F77" s="1">
        <v>3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f t="shared" si="11"/>
        <v>3</v>
      </c>
      <c r="AB77" s="1">
        <f t="shared" si="18"/>
        <v>3</v>
      </c>
      <c r="AC77" s="1">
        <f t="shared" si="19"/>
        <v>6.2608695652173925</v>
      </c>
      <c r="AE77" s="1">
        <f t="shared" si="3"/>
        <v>24</v>
      </c>
      <c r="AF77" s="1">
        <f t="shared" si="20"/>
        <v>4.3478260869565216E-2</v>
      </c>
      <c r="AG77" s="1">
        <f t="shared" si="17"/>
        <v>0</v>
      </c>
      <c r="AH77" s="1">
        <f t="shared" si="17"/>
        <v>0</v>
      </c>
      <c r="AI77" s="1">
        <f t="shared" si="17"/>
        <v>0</v>
      </c>
      <c r="AJ77" s="1">
        <f t="shared" si="17"/>
        <v>1</v>
      </c>
      <c r="AK77" s="1">
        <f t="shared" si="17"/>
        <v>1</v>
      </c>
      <c r="AL77" s="1">
        <f t="shared" si="17"/>
        <v>0</v>
      </c>
      <c r="AM77" s="1">
        <f t="shared" si="17"/>
        <v>0</v>
      </c>
      <c r="AN77" s="1">
        <f t="shared" si="16"/>
        <v>0</v>
      </c>
      <c r="AO77" s="1">
        <f t="shared" si="16"/>
        <v>0</v>
      </c>
      <c r="AP77" s="1">
        <f t="shared" si="16"/>
        <v>0</v>
      </c>
      <c r="AQ77" s="1">
        <f t="shared" si="16"/>
        <v>0</v>
      </c>
      <c r="AR77" s="1">
        <f t="shared" si="16"/>
        <v>0</v>
      </c>
      <c r="AS77" s="1">
        <f t="shared" si="16"/>
        <v>0</v>
      </c>
      <c r="AT77" s="1">
        <f t="shared" si="16"/>
        <v>0</v>
      </c>
      <c r="AU77" s="1">
        <f t="shared" si="16"/>
        <v>0</v>
      </c>
      <c r="AV77" s="1">
        <f t="shared" si="16"/>
        <v>0</v>
      </c>
      <c r="AW77" s="1">
        <f t="shared" si="21"/>
        <v>0</v>
      </c>
      <c r="AX77" s="1">
        <f t="shared" si="21"/>
        <v>0</v>
      </c>
      <c r="AY77" s="1">
        <f t="shared" si="21"/>
        <v>0</v>
      </c>
      <c r="AZ77" s="1">
        <f t="shared" si="21"/>
        <v>0</v>
      </c>
      <c r="BA77" s="1">
        <f t="shared" si="21"/>
        <v>0</v>
      </c>
      <c r="BB77" s="1">
        <f t="shared" si="21"/>
        <v>0</v>
      </c>
      <c r="BC77" s="1">
        <f t="shared" si="21"/>
        <v>0</v>
      </c>
    </row>
    <row r="78" spans="1:55" x14ac:dyDescent="0.35">
      <c r="A78" s="12">
        <v>44078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f t="shared" si="11"/>
        <v>0</v>
      </c>
      <c r="AB78" s="1">
        <f t="shared" si="18"/>
        <v>0</v>
      </c>
      <c r="AC78" s="1">
        <f t="shared" si="19"/>
        <v>0</v>
      </c>
      <c r="AE78" s="1">
        <f t="shared" si="3"/>
        <v>24</v>
      </c>
      <c r="AF78" s="1">
        <f t="shared" si="20"/>
        <v>0</v>
      </c>
      <c r="AG78" s="1">
        <f t="shared" si="17"/>
        <v>0</v>
      </c>
      <c r="AH78" s="1">
        <f t="shared" si="17"/>
        <v>0</v>
      </c>
      <c r="AI78" s="1">
        <f t="shared" si="17"/>
        <v>0</v>
      </c>
      <c r="AJ78" s="1">
        <f t="shared" si="17"/>
        <v>0</v>
      </c>
      <c r="AK78" s="1">
        <f t="shared" si="17"/>
        <v>0</v>
      </c>
      <c r="AL78" s="1">
        <f t="shared" si="17"/>
        <v>0</v>
      </c>
      <c r="AM78" s="1">
        <f t="shared" si="17"/>
        <v>0</v>
      </c>
      <c r="AN78" s="1">
        <f t="shared" si="16"/>
        <v>0</v>
      </c>
      <c r="AO78" s="1">
        <f t="shared" si="16"/>
        <v>0</v>
      </c>
      <c r="AP78" s="1">
        <f t="shared" si="16"/>
        <v>0</v>
      </c>
      <c r="AQ78" s="1">
        <f t="shared" si="16"/>
        <v>0</v>
      </c>
      <c r="AR78" s="1">
        <f t="shared" si="16"/>
        <v>0</v>
      </c>
      <c r="AS78" s="1">
        <f t="shared" si="16"/>
        <v>0</v>
      </c>
      <c r="AT78" s="1">
        <f t="shared" si="16"/>
        <v>0</v>
      </c>
      <c r="AU78" s="1">
        <f t="shared" si="16"/>
        <v>0</v>
      </c>
      <c r="AV78" s="1">
        <f t="shared" si="16"/>
        <v>0</v>
      </c>
      <c r="AW78" s="1">
        <f t="shared" si="21"/>
        <v>0</v>
      </c>
      <c r="AX78" s="1">
        <f t="shared" si="21"/>
        <v>0</v>
      </c>
      <c r="AY78" s="1">
        <f t="shared" si="21"/>
        <v>0</v>
      </c>
      <c r="AZ78" s="1">
        <f t="shared" si="21"/>
        <v>0</v>
      </c>
      <c r="BA78" s="1">
        <f t="shared" si="21"/>
        <v>0</v>
      </c>
      <c r="BB78" s="1">
        <f t="shared" si="21"/>
        <v>0</v>
      </c>
      <c r="BC78" s="1">
        <f t="shared" si="21"/>
        <v>0</v>
      </c>
    </row>
    <row r="79" spans="1:55" x14ac:dyDescent="0.35">
      <c r="A79" s="12">
        <v>44079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f t="shared" si="11"/>
        <v>0</v>
      </c>
      <c r="AB79" s="1">
        <f t="shared" si="18"/>
        <v>0</v>
      </c>
      <c r="AC79" s="1">
        <f t="shared" si="19"/>
        <v>0</v>
      </c>
      <c r="AE79" s="1">
        <f t="shared" si="3"/>
        <v>24</v>
      </c>
      <c r="AF79" s="1">
        <f t="shared" si="20"/>
        <v>0</v>
      </c>
      <c r="AG79" s="1">
        <f t="shared" si="17"/>
        <v>0</v>
      </c>
      <c r="AH79" s="1">
        <f t="shared" si="17"/>
        <v>0</v>
      </c>
      <c r="AI79" s="1">
        <f t="shared" si="17"/>
        <v>0</v>
      </c>
      <c r="AJ79" s="1">
        <f t="shared" si="17"/>
        <v>0</v>
      </c>
      <c r="AK79" s="1">
        <f t="shared" si="17"/>
        <v>0</v>
      </c>
      <c r="AL79" s="1">
        <f t="shared" si="17"/>
        <v>0</v>
      </c>
      <c r="AM79" s="1">
        <f t="shared" si="17"/>
        <v>0</v>
      </c>
      <c r="AN79" s="1">
        <f t="shared" si="16"/>
        <v>0</v>
      </c>
      <c r="AO79" s="1">
        <f t="shared" si="16"/>
        <v>0</v>
      </c>
      <c r="AP79" s="1">
        <f t="shared" si="16"/>
        <v>0</v>
      </c>
      <c r="AQ79" s="1">
        <f t="shared" si="16"/>
        <v>0</v>
      </c>
      <c r="AR79" s="1">
        <f t="shared" si="16"/>
        <v>0</v>
      </c>
      <c r="AS79" s="1">
        <f t="shared" si="16"/>
        <v>0</v>
      </c>
      <c r="AT79" s="1">
        <f t="shared" si="16"/>
        <v>0</v>
      </c>
      <c r="AU79" s="1">
        <f t="shared" si="16"/>
        <v>0</v>
      </c>
      <c r="AV79" s="1">
        <f t="shared" si="16"/>
        <v>0</v>
      </c>
      <c r="AW79" s="1">
        <f t="shared" si="21"/>
        <v>0</v>
      </c>
      <c r="AX79" s="1">
        <f t="shared" si="21"/>
        <v>0</v>
      </c>
      <c r="AY79" s="1">
        <f t="shared" si="21"/>
        <v>0</v>
      </c>
      <c r="AZ79" s="1">
        <f t="shared" si="21"/>
        <v>0</v>
      </c>
      <c r="BA79" s="1">
        <f t="shared" si="21"/>
        <v>0</v>
      </c>
      <c r="BB79" s="1">
        <f t="shared" si="21"/>
        <v>0</v>
      </c>
      <c r="BC79" s="1">
        <f t="shared" si="21"/>
        <v>0</v>
      </c>
    </row>
    <row r="80" spans="1:55" x14ac:dyDescent="0.35">
      <c r="A80" s="12">
        <v>44080</v>
      </c>
      <c r="B80" s="1">
        <v>0</v>
      </c>
      <c r="C80" s="1">
        <v>0</v>
      </c>
      <c r="D80" s="1">
        <v>6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f t="shared" si="11"/>
        <v>6</v>
      </c>
      <c r="AB80" s="1">
        <f t="shared" si="18"/>
        <v>6</v>
      </c>
      <c r="AC80" s="1">
        <f t="shared" si="19"/>
        <v>25.04347826086957</v>
      </c>
      <c r="AE80" s="1">
        <f t="shared" ref="AE80:AE82" si="22">$AE$1</f>
        <v>24</v>
      </c>
      <c r="AF80" s="1">
        <f t="shared" si="20"/>
        <v>0.17391304347826086</v>
      </c>
      <c r="AG80" s="1">
        <f t="shared" si="17"/>
        <v>0</v>
      </c>
      <c r="AH80" s="1">
        <f t="shared" si="17"/>
        <v>4</v>
      </c>
      <c r="AI80" s="1">
        <f t="shared" si="17"/>
        <v>4</v>
      </c>
      <c r="AJ80" s="1">
        <f t="shared" si="17"/>
        <v>0</v>
      </c>
      <c r="AK80" s="1">
        <f t="shared" si="17"/>
        <v>0</v>
      </c>
      <c r="AL80" s="1">
        <f t="shared" si="17"/>
        <v>0</v>
      </c>
      <c r="AM80" s="1">
        <f t="shared" si="17"/>
        <v>0</v>
      </c>
      <c r="AN80" s="1">
        <f t="shared" si="16"/>
        <v>0</v>
      </c>
      <c r="AO80" s="1">
        <f t="shared" si="16"/>
        <v>0</v>
      </c>
      <c r="AP80" s="1">
        <f t="shared" si="16"/>
        <v>0</v>
      </c>
      <c r="AQ80" s="1">
        <f t="shared" si="16"/>
        <v>0</v>
      </c>
      <c r="AR80" s="1">
        <f t="shared" si="16"/>
        <v>0</v>
      </c>
      <c r="AS80" s="1">
        <f t="shared" si="16"/>
        <v>0</v>
      </c>
      <c r="AT80" s="1">
        <f t="shared" si="16"/>
        <v>0</v>
      </c>
      <c r="AU80" s="1">
        <f t="shared" si="16"/>
        <v>0</v>
      </c>
      <c r="AV80" s="1">
        <f t="shared" si="16"/>
        <v>0</v>
      </c>
      <c r="AW80" s="1">
        <f t="shared" si="21"/>
        <v>0</v>
      </c>
      <c r="AX80" s="1">
        <f t="shared" si="21"/>
        <v>0</v>
      </c>
      <c r="AY80" s="1">
        <f t="shared" si="21"/>
        <v>0</v>
      </c>
      <c r="AZ80" s="1">
        <f t="shared" si="21"/>
        <v>0</v>
      </c>
      <c r="BA80" s="1">
        <f t="shared" si="21"/>
        <v>0</v>
      </c>
      <c r="BB80" s="1">
        <f t="shared" si="21"/>
        <v>0</v>
      </c>
      <c r="BC80" s="1">
        <f t="shared" si="21"/>
        <v>0</v>
      </c>
    </row>
    <row r="81" spans="1:55" x14ac:dyDescent="0.35">
      <c r="A81" s="12">
        <v>44081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9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f t="shared" si="11"/>
        <v>9</v>
      </c>
      <c r="AB81" s="1">
        <f t="shared" si="18"/>
        <v>9</v>
      </c>
      <c r="AC81" s="1">
        <f t="shared" si="19"/>
        <v>56.34782608695653</v>
      </c>
      <c r="AE81" s="1">
        <f t="shared" si="22"/>
        <v>24</v>
      </c>
      <c r="AF81" s="1">
        <f t="shared" si="20"/>
        <v>0.39130434782608697</v>
      </c>
      <c r="AG81" s="1">
        <f t="shared" si="17"/>
        <v>0</v>
      </c>
      <c r="AH81" s="1">
        <f t="shared" si="17"/>
        <v>0</v>
      </c>
      <c r="AI81" s="1">
        <f t="shared" si="17"/>
        <v>0</v>
      </c>
      <c r="AJ81" s="1">
        <f t="shared" si="17"/>
        <v>0</v>
      </c>
      <c r="AK81" s="1">
        <f t="shared" si="17"/>
        <v>0</v>
      </c>
      <c r="AL81" s="1">
        <f t="shared" si="17"/>
        <v>0</v>
      </c>
      <c r="AM81" s="1">
        <f t="shared" si="17"/>
        <v>0</v>
      </c>
      <c r="AN81" s="1">
        <f t="shared" si="16"/>
        <v>0</v>
      </c>
      <c r="AO81" s="1">
        <f t="shared" si="16"/>
        <v>0</v>
      </c>
      <c r="AP81" s="1">
        <f t="shared" si="16"/>
        <v>0</v>
      </c>
      <c r="AQ81" s="1">
        <f t="shared" si="16"/>
        <v>0</v>
      </c>
      <c r="AR81" s="1">
        <f t="shared" si="16"/>
        <v>0</v>
      </c>
      <c r="AS81" s="1">
        <f t="shared" si="16"/>
        <v>0</v>
      </c>
      <c r="AT81" s="1">
        <f t="shared" si="16"/>
        <v>0</v>
      </c>
      <c r="AU81" s="1">
        <f t="shared" si="16"/>
        <v>0</v>
      </c>
      <c r="AV81" s="1">
        <f t="shared" si="16"/>
        <v>9</v>
      </c>
      <c r="AW81" s="1">
        <f t="shared" si="21"/>
        <v>9</v>
      </c>
      <c r="AX81" s="1">
        <f t="shared" si="21"/>
        <v>0</v>
      </c>
      <c r="AY81" s="1">
        <f t="shared" si="21"/>
        <v>0</v>
      </c>
      <c r="AZ81" s="1">
        <f t="shared" si="21"/>
        <v>0</v>
      </c>
      <c r="BA81" s="1">
        <f t="shared" si="21"/>
        <v>0</v>
      </c>
      <c r="BB81" s="1">
        <f t="shared" si="21"/>
        <v>0</v>
      </c>
      <c r="BC81" s="1">
        <f t="shared" si="21"/>
        <v>0</v>
      </c>
    </row>
    <row r="82" spans="1:55" x14ac:dyDescent="0.35">
      <c r="A82" s="12">
        <v>44082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Z82" s="1">
        <f>SUM(B82:Y82)</f>
        <v>0</v>
      </c>
      <c r="AB82" s="1">
        <f t="shared" si="18"/>
        <v>0</v>
      </c>
      <c r="AC82" s="1">
        <f t="shared" si="19"/>
        <v>0</v>
      </c>
      <c r="AE82" s="1">
        <f t="shared" si="22"/>
        <v>24</v>
      </c>
      <c r="AF82" s="1">
        <f t="shared" si="20"/>
        <v>0</v>
      </c>
      <c r="AG82" s="1">
        <f t="shared" si="17"/>
        <v>0</v>
      </c>
      <c r="AH82" s="1">
        <f t="shared" si="17"/>
        <v>0</v>
      </c>
      <c r="AI82" s="1">
        <f t="shared" si="17"/>
        <v>0</v>
      </c>
      <c r="AJ82" s="1">
        <f t="shared" si="17"/>
        <v>0</v>
      </c>
      <c r="AK82" s="1">
        <f t="shared" si="17"/>
        <v>0</v>
      </c>
      <c r="AL82" s="1">
        <f t="shared" si="17"/>
        <v>0</v>
      </c>
      <c r="AM82" s="1">
        <f t="shared" si="17"/>
        <v>0</v>
      </c>
      <c r="AN82" s="1">
        <f t="shared" si="16"/>
        <v>0</v>
      </c>
      <c r="AO82" s="1">
        <f t="shared" si="16"/>
        <v>0</v>
      </c>
      <c r="AP82" s="1">
        <f t="shared" si="16"/>
        <v>0</v>
      </c>
      <c r="AQ82" s="1">
        <f t="shared" si="16"/>
        <v>0</v>
      </c>
      <c r="AR82" s="1">
        <f t="shared" si="16"/>
        <v>0</v>
      </c>
      <c r="AS82" s="1">
        <f t="shared" si="16"/>
        <v>0</v>
      </c>
      <c r="AT82" s="1">
        <f t="shared" si="16"/>
        <v>0</v>
      </c>
      <c r="AU82" s="1">
        <f t="shared" si="16"/>
        <v>0</v>
      </c>
      <c r="AV82" s="1">
        <f t="shared" si="16"/>
        <v>0</v>
      </c>
      <c r="AW82" s="1">
        <f t="shared" si="21"/>
        <v>0</v>
      </c>
      <c r="AX82" s="1">
        <f t="shared" si="21"/>
        <v>0</v>
      </c>
      <c r="AY82" s="1">
        <f t="shared" si="21"/>
        <v>0</v>
      </c>
      <c r="AZ82" s="1">
        <f t="shared" si="21"/>
        <v>0</v>
      </c>
      <c r="BA82" s="1">
        <f t="shared" si="21"/>
        <v>0</v>
      </c>
      <c r="BB82" s="1">
        <f t="shared" si="21"/>
        <v>0</v>
      </c>
      <c r="BC82" s="1">
        <f t="shared" si="21"/>
        <v>0</v>
      </c>
    </row>
    <row r="83" spans="1:55" x14ac:dyDescent="0.35">
      <c r="A83" s="12"/>
    </row>
    <row r="84" spans="1:55" x14ac:dyDescent="0.35">
      <c r="B84" s="1">
        <f>SUM(B7:B82)</f>
        <v>113640</v>
      </c>
      <c r="C84" s="1">
        <f t="shared" ref="C84:Y84" si="23">SUM(C7:C82)</f>
        <v>82719</v>
      </c>
      <c r="D84" s="1">
        <f t="shared" si="23"/>
        <v>31500</v>
      </c>
      <c r="E84" s="1">
        <f t="shared" si="23"/>
        <v>10038</v>
      </c>
      <c r="F84" s="1">
        <f t="shared" si="23"/>
        <v>6135</v>
      </c>
      <c r="G84" s="1">
        <f t="shared" si="23"/>
        <v>17175</v>
      </c>
      <c r="H84" s="1">
        <f t="shared" si="23"/>
        <v>54636</v>
      </c>
      <c r="I84" s="1">
        <f t="shared" si="23"/>
        <v>100083</v>
      </c>
      <c r="J84" s="1">
        <f t="shared" si="23"/>
        <v>74865</v>
      </c>
      <c r="K84" s="1">
        <f t="shared" si="23"/>
        <v>28791</v>
      </c>
      <c r="L84" s="1">
        <f t="shared" si="23"/>
        <v>5274</v>
      </c>
      <c r="M84" s="1">
        <f t="shared" si="23"/>
        <v>16626</v>
      </c>
      <c r="N84" s="1">
        <f t="shared" si="23"/>
        <v>7326</v>
      </c>
      <c r="O84" s="1">
        <f t="shared" si="23"/>
        <v>20067</v>
      </c>
      <c r="P84" s="1">
        <f t="shared" si="23"/>
        <v>42423</v>
      </c>
      <c r="Q84" s="1">
        <f t="shared" si="23"/>
        <v>66120</v>
      </c>
      <c r="R84" s="1">
        <f t="shared" si="23"/>
        <v>89496</v>
      </c>
      <c r="S84" s="1">
        <f t="shared" si="23"/>
        <v>141333</v>
      </c>
      <c r="T84" s="1">
        <f t="shared" si="23"/>
        <v>140088</v>
      </c>
      <c r="U84" s="1">
        <f t="shared" si="23"/>
        <v>151008</v>
      </c>
      <c r="V84" s="1">
        <f t="shared" si="23"/>
        <v>126231</v>
      </c>
      <c r="W84" s="1">
        <f t="shared" si="23"/>
        <v>155982</v>
      </c>
      <c r="X84" s="1">
        <f t="shared" si="23"/>
        <v>145746</v>
      </c>
      <c r="Y84" s="1">
        <f t="shared" si="23"/>
        <v>140145</v>
      </c>
      <c r="Z84" s="1">
        <f>SUM(B84:Y84)</f>
        <v>1767447</v>
      </c>
      <c r="AB84" s="1" t="s">
        <v>3</v>
      </c>
      <c r="AC84" s="1" t="s">
        <v>30</v>
      </c>
      <c r="AD84" s="1" t="s">
        <v>31</v>
      </c>
    </row>
    <row r="85" spans="1:55" x14ac:dyDescent="0.35">
      <c r="B85" s="2">
        <f>B84/$Z$84</f>
        <v>6.4296128823099083E-2</v>
      </c>
      <c r="C85" s="2">
        <f t="shared" ref="C85:Y85" si="24">C84/$Z$84</f>
        <v>4.6801403380129641E-2</v>
      </c>
      <c r="D85" s="2">
        <f t="shared" si="24"/>
        <v>1.7822316595632003E-2</v>
      </c>
      <c r="E85" s="2">
        <f t="shared" si="24"/>
        <v>5.6793782218080655E-3</v>
      </c>
      <c r="F85" s="2">
        <f t="shared" si="24"/>
        <v>3.471108327434995E-3</v>
      </c>
      <c r="G85" s="2">
        <f t="shared" si="24"/>
        <v>9.717405953332689E-3</v>
      </c>
      <c r="H85" s="2">
        <f t="shared" si="24"/>
        <v>3.0912383794252388E-2</v>
      </c>
      <c r="I85" s="2">
        <f t="shared" si="24"/>
        <v>5.6625743233036124E-2</v>
      </c>
      <c r="J85" s="2">
        <f t="shared" si="24"/>
        <v>4.2357705775618731E-2</v>
      </c>
      <c r="K85" s="2">
        <f t="shared" si="24"/>
        <v>1.6289597368407651E-2</v>
      </c>
      <c r="L85" s="2">
        <f t="shared" si="24"/>
        <v>2.9839650071543872E-3</v>
      </c>
      <c r="M85" s="2">
        <f t="shared" si="24"/>
        <v>9.4067884355231012E-3</v>
      </c>
      <c r="N85" s="2">
        <f t="shared" si="24"/>
        <v>4.1449616310984148E-3</v>
      </c>
      <c r="O85" s="2">
        <f t="shared" si="24"/>
        <v>1.1353664353160237E-2</v>
      </c>
      <c r="P85" s="2">
        <f t="shared" si="24"/>
        <v>2.4002417045603065E-2</v>
      </c>
      <c r="Q85" s="2">
        <f t="shared" si="24"/>
        <v>3.7409891215974225E-2</v>
      </c>
      <c r="R85" s="2">
        <f t="shared" si="24"/>
        <v>5.0635747493418475E-2</v>
      </c>
      <c r="S85" s="2">
        <f t="shared" si="24"/>
        <v>7.9964491155887565E-2</v>
      </c>
      <c r="T85" s="2">
        <f t="shared" si="24"/>
        <v>7.9260085309488776E-2</v>
      </c>
      <c r="U85" s="2">
        <f t="shared" si="24"/>
        <v>8.5438488395974538E-2</v>
      </c>
      <c r="V85" s="2">
        <f t="shared" si="24"/>
        <v>7.1419963370895984E-2</v>
      </c>
      <c r="W85" s="2">
        <f t="shared" si="24"/>
        <v>8.8252717054599097E-2</v>
      </c>
      <c r="X85" s="2">
        <f t="shared" si="24"/>
        <v>8.2461312842761342E-2</v>
      </c>
      <c r="Y85" s="2">
        <f t="shared" si="24"/>
        <v>7.9292335215709442E-2</v>
      </c>
      <c r="AB85" s="1">
        <f>SUM(AB7:AB82)</f>
        <v>1767447</v>
      </c>
      <c r="AC85" s="1">
        <f>SUM(AC7:AC82)</f>
        <v>1981875308.8695652</v>
      </c>
      <c r="AD85" s="1">
        <f>SQRT(AC85)</f>
        <v>44518.25815179167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66CC-D499-472E-9700-AF0ABADEFDE9}">
  <dimension ref="A1:BY139"/>
  <sheetViews>
    <sheetView workbookViewId="0">
      <selection activeCell="B1" sqref="B1"/>
    </sheetView>
  </sheetViews>
  <sheetFormatPr defaultRowHeight="14.5" x14ac:dyDescent="0.35"/>
  <sheetData>
    <row r="1" spans="1:77" x14ac:dyDescent="0.3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</row>
    <row r="2" spans="1:77" x14ac:dyDescent="0.35">
      <c r="A2" s="8"/>
      <c r="B2" s="7">
        <v>44007</v>
      </c>
      <c r="C2" s="7">
        <v>44008</v>
      </c>
      <c r="D2" s="7">
        <v>44009</v>
      </c>
      <c r="E2" s="7">
        <v>44010</v>
      </c>
      <c r="F2" s="7">
        <v>44011</v>
      </c>
      <c r="G2" s="7">
        <v>44012</v>
      </c>
      <c r="H2" s="7">
        <v>44013</v>
      </c>
      <c r="I2" s="7">
        <v>44014</v>
      </c>
      <c r="J2" s="7">
        <v>44015</v>
      </c>
      <c r="K2" s="7">
        <v>44016</v>
      </c>
      <c r="L2" s="7">
        <v>44017</v>
      </c>
      <c r="M2" s="7">
        <v>44018</v>
      </c>
      <c r="N2" s="7">
        <v>44019</v>
      </c>
      <c r="O2" s="7">
        <v>44020</v>
      </c>
      <c r="P2" s="7">
        <v>44021</v>
      </c>
      <c r="Q2" s="7">
        <v>44022</v>
      </c>
      <c r="R2" s="7">
        <v>44023</v>
      </c>
      <c r="S2" s="7">
        <v>44024</v>
      </c>
      <c r="T2" s="7">
        <v>44025</v>
      </c>
      <c r="U2" s="7">
        <v>44026</v>
      </c>
      <c r="V2" s="7">
        <v>44027</v>
      </c>
      <c r="W2" s="7">
        <v>44028</v>
      </c>
      <c r="X2" s="7">
        <v>44029</v>
      </c>
      <c r="Y2" s="7">
        <v>44030</v>
      </c>
      <c r="Z2" s="7">
        <v>44031</v>
      </c>
      <c r="AA2" s="7">
        <v>44032</v>
      </c>
      <c r="AB2" s="7">
        <v>44033</v>
      </c>
      <c r="AC2" s="7">
        <v>44034</v>
      </c>
      <c r="AD2" s="7">
        <v>44035</v>
      </c>
      <c r="AE2" s="7">
        <v>44036</v>
      </c>
      <c r="AF2" s="7">
        <v>44037</v>
      </c>
      <c r="AG2" s="7">
        <v>44038</v>
      </c>
      <c r="AH2" s="7">
        <v>44039</v>
      </c>
      <c r="AI2" s="7">
        <v>44040</v>
      </c>
      <c r="AJ2" s="7">
        <v>44041</v>
      </c>
      <c r="AK2" s="7">
        <v>44042</v>
      </c>
      <c r="AL2" s="7">
        <v>44043</v>
      </c>
      <c r="AM2" s="7">
        <v>44044</v>
      </c>
      <c r="AN2" s="7">
        <v>44045</v>
      </c>
      <c r="AO2" s="7">
        <v>44046</v>
      </c>
      <c r="AP2" s="7">
        <v>44047</v>
      </c>
      <c r="AQ2" s="7">
        <v>44048</v>
      </c>
      <c r="AR2" s="7">
        <v>44049</v>
      </c>
      <c r="AS2" s="7">
        <v>44050</v>
      </c>
      <c r="AT2" s="7">
        <v>44051</v>
      </c>
      <c r="AU2" s="7">
        <v>44052</v>
      </c>
      <c r="AV2" s="7">
        <v>44053</v>
      </c>
      <c r="AW2" s="7">
        <v>44054</v>
      </c>
      <c r="AX2" s="7">
        <v>44055</v>
      </c>
      <c r="AY2" s="7">
        <v>44056</v>
      </c>
      <c r="AZ2" s="7">
        <v>44057</v>
      </c>
      <c r="BA2" s="7">
        <v>44058</v>
      </c>
      <c r="BB2" s="7">
        <v>44059</v>
      </c>
      <c r="BC2" s="7">
        <v>44060</v>
      </c>
      <c r="BD2" s="7">
        <v>44061</v>
      </c>
      <c r="BE2" s="7">
        <v>44062</v>
      </c>
      <c r="BF2" s="7">
        <v>44063</v>
      </c>
      <c r="BG2" s="7">
        <v>44064</v>
      </c>
      <c r="BH2" s="7">
        <v>44065</v>
      </c>
      <c r="BI2" s="7">
        <v>44066</v>
      </c>
      <c r="BJ2" s="7">
        <v>44067</v>
      </c>
      <c r="BK2" s="7">
        <v>44068</v>
      </c>
      <c r="BL2" s="7">
        <v>44069</v>
      </c>
      <c r="BM2" s="7">
        <v>44070</v>
      </c>
      <c r="BN2" s="7">
        <v>44071</v>
      </c>
      <c r="BO2" s="7">
        <v>44072</v>
      </c>
      <c r="BP2" s="7">
        <v>44073</v>
      </c>
      <c r="BQ2" s="7">
        <v>44074</v>
      </c>
      <c r="BR2" s="7">
        <v>44075</v>
      </c>
      <c r="BS2" s="7">
        <v>44076</v>
      </c>
      <c r="BT2" s="7">
        <v>44077</v>
      </c>
      <c r="BU2" s="7">
        <v>44078</v>
      </c>
      <c r="BV2" s="7">
        <v>44079</v>
      </c>
      <c r="BW2" s="7">
        <v>44080</v>
      </c>
      <c r="BX2" s="7">
        <v>44081</v>
      </c>
      <c r="BY2" s="7">
        <v>44082</v>
      </c>
    </row>
    <row r="3" spans="1:77" x14ac:dyDescent="0.35">
      <c r="A3" s="10">
        <v>0</v>
      </c>
      <c r="B3" s="8"/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6</v>
      </c>
      <c r="M3" s="8">
        <v>6</v>
      </c>
      <c r="N3" s="8">
        <v>0</v>
      </c>
      <c r="O3" s="8">
        <v>3</v>
      </c>
      <c r="P3" s="8">
        <v>0</v>
      </c>
      <c r="Q3" s="8">
        <v>0</v>
      </c>
      <c r="R3" s="8">
        <v>0</v>
      </c>
      <c r="S3" s="8">
        <v>0</v>
      </c>
      <c r="T3" s="8">
        <v>3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0</v>
      </c>
      <c r="BP3" s="8">
        <v>0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</row>
    <row r="4" spans="1:77" x14ac:dyDescent="0.35">
      <c r="A4" s="10">
        <v>100</v>
      </c>
      <c r="B4" s="8"/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9</v>
      </c>
      <c r="M4" s="8">
        <v>6</v>
      </c>
      <c r="N4" s="8">
        <v>0</v>
      </c>
      <c r="O4" s="8">
        <v>0</v>
      </c>
      <c r="P4" s="8">
        <v>0</v>
      </c>
      <c r="Q4" s="8">
        <v>0</v>
      </c>
      <c r="R4" s="8">
        <v>3</v>
      </c>
      <c r="S4" s="8">
        <v>0</v>
      </c>
      <c r="T4" s="8">
        <v>0</v>
      </c>
      <c r="U4" s="8">
        <v>3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6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</row>
    <row r="5" spans="1:77" x14ac:dyDescent="0.35">
      <c r="A5" s="10">
        <v>200</v>
      </c>
      <c r="B5" s="8"/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3</v>
      </c>
      <c r="I5" s="8">
        <v>3</v>
      </c>
      <c r="J5" s="8">
        <v>0</v>
      </c>
      <c r="K5" s="8">
        <v>0</v>
      </c>
      <c r="L5" s="8">
        <v>0</v>
      </c>
      <c r="M5" s="8">
        <v>0</v>
      </c>
      <c r="N5" s="8">
        <v>9</v>
      </c>
      <c r="O5" s="8">
        <v>6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3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</row>
    <row r="6" spans="1:77" x14ac:dyDescent="0.35">
      <c r="A6" s="10">
        <v>300</v>
      </c>
      <c r="B6" s="8"/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3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3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0</v>
      </c>
      <c r="BY6" s="8">
        <v>0</v>
      </c>
    </row>
    <row r="7" spans="1:77" x14ac:dyDescent="0.35">
      <c r="A7" s="10">
        <v>400</v>
      </c>
      <c r="B7" s="8"/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3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</row>
    <row r="8" spans="1:77" x14ac:dyDescent="0.35">
      <c r="A8" s="10">
        <v>500</v>
      </c>
      <c r="B8" s="8"/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3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</row>
    <row r="9" spans="1:77" x14ac:dyDescent="0.35">
      <c r="A9" s="10">
        <v>600</v>
      </c>
      <c r="B9" s="8"/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3</v>
      </c>
      <c r="R9" s="8">
        <v>0</v>
      </c>
      <c r="S9" s="8">
        <v>0</v>
      </c>
      <c r="T9" s="8">
        <v>3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6</v>
      </c>
      <c r="AA9" s="8">
        <v>0</v>
      </c>
      <c r="AB9" s="8">
        <v>0</v>
      </c>
      <c r="AC9" s="8">
        <v>0</v>
      </c>
      <c r="AD9" s="8">
        <v>3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</row>
    <row r="10" spans="1:77" x14ac:dyDescent="0.35">
      <c r="A10" s="10">
        <v>700</v>
      </c>
      <c r="B10" s="8"/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9">
        <v>0</v>
      </c>
      <c r="M10" s="9">
        <v>0</v>
      </c>
      <c r="N10" s="9">
        <v>0</v>
      </c>
      <c r="O10" s="9">
        <v>0</v>
      </c>
      <c r="P10" s="8">
        <v>0</v>
      </c>
      <c r="Q10" s="9">
        <v>0</v>
      </c>
      <c r="R10" s="9">
        <v>0</v>
      </c>
      <c r="S10" s="8">
        <v>0</v>
      </c>
      <c r="T10" s="9">
        <v>0</v>
      </c>
      <c r="U10" s="9">
        <v>0</v>
      </c>
      <c r="V10" s="8">
        <v>0</v>
      </c>
      <c r="W10" s="8">
        <v>0</v>
      </c>
      <c r="X10" s="9">
        <v>0</v>
      </c>
      <c r="Y10" s="9">
        <v>0</v>
      </c>
      <c r="Z10" s="9">
        <v>6</v>
      </c>
      <c r="AA10" s="8">
        <v>0</v>
      </c>
      <c r="AB10" s="9">
        <v>0</v>
      </c>
      <c r="AC10" s="8">
        <v>0</v>
      </c>
      <c r="AD10" s="9">
        <v>0</v>
      </c>
      <c r="AE10" s="8">
        <v>0</v>
      </c>
      <c r="AF10" s="8">
        <v>0</v>
      </c>
      <c r="AG10" s="9">
        <v>0</v>
      </c>
      <c r="AH10" s="8">
        <v>0</v>
      </c>
      <c r="AI10" s="8">
        <v>0</v>
      </c>
      <c r="AJ10" s="8">
        <v>0</v>
      </c>
      <c r="AK10" s="9">
        <v>3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</row>
    <row r="11" spans="1:77" x14ac:dyDescent="0.35">
      <c r="A11" s="10">
        <v>800</v>
      </c>
      <c r="B11" s="8"/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9">
        <v>0</v>
      </c>
      <c r="M11" s="9">
        <v>0</v>
      </c>
      <c r="N11" s="9">
        <v>0</v>
      </c>
      <c r="O11" s="9">
        <v>0</v>
      </c>
      <c r="P11" s="8">
        <v>0</v>
      </c>
      <c r="Q11" s="9">
        <v>0</v>
      </c>
      <c r="R11" s="9">
        <v>3</v>
      </c>
      <c r="S11" s="8">
        <v>0</v>
      </c>
      <c r="T11" s="9">
        <v>0</v>
      </c>
      <c r="U11" s="9">
        <v>3</v>
      </c>
      <c r="V11" s="8">
        <v>0</v>
      </c>
      <c r="W11" s="8">
        <v>0</v>
      </c>
      <c r="X11" s="9">
        <v>0</v>
      </c>
      <c r="Y11" s="9">
        <v>0</v>
      </c>
      <c r="Z11" s="9">
        <v>3</v>
      </c>
      <c r="AA11" s="8">
        <v>0</v>
      </c>
      <c r="AB11" s="9">
        <v>0</v>
      </c>
      <c r="AC11" s="8">
        <v>0</v>
      </c>
      <c r="AD11" s="9">
        <v>3</v>
      </c>
      <c r="AE11" s="8">
        <v>0</v>
      </c>
      <c r="AF11" s="8">
        <v>0</v>
      </c>
      <c r="AG11" s="9">
        <v>0</v>
      </c>
      <c r="AH11" s="8">
        <v>0</v>
      </c>
      <c r="AI11" s="8">
        <v>0</v>
      </c>
      <c r="AJ11" s="8">
        <v>0</v>
      </c>
      <c r="AK11" s="9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/>
    </row>
    <row r="12" spans="1:77" x14ac:dyDescent="0.35">
      <c r="A12" s="10">
        <v>900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9">
        <v>0</v>
      </c>
      <c r="M12" s="9">
        <v>0</v>
      </c>
      <c r="N12" s="9">
        <v>0</v>
      </c>
      <c r="O12" s="9">
        <v>0</v>
      </c>
      <c r="P12" s="8">
        <v>0</v>
      </c>
      <c r="Q12" s="9">
        <v>0</v>
      </c>
      <c r="R12" s="9">
        <v>3</v>
      </c>
      <c r="S12" s="8">
        <v>0</v>
      </c>
      <c r="T12" s="9">
        <v>0</v>
      </c>
      <c r="U12" s="9">
        <v>6</v>
      </c>
      <c r="V12" s="8">
        <v>0</v>
      </c>
      <c r="W12" s="8">
        <v>0</v>
      </c>
      <c r="X12" s="9">
        <v>0</v>
      </c>
      <c r="Y12" s="9">
        <v>0</v>
      </c>
      <c r="Z12" s="9">
        <v>0</v>
      </c>
      <c r="AA12" s="8">
        <v>0</v>
      </c>
      <c r="AB12" s="9">
        <v>0</v>
      </c>
      <c r="AC12" s="8">
        <v>0</v>
      </c>
      <c r="AD12" s="9">
        <v>0</v>
      </c>
      <c r="AE12" s="8">
        <v>0</v>
      </c>
      <c r="AF12" s="8">
        <v>0</v>
      </c>
      <c r="AG12" s="9">
        <v>0</v>
      </c>
      <c r="AH12" s="8">
        <v>0</v>
      </c>
      <c r="AI12" s="8">
        <v>0</v>
      </c>
      <c r="AJ12" s="8">
        <v>0</v>
      </c>
      <c r="AK12" s="9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/>
    </row>
    <row r="13" spans="1:77" x14ac:dyDescent="0.35">
      <c r="A13" s="10">
        <v>1000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9">
        <v>0</v>
      </c>
      <c r="M13" s="9">
        <v>-3</v>
      </c>
      <c r="N13" s="9">
        <v>0</v>
      </c>
      <c r="O13" s="9">
        <v>0</v>
      </c>
      <c r="P13" s="8">
        <v>0</v>
      </c>
      <c r="Q13" s="9">
        <v>0</v>
      </c>
      <c r="R13" s="9">
        <v>0</v>
      </c>
      <c r="S13" s="8">
        <v>0</v>
      </c>
      <c r="T13" s="9">
        <v>0</v>
      </c>
      <c r="U13" s="9">
        <v>3</v>
      </c>
      <c r="V13" s="8">
        <v>0</v>
      </c>
      <c r="W13" s="8">
        <v>0</v>
      </c>
      <c r="X13" s="9">
        <v>3</v>
      </c>
      <c r="Y13" s="9">
        <v>0</v>
      </c>
      <c r="Z13" s="9">
        <v>0</v>
      </c>
      <c r="AA13" s="8">
        <v>0</v>
      </c>
      <c r="AB13" s="9">
        <v>0</v>
      </c>
      <c r="AC13" s="8">
        <v>0</v>
      </c>
      <c r="AD13" s="9">
        <v>0</v>
      </c>
      <c r="AE13" s="8">
        <v>0</v>
      </c>
      <c r="AF13" s="8">
        <v>0</v>
      </c>
      <c r="AG13" s="9">
        <v>0</v>
      </c>
      <c r="AH13" s="8">
        <v>0</v>
      </c>
      <c r="AI13" s="8">
        <v>0</v>
      </c>
      <c r="AJ13" s="8">
        <v>0</v>
      </c>
      <c r="AK13" s="9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-3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/>
    </row>
    <row r="14" spans="1:77" x14ac:dyDescent="0.35">
      <c r="A14" s="10">
        <v>1100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9">
        <v>0</v>
      </c>
      <c r="M14" s="9">
        <v>3</v>
      </c>
      <c r="N14" s="9">
        <v>0</v>
      </c>
      <c r="O14" s="9">
        <v>-3</v>
      </c>
      <c r="P14" s="8">
        <v>0</v>
      </c>
      <c r="Q14" s="9">
        <v>3</v>
      </c>
      <c r="R14" s="9">
        <v>0</v>
      </c>
      <c r="S14" s="8">
        <v>0</v>
      </c>
      <c r="T14" s="9">
        <v>0</v>
      </c>
      <c r="U14" s="9">
        <v>0</v>
      </c>
      <c r="V14" s="8">
        <v>0</v>
      </c>
      <c r="W14" s="8">
        <v>0</v>
      </c>
      <c r="X14" s="9">
        <v>0</v>
      </c>
      <c r="Y14" s="9">
        <v>3</v>
      </c>
      <c r="Z14" s="9">
        <v>0</v>
      </c>
      <c r="AA14" s="8">
        <v>0</v>
      </c>
      <c r="AB14" s="9">
        <v>0</v>
      </c>
      <c r="AC14" s="8">
        <v>0</v>
      </c>
      <c r="AD14" s="9">
        <v>0</v>
      </c>
      <c r="AE14" s="8">
        <v>0</v>
      </c>
      <c r="AF14" s="8">
        <v>0</v>
      </c>
      <c r="AG14" s="9">
        <v>0</v>
      </c>
      <c r="AH14" s="8">
        <v>0</v>
      </c>
      <c r="AI14" s="8">
        <v>0</v>
      </c>
      <c r="AJ14" s="8">
        <v>0</v>
      </c>
      <c r="AK14" s="9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/>
    </row>
    <row r="15" spans="1:77" x14ac:dyDescent="0.35">
      <c r="A15" s="10">
        <v>1200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9">
        <v>0</v>
      </c>
      <c r="M15" s="9">
        <v>0</v>
      </c>
      <c r="N15" s="9">
        <v>0</v>
      </c>
      <c r="O15" s="9">
        <v>0</v>
      </c>
      <c r="P15" s="8">
        <v>0</v>
      </c>
      <c r="Q15" s="9">
        <v>0</v>
      </c>
      <c r="R15" s="9">
        <v>0</v>
      </c>
      <c r="S15" s="8">
        <v>3</v>
      </c>
      <c r="T15" s="9">
        <v>0</v>
      </c>
      <c r="U15" s="9">
        <v>0</v>
      </c>
      <c r="V15" s="8">
        <v>0</v>
      </c>
      <c r="W15" s="8">
        <v>0</v>
      </c>
      <c r="X15" s="9">
        <v>0</v>
      </c>
      <c r="Y15" s="9">
        <v>0</v>
      </c>
      <c r="Z15" s="9">
        <v>0</v>
      </c>
      <c r="AA15" s="8">
        <v>0</v>
      </c>
      <c r="AB15" s="9">
        <v>0</v>
      </c>
      <c r="AC15" s="8">
        <v>0</v>
      </c>
      <c r="AD15" s="9">
        <v>0</v>
      </c>
      <c r="AE15" s="8">
        <v>0</v>
      </c>
      <c r="AF15" s="8">
        <v>0</v>
      </c>
      <c r="AG15" s="9">
        <v>0</v>
      </c>
      <c r="AH15" s="8">
        <v>0</v>
      </c>
      <c r="AI15" s="8">
        <v>0</v>
      </c>
      <c r="AJ15" s="8">
        <v>0</v>
      </c>
      <c r="AK15" s="9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/>
    </row>
    <row r="16" spans="1:77" x14ac:dyDescent="0.35">
      <c r="A16" s="10">
        <v>1300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9">
        <v>3</v>
      </c>
      <c r="M16" s="9">
        <v>0</v>
      </c>
      <c r="N16" s="9">
        <v>0</v>
      </c>
      <c r="O16" s="9">
        <v>0</v>
      </c>
      <c r="P16" s="8">
        <v>0</v>
      </c>
      <c r="Q16" s="9">
        <v>0</v>
      </c>
      <c r="R16" s="9">
        <v>0</v>
      </c>
      <c r="S16" s="9">
        <v>0</v>
      </c>
      <c r="T16" s="9">
        <v>0</v>
      </c>
      <c r="U16" s="9">
        <v>3</v>
      </c>
      <c r="V16" s="8">
        <v>0</v>
      </c>
      <c r="W16" s="8">
        <v>0</v>
      </c>
      <c r="X16" s="9">
        <v>3</v>
      </c>
      <c r="Y16" s="9">
        <v>0</v>
      </c>
      <c r="Z16" s="9">
        <v>0</v>
      </c>
      <c r="AA16" s="8">
        <v>0</v>
      </c>
      <c r="AB16" s="9">
        <v>0</v>
      </c>
      <c r="AC16" s="8">
        <v>0</v>
      </c>
      <c r="AD16" s="9">
        <v>0</v>
      </c>
      <c r="AE16" s="8">
        <v>0</v>
      </c>
      <c r="AF16" s="8">
        <v>0</v>
      </c>
      <c r="AG16" s="9">
        <v>0</v>
      </c>
      <c r="AH16" s="8">
        <v>0</v>
      </c>
      <c r="AI16" s="8">
        <v>0</v>
      </c>
      <c r="AJ16" s="8">
        <v>0</v>
      </c>
      <c r="AK16" s="9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/>
    </row>
    <row r="17" spans="1:77" x14ac:dyDescent="0.35">
      <c r="A17" s="10">
        <v>1400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9">
        <v>0</v>
      </c>
      <c r="M17" s="9">
        <v>-3</v>
      </c>
      <c r="N17" s="9">
        <v>0</v>
      </c>
      <c r="O17" s="9">
        <v>0</v>
      </c>
      <c r="P17" s="8">
        <v>0</v>
      </c>
      <c r="Q17" s="9">
        <v>0</v>
      </c>
      <c r="R17" s="9">
        <v>6</v>
      </c>
      <c r="S17" s="9">
        <v>0</v>
      </c>
      <c r="T17" s="9">
        <v>0</v>
      </c>
      <c r="U17" s="9">
        <v>3</v>
      </c>
      <c r="V17" s="8">
        <v>0</v>
      </c>
      <c r="W17" s="8">
        <v>0</v>
      </c>
      <c r="X17" s="9">
        <v>3</v>
      </c>
      <c r="Y17" s="9">
        <v>6</v>
      </c>
      <c r="Z17" s="9">
        <v>3</v>
      </c>
      <c r="AA17" s="8">
        <v>0</v>
      </c>
      <c r="AB17" s="9">
        <v>0</v>
      </c>
      <c r="AC17" s="8">
        <v>0</v>
      </c>
      <c r="AD17" s="9">
        <v>0</v>
      </c>
      <c r="AE17" s="8">
        <v>0</v>
      </c>
      <c r="AF17" s="8">
        <v>0</v>
      </c>
      <c r="AG17" s="9">
        <v>0</v>
      </c>
      <c r="AH17" s="8">
        <v>0</v>
      </c>
      <c r="AI17" s="8">
        <v>0</v>
      </c>
      <c r="AJ17" s="8">
        <v>0</v>
      </c>
      <c r="AK17" s="9">
        <v>0</v>
      </c>
      <c r="AL17" s="9">
        <v>3</v>
      </c>
      <c r="AM17" s="8">
        <v>0</v>
      </c>
      <c r="AN17" s="8">
        <v>0</v>
      </c>
      <c r="AO17" s="8">
        <v>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3</v>
      </c>
      <c r="AY17" s="8">
        <v>0</v>
      </c>
      <c r="AZ17" s="8">
        <v>0</v>
      </c>
      <c r="BA17" s="8">
        <v>0</v>
      </c>
      <c r="BB17" s="8">
        <v>0</v>
      </c>
      <c r="BC17" s="8">
        <v>0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0</v>
      </c>
      <c r="BY17" s="8"/>
    </row>
    <row r="18" spans="1:77" x14ac:dyDescent="0.35">
      <c r="A18" s="10">
        <v>1500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9">
        <v>0</v>
      </c>
      <c r="M18" s="9">
        <v>0</v>
      </c>
      <c r="N18" s="9">
        <v>0</v>
      </c>
      <c r="O18" s="9">
        <v>0</v>
      </c>
      <c r="P18" s="8">
        <v>0</v>
      </c>
      <c r="Q18" s="9">
        <v>0</v>
      </c>
      <c r="R18" s="9">
        <v>6</v>
      </c>
      <c r="S18" s="9">
        <v>3</v>
      </c>
      <c r="T18" s="9">
        <v>0</v>
      </c>
      <c r="U18" s="9">
        <v>0</v>
      </c>
      <c r="V18" s="8">
        <v>0</v>
      </c>
      <c r="W18" s="8">
        <v>0</v>
      </c>
      <c r="X18" s="9">
        <v>0</v>
      </c>
      <c r="Y18" s="9">
        <v>6</v>
      </c>
      <c r="Z18" s="9">
        <v>0</v>
      </c>
      <c r="AA18" s="8">
        <v>0</v>
      </c>
      <c r="AB18" s="9">
        <v>0</v>
      </c>
      <c r="AC18" s="8">
        <v>0</v>
      </c>
      <c r="AD18" s="9">
        <v>0</v>
      </c>
      <c r="AE18" s="8">
        <v>0</v>
      </c>
      <c r="AF18" s="8">
        <v>0</v>
      </c>
      <c r="AG18" s="9">
        <v>0</v>
      </c>
      <c r="AH18" s="8">
        <v>0</v>
      </c>
      <c r="AI18" s="8">
        <v>0</v>
      </c>
      <c r="AJ18" s="8">
        <v>0</v>
      </c>
      <c r="AK18" s="9">
        <v>0</v>
      </c>
      <c r="AL18" s="9">
        <v>0</v>
      </c>
      <c r="AM18" s="8">
        <v>0</v>
      </c>
      <c r="AN18" s="8">
        <v>0</v>
      </c>
      <c r="AO18" s="8">
        <v>0</v>
      </c>
      <c r="AP18" s="8">
        <v>0</v>
      </c>
      <c r="AQ18" s="8">
        <v>0</v>
      </c>
      <c r="AR18" s="8">
        <v>0</v>
      </c>
      <c r="AS18" s="8">
        <v>0</v>
      </c>
      <c r="AT18" s="8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/>
    </row>
    <row r="19" spans="1:77" x14ac:dyDescent="0.35">
      <c r="A19" s="10">
        <v>1600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9">
        <v>0</v>
      </c>
      <c r="M19" s="9">
        <v>0</v>
      </c>
      <c r="N19" s="9">
        <v>0</v>
      </c>
      <c r="O19" s="9">
        <v>0</v>
      </c>
      <c r="P19" s="8">
        <v>0</v>
      </c>
      <c r="Q19" s="9">
        <v>0</v>
      </c>
      <c r="R19" s="9">
        <v>15</v>
      </c>
      <c r="S19" s="9">
        <v>3</v>
      </c>
      <c r="T19" s="9">
        <v>0</v>
      </c>
      <c r="U19" s="9">
        <v>3</v>
      </c>
      <c r="V19" s="8">
        <v>0</v>
      </c>
      <c r="W19" s="8">
        <v>0</v>
      </c>
      <c r="X19" s="9">
        <v>0</v>
      </c>
      <c r="Y19" s="9">
        <v>3</v>
      </c>
      <c r="Z19" s="9">
        <v>0</v>
      </c>
      <c r="AA19" s="8">
        <v>0</v>
      </c>
      <c r="AB19" s="9">
        <v>3</v>
      </c>
      <c r="AC19" s="8">
        <v>0</v>
      </c>
      <c r="AD19" s="9">
        <v>0</v>
      </c>
      <c r="AE19" s="8">
        <v>0</v>
      </c>
      <c r="AF19" s="8">
        <v>0</v>
      </c>
      <c r="AG19" s="9">
        <v>0</v>
      </c>
      <c r="AH19" s="8">
        <v>0</v>
      </c>
      <c r="AI19" s="8">
        <v>0</v>
      </c>
      <c r="AJ19" s="8">
        <v>0</v>
      </c>
      <c r="AK19" s="9">
        <v>0</v>
      </c>
      <c r="AL19" s="9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>
        <v>0</v>
      </c>
      <c r="BJ19" s="8">
        <v>0</v>
      </c>
      <c r="BK19" s="8">
        <v>0</v>
      </c>
      <c r="BL19" s="8">
        <v>0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0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/>
    </row>
    <row r="20" spans="1:77" x14ac:dyDescent="0.35">
      <c r="A20" s="10">
        <v>1700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9">
        <v>0</v>
      </c>
      <c r="M20" s="9">
        <v>0</v>
      </c>
      <c r="N20" s="9">
        <v>0</v>
      </c>
      <c r="O20" s="9">
        <v>0</v>
      </c>
      <c r="P20" s="8">
        <v>0</v>
      </c>
      <c r="Q20" s="9">
        <v>0</v>
      </c>
      <c r="R20" s="9">
        <v>0</v>
      </c>
      <c r="S20" s="9">
        <v>9</v>
      </c>
      <c r="T20" s="9">
        <v>0</v>
      </c>
      <c r="U20" s="9">
        <v>0</v>
      </c>
      <c r="V20" s="8">
        <v>0</v>
      </c>
      <c r="W20" s="8">
        <v>0</v>
      </c>
      <c r="X20" s="9">
        <v>3</v>
      </c>
      <c r="Y20" s="9">
        <v>0</v>
      </c>
      <c r="Z20" s="9">
        <v>6</v>
      </c>
      <c r="AA20" s="9">
        <v>3</v>
      </c>
      <c r="AB20" s="9">
        <v>0</v>
      </c>
      <c r="AC20" s="8">
        <v>0</v>
      </c>
      <c r="AD20" s="9">
        <v>0</v>
      </c>
      <c r="AE20" s="8">
        <v>0</v>
      </c>
      <c r="AF20" s="8">
        <v>0</v>
      </c>
      <c r="AG20" s="9">
        <v>0</v>
      </c>
      <c r="AH20" s="8">
        <v>0</v>
      </c>
      <c r="AI20" s="8">
        <v>0</v>
      </c>
      <c r="AJ20" s="8">
        <v>0</v>
      </c>
      <c r="AK20" s="9">
        <v>0</v>
      </c>
      <c r="AL20" s="9">
        <v>0</v>
      </c>
      <c r="AM20" s="8">
        <v>0</v>
      </c>
      <c r="AN20" s="8">
        <v>0</v>
      </c>
      <c r="AO20" s="8">
        <v>0</v>
      </c>
      <c r="AP20" s="8">
        <v>0</v>
      </c>
      <c r="AQ20" s="8">
        <v>0</v>
      </c>
      <c r="AR20" s="8">
        <v>0</v>
      </c>
      <c r="AS20" s="8">
        <v>0</v>
      </c>
      <c r="AT20" s="8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0</v>
      </c>
      <c r="BS20" s="8">
        <v>0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/>
    </row>
    <row r="21" spans="1:77" x14ac:dyDescent="0.35">
      <c r="A21" s="10">
        <v>1800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9">
        <v>0</v>
      </c>
      <c r="M21" s="9">
        <v>0</v>
      </c>
      <c r="N21" s="9">
        <v>0</v>
      </c>
      <c r="O21" s="9">
        <v>0</v>
      </c>
      <c r="P21" s="8">
        <v>0</v>
      </c>
      <c r="Q21" s="9">
        <v>0</v>
      </c>
      <c r="R21" s="9">
        <v>3</v>
      </c>
      <c r="S21" s="9">
        <v>0</v>
      </c>
      <c r="T21" s="9">
        <v>3</v>
      </c>
      <c r="U21" s="9">
        <v>0</v>
      </c>
      <c r="V21" s="8">
        <v>0</v>
      </c>
      <c r="W21" s="8">
        <v>0</v>
      </c>
      <c r="X21" s="9">
        <v>0</v>
      </c>
      <c r="Y21" s="9">
        <v>0</v>
      </c>
      <c r="Z21" s="9">
        <v>0</v>
      </c>
      <c r="AA21" s="9">
        <v>3</v>
      </c>
      <c r="AB21" s="9">
        <v>0</v>
      </c>
      <c r="AC21" s="8">
        <v>0</v>
      </c>
      <c r="AD21" s="9">
        <v>0</v>
      </c>
      <c r="AE21" s="8">
        <v>0</v>
      </c>
      <c r="AF21" s="8">
        <v>0</v>
      </c>
      <c r="AG21" s="9">
        <v>0</v>
      </c>
      <c r="AH21" s="8">
        <v>0</v>
      </c>
      <c r="AI21" s="8">
        <v>0</v>
      </c>
      <c r="AJ21" s="8">
        <v>3</v>
      </c>
      <c r="AK21" s="9">
        <v>0</v>
      </c>
      <c r="AL21" s="9">
        <v>0</v>
      </c>
      <c r="AM21" s="8">
        <v>0</v>
      </c>
      <c r="AN21" s="8">
        <v>0</v>
      </c>
      <c r="AO21" s="8">
        <v>0</v>
      </c>
      <c r="AP21" s="8">
        <v>0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0</v>
      </c>
      <c r="AW21" s="8">
        <v>0</v>
      </c>
      <c r="AX21" s="8">
        <v>0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3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0</v>
      </c>
      <c r="BP21" s="8">
        <v>0</v>
      </c>
      <c r="BQ21" s="8">
        <v>0</v>
      </c>
      <c r="BR21" s="8">
        <v>0</v>
      </c>
      <c r="BS21" s="8">
        <v>0</v>
      </c>
      <c r="BT21" s="8">
        <v>0</v>
      </c>
      <c r="BU21" s="8">
        <v>0</v>
      </c>
      <c r="BV21" s="8">
        <v>0</v>
      </c>
      <c r="BW21" s="8">
        <v>0</v>
      </c>
      <c r="BX21" s="8">
        <v>0</v>
      </c>
      <c r="BY21" s="8"/>
    </row>
    <row r="22" spans="1:77" x14ac:dyDescent="0.35">
      <c r="A22" s="10">
        <v>1900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9">
        <v>0</v>
      </c>
      <c r="M22" s="9">
        <v>6</v>
      </c>
      <c r="N22" s="9">
        <v>0</v>
      </c>
      <c r="O22" s="9">
        <v>0</v>
      </c>
      <c r="P22" s="8">
        <v>0</v>
      </c>
      <c r="Q22" s="9">
        <v>3</v>
      </c>
      <c r="R22" s="9">
        <v>39</v>
      </c>
      <c r="S22" s="9">
        <v>3</v>
      </c>
      <c r="T22" s="9">
        <v>0</v>
      </c>
      <c r="U22" s="9">
        <v>-3</v>
      </c>
      <c r="V22" s="9">
        <v>3</v>
      </c>
      <c r="W22" s="8">
        <v>0</v>
      </c>
      <c r="X22" s="9">
        <v>0</v>
      </c>
      <c r="Y22" s="9">
        <v>-3</v>
      </c>
      <c r="Z22" s="9">
        <v>0</v>
      </c>
      <c r="AA22" s="9">
        <v>0</v>
      </c>
      <c r="AB22" s="9">
        <v>0</v>
      </c>
      <c r="AC22" s="8">
        <v>0</v>
      </c>
      <c r="AD22" s="9">
        <v>0</v>
      </c>
      <c r="AE22" s="8">
        <v>0</v>
      </c>
      <c r="AF22" s="8">
        <v>0</v>
      </c>
      <c r="AG22" s="9">
        <v>0</v>
      </c>
      <c r="AH22" s="8">
        <v>0</v>
      </c>
      <c r="AI22" s="8">
        <v>0</v>
      </c>
      <c r="AJ22" s="8">
        <v>0</v>
      </c>
      <c r="AK22" s="9">
        <v>0</v>
      </c>
      <c r="AL22" s="9">
        <v>0</v>
      </c>
      <c r="AM22" s="9">
        <v>3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/>
    </row>
    <row r="23" spans="1:77" x14ac:dyDescent="0.35">
      <c r="A23" s="10">
        <v>2000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9">
        <v>0</v>
      </c>
      <c r="M23" s="9">
        <v>3</v>
      </c>
      <c r="N23" s="9">
        <v>0</v>
      </c>
      <c r="O23" s="9">
        <v>0</v>
      </c>
      <c r="P23" s="8">
        <v>0</v>
      </c>
      <c r="Q23" s="9">
        <v>3</v>
      </c>
      <c r="R23" s="9">
        <v>15</v>
      </c>
      <c r="S23" s="9">
        <v>0</v>
      </c>
      <c r="T23" s="9">
        <v>0</v>
      </c>
      <c r="U23" s="9">
        <v>3</v>
      </c>
      <c r="V23" s="9">
        <v>0</v>
      </c>
      <c r="W23" s="8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8">
        <v>0</v>
      </c>
      <c r="AD23" s="9">
        <v>0</v>
      </c>
      <c r="AE23" s="8">
        <v>0</v>
      </c>
      <c r="AF23" s="8">
        <v>0</v>
      </c>
      <c r="AG23" s="9">
        <v>0</v>
      </c>
      <c r="AH23" s="8">
        <v>0</v>
      </c>
      <c r="AI23" s="8">
        <v>0</v>
      </c>
      <c r="AJ23" s="9">
        <v>0</v>
      </c>
      <c r="AK23" s="9">
        <v>0</v>
      </c>
      <c r="AL23" s="9">
        <v>0</v>
      </c>
      <c r="AM23" s="9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/>
    </row>
    <row r="24" spans="1:77" x14ac:dyDescent="0.35">
      <c r="A24" s="10">
        <v>2100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9">
        <v>3</v>
      </c>
      <c r="M24" s="9">
        <v>6</v>
      </c>
      <c r="N24" s="9">
        <v>0</v>
      </c>
      <c r="O24" s="9">
        <v>0</v>
      </c>
      <c r="P24" s="9">
        <v>6</v>
      </c>
      <c r="Q24" s="9">
        <v>9</v>
      </c>
      <c r="R24" s="9">
        <v>0</v>
      </c>
      <c r="S24" s="9">
        <v>9</v>
      </c>
      <c r="T24" s="9">
        <v>0</v>
      </c>
      <c r="U24" s="9">
        <v>0</v>
      </c>
      <c r="V24" s="9">
        <v>0</v>
      </c>
      <c r="W24" s="8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8">
        <v>0</v>
      </c>
      <c r="AD24" s="9">
        <v>0</v>
      </c>
      <c r="AE24" s="8">
        <v>0</v>
      </c>
      <c r="AF24" s="8">
        <v>0</v>
      </c>
      <c r="AG24" s="9">
        <v>0</v>
      </c>
      <c r="AH24" s="8">
        <v>0</v>
      </c>
      <c r="AI24" s="8">
        <v>0</v>
      </c>
      <c r="AJ24" s="9">
        <v>0</v>
      </c>
      <c r="AK24" s="9">
        <v>0</v>
      </c>
      <c r="AL24" s="9">
        <v>0</v>
      </c>
      <c r="AM24" s="9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/>
    </row>
    <row r="25" spans="1:77" x14ac:dyDescent="0.35">
      <c r="A25" s="10">
        <v>2200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9">
        <v>3</v>
      </c>
      <c r="M25" s="9">
        <v>6</v>
      </c>
      <c r="N25" s="9">
        <v>0</v>
      </c>
      <c r="O25" s="9">
        <v>0</v>
      </c>
      <c r="P25" s="9">
        <v>0</v>
      </c>
      <c r="Q25" s="9">
        <v>3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8">
        <v>0</v>
      </c>
      <c r="X25" s="9">
        <v>0</v>
      </c>
      <c r="Y25" s="9">
        <v>3</v>
      </c>
      <c r="Z25" s="9">
        <v>0</v>
      </c>
      <c r="AA25" s="9">
        <v>0</v>
      </c>
      <c r="AB25" s="9">
        <v>0</v>
      </c>
      <c r="AC25" s="8">
        <v>0</v>
      </c>
      <c r="AD25" s="9">
        <v>0</v>
      </c>
      <c r="AE25" s="8">
        <v>0</v>
      </c>
      <c r="AF25" s="8">
        <v>0</v>
      </c>
      <c r="AG25" s="9">
        <v>3</v>
      </c>
      <c r="AH25" s="8">
        <v>0</v>
      </c>
      <c r="AI25" s="8">
        <v>0</v>
      </c>
      <c r="AJ25" s="9">
        <v>0</v>
      </c>
      <c r="AK25" s="9">
        <v>0</v>
      </c>
      <c r="AL25" s="9">
        <v>0</v>
      </c>
      <c r="AM25" s="9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-3</v>
      </c>
      <c r="BE25" s="8">
        <v>0</v>
      </c>
      <c r="BF25" s="8">
        <v>0</v>
      </c>
      <c r="BG25" s="8">
        <v>0</v>
      </c>
      <c r="BH25" s="8">
        <v>0</v>
      </c>
      <c r="BI25" s="8">
        <v>0</v>
      </c>
      <c r="BJ25" s="8">
        <v>0</v>
      </c>
      <c r="BK25" s="8">
        <v>0</v>
      </c>
      <c r="BL25" s="8">
        <v>0</v>
      </c>
      <c r="BM25" s="8">
        <v>0</v>
      </c>
      <c r="BN25" s="8">
        <v>0</v>
      </c>
      <c r="BO25" s="8">
        <v>0</v>
      </c>
      <c r="BP25" s="8">
        <v>0</v>
      </c>
      <c r="BQ25" s="8">
        <v>0</v>
      </c>
      <c r="BR25" s="8">
        <v>0</v>
      </c>
      <c r="BS25" s="8">
        <v>0</v>
      </c>
      <c r="BT25" s="8">
        <v>0</v>
      </c>
      <c r="BU25" s="8">
        <v>0</v>
      </c>
      <c r="BV25" s="8">
        <v>0</v>
      </c>
      <c r="BW25" s="8">
        <v>0</v>
      </c>
      <c r="BX25" s="8">
        <v>0</v>
      </c>
      <c r="BY25" s="8"/>
    </row>
    <row r="26" spans="1:77" x14ac:dyDescent="0.35">
      <c r="A26" s="10">
        <v>2300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9">
        <v>6</v>
      </c>
      <c r="M26" s="9">
        <v>9</v>
      </c>
      <c r="N26" s="9">
        <v>3</v>
      </c>
      <c r="O26" s="9">
        <v>0</v>
      </c>
      <c r="P26" s="9">
        <v>3</v>
      </c>
      <c r="Q26" s="9">
        <v>9</v>
      </c>
      <c r="R26" s="9">
        <v>3</v>
      </c>
      <c r="S26" s="9">
        <v>12</v>
      </c>
      <c r="T26" s="9">
        <v>6</v>
      </c>
      <c r="U26" s="9">
        <v>0</v>
      </c>
      <c r="V26" s="9">
        <v>0</v>
      </c>
      <c r="W26" s="8">
        <v>0</v>
      </c>
      <c r="X26" s="9">
        <v>0</v>
      </c>
      <c r="Y26" s="9">
        <v>3</v>
      </c>
      <c r="Z26" s="9">
        <v>0</v>
      </c>
      <c r="AA26" s="9">
        <v>0</v>
      </c>
      <c r="AB26" s="9">
        <v>0</v>
      </c>
      <c r="AC26" s="8">
        <v>0</v>
      </c>
      <c r="AD26" s="9">
        <v>0</v>
      </c>
      <c r="AE26" s="8">
        <v>0</v>
      </c>
      <c r="AF26" s="8">
        <v>0</v>
      </c>
      <c r="AG26" s="9">
        <v>0</v>
      </c>
      <c r="AH26" s="8">
        <v>0</v>
      </c>
      <c r="AI26" s="8">
        <v>0</v>
      </c>
      <c r="AJ26" s="9">
        <v>0</v>
      </c>
      <c r="AK26" s="9">
        <v>0</v>
      </c>
      <c r="AL26" s="9">
        <v>0</v>
      </c>
      <c r="AM26" s="9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-3</v>
      </c>
      <c r="BB26" s="8">
        <v>0</v>
      </c>
      <c r="BC26" s="8">
        <v>0</v>
      </c>
      <c r="BD26" s="8">
        <v>-3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0</v>
      </c>
      <c r="BO26" s="8">
        <v>0</v>
      </c>
      <c r="BP26" s="8">
        <v>0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/>
    </row>
    <row r="27" spans="1:77" x14ac:dyDescent="0.35">
      <c r="A27" s="8"/>
      <c r="B27" s="8">
        <f>SUM(B3:B26)</f>
        <v>0</v>
      </c>
      <c r="C27" s="8">
        <f>SUM(C3:C26)</f>
        <v>0</v>
      </c>
      <c r="D27" s="8">
        <f>SUM(D3:D26)</f>
        <v>0</v>
      </c>
      <c r="E27" s="8">
        <f>SUM(E3:E26)</f>
        <v>0</v>
      </c>
      <c r="F27" s="8">
        <f>SUM(F3:F26)</f>
        <v>0</v>
      </c>
      <c r="G27" s="8">
        <f>SUM(G3:G26)</f>
        <v>0</v>
      </c>
      <c r="H27" s="8">
        <f>SUM(H3:H26)</f>
        <v>3</v>
      </c>
      <c r="I27" s="8">
        <f>SUM(I3:I26)</f>
        <v>6</v>
      </c>
      <c r="J27" s="8">
        <f>SUM(J3:J26)</f>
        <v>0</v>
      </c>
      <c r="K27" s="8">
        <f>SUM(K3:K26)</f>
        <v>0</v>
      </c>
      <c r="L27" s="8">
        <f>SUM(L3:L26)</f>
        <v>30</v>
      </c>
      <c r="M27" s="8">
        <f>SUM(M3:M26)</f>
        <v>39</v>
      </c>
      <c r="N27" s="8">
        <f>SUM(N3:N26)</f>
        <v>15</v>
      </c>
      <c r="O27" s="8">
        <f>SUM(O3:O26)</f>
        <v>9</v>
      </c>
      <c r="P27" s="8">
        <f>SUM(P3:P26)</f>
        <v>9</v>
      </c>
      <c r="Q27" s="8">
        <f>SUM(Q3:Q26)</f>
        <v>33</v>
      </c>
      <c r="R27" s="8">
        <f>SUM(R3:R26)</f>
        <v>96</v>
      </c>
      <c r="S27" s="8">
        <f>SUM(S3:S26)</f>
        <v>42</v>
      </c>
      <c r="T27" s="8">
        <f>SUM(T3:T26)</f>
        <v>15</v>
      </c>
      <c r="U27" s="8">
        <f>SUM(U3:U26)</f>
        <v>24</v>
      </c>
      <c r="V27" s="8">
        <f>SUM(V3:V26)</f>
        <v>3</v>
      </c>
      <c r="W27" s="8">
        <f>SUM(W3:W26)</f>
        <v>0</v>
      </c>
      <c r="X27" s="8">
        <f>SUM(X3:X26)</f>
        <v>12</v>
      </c>
      <c r="Y27" s="8">
        <f>SUM(Y3:Y26)</f>
        <v>21</v>
      </c>
      <c r="Z27" s="8">
        <f>SUM(Z3:Z26)</f>
        <v>27</v>
      </c>
      <c r="AA27" s="8">
        <f>SUM(AA3:AA26)</f>
        <v>12</v>
      </c>
      <c r="AB27" s="8">
        <f>SUM(AB3:AB26)</f>
        <v>3</v>
      </c>
      <c r="AC27" s="8">
        <f>SUM(AC3:AC26)</f>
        <v>0</v>
      </c>
      <c r="AD27" s="8">
        <f>SUM(AD3:AD26)</f>
        <v>6</v>
      </c>
      <c r="AE27" s="8">
        <f>SUM(AE3:AE26)</f>
        <v>0</v>
      </c>
      <c r="AF27" s="8">
        <f>SUM(AF3:AF26)</f>
        <v>0</v>
      </c>
      <c r="AG27" s="8">
        <f>SUM(AG3:AG26)</f>
        <v>6</v>
      </c>
      <c r="AH27" s="8">
        <f>SUM(AH3:AH26)</f>
        <v>0</v>
      </c>
      <c r="AI27" s="8">
        <f>SUM(AI3:AI26)</f>
        <v>0</v>
      </c>
      <c r="AJ27" s="8">
        <f>SUM(AJ3:AJ26)</f>
        <v>3</v>
      </c>
      <c r="AK27" s="8">
        <f>SUM(AK3:AK26)</f>
        <v>3</v>
      </c>
      <c r="AL27" s="8">
        <f>SUM(AL3:AL26)</f>
        <v>3</v>
      </c>
      <c r="AM27" s="8">
        <f>SUM(AM3:AM26)</f>
        <v>3</v>
      </c>
      <c r="AN27" s="8">
        <f>SUM(AN3:AN26)</f>
        <v>0</v>
      </c>
      <c r="AO27" s="8">
        <f>SUM(AO3:AO26)</f>
        <v>0</v>
      </c>
      <c r="AP27" s="8">
        <f>SUM(AP3:AP26)</f>
        <v>0</v>
      </c>
      <c r="AQ27" s="8">
        <f>SUM(AQ3:AQ26)</f>
        <v>0</v>
      </c>
      <c r="AR27" s="8">
        <f>SUM(AR3:AR26)</f>
        <v>0</v>
      </c>
      <c r="AS27" s="8">
        <f>SUM(AS3:AS26)</f>
        <v>0</v>
      </c>
      <c r="AT27" s="8">
        <f>SUM(AT3:AT26)</f>
        <v>0</v>
      </c>
      <c r="AU27" s="8">
        <f>SUM(AU3:AU26)</f>
        <v>0</v>
      </c>
      <c r="AV27" s="8">
        <f>SUM(AV3:AV26)</f>
        <v>0</v>
      </c>
      <c r="AW27" s="8">
        <f>SUM(AW3:AW26)</f>
        <v>0</v>
      </c>
      <c r="AX27" s="8">
        <f>SUM(AX3:AX26)</f>
        <v>0</v>
      </c>
      <c r="AY27" s="8">
        <f>SUM(AY3:AY26)</f>
        <v>0</v>
      </c>
      <c r="AZ27" s="8">
        <f>SUM(AZ3:AZ26)</f>
        <v>0</v>
      </c>
      <c r="BA27" s="8">
        <f>SUM(BA3:BA26)</f>
        <v>-3</v>
      </c>
      <c r="BB27" s="8">
        <f>SUM(BB3:BB26)</f>
        <v>0</v>
      </c>
      <c r="BC27" s="8">
        <f>SUM(BC3:BC26)</f>
        <v>0</v>
      </c>
      <c r="BD27" s="8">
        <f>SUM(BD3:BD26)</f>
        <v>-6</v>
      </c>
      <c r="BE27" s="8">
        <f>SUM(BE3:BE26)</f>
        <v>3</v>
      </c>
      <c r="BF27" s="8">
        <f>SUM(BF3:BF26)</f>
        <v>0</v>
      </c>
      <c r="BG27" s="8">
        <f>SUM(BG3:BG26)</f>
        <v>0</v>
      </c>
      <c r="BH27" s="8">
        <f>SUM(BH3:BH26)</f>
        <v>0</v>
      </c>
      <c r="BI27" s="8">
        <f>SUM(BI3:BI26)</f>
        <v>0</v>
      </c>
      <c r="BJ27" s="8">
        <f>SUM(BJ3:BJ26)</f>
        <v>0</v>
      </c>
      <c r="BK27" s="8">
        <f>SUM(BK3:BK26)</f>
        <v>0</v>
      </c>
      <c r="BL27" s="8">
        <f>SUM(BL3:BL26)</f>
        <v>0</v>
      </c>
      <c r="BM27" s="8">
        <f>SUM(BM3:BM26)</f>
        <v>0</v>
      </c>
      <c r="BN27" s="8">
        <f>SUM(BN3:BN26)</f>
        <v>0</v>
      </c>
      <c r="BO27" s="8">
        <f>SUM(BO3:BO26)</f>
        <v>0</v>
      </c>
      <c r="BP27" s="8">
        <f>SUM(BP3:BP26)</f>
        <v>0</v>
      </c>
      <c r="BQ27" s="8">
        <f>SUM(BQ3:BQ26)</f>
        <v>0</v>
      </c>
      <c r="BR27" s="8">
        <f>SUM(BR3:BR26)</f>
        <v>0</v>
      </c>
      <c r="BS27" s="8">
        <f>SUM(BS3:BS26)</f>
        <v>0</v>
      </c>
      <c r="BT27" s="8">
        <f>SUM(BT3:BT26)</f>
        <v>0</v>
      </c>
      <c r="BU27" s="8">
        <f>SUM(BU3:BU26)</f>
        <v>0</v>
      </c>
      <c r="BV27" s="8">
        <f>SUM(BV3:BV26)</f>
        <v>0</v>
      </c>
      <c r="BW27" s="8">
        <f>SUM(BW3:BW26)</f>
        <v>0</v>
      </c>
      <c r="BX27" s="8">
        <f>SUM(BX3:BX26)</f>
        <v>0</v>
      </c>
      <c r="BY27" s="8">
        <f>SUM(BY3:BY26)</f>
        <v>0</v>
      </c>
    </row>
    <row r="29" spans="1:77" x14ac:dyDescent="0.35">
      <c r="A29" s="3" t="s">
        <v>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</row>
    <row r="30" spans="1:77" x14ac:dyDescent="0.35">
      <c r="A30" s="3"/>
      <c r="B30" s="6">
        <v>44007</v>
      </c>
      <c r="C30" s="6">
        <v>44008</v>
      </c>
      <c r="D30" s="6">
        <v>44009</v>
      </c>
      <c r="E30" s="6">
        <v>44010</v>
      </c>
      <c r="F30" s="6">
        <v>44011</v>
      </c>
      <c r="G30" s="6">
        <v>44012</v>
      </c>
      <c r="H30" s="6">
        <v>44013</v>
      </c>
      <c r="I30" s="6">
        <v>44014</v>
      </c>
      <c r="J30" s="6">
        <v>44015</v>
      </c>
      <c r="K30" s="6">
        <v>44016</v>
      </c>
      <c r="L30" s="6">
        <v>44017</v>
      </c>
      <c r="M30" s="6">
        <v>44018</v>
      </c>
      <c r="N30" s="6">
        <v>44019</v>
      </c>
      <c r="O30" s="6">
        <v>44020</v>
      </c>
      <c r="P30" s="6">
        <v>44021</v>
      </c>
      <c r="Q30" s="6">
        <v>44022</v>
      </c>
      <c r="R30" s="6">
        <v>44023</v>
      </c>
      <c r="S30" s="6">
        <v>44024</v>
      </c>
      <c r="T30" s="6">
        <v>44025</v>
      </c>
      <c r="U30" s="6">
        <v>44026</v>
      </c>
      <c r="V30" s="6">
        <v>44027</v>
      </c>
      <c r="W30" s="6">
        <v>44028</v>
      </c>
      <c r="X30" s="6">
        <v>44029</v>
      </c>
      <c r="Y30" s="6">
        <v>44030</v>
      </c>
      <c r="Z30" s="6">
        <v>44031</v>
      </c>
      <c r="AA30" s="6">
        <v>44032</v>
      </c>
      <c r="AB30" s="6">
        <v>44033</v>
      </c>
      <c r="AC30" s="6">
        <v>44034</v>
      </c>
      <c r="AD30" s="6">
        <v>44035</v>
      </c>
      <c r="AE30" s="6">
        <v>44036</v>
      </c>
      <c r="AF30" s="6">
        <v>44037</v>
      </c>
      <c r="AG30" s="6">
        <v>44038</v>
      </c>
      <c r="AH30" s="6">
        <v>44039</v>
      </c>
      <c r="AI30" s="6">
        <v>44040</v>
      </c>
      <c r="AJ30" s="6">
        <v>44041</v>
      </c>
      <c r="AK30" s="6">
        <v>44042</v>
      </c>
      <c r="AL30" s="6">
        <v>44043</v>
      </c>
      <c r="AM30" s="6">
        <v>44044</v>
      </c>
      <c r="AN30" s="6">
        <v>44045</v>
      </c>
      <c r="AO30" s="6">
        <v>44046</v>
      </c>
      <c r="AP30" s="6">
        <v>44047</v>
      </c>
      <c r="AQ30" s="6">
        <v>44048</v>
      </c>
      <c r="AR30" s="6">
        <v>44049</v>
      </c>
      <c r="AS30" s="6">
        <v>44050</v>
      </c>
      <c r="AT30" s="6">
        <v>44051</v>
      </c>
      <c r="AU30" s="6">
        <v>44052</v>
      </c>
      <c r="AV30" s="6">
        <v>44053</v>
      </c>
      <c r="AW30" s="6">
        <v>44054</v>
      </c>
      <c r="AX30" s="6">
        <v>44055</v>
      </c>
      <c r="AY30" s="6">
        <v>44056</v>
      </c>
      <c r="AZ30" s="6">
        <v>44057</v>
      </c>
      <c r="BA30" s="6">
        <v>44058</v>
      </c>
      <c r="BB30" s="6">
        <v>44059</v>
      </c>
      <c r="BC30" s="6">
        <v>44060</v>
      </c>
      <c r="BD30" s="6">
        <v>44061</v>
      </c>
      <c r="BE30" s="6">
        <v>44062</v>
      </c>
      <c r="BF30" s="6">
        <v>44063</v>
      </c>
      <c r="BG30" s="6">
        <v>44064</v>
      </c>
      <c r="BH30" s="6">
        <v>44065</v>
      </c>
      <c r="BI30" s="6">
        <v>44066</v>
      </c>
      <c r="BJ30" s="6">
        <v>44067</v>
      </c>
      <c r="BK30" s="6">
        <v>44068</v>
      </c>
      <c r="BL30" s="6">
        <v>44069</v>
      </c>
      <c r="BM30" s="6">
        <v>44070</v>
      </c>
      <c r="BN30" s="6">
        <v>44071</v>
      </c>
      <c r="BO30" s="6">
        <v>44072</v>
      </c>
      <c r="BP30" s="6">
        <v>44073</v>
      </c>
      <c r="BQ30" s="6">
        <v>44074</v>
      </c>
      <c r="BR30" s="6">
        <v>44075</v>
      </c>
      <c r="BS30" s="6">
        <v>44076</v>
      </c>
      <c r="BT30" s="6">
        <v>44077</v>
      </c>
      <c r="BU30" s="6">
        <v>44078</v>
      </c>
      <c r="BV30" s="6">
        <v>44079</v>
      </c>
      <c r="BW30" s="6">
        <v>44080</v>
      </c>
      <c r="BX30" s="6">
        <v>44081</v>
      </c>
      <c r="BY30" s="6">
        <v>44082</v>
      </c>
    </row>
    <row r="31" spans="1:77" x14ac:dyDescent="0.35">
      <c r="A31" s="5">
        <v>0</v>
      </c>
      <c r="B31" s="3"/>
      <c r="C31" s="3">
        <v>0</v>
      </c>
      <c r="D31" s="3">
        <v>6</v>
      </c>
      <c r="E31" s="3">
        <v>6</v>
      </c>
      <c r="F31" s="3">
        <v>0</v>
      </c>
      <c r="G31" s="3">
        <v>0</v>
      </c>
      <c r="H31" s="3">
        <v>0</v>
      </c>
      <c r="I31" s="3">
        <v>3</v>
      </c>
      <c r="J31" s="3">
        <v>0</v>
      </c>
      <c r="K31" s="3">
        <v>0</v>
      </c>
      <c r="L31" s="3">
        <v>36</v>
      </c>
      <c r="M31" s="3">
        <v>9</v>
      </c>
      <c r="N31" s="3">
        <v>18</v>
      </c>
      <c r="O31" s="3">
        <v>0</v>
      </c>
      <c r="P31" s="3">
        <v>12</v>
      </c>
      <c r="Q31" s="3">
        <v>45</v>
      </c>
      <c r="R31" s="3">
        <v>72</v>
      </c>
      <c r="S31" s="3">
        <v>3</v>
      </c>
      <c r="T31" s="3">
        <v>24</v>
      </c>
      <c r="U31" s="3">
        <v>9</v>
      </c>
      <c r="V31" s="3">
        <v>0</v>
      </c>
      <c r="W31" s="3">
        <v>3</v>
      </c>
      <c r="X31" s="3">
        <v>0</v>
      </c>
      <c r="Y31" s="3">
        <v>9</v>
      </c>
      <c r="Z31" s="3">
        <v>30</v>
      </c>
      <c r="AA31" s="3">
        <v>0</v>
      </c>
      <c r="AB31" s="3">
        <v>0</v>
      </c>
      <c r="AC31" s="3">
        <v>0</v>
      </c>
      <c r="AD31" s="3">
        <v>24</v>
      </c>
      <c r="AE31" s="3">
        <v>0</v>
      </c>
      <c r="AF31" s="3">
        <v>0</v>
      </c>
      <c r="AG31" s="3">
        <v>3</v>
      </c>
      <c r="AH31" s="3">
        <v>12</v>
      </c>
      <c r="AI31" s="3">
        <v>0</v>
      </c>
      <c r="AJ31" s="3">
        <v>3</v>
      </c>
      <c r="AK31" s="3">
        <v>0</v>
      </c>
      <c r="AL31" s="3">
        <v>3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3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</row>
    <row r="32" spans="1:77" x14ac:dyDescent="0.35">
      <c r="A32" s="5">
        <v>100</v>
      </c>
      <c r="B32" s="3"/>
      <c r="C32" s="3">
        <v>0</v>
      </c>
      <c r="D32" s="3">
        <v>0</v>
      </c>
      <c r="E32" s="3">
        <v>3</v>
      </c>
      <c r="F32" s="3">
        <v>0</v>
      </c>
      <c r="G32" s="3">
        <v>9</v>
      </c>
      <c r="H32" s="3">
        <v>0</v>
      </c>
      <c r="I32" s="3">
        <v>3</v>
      </c>
      <c r="J32" s="3">
        <v>0</v>
      </c>
      <c r="K32" s="3">
        <v>9</v>
      </c>
      <c r="L32" s="3">
        <v>75</v>
      </c>
      <c r="M32" s="3">
        <v>36</v>
      </c>
      <c r="N32" s="3">
        <v>27</v>
      </c>
      <c r="O32" s="3">
        <v>0</v>
      </c>
      <c r="P32" s="3">
        <v>27</v>
      </c>
      <c r="Q32" s="3">
        <v>15</v>
      </c>
      <c r="R32" s="3">
        <v>78</v>
      </c>
      <c r="S32" s="3">
        <v>0</v>
      </c>
      <c r="T32" s="3">
        <v>6</v>
      </c>
      <c r="U32" s="3">
        <v>48</v>
      </c>
      <c r="V32" s="3">
        <v>0</v>
      </c>
      <c r="W32" s="3">
        <v>0</v>
      </c>
      <c r="X32" s="3">
        <v>0</v>
      </c>
      <c r="Y32" s="3">
        <v>0</v>
      </c>
      <c r="Z32" s="3">
        <v>21</v>
      </c>
      <c r="AA32" s="3">
        <v>0</v>
      </c>
      <c r="AB32" s="3">
        <v>0</v>
      </c>
      <c r="AC32" s="3">
        <v>0</v>
      </c>
      <c r="AD32" s="3">
        <v>15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3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</row>
    <row r="33" spans="1:77" x14ac:dyDescent="0.35">
      <c r="A33" s="5">
        <v>200</v>
      </c>
      <c r="B33" s="3"/>
      <c r="C33" s="3">
        <v>0</v>
      </c>
      <c r="D33" s="3">
        <v>0</v>
      </c>
      <c r="E33" s="3">
        <v>-3</v>
      </c>
      <c r="F33" s="3">
        <v>0</v>
      </c>
      <c r="G33" s="3">
        <v>0</v>
      </c>
      <c r="H33" s="3">
        <v>0</v>
      </c>
      <c r="I33" s="3">
        <v>21</v>
      </c>
      <c r="J33" s="3">
        <v>0</v>
      </c>
      <c r="K33" s="3">
        <v>0</v>
      </c>
      <c r="L33" s="3">
        <v>24</v>
      </c>
      <c r="M33" s="3">
        <v>72</v>
      </c>
      <c r="N33" s="3">
        <v>12</v>
      </c>
      <c r="O33" s="3">
        <v>3</v>
      </c>
      <c r="P33" s="3">
        <v>24</v>
      </c>
      <c r="Q33" s="3">
        <v>15</v>
      </c>
      <c r="R33" s="3">
        <v>27</v>
      </c>
      <c r="S33" s="3">
        <v>3</v>
      </c>
      <c r="T33" s="3">
        <v>0</v>
      </c>
      <c r="U33" s="3">
        <v>30</v>
      </c>
      <c r="V33" s="3">
        <v>0</v>
      </c>
      <c r="W33" s="3">
        <v>3</v>
      </c>
      <c r="X33" s="3">
        <v>3</v>
      </c>
      <c r="Y33" s="3">
        <v>3</v>
      </c>
      <c r="Z33" s="3">
        <v>9</v>
      </c>
      <c r="AA33" s="3">
        <v>0</v>
      </c>
      <c r="AB33" s="3">
        <v>0</v>
      </c>
      <c r="AC33" s="3">
        <v>0</v>
      </c>
      <c r="AD33" s="3">
        <v>6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-6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3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</row>
    <row r="34" spans="1:77" x14ac:dyDescent="0.35">
      <c r="A34" s="5">
        <v>300</v>
      </c>
      <c r="B34" s="3"/>
      <c r="C34" s="3">
        <v>0</v>
      </c>
      <c r="D34" s="3">
        <v>0</v>
      </c>
      <c r="E34" s="3">
        <v>0</v>
      </c>
      <c r="F34" s="3">
        <v>3</v>
      </c>
      <c r="G34" s="3">
        <v>0</v>
      </c>
      <c r="H34" s="3">
        <v>24</v>
      </c>
      <c r="I34" s="3">
        <v>27</v>
      </c>
      <c r="J34" s="3">
        <v>12</v>
      </c>
      <c r="K34" s="3">
        <v>0</v>
      </c>
      <c r="L34" s="3">
        <v>0</v>
      </c>
      <c r="M34" s="3">
        <v>0</v>
      </c>
      <c r="N34" s="3">
        <v>3</v>
      </c>
      <c r="O34" s="3">
        <v>3</v>
      </c>
      <c r="P34" s="3">
        <v>0</v>
      </c>
      <c r="Q34" s="3">
        <v>6</v>
      </c>
      <c r="R34" s="3">
        <v>42</v>
      </c>
      <c r="S34" s="3">
        <v>0</v>
      </c>
      <c r="T34" s="3">
        <v>0</v>
      </c>
      <c r="U34" s="3">
        <v>3</v>
      </c>
      <c r="V34" s="3">
        <v>0</v>
      </c>
      <c r="W34" s="3">
        <v>0</v>
      </c>
      <c r="X34" s="3">
        <v>0</v>
      </c>
      <c r="Y34" s="3">
        <v>3</v>
      </c>
      <c r="Z34" s="3">
        <v>0</v>
      </c>
      <c r="AA34" s="3">
        <v>3</v>
      </c>
      <c r="AB34" s="3">
        <v>3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3</v>
      </c>
      <c r="BC34" s="3">
        <v>3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</row>
    <row r="35" spans="1:77" x14ac:dyDescent="0.35">
      <c r="A35" s="5">
        <v>400</v>
      </c>
      <c r="B35" s="3"/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3</v>
      </c>
      <c r="K35" s="3">
        <v>0</v>
      </c>
      <c r="L35" s="3">
        <v>3</v>
      </c>
      <c r="M35" s="3">
        <v>0</v>
      </c>
      <c r="N35" s="3">
        <v>3</v>
      </c>
      <c r="O35" s="3">
        <v>0</v>
      </c>
      <c r="P35" s="3">
        <v>3</v>
      </c>
      <c r="Q35" s="3">
        <v>3</v>
      </c>
      <c r="R35" s="3">
        <v>15</v>
      </c>
      <c r="S35" s="3">
        <v>0</v>
      </c>
      <c r="T35" s="3">
        <v>0</v>
      </c>
      <c r="U35" s="3">
        <v>6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-3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-3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3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</row>
    <row r="36" spans="1:77" x14ac:dyDescent="0.35">
      <c r="A36" s="5">
        <v>500</v>
      </c>
      <c r="B36" s="3"/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3</v>
      </c>
      <c r="N36" s="3">
        <v>0</v>
      </c>
      <c r="O36" s="3">
        <v>0</v>
      </c>
      <c r="P36" s="3">
        <v>0</v>
      </c>
      <c r="Q36" s="3">
        <v>12</v>
      </c>
      <c r="R36" s="3">
        <v>15</v>
      </c>
      <c r="S36" s="3">
        <v>0</v>
      </c>
      <c r="T36" s="3">
        <v>0</v>
      </c>
      <c r="U36" s="3">
        <v>3</v>
      </c>
      <c r="V36" s="3">
        <v>0</v>
      </c>
      <c r="W36" s="3">
        <v>0</v>
      </c>
      <c r="X36" s="3">
        <v>0</v>
      </c>
      <c r="Y36" s="3">
        <v>0</v>
      </c>
      <c r="Z36" s="3">
        <v>9</v>
      </c>
      <c r="AA36" s="3">
        <v>0</v>
      </c>
      <c r="AB36" s="3">
        <v>3</v>
      </c>
      <c r="AC36" s="3">
        <v>3</v>
      </c>
      <c r="AD36" s="3">
        <v>0</v>
      </c>
      <c r="AE36" s="3">
        <v>0</v>
      </c>
      <c r="AF36" s="3">
        <v>0</v>
      </c>
      <c r="AG36" s="3">
        <v>-3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3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</row>
    <row r="37" spans="1:77" x14ac:dyDescent="0.35">
      <c r="A37" s="5">
        <v>600</v>
      </c>
      <c r="B37" s="3"/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9</v>
      </c>
      <c r="N37" s="3">
        <v>0</v>
      </c>
      <c r="O37" s="3">
        <v>0</v>
      </c>
      <c r="P37" s="3">
        <v>0</v>
      </c>
      <c r="Q37" s="3">
        <v>6</v>
      </c>
      <c r="R37" s="3">
        <v>24</v>
      </c>
      <c r="S37" s="3">
        <v>3</v>
      </c>
      <c r="T37" s="3">
        <v>3</v>
      </c>
      <c r="U37" s="3">
        <v>3</v>
      </c>
      <c r="V37" s="3">
        <v>0</v>
      </c>
      <c r="W37" s="3">
        <v>0</v>
      </c>
      <c r="X37" s="3">
        <v>0</v>
      </c>
      <c r="Y37" s="3">
        <v>3</v>
      </c>
      <c r="Z37" s="3">
        <v>15</v>
      </c>
      <c r="AA37" s="3">
        <v>0</v>
      </c>
      <c r="AB37" s="3">
        <v>0</v>
      </c>
      <c r="AC37" s="3">
        <v>0</v>
      </c>
      <c r="AD37" s="3">
        <v>6</v>
      </c>
      <c r="AE37" s="3">
        <v>0</v>
      </c>
      <c r="AF37" s="3">
        <v>0</v>
      </c>
      <c r="AG37" s="3">
        <v>-3</v>
      </c>
      <c r="AH37" s="3">
        <v>3</v>
      </c>
      <c r="AI37" s="3">
        <v>0</v>
      </c>
      <c r="AJ37" s="3">
        <v>6</v>
      </c>
      <c r="AK37" s="3">
        <v>0</v>
      </c>
      <c r="AL37" s="3">
        <v>0</v>
      </c>
      <c r="AM37" s="3">
        <v>0</v>
      </c>
      <c r="AN37" s="3">
        <v>3</v>
      </c>
      <c r="AO37" s="3">
        <v>6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</row>
    <row r="38" spans="1:77" x14ac:dyDescent="0.35">
      <c r="A38" s="5">
        <v>700</v>
      </c>
      <c r="B38" s="3"/>
      <c r="C38" s="3">
        <v>0</v>
      </c>
      <c r="D38" s="3">
        <v>0</v>
      </c>
      <c r="E38" s="3">
        <v>0</v>
      </c>
      <c r="F38" s="3">
        <v>0</v>
      </c>
      <c r="G38" s="4">
        <v>-3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9</v>
      </c>
      <c r="S38" s="4">
        <v>3</v>
      </c>
      <c r="T38" s="4">
        <v>0</v>
      </c>
      <c r="U38" s="4">
        <v>3</v>
      </c>
      <c r="V38" s="4">
        <v>0</v>
      </c>
      <c r="W38" s="4">
        <v>0</v>
      </c>
      <c r="X38" s="4">
        <v>0</v>
      </c>
      <c r="Y38" s="4">
        <v>0</v>
      </c>
      <c r="Z38" s="4">
        <v>12</v>
      </c>
      <c r="AA38" s="4">
        <v>0</v>
      </c>
      <c r="AB38" s="4">
        <v>0</v>
      </c>
      <c r="AC38" s="4">
        <v>0</v>
      </c>
      <c r="AD38" s="4">
        <v>0</v>
      </c>
      <c r="AE38" s="4">
        <v>-3</v>
      </c>
      <c r="AF38" s="4">
        <v>0</v>
      </c>
      <c r="AG38" s="4">
        <v>0</v>
      </c>
      <c r="AH38" s="4">
        <v>3</v>
      </c>
      <c r="AI38" s="4">
        <v>0</v>
      </c>
      <c r="AJ38" s="4">
        <v>0</v>
      </c>
      <c r="AK38" s="4">
        <v>0</v>
      </c>
      <c r="AL38" s="4">
        <v>0</v>
      </c>
      <c r="AM38" s="4">
        <v>3</v>
      </c>
      <c r="AN38" s="4">
        <v>0</v>
      </c>
      <c r="AO38" s="4">
        <v>3</v>
      </c>
      <c r="AP38" s="4">
        <v>3</v>
      </c>
      <c r="AQ38" s="4">
        <v>0</v>
      </c>
      <c r="AR38" s="4">
        <v>0</v>
      </c>
      <c r="AS38" s="4">
        <v>0</v>
      </c>
      <c r="AT38" s="4">
        <v>6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4">
        <v>0</v>
      </c>
      <c r="BF38" s="3">
        <v>0</v>
      </c>
      <c r="BG38" s="3">
        <v>0</v>
      </c>
      <c r="BH38" s="3">
        <v>0</v>
      </c>
      <c r="BI38" s="3">
        <v>0</v>
      </c>
      <c r="BJ38" s="4">
        <v>0</v>
      </c>
      <c r="BK38" s="3">
        <v>0</v>
      </c>
      <c r="BL38" s="3">
        <v>0</v>
      </c>
      <c r="BM38" s="3">
        <v>0</v>
      </c>
      <c r="BN38" s="3">
        <v>0</v>
      </c>
      <c r="BO38" s="4">
        <v>3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4">
        <v>0</v>
      </c>
    </row>
    <row r="39" spans="1:77" x14ac:dyDescent="0.35">
      <c r="A39" s="5">
        <v>800</v>
      </c>
      <c r="B39" s="3"/>
      <c r="C39" s="3">
        <v>0</v>
      </c>
      <c r="D39" s="3">
        <v>0</v>
      </c>
      <c r="E39" s="3">
        <v>0</v>
      </c>
      <c r="F39" s="3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6</v>
      </c>
      <c r="U39" s="4">
        <v>3</v>
      </c>
      <c r="V39" s="4">
        <v>0</v>
      </c>
      <c r="W39" s="4">
        <v>0</v>
      </c>
      <c r="X39" s="4">
        <v>0</v>
      </c>
      <c r="Y39" s="4">
        <v>0</v>
      </c>
      <c r="Z39" s="4">
        <v>57</v>
      </c>
      <c r="AA39" s="4">
        <v>0</v>
      </c>
      <c r="AB39" s="4">
        <v>0</v>
      </c>
      <c r="AC39" s="4">
        <v>0</v>
      </c>
      <c r="AD39" s="4">
        <v>24</v>
      </c>
      <c r="AE39" s="4">
        <v>0</v>
      </c>
      <c r="AF39" s="4">
        <v>3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3</v>
      </c>
      <c r="AQ39" s="4">
        <v>0</v>
      </c>
      <c r="AR39" s="4">
        <v>3</v>
      </c>
      <c r="AS39" s="4">
        <v>3</v>
      </c>
      <c r="AT39" s="4">
        <v>0</v>
      </c>
      <c r="AU39" s="4">
        <v>0</v>
      </c>
      <c r="AV39" s="4">
        <v>0</v>
      </c>
      <c r="AW39" s="4">
        <v>3</v>
      </c>
      <c r="AX39" s="4">
        <v>0</v>
      </c>
      <c r="AY39" s="4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4">
        <v>0</v>
      </c>
      <c r="BF39" s="3">
        <v>0</v>
      </c>
      <c r="BG39" s="3">
        <v>0</v>
      </c>
      <c r="BH39" s="3">
        <v>0</v>
      </c>
      <c r="BI39" s="3">
        <v>0</v>
      </c>
      <c r="BJ39" s="4">
        <v>0</v>
      </c>
      <c r="BK39" s="3">
        <v>0</v>
      </c>
      <c r="BL39" s="3">
        <v>0</v>
      </c>
      <c r="BM39" s="3">
        <v>0</v>
      </c>
      <c r="BN39" s="3">
        <v>0</v>
      </c>
      <c r="BO39" s="4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4"/>
    </row>
    <row r="40" spans="1:77" x14ac:dyDescent="0.35">
      <c r="A40" s="5">
        <v>900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4">
        <v>0</v>
      </c>
      <c r="H40" s="4">
        <v>0</v>
      </c>
      <c r="I40" s="4">
        <v>6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3</v>
      </c>
      <c r="S40" s="4">
        <v>0</v>
      </c>
      <c r="T40" s="4">
        <v>0</v>
      </c>
      <c r="U40" s="4">
        <v>21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9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-3</v>
      </c>
      <c r="AN40" s="4">
        <v>-3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3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4">
        <v>0</v>
      </c>
      <c r="BF40" s="3">
        <v>0</v>
      </c>
      <c r="BG40" s="3">
        <v>0</v>
      </c>
      <c r="BH40" s="3">
        <v>0</v>
      </c>
      <c r="BI40" s="3">
        <v>0</v>
      </c>
      <c r="BJ40" s="4">
        <v>0</v>
      </c>
      <c r="BK40" s="3">
        <v>0</v>
      </c>
      <c r="BL40" s="3">
        <v>0</v>
      </c>
      <c r="BM40" s="3">
        <v>0</v>
      </c>
      <c r="BN40" s="3">
        <v>0</v>
      </c>
      <c r="BO40" s="4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4"/>
    </row>
    <row r="41" spans="1:77" x14ac:dyDescent="0.35">
      <c r="A41" s="5">
        <v>1000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4">
        <v>0</v>
      </c>
      <c r="H41" s="4">
        <v>0</v>
      </c>
      <c r="I41" s="4">
        <v>6</v>
      </c>
      <c r="J41" s="4">
        <v>0</v>
      </c>
      <c r="K41" s="4">
        <v>0</v>
      </c>
      <c r="L41" s="4">
        <v>0</v>
      </c>
      <c r="M41" s="4">
        <v>3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3</v>
      </c>
      <c r="U41" s="4">
        <v>0</v>
      </c>
      <c r="V41" s="4">
        <v>-3</v>
      </c>
      <c r="W41" s="4">
        <v>0</v>
      </c>
      <c r="X41" s="4">
        <v>3</v>
      </c>
      <c r="Y41" s="4">
        <v>3</v>
      </c>
      <c r="Z41" s="4">
        <v>6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3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3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4">
        <v>0</v>
      </c>
      <c r="BF41" s="3">
        <v>0</v>
      </c>
      <c r="BG41" s="3">
        <v>0</v>
      </c>
      <c r="BH41" s="3">
        <v>0</v>
      </c>
      <c r="BI41" s="3">
        <v>0</v>
      </c>
      <c r="BJ41" s="4">
        <v>0</v>
      </c>
      <c r="BK41" s="3">
        <v>0</v>
      </c>
      <c r="BL41" s="3">
        <v>0</v>
      </c>
      <c r="BM41" s="3">
        <v>0</v>
      </c>
      <c r="BN41" s="3">
        <v>0</v>
      </c>
      <c r="BO41" s="4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4"/>
    </row>
    <row r="42" spans="1:77" x14ac:dyDescent="0.35">
      <c r="A42" s="5">
        <v>1100</v>
      </c>
      <c r="B42" s="3">
        <v>0</v>
      </c>
      <c r="C42" s="3">
        <v>0</v>
      </c>
      <c r="D42" s="3">
        <v>3</v>
      </c>
      <c r="E42" s="3">
        <v>0</v>
      </c>
      <c r="F42" s="3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3</v>
      </c>
      <c r="T42" s="4">
        <v>0</v>
      </c>
      <c r="U42" s="4">
        <v>6</v>
      </c>
      <c r="V42" s="4">
        <v>-3</v>
      </c>
      <c r="W42" s="4">
        <v>3</v>
      </c>
      <c r="X42" s="4">
        <v>0</v>
      </c>
      <c r="Y42" s="4">
        <v>3</v>
      </c>
      <c r="Z42" s="4">
        <v>0</v>
      </c>
      <c r="AA42" s="4">
        <v>-3</v>
      </c>
      <c r="AB42" s="4">
        <v>-3</v>
      </c>
      <c r="AC42" s="4">
        <v>0</v>
      </c>
      <c r="AD42" s="4">
        <v>18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-3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4">
        <v>0</v>
      </c>
      <c r="BF42" s="3">
        <v>0</v>
      </c>
      <c r="BG42" s="3">
        <v>0</v>
      </c>
      <c r="BH42" s="3">
        <v>0</v>
      </c>
      <c r="BI42" s="3">
        <v>0</v>
      </c>
      <c r="BJ42" s="4">
        <v>0</v>
      </c>
      <c r="BK42" s="3">
        <v>0</v>
      </c>
      <c r="BL42" s="3">
        <v>0</v>
      </c>
      <c r="BM42" s="3">
        <v>0</v>
      </c>
      <c r="BN42" s="3">
        <v>0</v>
      </c>
      <c r="BO42" s="4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4"/>
    </row>
    <row r="43" spans="1:77" x14ac:dyDescent="0.35">
      <c r="A43" s="5">
        <v>1200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4">
        <v>0</v>
      </c>
      <c r="H43" s="4">
        <v>0</v>
      </c>
      <c r="I43" s="4">
        <v>0</v>
      </c>
      <c r="J43" s="4">
        <v>12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-9</v>
      </c>
      <c r="W43" s="4">
        <v>0</v>
      </c>
      <c r="X43" s="4">
        <v>0</v>
      </c>
      <c r="Y43" s="4">
        <v>0</v>
      </c>
      <c r="Z43" s="4">
        <v>0</v>
      </c>
      <c r="AA43" s="4">
        <v>3</v>
      </c>
      <c r="AB43" s="4">
        <v>3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3</v>
      </c>
      <c r="AN43" s="4">
        <v>0</v>
      </c>
      <c r="AO43" s="4">
        <v>0</v>
      </c>
      <c r="AP43" s="4">
        <v>-3</v>
      </c>
      <c r="AQ43" s="4">
        <v>3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4">
        <v>0</v>
      </c>
      <c r="BF43" s="3">
        <v>0</v>
      </c>
      <c r="BG43" s="3">
        <v>0</v>
      </c>
      <c r="BH43" s="3">
        <v>0</v>
      </c>
      <c r="BI43" s="3">
        <v>0</v>
      </c>
      <c r="BJ43" s="4">
        <v>0</v>
      </c>
      <c r="BK43" s="3">
        <v>0</v>
      </c>
      <c r="BL43" s="3">
        <v>0</v>
      </c>
      <c r="BM43" s="3">
        <v>0</v>
      </c>
      <c r="BN43" s="3">
        <v>0</v>
      </c>
      <c r="BO43" s="4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4"/>
    </row>
    <row r="44" spans="1:77" x14ac:dyDescent="0.35">
      <c r="A44" s="5">
        <v>1300</v>
      </c>
      <c r="B44" s="3">
        <v>0</v>
      </c>
      <c r="C44" s="3">
        <v>0</v>
      </c>
      <c r="D44" s="3">
        <v>-6</v>
      </c>
      <c r="E44" s="3">
        <v>0</v>
      </c>
      <c r="F44" s="3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6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3</v>
      </c>
      <c r="T44" s="4">
        <v>0</v>
      </c>
      <c r="U44" s="4">
        <v>0</v>
      </c>
      <c r="V44" s="4">
        <v>0</v>
      </c>
      <c r="W44" s="4">
        <v>0</v>
      </c>
      <c r="X44" s="4">
        <v>3</v>
      </c>
      <c r="Y44" s="4">
        <v>3</v>
      </c>
      <c r="Z44" s="4">
        <v>6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  <c r="AF44" s="4">
        <v>0</v>
      </c>
      <c r="AG44" s="4">
        <v>0</v>
      </c>
      <c r="AH44" s="4">
        <v>0</v>
      </c>
      <c r="AI44" s="4">
        <v>0</v>
      </c>
      <c r="AJ44" s="4">
        <v>3</v>
      </c>
      <c r="AK44" s="4">
        <v>3</v>
      </c>
      <c r="AL44" s="4">
        <v>0</v>
      </c>
      <c r="AM44" s="4">
        <v>0</v>
      </c>
      <c r="AN44" s="4">
        <v>6</v>
      </c>
      <c r="AO44" s="4">
        <v>0</v>
      </c>
      <c r="AP44" s="4">
        <v>0</v>
      </c>
      <c r="AQ44" s="4">
        <v>0</v>
      </c>
      <c r="AR44" s="4">
        <v>-3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4">
        <v>0</v>
      </c>
      <c r="BF44" s="3">
        <v>0</v>
      </c>
      <c r="BG44" s="3">
        <v>0</v>
      </c>
      <c r="BH44" s="3">
        <v>0</v>
      </c>
      <c r="BI44" s="3">
        <v>0</v>
      </c>
      <c r="BJ44" s="4">
        <v>0</v>
      </c>
      <c r="BK44" s="3">
        <v>0</v>
      </c>
      <c r="BL44" s="3">
        <v>0</v>
      </c>
      <c r="BM44" s="3">
        <v>0</v>
      </c>
      <c r="BN44" s="3">
        <v>0</v>
      </c>
      <c r="BO44" s="4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4"/>
    </row>
    <row r="45" spans="1:77" x14ac:dyDescent="0.35">
      <c r="A45" s="5">
        <v>1400</v>
      </c>
      <c r="B45" s="3">
        <v>0</v>
      </c>
      <c r="C45" s="3">
        <v>0</v>
      </c>
      <c r="D45" s="3">
        <v>3</v>
      </c>
      <c r="E45" s="3">
        <v>0</v>
      </c>
      <c r="F45" s="3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3</v>
      </c>
      <c r="S45" s="4">
        <v>6</v>
      </c>
      <c r="T45" s="4">
        <v>3</v>
      </c>
      <c r="U45" s="4">
        <v>9</v>
      </c>
      <c r="V45" s="4">
        <v>-3</v>
      </c>
      <c r="W45" s="4">
        <v>0</v>
      </c>
      <c r="X45" s="4">
        <v>0</v>
      </c>
      <c r="Y45" s="4">
        <v>12</v>
      </c>
      <c r="Z45" s="4">
        <v>9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3</v>
      </c>
      <c r="AI45" s="4">
        <v>6</v>
      </c>
      <c r="AJ45" s="4">
        <v>0</v>
      </c>
      <c r="AK45" s="4">
        <v>-3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3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4">
        <v>0</v>
      </c>
      <c r="BF45" s="3">
        <v>0</v>
      </c>
      <c r="BG45" s="3">
        <v>0</v>
      </c>
      <c r="BH45" s="3">
        <v>0</v>
      </c>
      <c r="BI45" s="3">
        <v>0</v>
      </c>
      <c r="BJ45" s="4">
        <v>0</v>
      </c>
      <c r="BK45" s="3">
        <v>0</v>
      </c>
      <c r="BL45" s="3">
        <v>0</v>
      </c>
      <c r="BM45" s="3">
        <v>0</v>
      </c>
      <c r="BN45" s="3">
        <v>0</v>
      </c>
      <c r="BO45" s="4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4"/>
    </row>
    <row r="46" spans="1:77" x14ac:dyDescent="0.35">
      <c r="A46" s="5">
        <v>1500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9</v>
      </c>
      <c r="N46" s="4">
        <v>0</v>
      </c>
      <c r="O46" s="4">
        <v>0</v>
      </c>
      <c r="P46" s="4">
        <v>0</v>
      </c>
      <c r="Q46" s="4">
        <v>0</v>
      </c>
      <c r="R46" s="4">
        <v>102</v>
      </c>
      <c r="S46" s="4">
        <v>27</v>
      </c>
      <c r="T46" s="4">
        <v>0</v>
      </c>
      <c r="U46" s="4">
        <v>3</v>
      </c>
      <c r="V46" s="4">
        <v>-3</v>
      </c>
      <c r="W46" s="4">
        <v>0</v>
      </c>
      <c r="X46" s="4">
        <v>3</v>
      </c>
      <c r="Y46" s="4">
        <v>48</v>
      </c>
      <c r="Z46" s="4">
        <v>15</v>
      </c>
      <c r="AA46" s="4">
        <v>0</v>
      </c>
      <c r="AB46" s="4">
        <v>-3</v>
      </c>
      <c r="AC46" s="4">
        <v>0</v>
      </c>
      <c r="AD46" s="4">
        <v>0</v>
      </c>
      <c r="AE46" s="4">
        <v>0</v>
      </c>
      <c r="AF46" s="4">
        <v>0</v>
      </c>
      <c r="AG46" s="4">
        <v>3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3</v>
      </c>
      <c r="AQ46" s="4">
        <v>0</v>
      </c>
      <c r="AR46" s="4">
        <v>-3</v>
      </c>
      <c r="AS46" s="4">
        <v>0</v>
      </c>
      <c r="AT46" s="4">
        <v>0</v>
      </c>
      <c r="AU46" s="4">
        <v>3</v>
      </c>
      <c r="AV46" s="4">
        <v>3</v>
      </c>
      <c r="AW46" s="4">
        <v>0</v>
      </c>
      <c r="AX46" s="4">
        <v>0</v>
      </c>
      <c r="AY46" s="4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4">
        <v>0</v>
      </c>
      <c r="BF46" s="3">
        <v>0</v>
      </c>
      <c r="BG46" s="3">
        <v>0</v>
      </c>
      <c r="BH46" s="3">
        <v>0</v>
      </c>
      <c r="BI46" s="3">
        <v>0</v>
      </c>
      <c r="BJ46" s="4">
        <v>0</v>
      </c>
      <c r="BK46" s="3">
        <v>0</v>
      </c>
      <c r="BL46" s="3">
        <v>0</v>
      </c>
      <c r="BM46" s="3">
        <v>0</v>
      </c>
      <c r="BN46" s="3">
        <v>0</v>
      </c>
      <c r="BO46" s="4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4"/>
    </row>
    <row r="47" spans="1:77" x14ac:dyDescent="0.35">
      <c r="A47" s="5">
        <v>1600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4">
        <v>0</v>
      </c>
      <c r="H47" s="4">
        <v>3</v>
      </c>
      <c r="I47" s="4">
        <v>0</v>
      </c>
      <c r="J47" s="4">
        <v>3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39</v>
      </c>
      <c r="S47" s="4">
        <v>6</v>
      </c>
      <c r="T47" s="4">
        <v>3</v>
      </c>
      <c r="U47" s="4">
        <v>9</v>
      </c>
      <c r="V47" s="4">
        <v>0</v>
      </c>
      <c r="W47" s="4">
        <v>6</v>
      </c>
      <c r="X47" s="4">
        <v>6</v>
      </c>
      <c r="Y47" s="4">
        <v>9</v>
      </c>
      <c r="Z47" s="4">
        <v>0</v>
      </c>
      <c r="AA47" s="4">
        <v>0</v>
      </c>
      <c r="AB47" s="4">
        <v>9</v>
      </c>
      <c r="AC47" s="4">
        <v>0</v>
      </c>
      <c r="AD47" s="4">
        <v>0</v>
      </c>
      <c r="AE47" s="4">
        <v>0</v>
      </c>
      <c r="AF47" s="4">
        <v>0</v>
      </c>
      <c r="AG47" s="4">
        <v>3</v>
      </c>
      <c r="AH47" s="4">
        <v>0</v>
      </c>
      <c r="AI47" s="4">
        <v>0</v>
      </c>
      <c r="AJ47" s="4">
        <v>3</v>
      </c>
      <c r="AK47" s="4">
        <v>0</v>
      </c>
      <c r="AL47" s="4">
        <v>0</v>
      </c>
      <c r="AM47" s="4">
        <v>3</v>
      </c>
      <c r="AN47" s="4">
        <v>6</v>
      </c>
      <c r="AO47" s="4">
        <v>0</v>
      </c>
      <c r="AP47" s="4">
        <v>0</v>
      </c>
      <c r="AQ47" s="4">
        <v>0</v>
      </c>
      <c r="AR47" s="4">
        <v>3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4">
        <v>0</v>
      </c>
      <c r="BF47" s="3">
        <v>0</v>
      </c>
      <c r="BG47" s="3">
        <v>0</v>
      </c>
      <c r="BH47" s="3">
        <v>0</v>
      </c>
      <c r="BI47" s="3">
        <v>0</v>
      </c>
      <c r="BJ47" s="4">
        <v>0</v>
      </c>
      <c r="BK47" s="3">
        <v>0</v>
      </c>
      <c r="BL47" s="3">
        <v>0</v>
      </c>
      <c r="BM47" s="3">
        <v>0</v>
      </c>
      <c r="BN47" s="3">
        <v>0</v>
      </c>
      <c r="BO47" s="4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4"/>
    </row>
    <row r="48" spans="1:77" x14ac:dyDescent="0.35">
      <c r="A48" s="5">
        <v>1700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4">
        <v>0</v>
      </c>
      <c r="H48" s="4">
        <v>0</v>
      </c>
      <c r="I48" s="4">
        <v>3</v>
      </c>
      <c r="J48" s="4">
        <v>9</v>
      </c>
      <c r="K48" s="4">
        <v>0</v>
      </c>
      <c r="L48" s="4">
        <v>0</v>
      </c>
      <c r="M48" s="4">
        <v>6</v>
      </c>
      <c r="N48" s="4">
        <v>0</v>
      </c>
      <c r="O48" s="4">
        <v>0</v>
      </c>
      <c r="P48" s="4">
        <v>0</v>
      </c>
      <c r="Q48" s="4">
        <v>3</v>
      </c>
      <c r="R48" s="4">
        <v>6</v>
      </c>
      <c r="S48" s="4">
        <v>0</v>
      </c>
      <c r="T48" s="4">
        <v>6</v>
      </c>
      <c r="U48" s="4">
        <v>27</v>
      </c>
      <c r="V48" s="4">
        <v>3</v>
      </c>
      <c r="W48" s="4">
        <v>3</v>
      </c>
      <c r="X48" s="4">
        <v>57</v>
      </c>
      <c r="Y48" s="4">
        <v>12</v>
      </c>
      <c r="Z48" s="4">
        <v>12</v>
      </c>
      <c r="AA48" s="4">
        <v>12</v>
      </c>
      <c r="AB48" s="4">
        <v>33</v>
      </c>
      <c r="AC48" s="4">
        <v>3</v>
      </c>
      <c r="AD48" s="4">
        <v>30</v>
      </c>
      <c r="AE48" s="4">
        <v>0</v>
      </c>
      <c r="AF48" s="4">
        <v>3</v>
      </c>
      <c r="AG48" s="4">
        <v>12</v>
      </c>
      <c r="AH48" s="4">
        <v>0</v>
      </c>
      <c r="AI48" s="4">
        <v>0</v>
      </c>
      <c r="AJ48" s="4">
        <v>0</v>
      </c>
      <c r="AK48" s="4">
        <v>0</v>
      </c>
      <c r="AL48" s="4">
        <v>3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3">
        <v>0</v>
      </c>
      <c r="BA48" s="4">
        <v>3</v>
      </c>
      <c r="BB48" s="3">
        <v>0</v>
      </c>
      <c r="BC48" s="3">
        <v>0</v>
      </c>
      <c r="BD48" s="4">
        <v>-3</v>
      </c>
      <c r="BE48" s="4">
        <v>0</v>
      </c>
      <c r="BF48" s="3">
        <v>0</v>
      </c>
      <c r="BG48" s="3">
        <v>0</v>
      </c>
      <c r="BH48" s="3">
        <v>0</v>
      </c>
      <c r="BI48" s="3">
        <v>0</v>
      </c>
      <c r="BJ48" s="4">
        <v>0</v>
      </c>
      <c r="BK48" s="3">
        <v>0</v>
      </c>
      <c r="BL48" s="3">
        <v>0</v>
      </c>
      <c r="BM48" s="3">
        <v>0</v>
      </c>
      <c r="BN48" s="3">
        <v>0</v>
      </c>
      <c r="BO48" s="4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4"/>
    </row>
    <row r="49" spans="1:77" x14ac:dyDescent="0.35">
      <c r="A49" s="5">
        <v>1800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4">
        <v>0</v>
      </c>
      <c r="H49" s="4">
        <v>0</v>
      </c>
      <c r="I49" s="4">
        <v>0</v>
      </c>
      <c r="J49" s="4">
        <v>6</v>
      </c>
      <c r="K49" s="4">
        <v>0</v>
      </c>
      <c r="L49" s="4">
        <v>33</v>
      </c>
      <c r="M49" s="4">
        <v>15</v>
      </c>
      <c r="N49" s="4">
        <v>0</v>
      </c>
      <c r="O49" s="4">
        <v>3</v>
      </c>
      <c r="P49" s="4">
        <v>0</v>
      </c>
      <c r="Q49" s="4">
        <v>3</v>
      </c>
      <c r="R49" s="4">
        <v>27</v>
      </c>
      <c r="S49" s="4">
        <v>6</v>
      </c>
      <c r="T49" s="4">
        <v>0</v>
      </c>
      <c r="U49" s="4">
        <v>9</v>
      </c>
      <c r="V49" s="4">
        <v>15</v>
      </c>
      <c r="W49" s="4">
        <v>0</v>
      </c>
      <c r="X49" s="4">
        <v>129</v>
      </c>
      <c r="Y49" s="4">
        <v>30</v>
      </c>
      <c r="Z49" s="4">
        <v>12</v>
      </c>
      <c r="AA49" s="4">
        <v>15</v>
      </c>
      <c r="AB49" s="4">
        <v>0</v>
      </c>
      <c r="AC49" s="4">
        <v>3</v>
      </c>
      <c r="AD49" s="4">
        <v>18</v>
      </c>
      <c r="AE49" s="4">
        <v>9</v>
      </c>
      <c r="AF49" s="4">
        <v>0</v>
      </c>
      <c r="AG49" s="4">
        <v>15</v>
      </c>
      <c r="AH49" s="4">
        <v>9</v>
      </c>
      <c r="AI49" s="4">
        <v>0</v>
      </c>
      <c r="AJ49" s="4">
        <v>0</v>
      </c>
      <c r="AK49" s="4">
        <v>6</v>
      </c>
      <c r="AL49" s="4">
        <v>12</v>
      </c>
      <c r="AM49" s="4">
        <v>3</v>
      </c>
      <c r="AN49" s="4">
        <v>0</v>
      </c>
      <c r="AO49" s="4">
        <v>0</v>
      </c>
      <c r="AP49" s="4">
        <v>0</v>
      </c>
      <c r="AQ49" s="4">
        <v>3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3">
        <v>0</v>
      </c>
      <c r="BA49" s="4">
        <v>0</v>
      </c>
      <c r="BB49" s="3">
        <v>0</v>
      </c>
      <c r="BC49" s="3">
        <v>0</v>
      </c>
      <c r="BD49" s="4">
        <v>0</v>
      </c>
      <c r="BE49" s="4">
        <v>0</v>
      </c>
      <c r="BF49" s="3">
        <v>0</v>
      </c>
      <c r="BG49" s="3">
        <v>0</v>
      </c>
      <c r="BH49" s="3">
        <v>0</v>
      </c>
      <c r="BI49" s="3">
        <v>0</v>
      </c>
      <c r="BJ49" s="4">
        <v>0</v>
      </c>
      <c r="BK49" s="3">
        <v>0</v>
      </c>
      <c r="BL49" s="3">
        <v>0</v>
      </c>
      <c r="BM49" s="3">
        <v>0</v>
      </c>
      <c r="BN49" s="3">
        <v>0</v>
      </c>
      <c r="BO49" s="4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4"/>
    </row>
    <row r="50" spans="1:77" x14ac:dyDescent="0.35">
      <c r="A50" s="5">
        <v>1900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4">
        <v>0</v>
      </c>
      <c r="H50" s="4">
        <v>0</v>
      </c>
      <c r="I50" s="4">
        <v>0</v>
      </c>
      <c r="J50" s="4">
        <v>6</v>
      </c>
      <c r="K50" s="4">
        <v>0</v>
      </c>
      <c r="L50" s="4">
        <v>129</v>
      </c>
      <c r="M50" s="4">
        <v>18</v>
      </c>
      <c r="N50" s="4">
        <v>0</v>
      </c>
      <c r="O50" s="4">
        <v>0</v>
      </c>
      <c r="P50" s="4">
        <v>9</v>
      </c>
      <c r="Q50" s="4">
        <v>45</v>
      </c>
      <c r="R50" s="4">
        <v>57</v>
      </c>
      <c r="S50" s="4">
        <v>6</v>
      </c>
      <c r="T50" s="4">
        <v>0</v>
      </c>
      <c r="U50" s="4">
        <v>57</v>
      </c>
      <c r="V50" s="4">
        <v>15</v>
      </c>
      <c r="W50" s="4">
        <v>3</v>
      </c>
      <c r="X50" s="4">
        <v>30</v>
      </c>
      <c r="Y50" s="4">
        <v>15</v>
      </c>
      <c r="Z50" s="4">
        <v>12</v>
      </c>
      <c r="AA50" s="4">
        <v>9</v>
      </c>
      <c r="AB50" s="4">
        <v>0</v>
      </c>
      <c r="AC50" s="4">
        <v>3</v>
      </c>
      <c r="AD50" s="4">
        <v>0</v>
      </c>
      <c r="AE50" s="4">
        <v>-6</v>
      </c>
      <c r="AF50" s="4">
        <v>6</v>
      </c>
      <c r="AG50" s="4">
        <v>3</v>
      </c>
      <c r="AH50" s="4">
        <v>0</v>
      </c>
      <c r="AI50" s="4">
        <v>3</v>
      </c>
      <c r="AJ50" s="4">
        <v>6</v>
      </c>
      <c r="AK50" s="4">
        <v>0</v>
      </c>
      <c r="AL50" s="4">
        <v>12</v>
      </c>
      <c r="AM50" s="4">
        <v>12</v>
      </c>
      <c r="AN50" s="4">
        <v>0</v>
      </c>
      <c r="AO50" s="4">
        <v>0</v>
      </c>
      <c r="AP50" s="4">
        <v>0</v>
      </c>
      <c r="AQ50" s="4">
        <v>3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3">
        <v>0</v>
      </c>
      <c r="BA50" s="4">
        <v>0</v>
      </c>
      <c r="BB50" s="3">
        <v>0</v>
      </c>
      <c r="BC50" s="3">
        <v>0</v>
      </c>
      <c r="BD50" s="4">
        <v>0</v>
      </c>
      <c r="BE50" s="4">
        <v>0</v>
      </c>
      <c r="BF50" s="3">
        <v>0</v>
      </c>
      <c r="BG50" s="3">
        <v>0</v>
      </c>
      <c r="BH50" s="3">
        <v>0</v>
      </c>
      <c r="BI50" s="3">
        <v>0</v>
      </c>
      <c r="BJ50" s="4">
        <v>0</v>
      </c>
      <c r="BK50" s="3">
        <v>0</v>
      </c>
      <c r="BL50" s="3">
        <v>0</v>
      </c>
      <c r="BM50" s="3">
        <v>0</v>
      </c>
      <c r="BN50" s="3">
        <v>0</v>
      </c>
      <c r="BO50" s="4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4"/>
    </row>
    <row r="51" spans="1:77" x14ac:dyDescent="0.35">
      <c r="A51" s="5">
        <v>2000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4">
        <v>0</v>
      </c>
      <c r="H51" s="4">
        <v>-3</v>
      </c>
      <c r="I51" s="4">
        <v>0</v>
      </c>
      <c r="J51" s="4">
        <v>0</v>
      </c>
      <c r="K51" s="4">
        <v>0</v>
      </c>
      <c r="L51" s="4">
        <v>141</v>
      </c>
      <c r="M51" s="4">
        <v>48</v>
      </c>
      <c r="N51" s="4">
        <v>3</v>
      </c>
      <c r="O51" s="4">
        <v>0</v>
      </c>
      <c r="P51" s="4">
        <v>30</v>
      </c>
      <c r="Q51" s="4">
        <v>63</v>
      </c>
      <c r="R51" s="4">
        <v>12</v>
      </c>
      <c r="S51" s="4">
        <v>3</v>
      </c>
      <c r="T51" s="4">
        <v>0</v>
      </c>
      <c r="U51" s="4">
        <v>15</v>
      </c>
      <c r="V51" s="4">
        <v>0</v>
      </c>
      <c r="W51" s="4">
        <v>3</v>
      </c>
      <c r="X51" s="4">
        <v>3</v>
      </c>
      <c r="Y51" s="4">
        <v>0</v>
      </c>
      <c r="Z51" s="4">
        <v>0</v>
      </c>
      <c r="AA51" s="4">
        <v>0</v>
      </c>
      <c r="AB51" s="4">
        <v>15</v>
      </c>
      <c r="AC51" s="4">
        <v>0</v>
      </c>
      <c r="AD51" s="4">
        <v>0</v>
      </c>
      <c r="AE51" s="4">
        <v>3</v>
      </c>
      <c r="AF51" s="4">
        <v>0</v>
      </c>
      <c r="AG51" s="4">
        <v>6</v>
      </c>
      <c r="AH51" s="4">
        <v>0</v>
      </c>
      <c r="AI51" s="4">
        <v>0</v>
      </c>
      <c r="AJ51" s="4">
        <v>0</v>
      </c>
      <c r="AK51" s="4">
        <v>3</v>
      </c>
      <c r="AL51" s="4">
        <v>0</v>
      </c>
      <c r="AM51" s="4">
        <v>3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6</v>
      </c>
      <c r="AV51" s="4">
        <v>0</v>
      </c>
      <c r="AW51" s="4">
        <v>0</v>
      </c>
      <c r="AX51" s="4">
        <v>0</v>
      </c>
      <c r="AY51" s="4">
        <v>0</v>
      </c>
      <c r="AZ51" s="3">
        <v>0</v>
      </c>
      <c r="BA51" s="4">
        <v>0</v>
      </c>
      <c r="BB51" s="3">
        <v>0</v>
      </c>
      <c r="BC51" s="3">
        <v>0</v>
      </c>
      <c r="BD51" s="4">
        <v>0</v>
      </c>
      <c r="BE51" s="4">
        <v>0</v>
      </c>
      <c r="BF51" s="3">
        <v>0</v>
      </c>
      <c r="BG51" s="3">
        <v>0</v>
      </c>
      <c r="BH51" s="3">
        <v>0</v>
      </c>
      <c r="BI51" s="3">
        <v>0</v>
      </c>
      <c r="BJ51" s="4">
        <v>3</v>
      </c>
      <c r="BK51" s="3">
        <v>0</v>
      </c>
      <c r="BL51" s="3">
        <v>0</v>
      </c>
      <c r="BM51" s="3">
        <v>0</v>
      </c>
      <c r="BN51" s="3">
        <v>0</v>
      </c>
      <c r="BO51" s="4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4"/>
    </row>
    <row r="52" spans="1:77" x14ac:dyDescent="0.35">
      <c r="A52" s="5">
        <v>2100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141</v>
      </c>
      <c r="M52" s="4">
        <v>39</v>
      </c>
      <c r="N52" s="4">
        <v>0</v>
      </c>
      <c r="O52" s="4">
        <v>0</v>
      </c>
      <c r="P52" s="4">
        <v>129</v>
      </c>
      <c r="Q52" s="4">
        <v>81</v>
      </c>
      <c r="R52" s="4">
        <v>12</v>
      </c>
      <c r="S52" s="4">
        <v>51</v>
      </c>
      <c r="T52" s="4">
        <v>0</v>
      </c>
      <c r="U52" s="4">
        <v>27</v>
      </c>
      <c r="V52" s="4">
        <v>21</v>
      </c>
      <c r="W52" s="4">
        <v>6</v>
      </c>
      <c r="X52" s="4">
        <v>36</v>
      </c>
      <c r="Y52" s="4">
        <v>6</v>
      </c>
      <c r="Z52" s="4">
        <v>0</v>
      </c>
      <c r="AA52" s="4">
        <v>3</v>
      </c>
      <c r="AB52" s="4">
        <v>3</v>
      </c>
      <c r="AC52" s="4">
        <v>3</v>
      </c>
      <c r="AD52" s="4">
        <v>0</v>
      </c>
      <c r="AE52" s="4">
        <v>0</v>
      </c>
      <c r="AF52" s="4">
        <v>6</v>
      </c>
      <c r="AG52" s="4">
        <v>15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9</v>
      </c>
      <c r="AN52" s="4">
        <v>0</v>
      </c>
      <c r="AO52" s="4">
        <v>0</v>
      </c>
      <c r="AP52" s="4">
        <v>0</v>
      </c>
      <c r="AQ52" s="4">
        <v>3</v>
      </c>
      <c r="AR52" s="4">
        <v>3</v>
      </c>
      <c r="AS52" s="4">
        <v>0</v>
      </c>
      <c r="AT52" s="4">
        <v>0</v>
      </c>
      <c r="AU52" s="4">
        <v>9</v>
      </c>
      <c r="AV52" s="4">
        <v>0</v>
      </c>
      <c r="AW52" s="4">
        <v>0</v>
      </c>
      <c r="AX52" s="4">
        <v>0</v>
      </c>
      <c r="AY52" s="4">
        <v>0</v>
      </c>
      <c r="AZ52" s="3">
        <v>0</v>
      </c>
      <c r="BA52" s="4">
        <v>0</v>
      </c>
      <c r="BB52" s="3">
        <v>0</v>
      </c>
      <c r="BC52" s="3">
        <v>0</v>
      </c>
      <c r="BD52" s="4">
        <v>0</v>
      </c>
      <c r="BE52" s="4">
        <v>0</v>
      </c>
      <c r="BF52" s="3">
        <v>0</v>
      </c>
      <c r="BG52" s="3">
        <v>0</v>
      </c>
      <c r="BH52" s="3">
        <v>0</v>
      </c>
      <c r="BI52" s="3">
        <v>3</v>
      </c>
      <c r="BJ52" s="4">
        <v>0</v>
      </c>
      <c r="BK52" s="3">
        <v>0</v>
      </c>
      <c r="BL52" s="3">
        <v>0</v>
      </c>
      <c r="BM52" s="3">
        <v>0</v>
      </c>
      <c r="BN52" s="3">
        <v>0</v>
      </c>
      <c r="BO52" s="4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4"/>
    </row>
    <row r="53" spans="1:77" x14ac:dyDescent="0.35">
      <c r="A53" s="5">
        <v>2200</v>
      </c>
      <c r="B53" s="3">
        <v>0</v>
      </c>
      <c r="C53" s="3">
        <v>0</v>
      </c>
      <c r="D53" s="3">
        <v>66</v>
      </c>
      <c r="E53" s="3">
        <v>0</v>
      </c>
      <c r="F53" s="3">
        <v>0</v>
      </c>
      <c r="G53" s="4">
        <v>0</v>
      </c>
      <c r="H53" s="4">
        <v>0</v>
      </c>
      <c r="I53" s="4">
        <v>0</v>
      </c>
      <c r="J53" s="4">
        <v>0</v>
      </c>
      <c r="K53" s="4">
        <v>24</v>
      </c>
      <c r="L53" s="4">
        <v>39</v>
      </c>
      <c r="M53" s="4">
        <v>99</v>
      </c>
      <c r="N53" s="4">
        <v>0</v>
      </c>
      <c r="O53" s="4">
        <v>0</v>
      </c>
      <c r="P53" s="4">
        <v>81</v>
      </c>
      <c r="Q53" s="4">
        <v>54</v>
      </c>
      <c r="R53" s="4">
        <v>15</v>
      </c>
      <c r="S53" s="4">
        <v>6</v>
      </c>
      <c r="T53" s="4">
        <v>18</v>
      </c>
      <c r="U53" s="4">
        <v>9</v>
      </c>
      <c r="V53" s="4">
        <v>0</v>
      </c>
      <c r="W53" s="4">
        <v>3</v>
      </c>
      <c r="X53" s="4">
        <v>6</v>
      </c>
      <c r="Y53" s="4">
        <v>9</v>
      </c>
      <c r="Z53" s="4">
        <v>0</v>
      </c>
      <c r="AA53" s="4">
        <v>0</v>
      </c>
      <c r="AB53" s="4">
        <v>0</v>
      </c>
      <c r="AC53" s="4">
        <v>15</v>
      </c>
      <c r="AD53" s="4">
        <v>0</v>
      </c>
      <c r="AE53" s="4">
        <v>0</v>
      </c>
      <c r="AF53" s="4">
        <v>3</v>
      </c>
      <c r="AG53" s="4">
        <v>9</v>
      </c>
      <c r="AH53" s="4">
        <v>0</v>
      </c>
      <c r="AI53" s="4">
        <v>0</v>
      </c>
      <c r="AJ53" s="4">
        <v>3</v>
      </c>
      <c r="AK53" s="4">
        <v>3</v>
      </c>
      <c r="AL53" s="4">
        <v>0</v>
      </c>
      <c r="AM53" s="4">
        <v>3</v>
      </c>
      <c r="AN53" s="4">
        <v>3</v>
      </c>
      <c r="AO53" s="4">
        <v>6</v>
      </c>
      <c r="AP53" s="4">
        <v>6</v>
      </c>
      <c r="AQ53" s="4">
        <v>0</v>
      </c>
      <c r="AR53" s="4">
        <v>0</v>
      </c>
      <c r="AS53" s="4">
        <v>3</v>
      </c>
      <c r="AT53" s="4">
        <v>3</v>
      </c>
      <c r="AU53" s="4">
        <v>0</v>
      </c>
      <c r="AV53" s="4">
        <v>0</v>
      </c>
      <c r="AW53" s="4">
        <v>3</v>
      </c>
      <c r="AX53" s="4">
        <v>3</v>
      </c>
      <c r="AY53" s="4">
        <v>0</v>
      </c>
      <c r="AZ53" s="3">
        <v>0</v>
      </c>
      <c r="BA53" s="4">
        <v>0</v>
      </c>
      <c r="BB53" s="3">
        <v>0</v>
      </c>
      <c r="BC53" s="3">
        <v>0</v>
      </c>
      <c r="BD53" s="4">
        <v>0</v>
      </c>
      <c r="BE53" s="4">
        <v>0</v>
      </c>
      <c r="BF53" s="3">
        <v>0</v>
      </c>
      <c r="BG53" s="3">
        <v>0</v>
      </c>
      <c r="BH53" s="3">
        <v>0</v>
      </c>
      <c r="BI53" s="3">
        <v>0</v>
      </c>
      <c r="BJ53" s="4">
        <v>3</v>
      </c>
      <c r="BK53" s="3">
        <v>0</v>
      </c>
      <c r="BL53" s="3">
        <v>0</v>
      </c>
      <c r="BM53" s="3">
        <v>0</v>
      </c>
      <c r="BN53" s="3">
        <v>0</v>
      </c>
      <c r="BO53" s="4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4"/>
    </row>
    <row r="54" spans="1:77" x14ac:dyDescent="0.35">
      <c r="A54" s="5">
        <v>2300</v>
      </c>
      <c r="B54" s="3">
        <v>0</v>
      </c>
      <c r="C54" s="3">
        <v>0</v>
      </c>
      <c r="D54" s="3">
        <v>0</v>
      </c>
      <c r="E54" s="3">
        <v>72</v>
      </c>
      <c r="F54" s="3">
        <v>0</v>
      </c>
      <c r="G54" s="4">
        <v>0</v>
      </c>
      <c r="H54" s="4">
        <v>3</v>
      </c>
      <c r="I54" s="4">
        <v>0</v>
      </c>
      <c r="J54" s="4">
        <v>0</v>
      </c>
      <c r="K54" s="4">
        <v>12</v>
      </c>
      <c r="L54" s="4">
        <v>15</v>
      </c>
      <c r="M54" s="4">
        <v>90</v>
      </c>
      <c r="N54" s="4">
        <v>0</v>
      </c>
      <c r="O54" s="4">
        <v>6</v>
      </c>
      <c r="P54" s="4">
        <v>72</v>
      </c>
      <c r="Q54" s="4">
        <v>75</v>
      </c>
      <c r="R54" s="4">
        <v>12</v>
      </c>
      <c r="S54" s="4">
        <v>18</v>
      </c>
      <c r="T54" s="4">
        <v>45</v>
      </c>
      <c r="U54" s="4">
        <v>0</v>
      </c>
      <c r="V54" s="4">
        <v>0</v>
      </c>
      <c r="W54" s="4">
        <v>0</v>
      </c>
      <c r="X54" s="4">
        <v>6</v>
      </c>
      <c r="Y54" s="4">
        <v>33</v>
      </c>
      <c r="Z54" s="4">
        <v>0</v>
      </c>
      <c r="AA54" s="4">
        <v>3</v>
      </c>
      <c r="AB54" s="4">
        <v>0</v>
      </c>
      <c r="AC54" s="4">
        <v>9</v>
      </c>
      <c r="AD54" s="4">
        <v>0</v>
      </c>
      <c r="AE54" s="4">
        <v>0</v>
      </c>
      <c r="AF54" s="4">
        <v>3</v>
      </c>
      <c r="AG54" s="4">
        <v>15</v>
      </c>
      <c r="AH54" s="4">
        <v>0</v>
      </c>
      <c r="AI54" s="4">
        <v>0</v>
      </c>
      <c r="AJ54" s="4">
        <v>3</v>
      </c>
      <c r="AK54" s="4">
        <v>3</v>
      </c>
      <c r="AL54" s="4">
        <v>6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3</v>
      </c>
      <c r="AW54" s="4">
        <v>6</v>
      </c>
      <c r="AX54" s="4">
        <v>0</v>
      </c>
      <c r="AY54" s="4">
        <v>0</v>
      </c>
      <c r="AZ54" s="3">
        <v>0</v>
      </c>
      <c r="BA54" s="4">
        <v>0</v>
      </c>
      <c r="BB54" s="3">
        <v>0</v>
      </c>
      <c r="BC54" s="3">
        <v>0</v>
      </c>
      <c r="BD54" s="4">
        <v>0</v>
      </c>
      <c r="BE54" s="4">
        <v>0</v>
      </c>
      <c r="BF54" s="3">
        <v>0</v>
      </c>
      <c r="BG54" s="3">
        <v>0</v>
      </c>
      <c r="BH54" s="3">
        <v>0</v>
      </c>
      <c r="BI54" s="3">
        <v>0</v>
      </c>
      <c r="BJ54" s="4">
        <v>0</v>
      </c>
      <c r="BK54" s="3">
        <v>0</v>
      </c>
      <c r="BL54" s="3">
        <v>0</v>
      </c>
      <c r="BM54" s="3">
        <v>0</v>
      </c>
      <c r="BN54" s="3">
        <v>0</v>
      </c>
      <c r="BO54" s="4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4"/>
    </row>
    <row r="55" spans="1:77" x14ac:dyDescent="0.35">
      <c r="A55" s="3"/>
      <c r="B55" s="3">
        <f>SUM(B31:B54)</f>
        <v>0</v>
      </c>
      <c r="C55" s="3">
        <f>SUM(C31:C54)</f>
        <v>0</v>
      </c>
      <c r="D55" s="3">
        <f>SUM(D31:D54)</f>
        <v>72</v>
      </c>
      <c r="E55" s="3">
        <f>SUM(E31:E54)</f>
        <v>78</v>
      </c>
      <c r="F55" s="3">
        <f>SUM(F31:F54)</f>
        <v>3</v>
      </c>
      <c r="G55" s="3">
        <f>SUM(G31:G54)</f>
        <v>6</v>
      </c>
      <c r="H55" s="3">
        <f>SUM(H31:H54)</f>
        <v>27</v>
      </c>
      <c r="I55" s="3">
        <f>SUM(I31:I54)</f>
        <v>69</v>
      </c>
      <c r="J55" s="3">
        <f>SUM(J31:J54)</f>
        <v>51</v>
      </c>
      <c r="K55" s="3">
        <f>SUM(K31:K54)</f>
        <v>45</v>
      </c>
      <c r="L55" s="3">
        <f>SUM(L31:L54)</f>
        <v>636</v>
      </c>
      <c r="M55" s="3">
        <f>SUM(M31:M54)</f>
        <v>462</v>
      </c>
      <c r="N55" s="3">
        <f>SUM(N31:N54)</f>
        <v>66</v>
      </c>
      <c r="O55" s="3">
        <f>SUM(O31:O54)</f>
        <v>15</v>
      </c>
      <c r="P55" s="3">
        <f>SUM(P31:P54)</f>
        <v>387</v>
      </c>
      <c r="Q55" s="3">
        <f>SUM(Q31:Q54)</f>
        <v>426</v>
      </c>
      <c r="R55" s="3">
        <f>SUM(R31:R54)</f>
        <v>570</v>
      </c>
      <c r="S55" s="3">
        <f>SUM(S31:S54)</f>
        <v>147</v>
      </c>
      <c r="T55" s="3">
        <f>SUM(T31:T54)</f>
        <v>117</v>
      </c>
      <c r="U55" s="3">
        <f>SUM(U31:U54)</f>
        <v>300</v>
      </c>
      <c r="V55" s="3">
        <f>SUM(V31:V54)</f>
        <v>33</v>
      </c>
      <c r="W55" s="3">
        <f>SUM(W31:W54)</f>
        <v>33</v>
      </c>
      <c r="X55" s="3">
        <f>SUM(X31:X54)</f>
        <v>285</v>
      </c>
      <c r="Y55" s="3">
        <f>SUM(Y31:Y54)</f>
        <v>201</v>
      </c>
      <c r="Z55" s="3">
        <f>SUM(Z31:Z54)</f>
        <v>225</v>
      </c>
      <c r="AA55" s="3">
        <f>SUM(AA31:AA54)</f>
        <v>45</v>
      </c>
      <c r="AB55" s="3">
        <f>SUM(AB31:AB54)</f>
        <v>63</v>
      </c>
      <c r="AC55" s="3">
        <f>SUM(AC31:AC54)</f>
        <v>36</v>
      </c>
      <c r="AD55" s="3">
        <f>SUM(AD31:AD54)</f>
        <v>150</v>
      </c>
      <c r="AE55" s="3">
        <f>SUM(AE31:AE54)</f>
        <v>6</v>
      </c>
      <c r="AF55" s="3">
        <f>SUM(AF31:AF54)</f>
        <v>24</v>
      </c>
      <c r="AG55" s="3">
        <f>SUM(AG31:AG54)</f>
        <v>78</v>
      </c>
      <c r="AH55" s="3">
        <f>SUM(AH31:AH54)</f>
        <v>30</v>
      </c>
      <c r="AI55" s="3">
        <f>SUM(AI31:AI54)</f>
        <v>9</v>
      </c>
      <c r="AJ55" s="3">
        <f>SUM(AJ31:AJ54)</f>
        <v>18</v>
      </c>
      <c r="AK55" s="3">
        <f>SUM(AK31:AK54)</f>
        <v>18</v>
      </c>
      <c r="AL55" s="3">
        <f>SUM(AL31:AL54)</f>
        <v>36</v>
      </c>
      <c r="AM55" s="3">
        <f>SUM(AM31:AM54)</f>
        <v>36</v>
      </c>
      <c r="AN55" s="3">
        <f>SUM(AN31:AN54)</f>
        <v>15</v>
      </c>
      <c r="AO55" s="3">
        <f>SUM(AO31:AO54)</f>
        <v>15</v>
      </c>
      <c r="AP55" s="3">
        <f>SUM(AP31:AP54)</f>
        <v>12</v>
      </c>
      <c r="AQ55" s="3">
        <f>SUM(AQ31:AQ54)</f>
        <v>12</v>
      </c>
      <c r="AR55" s="3">
        <f>SUM(AR31:AR54)</f>
        <v>9</v>
      </c>
      <c r="AS55" s="3">
        <f>SUM(AS31:AS54)</f>
        <v>6</v>
      </c>
      <c r="AT55" s="3">
        <f>SUM(AT31:AT54)</f>
        <v>12</v>
      </c>
      <c r="AU55" s="3">
        <f>SUM(AU31:AU54)</f>
        <v>18</v>
      </c>
      <c r="AV55" s="3">
        <f>SUM(AV31:AV54)</f>
        <v>6</v>
      </c>
      <c r="AW55" s="3">
        <f>SUM(AW31:AW54)</f>
        <v>12</v>
      </c>
      <c r="AX55" s="3">
        <f>SUM(AX31:AX54)</f>
        <v>3</v>
      </c>
      <c r="AY55" s="3">
        <f>SUM(AY31:AY54)</f>
        <v>3</v>
      </c>
      <c r="AZ55" s="3">
        <f>SUM(AZ31:AZ54)</f>
        <v>0</v>
      </c>
      <c r="BA55" s="3">
        <f>SUM(BA31:BA54)</f>
        <v>3</v>
      </c>
      <c r="BB55" s="3">
        <f>SUM(BB31:BB54)</f>
        <v>6</v>
      </c>
      <c r="BC55" s="3">
        <f>SUM(BC31:BC54)</f>
        <v>3</v>
      </c>
      <c r="BD55" s="3">
        <f>SUM(BD31:BD54)</f>
        <v>3</v>
      </c>
      <c r="BE55" s="3">
        <f>SUM(BE31:BE54)</f>
        <v>0</v>
      </c>
      <c r="BF55" s="3">
        <f>SUM(BF31:BF54)</f>
        <v>0</v>
      </c>
      <c r="BG55" s="3">
        <f>SUM(BG31:BG54)</f>
        <v>0</v>
      </c>
      <c r="BH55" s="3">
        <f>SUM(BH31:BH54)</f>
        <v>0</v>
      </c>
      <c r="BI55" s="3">
        <f>SUM(BI31:BI54)</f>
        <v>3</v>
      </c>
      <c r="BJ55" s="3">
        <f>SUM(BJ31:BJ54)</f>
        <v>6</v>
      </c>
      <c r="BK55" s="3">
        <f>SUM(BK31:BK54)</f>
        <v>0</v>
      </c>
      <c r="BL55" s="3">
        <f>SUM(BL31:BL54)</f>
        <v>0</v>
      </c>
      <c r="BM55" s="3">
        <f>SUM(BM31:BM54)</f>
        <v>0</v>
      </c>
      <c r="BN55" s="3">
        <f>SUM(BN31:BN54)</f>
        <v>0</v>
      </c>
      <c r="BO55" s="3">
        <f>SUM(BO31:BO54)</f>
        <v>3</v>
      </c>
      <c r="BP55" s="3">
        <f>SUM(BP31:BP54)</f>
        <v>0</v>
      </c>
      <c r="BQ55" s="3">
        <f>SUM(BQ31:BQ54)</f>
        <v>0</v>
      </c>
      <c r="BR55" s="3">
        <f>SUM(BR31:BR54)</f>
        <v>0</v>
      </c>
      <c r="BS55" s="3">
        <f>SUM(BS31:BS54)</f>
        <v>0</v>
      </c>
      <c r="BT55" s="3">
        <f>SUM(BT31:BT54)</f>
        <v>0</v>
      </c>
      <c r="BU55" s="3">
        <f>SUM(BU31:BU54)</f>
        <v>0</v>
      </c>
      <c r="BV55" s="3">
        <f>SUM(BV31:BV54)</f>
        <v>0</v>
      </c>
      <c r="BW55" s="3">
        <f>SUM(BW31:BW54)</f>
        <v>0</v>
      </c>
      <c r="BX55" s="3">
        <f>SUM(BX31:BX54)</f>
        <v>0</v>
      </c>
      <c r="BY55" s="3">
        <f>SUM(BY31:BY54)</f>
        <v>0</v>
      </c>
    </row>
    <row r="57" spans="1:77" x14ac:dyDescent="0.35">
      <c r="A57" s="8" t="s">
        <v>32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</row>
    <row r="58" spans="1:77" x14ac:dyDescent="0.35">
      <c r="A58" s="8"/>
      <c r="B58" s="7">
        <v>44007</v>
      </c>
      <c r="C58" s="7">
        <v>44008</v>
      </c>
      <c r="D58" s="7">
        <v>44009</v>
      </c>
      <c r="E58" s="7">
        <v>44010</v>
      </c>
      <c r="F58" s="7">
        <v>44011</v>
      </c>
      <c r="G58" s="7">
        <v>44012</v>
      </c>
      <c r="H58" s="7">
        <v>44013</v>
      </c>
      <c r="I58" s="7">
        <v>44014</v>
      </c>
      <c r="J58" s="7">
        <v>44015</v>
      </c>
      <c r="K58" s="7">
        <v>44016</v>
      </c>
      <c r="L58" s="7">
        <v>44017</v>
      </c>
      <c r="M58" s="7">
        <v>44018</v>
      </c>
      <c r="N58" s="7">
        <v>44019</v>
      </c>
      <c r="O58" s="7">
        <v>44020</v>
      </c>
      <c r="P58" s="7">
        <v>44021</v>
      </c>
      <c r="Q58" s="7">
        <v>44022</v>
      </c>
      <c r="R58" s="7">
        <v>44023</v>
      </c>
      <c r="S58" s="7">
        <v>44024</v>
      </c>
      <c r="T58" s="7">
        <v>44025</v>
      </c>
      <c r="U58" s="7">
        <v>44026</v>
      </c>
      <c r="V58" s="7">
        <v>44027</v>
      </c>
      <c r="W58" s="7">
        <v>44028</v>
      </c>
      <c r="X58" s="7">
        <v>44029</v>
      </c>
      <c r="Y58" s="7">
        <v>44030</v>
      </c>
      <c r="Z58" s="7">
        <v>44031</v>
      </c>
      <c r="AA58" s="7">
        <v>44032</v>
      </c>
      <c r="AB58" s="7">
        <v>44033</v>
      </c>
      <c r="AC58" s="7">
        <v>44034</v>
      </c>
      <c r="AD58" s="7">
        <v>44035</v>
      </c>
      <c r="AE58" s="7">
        <v>44036</v>
      </c>
      <c r="AF58" s="7">
        <v>44037</v>
      </c>
      <c r="AG58" s="7">
        <v>44038</v>
      </c>
      <c r="AH58" s="7">
        <v>44039</v>
      </c>
      <c r="AI58" s="7">
        <v>44040</v>
      </c>
      <c r="AJ58" s="7">
        <v>44041</v>
      </c>
      <c r="AK58" s="7">
        <v>44042</v>
      </c>
      <c r="AL58" s="7">
        <v>44043</v>
      </c>
      <c r="AM58" s="7">
        <v>44044</v>
      </c>
      <c r="AN58" s="7">
        <v>44045</v>
      </c>
      <c r="AO58" s="7">
        <v>44046</v>
      </c>
      <c r="AP58" s="7">
        <v>44047</v>
      </c>
      <c r="AQ58" s="7">
        <v>44048</v>
      </c>
      <c r="AR58" s="7">
        <v>44049</v>
      </c>
      <c r="AS58" s="7">
        <v>44050</v>
      </c>
      <c r="AT58" s="7">
        <v>44051</v>
      </c>
      <c r="AU58" s="7">
        <v>44052</v>
      </c>
      <c r="AV58" s="7">
        <v>44053</v>
      </c>
      <c r="AW58" s="7">
        <v>44054</v>
      </c>
      <c r="AX58" s="7">
        <v>44055</v>
      </c>
      <c r="AY58" s="7">
        <v>44056</v>
      </c>
      <c r="AZ58" s="7">
        <v>44057</v>
      </c>
      <c r="BA58" s="7">
        <v>44058</v>
      </c>
      <c r="BB58" s="7">
        <v>44059</v>
      </c>
      <c r="BC58" s="7">
        <v>44060</v>
      </c>
      <c r="BD58" s="7">
        <v>44061</v>
      </c>
      <c r="BE58" s="7">
        <v>44062</v>
      </c>
      <c r="BF58" s="7">
        <v>44063</v>
      </c>
      <c r="BG58" s="7">
        <v>44064</v>
      </c>
      <c r="BH58" s="7">
        <v>44065</v>
      </c>
      <c r="BI58" s="7">
        <v>44066</v>
      </c>
      <c r="BJ58" s="7">
        <v>44067</v>
      </c>
      <c r="BK58" s="7">
        <v>44068</v>
      </c>
      <c r="BL58" s="7">
        <v>44069</v>
      </c>
      <c r="BM58" s="7">
        <v>44070</v>
      </c>
      <c r="BN58" s="7">
        <v>44071</v>
      </c>
      <c r="BO58" s="7">
        <v>44072</v>
      </c>
      <c r="BP58" s="7">
        <v>44073</v>
      </c>
      <c r="BQ58" s="7">
        <v>44074</v>
      </c>
      <c r="BR58" s="7">
        <v>44075</v>
      </c>
      <c r="BS58" s="7">
        <v>44076</v>
      </c>
      <c r="BT58" s="7">
        <v>44077</v>
      </c>
      <c r="BU58" s="7">
        <v>44078</v>
      </c>
      <c r="BV58" s="7">
        <v>44079</v>
      </c>
      <c r="BW58" s="7">
        <v>44080</v>
      </c>
      <c r="BX58" s="7">
        <v>44081</v>
      </c>
      <c r="BY58" s="7">
        <v>44082</v>
      </c>
    </row>
    <row r="59" spans="1:77" x14ac:dyDescent="0.35">
      <c r="A59" s="10">
        <v>0</v>
      </c>
      <c r="B59" s="8"/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3</v>
      </c>
      <c r="AE59" s="8">
        <v>0</v>
      </c>
      <c r="AF59" s="8">
        <v>0</v>
      </c>
      <c r="AG59" s="8">
        <v>9</v>
      </c>
      <c r="AH59" s="8">
        <v>9</v>
      </c>
      <c r="AI59" s="8">
        <v>0</v>
      </c>
      <c r="AJ59" s="8">
        <v>0</v>
      </c>
      <c r="AK59" s="8">
        <v>0</v>
      </c>
      <c r="AL59" s="8">
        <v>6</v>
      </c>
      <c r="AM59" s="8">
        <v>0</v>
      </c>
      <c r="AN59" s="8">
        <v>3</v>
      </c>
      <c r="AO59" s="8">
        <v>0</v>
      </c>
      <c r="AP59" s="8">
        <v>6</v>
      </c>
      <c r="AQ59" s="8">
        <v>3</v>
      </c>
      <c r="AR59" s="8">
        <v>3</v>
      </c>
      <c r="AS59" s="8">
        <v>0</v>
      </c>
      <c r="AT59" s="8">
        <v>6</v>
      </c>
      <c r="AU59" s="8">
        <v>9</v>
      </c>
      <c r="AV59" s="8">
        <v>3</v>
      </c>
      <c r="AW59" s="8">
        <v>3</v>
      </c>
      <c r="AX59" s="8">
        <v>6</v>
      </c>
      <c r="AY59" s="8">
        <v>15</v>
      </c>
      <c r="AZ59" s="8">
        <v>3</v>
      </c>
      <c r="BA59" s="8">
        <v>0</v>
      </c>
      <c r="BB59" s="8">
        <v>0</v>
      </c>
      <c r="BC59" s="8">
        <v>27</v>
      </c>
      <c r="BD59" s="8">
        <v>12</v>
      </c>
      <c r="BE59" s="8">
        <v>3</v>
      </c>
      <c r="BF59" s="8">
        <v>12</v>
      </c>
      <c r="BG59" s="8">
        <v>9</v>
      </c>
      <c r="BH59" s="8">
        <v>3</v>
      </c>
      <c r="BI59" s="8">
        <v>0</v>
      </c>
      <c r="BJ59" s="8">
        <v>3</v>
      </c>
      <c r="BK59" s="8">
        <v>15</v>
      </c>
      <c r="BL59" s="8">
        <v>12</v>
      </c>
      <c r="BM59" s="8">
        <v>15</v>
      </c>
      <c r="BN59" s="8">
        <v>15</v>
      </c>
      <c r="BO59" s="8">
        <v>3</v>
      </c>
      <c r="BP59" s="8">
        <v>6</v>
      </c>
      <c r="BQ59" s="8">
        <v>3</v>
      </c>
      <c r="BR59" s="8">
        <v>18</v>
      </c>
      <c r="BS59" s="8">
        <v>9</v>
      </c>
      <c r="BT59" s="8">
        <v>0</v>
      </c>
      <c r="BU59" s="8">
        <v>3</v>
      </c>
      <c r="BV59" s="8">
        <v>3</v>
      </c>
      <c r="BW59" s="8">
        <v>18</v>
      </c>
      <c r="BX59" s="8">
        <v>0</v>
      </c>
      <c r="BY59" s="8">
        <v>6</v>
      </c>
    </row>
    <row r="60" spans="1:77" x14ac:dyDescent="0.35">
      <c r="A60" s="10">
        <v>100</v>
      </c>
      <c r="B60" s="8"/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8">
        <v>0</v>
      </c>
      <c r="AC60" s="8">
        <v>3</v>
      </c>
      <c r="AD60" s="8">
        <v>3</v>
      </c>
      <c r="AE60" s="8">
        <v>3</v>
      </c>
      <c r="AF60" s="8">
        <v>0</v>
      </c>
      <c r="AG60" s="8">
        <v>3</v>
      </c>
      <c r="AH60" s="8">
        <v>0</v>
      </c>
      <c r="AI60" s="8">
        <v>0</v>
      </c>
      <c r="AJ60" s="8">
        <v>0</v>
      </c>
      <c r="AK60" s="8">
        <v>3</v>
      </c>
      <c r="AL60" s="8">
        <v>0</v>
      </c>
      <c r="AM60" s="8">
        <v>3</v>
      </c>
      <c r="AN60" s="8">
        <v>3</v>
      </c>
      <c r="AO60" s="8">
        <v>0</v>
      </c>
      <c r="AP60" s="8">
        <v>0</v>
      </c>
      <c r="AQ60" s="8">
        <v>0</v>
      </c>
      <c r="AR60" s="8">
        <v>0</v>
      </c>
      <c r="AS60" s="8">
        <v>3</v>
      </c>
      <c r="AT60" s="8">
        <v>9</v>
      </c>
      <c r="AU60" s="8">
        <v>9</v>
      </c>
      <c r="AV60" s="8">
        <v>0</v>
      </c>
      <c r="AW60" s="8">
        <v>3</v>
      </c>
      <c r="AX60" s="8">
        <v>6</v>
      </c>
      <c r="AY60" s="8">
        <v>3</v>
      </c>
      <c r="AZ60" s="8">
        <v>24</v>
      </c>
      <c r="BA60" s="8">
        <v>9</v>
      </c>
      <c r="BB60" s="8">
        <v>9</v>
      </c>
      <c r="BC60" s="8">
        <v>21</v>
      </c>
      <c r="BD60" s="8">
        <v>3</v>
      </c>
      <c r="BE60" s="8">
        <v>3</v>
      </c>
      <c r="BF60" s="8">
        <v>9</v>
      </c>
      <c r="BG60" s="8">
        <v>6</v>
      </c>
      <c r="BH60" s="8">
        <v>3</v>
      </c>
      <c r="BI60" s="8">
        <v>6</v>
      </c>
      <c r="BJ60" s="8">
        <v>0</v>
      </c>
      <c r="BK60" s="8">
        <v>15</v>
      </c>
      <c r="BL60" s="8">
        <v>3</v>
      </c>
      <c r="BM60" s="8">
        <v>18</v>
      </c>
      <c r="BN60" s="8">
        <v>3</v>
      </c>
      <c r="BO60" s="8">
        <v>42</v>
      </c>
      <c r="BP60" s="8">
        <v>9</v>
      </c>
      <c r="BQ60" s="8">
        <v>15</v>
      </c>
      <c r="BR60" s="8">
        <v>3</v>
      </c>
      <c r="BS60" s="8">
        <v>33</v>
      </c>
      <c r="BT60" s="8">
        <v>9</v>
      </c>
      <c r="BU60" s="8">
        <v>9</v>
      </c>
      <c r="BV60" s="8">
        <v>18</v>
      </c>
      <c r="BW60" s="8">
        <v>3</v>
      </c>
      <c r="BX60" s="8">
        <v>6</v>
      </c>
      <c r="BY60" s="8">
        <v>0</v>
      </c>
    </row>
    <row r="61" spans="1:77" x14ac:dyDescent="0.35">
      <c r="A61" s="10">
        <v>200</v>
      </c>
      <c r="B61" s="8"/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3</v>
      </c>
      <c r="AL61" s="8">
        <v>0</v>
      </c>
      <c r="AM61" s="8">
        <v>0</v>
      </c>
      <c r="AN61" s="8">
        <v>3</v>
      </c>
      <c r="AO61" s="8">
        <v>0</v>
      </c>
      <c r="AP61" s="8">
        <v>6</v>
      </c>
      <c r="AQ61" s="8">
        <v>9</v>
      </c>
      <c r="AR61" s="8">
        <v>9</v>
      </c>
      <c r="AS61" s="8">
        <v>0</v>
      </c>
      <c r="AT61" s="8">
        <v>0</v>
      </c>
      <c r="AU61" s="8">
        <v>6</v>
      </c>
      <c r="AV61" s="8">
        <v>0</v>
      </c>
      <c r="AW61" s="8">
        <v>0</v>
      </c>
      <c r="AX61" s="8">
        <v>0</v>
      </c>
      <c r="AY61" s="8">
        <v>0</v>
      </c>
      <c r="AZ61" s="8">
        <v>18</v>
      </c>
      <c r="BA61" s="8">
        <v>6</v>
      </c>
      <c r="BB61" s="8">
        <v>15</v>
      </c>
      <c r="BC61" s="8">
        <v>6</v>
      </c>
      <c r="BD61" s="8">
        <v>27</v>
      </c>
      <c r="BE61" s="8">
        <v>6</v>
      </c>
      <c r="BF61" s="8">
        <v>6</v>
      </c>
      <c r="BG61" s="8">
        <v>0</v>
      </c>
      <c r="BH61" s="8">
        <v>3</v>
      </c>
      <c r="BI61" s="8">
        <v>6</v>
      </c>
      <c r="BJ61" s="8">
        <v>0</v>
      </c>
      <c r="BK61" s="8">
        <v>0</v>
      </c>
      <c r="BL61" s="8">
        <v>6</v>
      </c>
      <c r="BM61" s="8">
        <v>9</v>
      </c>
      <c r="BN61" s="8">
        <v>3</v>
      </c>
      <c r="BO61" s="8">
        <v>9</v>
      </c>
      <c r="BP61" s="8">
        <v>9</v>
      </c>
      <c r="BQ61" s="8">
        <v>-3</v>
      </c>
      <c r="BR61" s="8">
        <v>0</v>
      </c>
      <c r="BS61" s="8">
        <v>-6</v>
      </c>
      <c r="BT61" s="8">
        <v>3</v>
      </c>
      <c r="BU61" s="8">
        <v>3</v>
      </c>
      <c r="BV61" s="8">
        <v>-6</v>
      </c>
      <c r="BW61" s="8">
        <v>9</v>
      </c>
      <c r="BX61" s="8">
        <v>12</v>
      </c>
      <c r="BY61" s="8">
        <v>0</v>
      </c>
    </row>
    <row r="62" spans="1:77" x14ac:dyDescent="0.35">
      <c r="A62" s="10">
        <v>300</v>
      </c>
      <c r="B62" s="8"/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3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8">
        <v>0</v>
      </c>
      <c r="AK62" s="8">
        <v>0</v>
      </c>
      <c r="AL62" s="8">
        <v>0</v>
      </c>
      <c r="AM62" s="8">
        <v>3</v>
      </c>
      <c r="AN62" s="8">
        <v>9</v>
      </c>
      <c r="AO62" s="8">
        <v>0</v>
      </c>
      <c r="AP62" s="8">
        <v>3</v>
      </c>
      <c r="AQ62" s="8">
        <v>0</v>
      </c>
      <c r="AR62" s="8">
        <v>12</v>
      </c>
      <c r="AS62" s="8">
        <v>0</v>
      </c>
      <c r="AT62" s="8">
        <v>3</v>
      </c>
      <c r="AU62" s="8">
        <v>0</v>
      </c>
      <c r="AV62" s="8">
        <v>3</v>
      </c>
      <c r="AW62" s="8">
        <v>0</v>
      </c>
      <c r="AX62" s="8">
        <v>0</v>
      </c>
      <c r="AY62" s="8">
        <v>0</v>
      </c>
      <c r="AZ62" s="8">
        <v>6</v>
      </c>
      <c r="BA62" s="8">
        <v>9</v>
      </c>
      <c r="BB62" s="8">
        <v>3</v>
      </c>
      <c r="BC62" s="8">
        <v>12</v>
      </c>
      <c r="BD62" s="8">
        <v>15</v>
      </c>
      <c r="BE62" s="8">
        <v>12</v>
      </c>
      <c r="BF62" s="8">
        <v>3</v>
      </c>
      <c r="BG62" s="8">
        <v>0</v>
      </c>
      <c r="BH62" s="8">
        <v>0</v>
      </c>
      <c r="BI62" s="8">
        <v>0</v>
      </c>
      <c r="BJ62" s="8">
        <v>3</v>
      </c>
      <c r="BK62" s="8">
        <v>3</v>
      </c>
      <c r="BL62" s="8">
        <v>9</v>
      </c>
      <c r="BM62" s="8">
        <v>0</v>
      </c>
      <c r="BN62" s="8">
        <v>6</v>
      </c>
      <c r="BO62" s="8">
        <v>-3</v>
      </c>
      <c r="BP62" s="8">
        <v>12</v>
      </c>
      <c r="BQ62" s="8">
        <v>0</v>
      </c>
      <c r="BR62" s="8">
        <v>0</v>
      </c>
      <c r="BS62" s="8">
        <v>0</v>
      </c>
      <c r="BT62" s="8">
        <v>0</v>
      </c>
      <c r="BU62" s="8">
        <v>3</v>
      </c>
      <c r="BV62" s="8">
        <v>3</v>
      </c>
      <c r="BW62" s="8">
        <v>0</v>
      </c>
      <c r="BX62" s="8">
        <v>0</v>
      </c>
      <c r="BY62" s="8">
        <v>-3</v>
      </c>
    </row>
    <row r="63" spans="1:77" x14ac:dyDescent="0.35">
      <c r="A63" s="10">
        <v>400</v>
      </c>
      <c r="B63" s="8"/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8">
        <v>0</v>
      </c>
      <c r="AW63" s="8">
        <v>9</v>
      </c>
      <c r="AX63" s="8">
        <v>6</v>
      </c>
      <c r="AY63" s="8">
        <v>0</v>
      </c>
      <c r="AZ63" s="8">
        <v>0</v>
      </c>
      <c r="BA63" s="8">
        <v>3</v>
      </c>
      <c r="BB63" s="8">
        <v>3</v>
      </c>
      <c r="BC63" s="8">
        <v>0</v>
      </c>
      <c r="BD63" s="8">
        <v>3</v>
      </c>
      <c r="BE63" s="8">
        <v>0</v>
      </c>
      <c r="BF63" s="8">
        <v>3</v>
      </c>
      <c r="BG63" s="8">
        <v>3</v>
      </c>
      <c r="BH63" s="8">
        <v>0</v>
      </c>
      <c r="BI63" s="8">
        <v>-3</v>
      </c>
      <c r="BJ63" s="8">
        <v>0</v>
      </c>
      <c r="BK63" s="8">
        <v>3</v>
      </c>
      <c r="BL63" s="8">
        <v>3</v>
      </c>
      <c r="BM63" s="8">
        <v>9</v>
      </c>
      <c r="BN63" s="8">
        <v>0</v>
      </c>
      <c r="BO63" s="8">
        <v>3</v>
      </c>
      <c r="BP63" s="8">
        <v>0</v>
      </c>
      <c r="BQ63" s="8">
        <v>0</v>
      </c>
      <c r="BR63" s="8">
        <v>0</v>
      </c>
      <c r="BS63" s="8">
        <v>6</v>
      </c>
      <c r="BT63" s="8">
        <v>3</v>
      </c>
      <c r="BU63" s="8">
        <v>0</v>
      </c>
      <c r="BV63" s="8">
        <v>0</v>
      </c>
      <c r="BW63" s="8">
        <v>0</v>
      </c>
      <c r="BX63" s="8">
        <v>3</v>
      </c>
      <c r="BY63" s="8">
        <v>-3</v>
      </c>
    </row>
    <row r="64" spans="1:77" x14ac:dyDescent="0.35">
      <c r="A64" s="10">
        <v>500</v>
      </c>
      <c r="B64" s="8"/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8">
        <v>0</v>
      </c>
      <c r="AM64" s="8">
        <v>0</v>
      </c>
      <c r="AN64" s="8">
        <v>0</v>
      </c>
      <c r="AO64" s="8">
        <v>3</v>
      </c>
      <c r="AP64" s="8">
        <v>0</v>
      </c>
      <c r="AQ64" s="8">
        <v>0</v>
      </c>
      <c r="AR64" s="8">
        <v>0</v>
      </c>
      <c r="AS64" s="8">
        <v>0</v>
      </c>
      <c r="AT64" s="8">
        <v>3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6</v>
      </c>
      <c r="BC64" s="8">
        <v>6</v>
      </c>
      <c r="BD64" s="8">
        <v>3</v>
      </c>
      <c r="BE64" s="8">
        <v>3</v>
      </c>
      <c r="BF64" s="8">
        <v>-3</v>
      </c>
      <c r="BG64" s="8">
        <v>3</v>
      </c>
      <c r="BH64" s="8">
        <v>0</v>
      </c>
      <c r="BI64" s="8">
        <v>3</v>
      </c>
      <c r="BJ64" s="8">
        <v>0</v>
      </c>
      <c r="BK64" s="8">
        <v>3</v>
      </c>
      <c r="BL64" s="8">
        <v>3</v>
      </c>
      <c r="BM64" s="8">
        <v>0</v>
      </c>
      <c r="BN64" s="8">
        <v>0</v>
      </c>
      <c r="BO64" s="8">
        <v>0</v>
      </c>
      <c r="BP64" s="8">
        <v>0</v>
      </c>
      <c r="BQ64" s="8">
        <v>3</v>
      </c>
      <c r="BR64" s="8">
        <v>3</v>
      </c>
      <c r="BS64" s="8">
        <v>0</v>
      </c>
      <c r="BT64" s="8">
        <v>0</v>
      </c>
      <c r="BU64" s="8">
        <v>0</v>
      </c>
      <c r="BV64" s="8">
        <v>0</v>
      </c>
      <c r="BW64" s="8">
        <v>3</v>
      </c>
      <c r="BX64" s="8">
        <v>0</v>
      </c>
      <c r="BY64" s="8">
        <v>-6</v>
      </c>
    </row>
    <row r="65" spans="1:77" x14ac:dyDescent="0.35">
      <c r="A65" s="10">
        <v>600</v>
      </c>
      <c r="B65" s="8"/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6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6</v>
      </c>
      <c r="AM65" s="8">
        <v>6</v>
      </c>
      <c r="AN65" s="8">
        <v>9</v>
      </c>
      <c r="AO65" s="8">
        <v>15</v>
      </c>
      <c r="AP65" s="8">
        <v>0</v>
      </c>
      <c r="AQ65" s="8">
        <v>6</v>
      </c>
      <c r="AR65" s="8">
        <v>0</v>
      </c>
      <c r="AS65" s="8">
        <v>6</v>
      </c>
      <c r="AT65" s="8">
        <v>6</v>
      </c>
      <c r="AU65" s="8">
        <v>6</v>
      </c>
      <c r="AV65" s="8">
        <v>3</v>
      </c>
      <c r="AW65" s="8">
        <v>3</v>
      </c>
      <c r="AX65" s="8">
        <v>0</v>
      </c>
      <c r="AY65" s="8">
        <v>0</v>
      </c>
      <c r="AZ65" s="8">
        <v>0</v>
      </c>
      <c r="BA65" s="8">
        <v>6</v>
      </c>
      <c r="BB65" s="8">
        <v>3</v>
      </c>
      <c r="BC65" s="8">
        <v>3</v>
      </c>
      <c r="BD65" s="8">
        <v>6</v>
      </c>
      <c r="BE65" s="8">
        <v>3</v>
      </c>
      <c r="BF65" s="8">
        <v>9</v>
      </c>
      <c r="BG65" s="8">
        <v>3</v>
      </c>
      <c r="BH65" s="8">
        <v>3</v>
      </c>
      <c r="BI65" s="8">
        <v>0</v>
      </c>
      <c r="BJ65" s="8">
        <v>0</v>
      </c>
      <c r="BK65" s="8">
        <v>9</v>
      </c>
      <c r="BL65" s="8">
        <v>-3</v>
      </c>
      <c r="BM65" s="8">
        <v>-3</v>
      </c>
      <c r="BN65" s="8">
        <v>0</v>
      </c>
      <c r="BO65" s="8">
        <v>-3</v>
      </c>
      <c r="BP65" s="8">
        <v>-3</v>
      </c>
      <c r="BQ65" s="8">
        <v>3</v>
      </c>
      <c r="BR65" s="8">
        <v>3</v>
      </c>
      <c r="BS65" s="8">
        <v>0</v>
      </c>
      <c r="BT65" s="8">
        <v>-3</v>
      </c>
      <c r="BU65" s="8">
        <v>0</v>
      </c>
      <c r="BV65" s="8">
        <v>0</v>
      </c>
      <c r="BW65" s="8">
        <v>0</v>
      </c>
      <c r="BX65" s="8">
        <v>-3</v>
      </c>
      <c r="BY65" s="8">
        <v>-12</v>
      </c>
    </row>
    <row r="66" spans="1:77" x14ac:dyDescent="0.35">
      <c r="A66" s="10">
        <v>700</v>
      </c>
      <c r="B66" s="8"/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9">
        <v>0</v>
      </c>
      <c r="AD66" s="9">
        <v>0</v>
      </c>
      <c r="AE66" s="8">
        <v>0</v>
      </c>
      <c r="AF66" s="8">
        <v>0</v>
      </c>
      <c r="AG66" s="8">
        <v>0</v>
      </c>
      <c r="AH66" s="9">
        <v>3</v>
      </c>
      <c r="AI66" s="8">
        <v>0</v>
      </c>
      <c r="AJ66" s="8">
        <v>0</v>
      </c>
      <c r="AK66" s="9">
        <v>0</v>
      </c>
      <c r="AL66" s="9">
        <v>0</v>
      </c>
      <c r="AM66" s="9">
        <v>6</v>
      </c>
      <c r="AN66" s="9">
        <v>12</v>
      </c>
      <c r="AO66" s="9">
        <v>12</v>
      </c>
      <c r="AP66" s="9">
        <v>6</v>
      </c>
      <c r="AQ66" s="9">
        <v>0</v>
      </c>
      <c r="AR66" s="9">
        <v>0</v>
      </c>
      <c r="AS66" s="9">
        <v>9</v>
      </c>
      <c r="AT66" s="9">
        <v>27</v>
      </c>
      <c r="AU66" s="9">
        <v>15</v>
      </c>
      <c r="AV66" s="9">
        <v>6</v>
      </c>
      <c r="AW66" s="9">
        <v>15</v>
      </c>
      <c r="AX66" s="9">
        <v>18</v>
      </c>
      <c r="AY66" s="9">
        <v>-3</v>
      </c>
      <c r="AZ66" s="9">
        <v>24</v>
      </c>
      <c r="BA66" s="9">
        <v>0</v>
      </c>
      <c r="BB66" s="9">
        <v>12</v>
      </c>
      <c r="BC66" s="9">
        <v>15</v>
      </c>
      <c r="BD66" s="9">
        <v>30</v>
      </c>
      <c r="BE66" s="9">
        <v>15</v>
      </c>
      <c r="BF66" s="9">
        <v>3</v>
      </c>
      <c r="BG66" s="9">
        <v>3</v>
      </c>
      <c r="BH66" s="9">
        <v>0</v>
      </c>
      <c r="BI66" s="9">
        <v>6</v>
      </c>
      <c r="BJ66" s="9">
        <v>3</v>
      </c>
      <c r="BK66" s="9">
        <v>0</v>
      </c>
      <c r="BL66" s="9">
        <v>3</v>
      </c>
      <c r="BM66" s="9">
        <v>0</v>
      </c>
      <c r="BN66" s="9">
        <v>15</v>
      </c>
      <c r="BO66" s="9">
        <v>9</v>
      </c>
      <c r="BP66" s="9">
        <v>3</v>
      </c>
      <c r="BQ66" s="9">
        <v>0</v>
      </c>
      <c r="BR66" s="9">
        <v>3</v>
      </c>
      <c r="BS66" s="9">
        <v>-3</v>
      </c>
      <c r="BT66" s="9">
        <v>0</v>
      </c>
      <c r="BU66" s="9">
        <v>-3</v>
      </c>
      <c r="BV66" s="8">
        <v>0</v>
      </c>
      <c r="BW66" s="8">
        <v>0</v>
      </c>
      <c r="BX66" s="8">
        <v>0</v>
      </c>
      <c r="BY66" s="9">
        <v>3</v>
      </c>
    </row>
    <row r="67" spans="1:77" x14ac:dyDescent="0.35">
      <c r="A67" s="10">
        <v>800</v>
      </c>
      <c r="B67" s="8"/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9">
        <v>0</v>
      </c>
      <c r="AD67" s="9">
        <v>0</v>
      </c>
      <c r="AE67" s="8">
        <v>0</v>
      </c>
      <c r="AF67" s="8">
        <v>0</v>
      </c>
      <c r="AG67" s="8">
        <v>0</v>
      </c>
      <c r="AH67" s="9">
        <v>3</v>
      </c>
      <c r="AI67" s="8">
        <v>0</v>
      </c>
      <c r="AJ67" s="8">
        <v>0</v>
      </c>
      <c r="AK67" s="9">
        <v>3</v>
      </c>
      <c r="AL67" s="9">
        <v>0</v>
      </c>
      <c r="AM67" s="9">
        <v>15</v>
      </c>
      <c r="AN67" s="9">
        <v>15</v>
      </c>
      <c r="AO67" s="9">
        <v>6</v>
      </c>
      <c r="AP67" s="9">
        <v>18</v>
      </c>
      <c r="AQ67" s="9">
        <v>9</v>
      </c>
      <c r="AR67" s="9">
        <v>9</v>
      </c>
      <c r="AS67" s="9">
        <v>12</v>
      </c>
      <c r="AT67" s="9">
        <v>21</v>
      </c>
      <c r="AU67" s="9">
        <v>3</v>
      </c>
      <c r="AV67" s="9">
        <v>3</v>
      </c>
      <c r="AW67" s="9">
        <v>3</v>
      </c>
      <c r="AX67" s="9">
        <v>12</v>
      </c>
      <c r="AY67" s="9">
        <v>12</v>
      </c>
      <c r="AZ67" s="9">
        <v>6</v>
      </c>
      <c r="BA67" s="9">
        <v>33</v>
      </c>
      <c r="BB67" s="9">
        <v>0</v>
      </c>
      <c r="BC67" s="9">
        <v>21</v>
      </c>
      <c r="BD67" s="9">
        <v>27</v>
      </c>
      <c r="BE67" s="9">
        <v>12</v>
      </c>
      <c r="BF67" s="9">
        <v>6</v>
      </c>
      <c r="BG67" s="9">
        <v>0</v>
      </c>
      <c r="BH67" s="9">
        <v>3</v>
      </c>
      <c r="BI67" s="9">
        <v>0</v>
      </c>
      <c r="BJ67" s="9">
        <v>0</v>
      </c>
      <c r="BK67" s="9">
        <v>3</v>
      </c>
      <c r="BL67" s="9">
        <v>0</v>
      </c>
      <c r="BM67" s="9">
        <v>0</v>
      </c>
      <c r="BN67" s="9">
        <v>15</v>
      </c>
      <c r="BO67" s="9">
        <v>3</v>
      </c>
      <c r="BP67" s="9">
        <v>0</v>
      </c>
      <c r="BQ67" s="9">
        <v>0</v>
      </c>
      <c r="BR67" s="9">
        <v>9</v>
      </c>
      <c r="BS67" s="9">
        <v>0</v>
      </c>
      <c r="BT67" s="9">
        <v>0</v>
      </c>
      <c r="BU67" s="9">
        <v>0</v>
      </c>
      <c r="BV67" s="8">
        <v>0</v>
      </c>
      <c r="BW67" s="8">
        <v>0</v>
      </c>
      <c r="BX67" s="8">
        <v>0</v>
      </c>
      <c r="BY67" s="9"/>
    </row>
    <row r="68" spans="1:77" x14ac:dyDescent="0.35">
      <c r="A68" s="10">
        <v>900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9">
        <v>0</v>
      </c>
      <c r="AD68" s="9">
        <v>0</v>
      </c>
      <c r="AE68" s="8">
        <v>0</v>
      </c>
      <c r="AF68" s="9">
        <v>3</v>
      </c>
      <c r="AG68" s="8">
        <v>0</v>
      </c>
      <c r="AH68" s="9">
        <v>0</v>
      </c>
      <c r="AI68" s="9">
        <v>3</v>
      </c>
      <c r="AJ68" s="8">
        <v>0</v>
      </c>
      <c r="AK68" s="9">
        <v>3</v>
      </c>
      <c r="AL68" s="9">
        <v>3</v>
      </c>
      <c r="AM68" s="9">
        <v>0</v>
      </c>
      <c r="AN68" s="9">
        <v>3</v>
      </c>
      <c r="AO68" s="9">
        <v>0</v>
      </c>
      <c r="AP68" s="9">
        <v>0</v>
      </c>
      <c r="AQ68" s="9">
        <v>0</v>
      </c>
      <c r="AR68" s="9">
        <v>0</v>
      </c>
      <c r="AS68" s="9">
        <v>15</v>
      </c>
      <c r="AT68" s="9">
        <v>21</v>
      </c>
      <c r="AU68" s="9">
        <v>0</v>
      </c>
      <c r="AV68" s="9">
        <v>18</v>
      </c>
      <c r="AW68" s="9">
        <v>3</v>
      </c>
      <c r="AX68" s="9">
        <v>6</v>
      </c>
      <c r="AY68" s="9">
        <v>3</v>
      </c>
      <c r="AZ68" s="9">
        <v>0</v>
      </c>
      <c r="BA68" s="9">
        <v>9</v>
      </c>
      <c r="BB68" s="9">
        <v>3</v>
      </c>
      <c r="BC68" s="9">
        <v>6</v>
      </c>
      <c r="BD68" s="9">
        <v>-3</v>
      </c>
      <c r="BE68" s="9">
        <v>30</v>
      </c>
      <c r="BF68" s="9">
        <v>12</v>
      </c>
      <c r="BG68" s="9">
        <v>3</v>
      </c>
      <c r="BH68" s="9">
        <v>0</v>
      </c>
      <c r="BI68" s="9">
        <v>0</v>
      </c>
      <c r="BJ68" s="9">
        <v>6</v>
      </c>
      <c r="BK68" s="9">
        <v>3</v>
      </c>
      <c r="BL68" s="9">
        <v>6</v>
      </c>
      <c r="BM68" s="9">
        <v>0</v>
      </c>
      <c r="BN68" s="9">
        <v>-18</v>
      </c>
      <c r="BO68" s="9">
        <v>-3</v>
      </c>
      <c r="BP68" s="9">
        <v>0</v>
      </c>
      <c r="BQ68" s="9">
        <v>0</v>
      </c>
      <c r="BR68" s="9">
        <v>9</v>
      </c>
      <c r="BS68" s="9">
        <v>0</v>
      </c>
      <c r="BT68" s="9">
        <v>0</v>
      </c>
      <c r="BU68" s="9">
        <v>0</v>
      </c>
      <c r="BV68" s="8">
        <v>0</v>
      </c>
      <c r="BW68" s="8">
        <v>0</v>
      </c>
      <c r="BX68" s="8">
        <v>0</v>
      </c>
      <c r="BY68" s="9"/>
    </row>
    <row r="69" spans="1:77" x14ac:dyDescent="0.35">
      <c r="A69" s="10">
        <v>1000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9">
        <v>0</v>
      </c>
      <c r="AD69" s="9">
        <v>0</v>
      </c>
      <c r="AE69" s="8">
        <v>0</v>
      </c>
      <c r="AF69" s="9">
        <v>0</v>
      </c>
      <c r="AG69" s="8">
        <v>0</v>
      </c>
      <c r="AH69" s="9">
        <v>0</v>
      </c>
      <c r="AI69" s="9">
        <v>0</v>
      </c>
      <c r="AJ69" s="8">
        <v>0</v>
      </c>
      <c r="AK69" s="9">
        <v>0</v>
      </c>
      <c r="AL69" s="9">
        <v>0</v>
      </c>
      <c r="AM69" s="9">
        <v>3</v>
      </c>
      <c r="AN69" s="9">
        <v>0</v>
      </c>
      <c r="AO69" s="9">
        <v>3</v>
      </c>
      <c r="AP69" s="9">
        <v>6</v>
      </c>
      <c r="AQ69" s="9">
        <v>0</v>
      </c>
      <c r="AR69" s="9">
        <v>0</v>
      </c>
      <c r="AS69" s="9">
        <v>6</v>
      </c>
      <c r="AT69" s="9">
        <v>3</v>
      </c>
      <c r="AU69" s="9">
        <v>0</v>
      </c>
      <c r="AV69" s="9">
        <v>6</v>
      </c>
      <c r="AW69" s="9">
        <v>3</v>
      </c>
      <c r="AX69" s="9">
        <v>3</v>
      </c>
      <c r="AY69" s="9">
        <v>12</v>
      </c>
      <c r="AZ69" s="9">
        <v>12</v>
      </c>
      <c r="BA69" s="9">
        <v>3</v>
      </c>
      <c r="BB69" s="9">
        <v>6</v>
      </c>
      <c r="BC69" s="9">
        <v>45</v>
      </c>
      <c r="BD69" s="9">
        <v>6</v>
      </c>
      <c r="BE69" s="9">
        <v>3</v>
      </c>
      <c r="BF69" s="9">
        <v>6</v>
      </c>
      <c r="BG69" s="9">
        <v>12</v>
      </c>
      <c r="BH69" s="9">
        <v>3</v>
      </c>
      <c r="BI69" s="9">
        <v>6</v>
      </c>
      <c r="BJ69" s="9">
        <v>12</v>
      </c>
      <c r="BK69" s="9">
        <v>6</v>
      </c>
      <c r="BL69" s="9">
        <v>-3</v>
      </c>
      <c r="BM69" s="9">
        <v>3</v>
      </c>
      <c r="BN69" s="9">
        <v>3</v>
      </c>
      <c r="BO69" s="9">
        <v>3</v>
      </c>
      <c r="BP69" s="9">
        <v>3</v>
      </c>
      <c r="BQ69" s="9">
        <v>0</v>
      </c>
      <c r="BR69" s="9">
        <v>0</v>
      </c>
      <c r="BS69" s="9">
        <v>3</v>
      </c>
      <c r="BT69" s="9">
        <v>3</v>
      </c>
      <c r="BU69" s="9">
        <v>0</v>
      </c>
      <c r="BV69" s="8">
        <v>0</v>
      </c>
      <c r="BW69" s="8">
        <v>0</v>
      </c>
      <c r="BX69" s="8">
        <v>0</v>
      </c>
      <c r="BY69" s="9"/>
    </row>
    <row r="70" spans="1:77" x14ac:dyDescent="0.35">
      <c r="A70" s="10">
        <v>1100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8">
        <v>0</v>
      </c>
      <c r="AC70" s="9">
        <v>0</v>
      </c>
      <c r="AD70" s="9">
        <v>0</v>
      </c>
      <c r="AE70" s="8">
        <v>0</v>
      </c>
      <c r="AF70" s="9">
        <v>0</v>
      </c>
      <c r="AG70" s="8">
        <v>0</v>
      </c>
      <c r="AH70" s="9">
        <v>0</v>
      </c>
      <c r="AI70" s="9">
        <v>0</v>
      </c>
      <c r="AJ70" s="8">
        <v>0</v>
      </c>
      <c r="AK70" s="9">
        <v>12</v>
      </c>
      <c r="AL70" s="9">
        <v>0</v>
      </c>
      <c r="AM70" s="9">
        <v>3</v>
      </c>
      <c r="AN70" s="9">
        <v>0</v>
      </c>
      <c r="AO70" s="9">
        <v>0</v>
      </c>
      <c r="AP70" s="9">
        <v>3</v>
      </c>
      <c r="AQ70" s="9">
        <v>0</v>
      </c>
      <c r="AR70" s="9">
        <v>0</v>
      </c>
      <c r="AS70" s="9">
        <v>0</v>
      </c>
      <c r="AT70" s="9">
        <v>6</v>
      </c>
      <c r="AU70" s="9">
        <v>0</v>
      </c>
      <c r="AV70" s="9">
        <v>6</v>
      </c>
      <c r="AW70" s="9">
        <v>0</v>
      </c>
      <c r="AX70" s="9">
        <v>0</v>
      </c>
      <c r="AY70" s="9">
        <v>3</v>
      </c>
      <c r="AZ70" s="9">
        <v>3</v>
      </c>
      <c r="BA70" s="9">
        <v>9</v>
      </c>
      <c r="BB70" s="9">
        <v>12</v>
      </c>
      <c r="BC70" s="9">
        <v>27</v>
      </c>
      <c r="BD70" s="9">
        <v>0</v>
      </c>
      <c r="BE70" s="9">
        <v>0</v>
      </c>
      <c r="BF70" s="9">
        <v>0</v>
      </c>
      <c r="BG70" s="9">
        <v>9</v>
      </c>
      <c r="BH70" s="9">
        <v>0</v>
      </c>
      <c r="BI70" s="9">
        <v>6</v>
      </c>
      <c r="BJ70" s="9">
        <v>3</v>
      </c>
      <c r="BK70" s="9">
        <v>6</v>
      </c>
      <c r="BL70" s="9">
        <v>0</v>
      </c>
      <c r="BM70" s="9">
        <v>0</v>
      </c>
      <c r="BN70" s="9">
        <v>3</v>
      </c>
      <c r="BO70" s="9">
        <v>0</v>
      </c>
      <c r="BP70" s="9">
        <v>0</v>
      </c>
      <c r="BQ70" s="9">
        <v>0</v>
      </c>
      <c r="BR70" s="9">
        <v>12</v>
      </c>
      <c r="BS70" s="9">
        <v>0</v>
      </c>
      <c r="BT70" s="9">
        <v>0</v>
      </c>
      <c r="BU70" s="9">
        <v>0</v>
      </c>
      <c r="BV70" s="8">
        <v>0</v>
      </c>
      <c r="BW70" s="8">
        <v>0</v>
      </c>
      <c r="BX70" s="8">
        <v>0</v>
      </c>
      <c r="BY70" s="9"/>
    </row>
    <row r="71" spans="1:77" x14ac:dyDescent="0.35">
      <c r="A71" s="10">
        <v>1200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9">
        <v>0</v>
      </c>
      <c r="AD71" s="9">
        <v>0</v>
      </c>
      <c r="AE71" s="8">
        <v>0</v>
      </c>
      <c r="AF71" s="9">
        <v>0</v>
      </c>
      <c r="AG71" s="8">
        <v>0</v>
      </c>
      <c r="AH71" s="9">
        <v>0</v>
      </c>
      <c r="AI71" s="9">
        <v>0</v>
      </c>
      <c r="AJ71" s="9">
        <v>3</v>
      </c>
      <c r="AK71" s="9">
        <v>6</v>
      </c>
      <c r="AL71" s="9">
        <v>15</v>
      </c>
      <c r="AM71" s="9">
        <v>3</v>
      </c>
      <c r="AN71" s="9">
        <v>15</v>
      </c>
      <c r="AO71" s="9">
        <v>0</v>
      </c>
      <c r="AP71" s="9">
        <v>6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6</v>
      </c>
      <c r="AY71" s="9">
        <v>9</v>
      </c>
      <c r="AZ71" s="9">
        <v>6</v>
      </c>
      <c r="BA71" s="9">
        <v>9</v>
      </c>
      <c r="BB71" s="9">
        <v>9</v>
      </c>
      <c r="BC71" s="9">
        <v>30</v>
      </c>
      <c r="BD71" s="9">
        <v>18</v>
      </c>
      <c r="BE71" s="9">
        <v>24</v>
      </c>
      <c r="BF71" s="9">
        <v>12</v>
      </c>
      <c r="BG71" s="9">
        <v>3</v>
      </c>
      <c r="BH71" s="9">
        <v>3</v>
      </c>
      <c r="BI71" s="9">
        <v>6</v>
      </c>
      <c r="BJ71" s="9">
        <v>48</v>
      </c>
      <c r="BK71" s="9">
        <v>0</v>
      </c>
      <c r="BL71" s="9">
        <v>0</v>
      </c>
      <c r="BM71" s="9">
        <v>0</v>
      </c>
      <c r="BN71" s="9">
        <v>0</v>
      </c>
      <c r="BO71" s="9">
        <v>15</v>
      </c>
      <c r="BP71" s="9">
        <v>0</v>
      </c>
      <c r="BQ71" s="9">
        <v>36</v>
      </c>
      <c r="BR71" s="9">
        <v>-6</v>
      </c>
      <c r="BS71" s="9">
        <v>0</v>
      </c>
      <c r="BT71" s="9">
        <v>0</v>
      </c>
      <c r="BU71" s="9">
        <v>0</v>
      </c>
      <c r="BV71" s="8">
        <v>0</v>
      </c>
      <c r="BW71" s="8">
        <v>0</v>
      </c>
      <c r="BX71" s="8">
        <v>0</v>
      </c>
      <c r="BY71" s="9"/>
    </row>
    <row r="72" spans="1:77" x14ac:dyDescent="0.35">
      <c r="A72" s="10">
        <v>1300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9">
        <v>0</v>
      </c>
      <c r="AD72" s="9">
        <v>0</v>
      </c>
      <c r="AE72" s="8">
        <v>0</v>
      </c>
      <c r="AF72" s="9">
        <v>0</v>
      </c>
      <c r="AG72" s="8">
        <v>0</v>
      </c>
      <c r="AH72" s="9">
        <v>0</v>
      </c>
      <c r="AI72" s="9">
        <v>0</v>
      </c>
      <c r="AJ72" s="9">
        <v>0</v>
      </c>
      <c r="AK72" s="9">
        <v>12</v>
      </c>
      <c r="AL72" s="9">
        <v>0</v>
      </c>
      <c r="AM72" s="9">
        <v>0</v>
      </c>
      <c r="AN72" s="9">
        <v>24</v>
      </c>
      <c r="AO72" s="9">
        <v>0</v>
      </c>
      <c r="AP72" s="9">
        <v>3</v>
      </c>
      <c r="AQ72" s="9">
        <v>0</v>
      </c>
      <c r="AR72" s="9">
        <v>0</v>
      </c>
      <c r="AS72" s="9">
        <v>3</v>
      </c>
      <c r="AT72" s="9">
        <v>3</v>
      </c>
      <c r="AU72" s="9">
        <v>3</v>
      </c>
      <c r="AV72" s="9">
        <v>0</v>
      </c>
      <c r="AW72" s="9">
        <v>0</v>
      </c>
      <c r="AX72" s="9">
        <v>0</v>
      </c>
      <c r="AY72" s="9">
        <v>3</v>
      </c>
      <c r="AZ72" s="9">
        <v>0</v>
      </c>
      <c r="BA72" s="9">
        <v>6</v>
      </c>
      <c r="BB72" s="9">
        <v>3</v>
      </c>
      <c r="BC72" s="9">
        <v>6</v>
      </c>
      <c r="BD72" s="9">
        <v>21</v>
      </c>
      <c r="BE72" s="9">
        <v>21</v>
      </c>
      <c r="BF72" s="9">
        <v>36</v>
      </c>
      <c r="BG72" s="9">
        <v>12</v>
      </c>
      <c r="BH72" s="9">
        <v>6</v>
      </c>
      <c r="BI72" s="9">
        <v>6</v>
      </c>
      <c r="BJ72" s="9">
        <v>9</v>
      </c>
      <c r="BK72" s="9">
        <v>3</v>
      </c>
      <c r="BL72" s="9">
        <v>0</v>
      </c>
      <c r="BM72" s="9">
        <v>0</v>
      </c>
      <c r="BN72" s="9">
        <v>0</v>
      </c>
      <c r="BO72" s="9">
        <v>6</v>
      </c>
      <c r="BP72" s="9">
        <v>6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8">
        <v>0</v>
      </c>
      <c r="BW72" s="8">
        <v>0</v>
      </c>
      <c r="BX72" s="8">
        <v>0</v>
      </c>
      <c r="BY72" s="9"/>
    </row>
    <row r="73" spans="1:77" x14ac:dyDescent="0.35">
      <c r="A73" s="10">
        <v>1400</v>
      </c>
      <c r="B73" s="8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9">
        <v>0</v>
      </c>
      <c r="AD73" s="9">
        <v>0</v>
      </c>
      <c r="AE73" s="8">
        <v>0</v>
      </c>
      <c r="AF73" s="9">
        <v>3</v>
      </c>
      <c r="AG73" s="8">
        <v>0</v>
      </c>
      <c r="AH73" s="9">
        <v>0</v>
      </c>
      <c r="AI73" s="9">
        <v>0</v>
      </c>
      <c r="AJ73" s="9">
        <v>0</v>
      </c>
      <c r="AK73" s="9">
        <v>6</v>
      </c>
      <c r="AL73" s="9">
        <v>12</v>
      </c>
      <c r="AM73" s="9">
        <v>6</v>
      </c>
      <c r="AN73" s="9">
        <v>12</v>
      </c>
      <c r="AO73" s="9">
        <v>0</v>
      </c>
      <c r="AP73" s="9">
        <v>9</v>
      </c>
      <c r="AQ73" s="9">
        <v>0</v>
      </c>
      <c r="AR73" s="9">
        <v>3</v>
      </c>
      <c r="AS73" s="9">
        <v>6</v>
      </c>
      <c r="AT73" s="9">
        <v>0</v>
      </c>
      <c r="AU73" s="9">
        <v>6</v>
      </c>
      <c r="AV73" s="9">
        <v>0</v>
      </c>
      <c r="AW73" s="9">
        <v>0</v>
      </c>
      <c r="AX73" s="9">
        <v>0</v>
      </c>
      <c r="AY73" s="9">
        <v>3</v>
      </c>
      <c r="AZ73" s="9">
        <v>0</v>
      </c>
      <c r="BA73" s="9">
        <v>6</v>
      </c>
      <c r="BB73" s="9">
        <v>0</v>
      </c>
      <c r="BC73" s="9">
        <v>24</v>
      </c>
      <c r="BD73" s="9">
        <v>0</v>
      </c>
      <c r="BE73" s="9">
        <v>18</v>
      </c>
      <c r="BF73" s="9">
        <v>21</v>
      </c>
      <c r="BG73" s="9">
        <v>18</v>
      </c>
      <c r="BH73" s="9">
        <v>3</v>
      </c>
      <c r="BI73" s="9">
        <v>0</v>
      </c>
      <c r="BJ73" s="9">
        <v>6</v>
      </c>
      <c r="BK73" s="9">
        <v>0</v>
      </c>
      <c r="BL73" s="9">
        <v>0</v>
      </c>
      <c r="BM73" s="9">
        <v>15</v>
      </c>
      <c r="BN73" s="9">
        <v>3</v>
      </c>
      <c r="BO73" s="9">
        <v>3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8">
        <v>0</v>
      </c>
      <c r="BW73" s="8">
        <v>0</v>
      </c>
      <c r="BX73" s="8">
        <v>0</v>
      </c>
      <c r="BY73" s="9"/>
    </row>
    <row r="74" spans="1:77" x14ac:dyDescent="0.35">
      <c r="A74" s="10">
        <v>1500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9">
        <v>0</v>
      </c>
      <c r="AD74" s="9">
        <v>0</v>
      </c>
      <c r="AE74" s="8">
        <v>0</v>
      </c>
      <c r="AF74" s="9">
        <v>0</v>
      </c>
      <c r="AG74" s="8">
        <v>0</v>
      </c>
      <c r="AH74" s="9">
        <v>0</v>
      </c>
      <c r="AI74" s="9">
        <v>0</v>
      </c>
      <c r="AJ74" s="9">
        <v>3</v>
      </c>
      <c r="AK74" s="9">
        <v>15</v>
      </c>
      <c r="AL74" s="9">
        <v>18</v>
      </c>
      <c r="AM74" s="9">
        <v>0</v>
      </c>
      <c r="AN74" s="9">
        <v>21</v>
      </c>
      <c r="AO74" s="9">
        <v>0</v>
      </c>
      <c r="AP74" s="9">
        <v>12</v>
      </c>
      <c r="AQ74" s="9">
        <v>6</v>
      </c>
      <c r="AR74" s="9">
        <v>6</v>
      </c>
      <c r="AS74" s="9">
        <v>3</v>
      </c>
      <c r="AT74" s="9">
        <v>0</v>
      </c>
      <c r="AU74" s="9">
        <v>6</v>
      </c>
      <c r="AV74" s="9">
        <v>9</v>
      </c>
      <c r="AW74" s="9">
        <v>3</v>
      </c>
      <c r="AX74" s="9">
        <v>3</v>
      </c>
      <c r="AY74" s="9">
        <v>6</v>
      </c>
      <c r="AZ74" s="9">
        <v>0</v>
      </c>
      <c r="BA74" s="9">
        <v>6</v>
      </c>
      <c r="BB74" s="9">
        <v>6</v>
      </c>
      <c r="BC74" s="9">
        <v>0</v>
      </c>
      <c r="BD74" s="9">
        <v>48</v>
      </c>
      <c r="BE74" s="9">
        <v>39</v>
      </c>
      <c r="BF74" s="9">
        <v>39</v>
      </c>
      <c r="BG74" s="9">
        <v>12</v>
      </c>
      <c r="BH74" s="9">
        <v>18</v>
      </c>
      <c r="BI74" s="9">
        <v>6</v>
      </c>
      <c r="BJ74" s="9">
        <v>6</v>
      </c>
      <c r="BK74" s="9">
        <v>0</v>
      </c>
      <c r="BL74" s="9">
        <v>0</v>
      </c>
      <c r="BM74" s="9">
        <v>0</v>
      </c>
      <c r="BN74" s="9">
        <v>9</v>
      </c>
      <c r="BO74" s="9">
        <v>0</v>
      </c>
      <c r="BP74" s="9">
        <v>75</v>
      </c>
      <c r="BQ74" s="9">
        <v>12</v>
      </c>
      <c r="BR74" s="9">
        <v>0</v>
      </c>
      <c r="BS74" s="9">
        <v>12</v>
      </c>
      <c r="BT74" s="9">
        <v>0</v>
      </c>
      <c r="BU74" s="9">
        <v>0</v>
      </c>
      <c r="BV74" s="8">
        <v>0</v>
      </c>
      <c r="BW74" s="8">
        <v>0</v>
      </c>
      <c r="BX74" s="8">
        <v>0</v>
      </c>
      <c r="BY74" s="9"/>
    </row>
    <row r="75" spans="1:77" x14ac:dyDescent="0.35">
      <c r="A75" s="10">
        <v>1600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9">
        <v>0</v>
      </c>
      <c r="AD75" s="9">
        <v>0</v>
      </c>
      <c r="AE75" s="9">
        <v>3</v>
      </c>
      <c r="AF75" s="9">
        <v>0</v>
      </c>
      <c r="AG75" s="9">
        <v>3</v>
      </c>
      <c r="AH75" s="9">
        <v>0</v>
      </c>
      <c r="AI75" s="9">
        <v>3</v>
      </c>
      <c r="AJ75" s="9">
        <v>0</v>
      </c>
      <c r="AK75" s="9">
        <v>12</v>
      </c>
      <c r="AL75" s="9">
        <v>12</v>
      </c>
      <c r="AM75" s="9">
        <v>3</v>
      </c>
      <c r="AN75" s="9">
        <v>3</v>
      </c>
      <c r="AO75" s="9">
        <v>0</v>
      </c>
      <c r="AP75" s="9">
        <v>15</v>
      </c>
      <c r="AQ75" s="9">
        <v>9</v>
      </c>
      <c r="AR75" s="9">
        <v>3</v>
      </c>
      <c r="AS75" s="9">
        <v>3</v>
      </c>
      <c r="AT75" s="9">
        <v>6</v>
      </c>
      <c r="AU75" s="9">
        <v>-3</v>
      </c>
      <c r="AV75" s="9">
        <v>9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6</v>
      </c>
      <c r="BD75" s="9">
        <v>6</v>
      </c>
      <c r="BE75" s="9">
        <v>6</v>
      </c>
      <c r="BF75" s="9">
        <v>30</v>
      </c>
      <c r="BG75" s="9">
        <v>-3</v>
      </c>
      <c r="BH75" s="9">
        <v>-3</v>
      </c>
      <c r="BI75" s="9">
        <v>0</v>
      </c>
      <c r="BJ75" s="9">
        <v>6</v>
      </c>
      <c r="BK75" s="9">
        <v>18</v>
      </c>
      <c r="BL75" s="9">
        <v>0</v>
      </c>
      <c r="BM75" s="9">
        <v>6</v>
      </c>
      <c r="BN75" s="9">
        <v>0</v>
      </c>
      <c r="BO75" s="9">
        <v>36</v>
      </c>
      <c r="BP75" s="9">
        <v>15</v>
      </c>
      <c r="BQ75" s="9">
        <v>9</v>
      </c>
      <c r="BR75" s="9">
        <v>0</v>
      </c>
      <c r="BS75" s="9">
        <v>0</v>
      </c>
      <c r="BT75" s="9">
        <v>0</v>
      </c>
      <c r="BU75" s="9">
        <v>0</v>
      </c>
      <c r="BV75" s="8">
        <v>0</v>
      </c>
      <c r="BW75" s="8">
        <v>0</v>
      </c>
      <c r="BX75" s="8">
        <v>0</v>
      </c>
      <c r="BY75" s="9"/>
    </row>
    <row r="76" spans="1:77" x14ac:dyDescent="0.35">
      <c r="A76" s="10">
        <v>1700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8">
        <v>0</v>
      </c>
      <c r="AC76" s="9">
        <v>0</v>
      </c>
      <c r="AD76" s="9">
        <v>3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12</v>
      </c>
      <c r="AK76" s="9">
        <v>9</v>
      </c>
      <c r="AL76" s="9">
        <v>9</v>
      </c>
      <c r="AM76" s="9">
        <v>6</v>
      </c>
      <c r="AN76" s="9">
        <v>6</v>
      </c>
      <c r="AO76" s="9">
        <v>6</v>
      </c>
      <c r="AP76" s="9">
        <v>3</v>
      </c>
      <c r="AQ76" s="9">
        <v>0</v>
      </c>
      <c r="AR76" s="9">
        <v>3</v>
      </c>
      <c r="AS76" s="9">
        <v>0</v>
      </c>
      <c r="AT76" s="9">
        <v>3</v>
      </c>
      <c r="AU76" s="9">
        <v>6</v>
      </c>
      <c r="AV76" s="9">
        <v>3</v>
      </c>
      <c r="AW76" s="9">
        <v>0</v>
      </c>
      <c r="AX76" s="9">
        <v>3</v>
      </c>
      <c r="AY76" s="9">
        <v>0</v>
      </c>
      <c r="AZ76" s="9">
        <v>6</v>
      </c>
      <c r="BA76" s="9">
        <v>0</v>
      </c>
      <c r="BB76" s="9">
        <v>0</v>
      </c>
      <c r="BC76" s="9">
        <v>12</v>
      </c>
      <c r="BD76" s="9">
        <v>18</v>
      </c>
      <c r="BE76" s="9">
        <v>21</v>
      </c>
      <c r="BF76" s="9">
        <v>6</v>
      </c>
      <c r="BG76" s="9">
        <v>-3</v>
      </c>
      <c r="BH76" s="9">
        <v>21</v>
      </c>
      <c r="BI76" s="9">
        <v>6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12</v>
      </c>
      <c r="BQ76" s="9">
        <v>0</v>
      </c>
      <c r="BR76" s="9">
        <v>3</v>
      </c>
      <c r="BS76" s="9">
        <v>0</v>
      </c>
      <c r="BT76" s="9">
        <v>0</v>
      </c>
      <c r="BU76" s="9">
        <v>0</v>
      </c>
      <c r="BV76" s="8">
        <v>0</v>
      </c>
      <c r="BW76" s="8">
        <v>0</v>
      </c>
      <c r="BX76" s="8">
        <v>3</v>
      </c>
      <c r="BY76" s="9"/>
    </row>
    <row r="77" spans="1:77" x14ac:dyDescent="0.35">
      <c r="A77" s="10">
        <v>1800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9">
        <v>3</v>
      </c>
      <c r="AD77" s="9">
        <v>9</v>
      </c>
      <c r="AE77" s="9">
        <v>9</v>
      </c>
      <c r="AF77" s="9">
        <v>0</v>
      </c>
      <c r="AG77" s="9">
        <v>6</v>
      </c>
      <c r="AH77" s="9">
        <v>0</v>
      </c>
      <c r="AI77" s="9">
        <v>3</v>
      </c>
      <c r="AJ77" s="9">
        <v>3</v>
      </c>
      <c r="AK77" s="9">
        <v>3</v>
      </c>
      <c r="AL77" s="9">
        <v>3</v>
      </c>
      <c r="AM77" s="9">
        <v>6</v>
      </c>
      <c r="AN77" s="9">
        <v>6</v>
      </c>
      <c r="AO77" s="9">
        <v>3</v>
      </c>
      <c r="AP77" s="9">
        <v>9</v>
      </c>
      <c r="AQ77" s="9">
        <v>0</v>
      </c>
      <c r="AR77" s="9">
        <v>12</v>
      </c>
      <c r="AS77" s="9">
        <v>0</v>
      </c>
      <c r="AT77" s="9">
        <v>6</v>
      </c>
      <c r="AU77" s="9">
        <v>6</v>
      </c>
      <c r="AV77" s="9">
        <v>0</v>
      </c>
      <c r="AW77" s="9">
        <v>3</v>
      </c>
      <c r="AX77" s="9">
        <v>3</v>
      </c>
      <c r="AY77" s="9">
        <v>12</v>
      </c>
      <c r="AZ77" s="9">
        <v>0</v>
      </c>
      <c r="BA77" s="9">
        <v>6</v>
      </c>
      <c r="BB77" s="9">
        <v>9</v>
      </c>
      <c r="BC77" s="9">
        <v>0</v>
      </c>
      <c r="BD77" s="9">
        <v>27</v>
      </c>
      <c r="BE77" s="9">
        <v>15</v>
      </c>
      <c r="BF77" s="9">
        <v>0</v>
      </c>
      <c r="BG77" s="9">
        <v>15</v>
      </c>
      <c r="BH77" s="9">
        <v>6</v>
      </c>
      <c r="BI77" s="9">
        <v>3</v>
      </c>
      <c r="BJ77" s="9">
        <v>3</v>
      </c>
      <c r="BK77" s="9">
        <v>3</v>
      </c>
      <c r="BL77" s="9">
        <v>6</v>
      </c>
      <c r="BM77" s="9">
        <v>0</v>
      </c>
      <c r="BN77" s="9">
        <v>0</v>
      </c>
      <c r="BO77" s="9">
        <v>0</v>
      </c>
      <c r="BP77" s="9">
        <v>6</v>
      </c>
      <c r="BQ77" s="9">
        <v>0</v>
      </c>
      <c r="BR77" s="9">
        <v>6</v>
      </c>
      <c r="BS77" s="9">
        <v>0</v>
      </c>
      <c r="BT77" s="9">
        <v>0</v>
      </c>
      <c r="BU77" s="9">
        <v>0</v>
      </c>
      <c r="BV77" s="8">
        <v>0</v>
      </c>
      <c r="BW77" s="8">
        <v>0</v>
      </c>
      <c r="BX77" s="8">
        <v>21</v>
      </c>
      <c r="BY77" s="9"/>
    </row>
    <row r="78" spans="1:77" x14ac:dyDescent="0.35">
      <c r="A78" s="10">
        <v>1900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9">
        <v>0</v>
      </c>
      <c r="AD78" s="9">
        <v>0</v>
      </c>
      <c r="AE78" s="9">
        <v>6</v>
      </c>
      <c r="AF78" s="9">
        <v>3</v>
      </c>
      <c r="AG78" s="9">
        <v>0</v>
      </c>
      <c r="AH78" s="9">
        <v>0</v>
      </c>
      <c r="AI78" s="9">
        <v>0</v>
      </c>
      <c r="AJ78" s="9">
        <v>12</v>
      </c>
      <c r="AK78" s="9">
        <v>9</v>
      </c>
      <c r="AL78" s="9">
        <v>9</v>
      </c>
      <c r="AM78" s="9">
        <v>30</v>
      </c>
      <c r="AN78" s="9">
        <v>30</v>
      </c>
      <c r="AO78" s="9">
        <v>9</v>
      </c>
      <c r="AP78" s="9">
        <v>39</v>
      </c>
      <c r="AQ78" s="9">
        <v>9</v>
      </c>
      <c r="AR78" s="9">
        <v>0</v>
      </c>
      <c r="AS78" s="9">
        <v>6</v>
      </c>
      <c r="AT78" s="9">
        <v>0</v>
      </c>
      <c r="AU78" s="9">
        <v>3</v>
      </c>
      <c r="AV78" s="9">
        <v>3</v>
      </c>
      <c r="AW78" s="9">
        <v>0</v>
      </c>
      <c r="AX78" s="9">
        <v>0</v>
      </c>
      <c r="AY78" s="9">
        <v>18</v>
      </c>
      <c r="AZ78" s="9">
        <v>9</v>
      </c>
      <c r="BA78" s="9">
        <v>9</v>
      </c>
      <c r="BB78" s="9">
        <v>0</v>
      </c>
      <c r="BC78" s="9">
        <v>0</v>
      </c>
      <c r="BD78" s="9">
        <v>12</v>
      </c>
      <c r="BE78" s="9">
        <v>3</v>
      </c>
      <c r="BF78" s="9">
        <v>6</v>
      </c>
      <c r="BG78" s="9">
        <v>3</v>
      </c>
      <c r="BH78" s="9">
        <v>0</v>
      </c>
      <c r="BI78" s="9">
        <v>45</v>
      </c>
      <c r="BJ78" s="9">
        <v>0</v>
      </c>
      <c r="BK78" s="9">
        <v>0</v>
      </c>
      <c r="BL78" s="9">
        <v>12</v>
      </c>
      <c r="BM78" s="9">
        <v>0</v>
      </c>
      <c r="BN78" s="9">
        <v>0</v>
      </c>
      <c r="BO78" s="9">
        <v>3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-9</v>
      </c>
      <c r="BV78" s="8">
        <v>0</v>
      </c>
      <c r="BW78" s="8">
        <v>0</v>
      </c>
      <c r="BX78" s="8">
        <v>69</v>
      </c>
      <c r="BY78" s="9"/>
    </row>
    <row r="79" spans="1:77" x14ac:dyDescent="0.35">
      <c r="A79" s="10">
        <v>2000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9">
        <v>3</v>
      </c>
      <c r="AD79" s="9">
        <v>0</v>
      </c>
      <c r="AE79" s="9">
        <v>3</v>
      </c>
      <c r="AF79" s="9">
        <v>0</v>
      </c>
      <c r="AG79" s="9">
        <v>3</v>
      </c>
      <c r="AH79" s="9">
        <v>0</v>
      </c>
      <c r="AI79" s="9">
        <v>3</v>
      </c>
      <c r="AJ79" s="9">
        <v>3</v>
      </c>
      <c r="AK79" s="9">
        <v>6</v>
      </c>
      <c r="AL79" s="9">
        <v>6</v>
      </c>
      <c r="AM79" s="9">
        <v>21</v>
      </c>
      <c r="AN79" s="9">
        <v>21</v>
      </c>
      <c r="AO79" s="9">
        <v>6</v>
      </c>
      <c r="AP79" s="9">
        <v>15</v>
      </c>
      <c r="AQ79" s="9">
        <v>6</v>
      </c>
      <c r="AR79" s="9">
        <v>0</v>
      </c>
      <c r="AS79" s="9">
        <v>0</v>
      </c>
      <c r="AT79" s="9">
        <v>0</v>
      </c>
      <c r="AU79" s="9">
        <v>21</v>
      </c>
      <c r="AV79" s="9">
        <v>6</v>
      </c>
      <c r="AW79" s="9">
        <v>3</v>
      </c>
      <c r="AX79" s="9">
        <v>12</v>
      </c>
      <c r="AY79" s="9">
        <v>24</v>
      </c>
      <c r="AZ79" s="9">
        <v>6</v>
      </c>
      <c r="BA79" s="9">
        <v>3</v>
      </c>
      <c r="BB79" s="9">
        <v>6</v>
      </c>
      <c r="BC79" s="9">
        <v>9</v>
      </c>
      <c r="BD79" s="9">
        <v>12</v>
      </c>
      <c r="BE79" s="9">
        <v>3</v>
      </c>
      <c r="BF79" s="9">
        <v>3</v>
      </c>
      <c r="BG79" s="9">
        <v>0</v>
      </c>
      <c r="BH79" s="9">
        <v>6</v>
      </c>
      <c r="BI79" s="9">
        <v>15</v>
      </c>
      <c r="BJ79" s="9">
        <v>21</v>
      </c>
      <c r="BK79" s="9">
        <v>3</v>
      </c>
      <c r="BL79" s="9">
        <v>3</v>
      </c>
      <c r="BM79" s="9">
        <v>0</v>
      </c>
      <c r="BN79" s="9">
        <v>0</v>
      </c>
      <c r="BO79" s="9">
        <v>3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3</v>
      </c>
      <c r="BW79" s="8">
        <v>0</v>
      </c>
      <c r="BX79" s="8">
        <v>36</v>
      </c>
      <c r="BY79" s="9"/>
    </row>
    <row r="80" spans="1:77" x14ac:dyDescent="0.35">
      <c r="A80" s="10">
        <v>2100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9">
        <v>3</v>
      </c>
      <c r="AC80" s="9">
        <v>0</v>
      </c>
      <c r="AD80" s="9">
        <v>3</v>
      </c>
      <c r="AE80" s="9">
        <v>6</v>
      </c>
      <c r="AF80" s="9">
        <v>0</v>
      </c>
      <c r="AG80" s="9">
        <v>9</v>
      </c>
      <c r="AH80" s="9">
        <v>0</v>
      </c>
      <c r="AI80" s="9">
        <v>0</v>
      </c>
      <c r="AJ80" s="9">
        <v>0</v>
      </c>
      <c r="AK80" s="9">
        <v>3</v>
      </c>
      <c r="AL80" s="9">
        <v>3</v>
      </c>
      <c r="AM80" s="9">
        <v>24</v>
      </c>
      <c r="AN80" s="9">
        <v>24</v>
      </c>
      <c r="AO80" s="9">
        <v>18</v>
      </c>
      <c r="AP80" s="9">
        <v>3</v>
      </c>
      <c r="AQ80" s="9">
        <v>15</v>
      </c>
      <c r="AR80" s="9">
        <v>9</v>
      </c>
      <c r="AS80" s="9">
        <v>3</v>
      </c>
      <c r="AT80" s="9">
        <v>12</v>
      </c>
      <c r="AU80" s="9">
        <v>9</v>
      </c>
      <c r="AV80" s="9">
        <v>3</v>
      </c>
      <c r="AW80" s="9">
        <v>6</v>
      </c>
      <c r="AX80" s="9">
        <v>18</v>
      </c>
      <c r="AY80" s="9">
        <v>6</v>
      </c>
      <c r="AZ80" s="9">
        <v>0</v>
      </c>
      <c r="BA80" s="9">
        <v>3</v>
      </c>
      <c r="BB80" s="9">
        <v>0</v>
      </c>
      <c r="BC80" s="9">
        <v>-3</v>
      </c>
      <c r="BD80" s="9">
        <v>9</v>
      </c>
      <c r="BE80" s="9">
        <v>3</v>
      </c>
      <c r="BF80" s="9">
        <v>3</v>
      </c>
      <c r="BG80" s="9">
        <v>0</v>
      </c>
      <c r="BH80" s="9">
        <v>9</v>
      </c>
      <c r="BI80" s="9">
        <v>18</v>
      </c>
      <c r="BJ80" s="9">
        <v>63</v>
      </c>
      <c r="BK80" s="9">
        <v>9</v>
      </c>
      <c r="BL80" s="9">
        <v>0</v>
      </c>
      <c r="BM80" s="9">
        <v>0</v>
      </c>
      <c r="BN80" s="9">
        <v>3</v>
      </c>
      <c r="BO80" s="9">
        <v>0</v>
      </c>
      <c r="BP80" s="9">
        <v>3</v>
      </c>
      <c r="BQ80" s="9">
        <v>0</v>
      </c>
      <c r="BR80" s="9">
        <v>3</v>
      </c>
      <c r="BS80" s="9">
        <v>0</v>
      </c>
      <c r="BT80" s="9">
        <v>0</v>
      </c>
      <c r="BU80" s="9">
        <v>0</v>
      </c>
      <c r="BV80" s="9">
        <v>0</v>
      </c>
      <c r="BW80" s="8">
        <v>0</v>
      </c>
      <c r="BX80" s="8">
        <v>9</v>
      </c>
      <c r="BY80" s="9"/>
    </row>
    <row r="81" spans="1:77" x14ac:dyDescent="0.35">
      <c r="A81" s="10">
        <v>2200</v>
      </c>
      <c r="B81" s="8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9">
        <v>0</v>
      </c>
      <c r="AC81" s="9">
        <v>3</v>
      </c>
      <c r="AD81" s="9">
        <v>3</v>
      </c>
      <c r="AE81" s="9">
        <v>0</v>
      </c>
      <c r="AF81" s="9">
        <v>0</v>
      </c>
      <c r="AG81" s="9">
        <v>9</v>
      </c>
      <c r="AH81" s="9">
        <v>0</v>
      </c>
      <c r="AI81" s="9">
        <v>3</v>
      </c>
      <c r="AJ81" s="9">
        <v>3</v>
      </c>
      <c r="AK81" s="9">
        <v>3</v>
      </c>
      <c r="AL81" s="9">
        <v>3</v>
      </c>
      <c r="AM81" s="9">
        <v>24</v>
      </c>
      <c r="AN81" s="9">
        <v>24</v>
      </c>
      <c r="AO81" s="9">
        <v>9</v>
      </c>
      <c r="AP81" s="9">
        <v>6</v>
      </c>
      <c r="AQ81" s="9">
        <v>15</v>
      </c>
      <c r="AR81" s="9">
        <v>24</v>
      </c>
      <c r="AS81" s="9">
        <v>21</v>
      </c>
      <c r="AT81" s="9">
        <v>21</v>
      </c>
      <c r="AU81" s="9">
        <v>12</v>
      </c>
      <c r="AV81" s="9">
        <v>15</v>
      </c>
      <c r="AW81" s="9">
        <v>12</v>
      </c>
      <c r="AX81" s="9">
        <v>36</v>
      </c>
      <c r="AY81" s="9">
        <v>3</v>
      </c>
      <c r="AZ81" s="9">
        <v>3</v>
      </c>
      <c r="BA81" s="9">
        <v>24</v>
      </c>
      <c r="BB81" s="9">
        <v>3</v>
      </c>
      <c r="BC81" s="9">
        <v>6</v>
      </c>
      <c r="BD81" s="9">
        <v>3</v>
      </c>
      <c r="BE81" s="9">
        <v>0</v>
      </c>
      <c r="BF81" s="9">
        <v>0</v>
      </c>
      <c r="BG81" s="9">
        <v>9</v>
      </c>
      <c r="BH81" s="9">
        <v>3</v>
      </c>
      <c r="BI81" s="9">
        <v>3</v>
      </c>
      <c r="BJ81" s="9">
        <v>-6</v>
      </c>
      <c r="BK81" s="9">
        <v>12</v>
      </c>
      <c r="BL81" s="9">
        <v>3</v>
      </c>
      <c r="BM81" s="9">
        <v>0</v>
      </c>
      <c r="BN81" s="9">
        <v>0</v>
      </c>
      <c r="BO81" s="9">
        <v>9</v>
      </c>
      <c r="BP81" s="9">
        <v>0</v>
      </c>
      <c r="BQ81" s="9">
        <v>0</v>
      </c>
      <c r="BR81" s="9">
        <v>9</v>
      </c>
      <c r="BS81" s="9">
        <v>0</v>
      </c>
      <c r="BT81" s="9">
        <v>0</v>
      </c>
      <c r="BU81" s="9">
        <v>0</v>
      </c>
      <c r="BV81" s="9">
        <v>0</v>
      </c>
      <c r="BW81" s="8">
        <v>0</v>
      </c>
      <c r="BX81" s="8">
        <v>12</v>
      </c>
      <c r="BY81" s="9"/>
    </row>
    <row r="82" spans="1:77" x14ac:dyDescent="0.35">
      <c r="A82" s="10">
        <v>2300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9">
        <v>0</v>
      </c>
      <c r="AC82" s="9">
        <v>0</v>
      </c>
      <c r="AD82" s="9">
        <v>0</v>
      </c>
      <c r="AE82" s="9">
        <v>0</v>
      </c>
      <c r="AF82" s="9">
        <v>3</v>
      </c>
      <c r="AG82" s="9">
        <v>9</v>
      </c>
      <c r="AH82" s="9">
        <v>0</v>
      </c>
      <c r="AI82" s="9">
        <v>0</v>
      </c>
      <c r="AJ82" s="9">
        <v>0</v>
      </c>
      <c r="AK82" s="9">
        <v>3</v>
      </c>
      <c r="AL82" s="9">
        <v>3</v>
      </c>
      <c r="AM82" s="9">
        <v>12</v>
      </c>
      <c r="AN82" s="9">
        <v>12</v>
      </c>
      <c r="AO82" s="9">
        <v>0</v>
      </c>
      <c r="AP82" s="9">
        <v>-3</v>
      </c>
      <c r="AQ82" s="9">
        <v>3</v>
      </c>
      <c r="AR82" s="9">
        <v>9</v>
      </c>
      <c r="AS82" s="9">
        <v>12</v>
      </c>
      <c r="AT82" s="9">
        <v>9</v>
      </c>
      <c r="AU82" s="9">
        <v>0</v>
      </c>
      <c r="AV82" s="9">
        <v>0</v>
      </c>
      <c r="AW82" s="9">
        <v>24</v>
      </c>
      <c r="AX82" s="9">
        <v>27</v>
      </c>
      <c r="AY82" s="9">
        <v>30</v>
      </c>
      <c r="AZ82" s="9">
        <v>0</v>
      </c>
      <c r="BA82" s="9">
        <v>3</v>
      </c>
      <c r="BB82" s="9">
        <v>15</v>
      </c>
      <c r="BC82" s="9">
        <v>9</v>
      </c>
      <c r="BD82" s="9">
        <v>6</v>
      </c>
      <c r="BE82" s="9">
        <v>6</v>
      </c>
      <c r="BF82" s="9">
        <v>0</v>
      </c>
      <c r="BG82" s="9">
        <v>6</v>
      </c>
      <c r="BH82" s="9">
        <v>12</v>
      </c>
      <c r="BI82" s="9">
        <v>-3</v>
      </c>
      <c r="BJ82" s="9">
        <v>12</v>
      </c>
      <c r="BK82" s="9">
        <v>12</v>
      </c>
      <c r="BL82" s="9">
        <v>0</v>
      </c>
      <c r="BM82" s="9">
        <v>6</v>
      </c>
      <c r="BN82" s="9">
        <v>0</v>
      </c>
      <c r="BO82" s="9">
        <v>9</v>
      </c>
      <c r="BP82" s="9">
        <v>0</v>
      </c>
      <c r="BQ82" s="9">
        <v>3</v>
      </c>
      <c r="BR82" s="9">
        <v>15</v>
      </c>
      <c r="BS82" s="9">
        <v>6</v>
      </c>
      <c r="BT82" s="9">
        <v>6</v>
      </c>
      <c r="BU82" s="9">
        <v>0</v>
      </c>
      <c r="BV82" s="9">
        <v>0</v>
      </c>
      <c r="BW82" s="8">
        <v>0</v>
      </c>
      <c r="BX82" s="8">
        <v>21</v>
      </c>
      <c r="BY82" s="9"/>
    </row>
    <row r="83" spans="1:77" x14ac:dyDescent="0.35">
      <c r="A83" s="8"/>
      <c r="B83" s="8">
        <f>SUM(B59:B82)</f>
        <v>0</v>
      </c>
      <c r="C83" s="8">
        <f>SUM(C59:C82)</f>
        <v>0</v>
      </c>
      <c r="D83" s="8">
        <f>SUM(D59:D82)</f>
        <v>0</v>
      </c>
      <c r="E83" s="8">
        <f>SUM(E59:E82)</f>
        <v>0</v>
      </c>
      <c r="F83" s="8">
        <f>SUM(F59:F82)</f>
        <v>0</v>
      </c>
      <c r="G83" s="8">
        <f>SUM(G59:G82)</f>
        <v>0</v>
      </c>
      <c r="H83" s="8">
        <f>SUM(H59:H82)</f>
        <v>0</v>
      </c>
      <c r="I83" s="8">
        <f>SUM(I59:I82)</f>
        <v>0</v>
      </c>
      <c r="J83" s="8">
        <f>SUM(J59:J82)</f>
        <v>0</v>
      </c>
      <c r="K83" s="8">
        <f>SUM(K59:K82)</f>
        <v>0</v>
      </c>
      <c r="L83" s="8">
        <f>SUM(L59:L82)</f>
        <v>0</v>
      </c>
      <c r="M83" s="8">
        <f>SUM(M59:M82)</f>
        <v>0</v>
      </c>
      <c r="N83" s="8">
        <f>SUM(N59:N82)</f>
        <v>0</v>
      </c>
      <c r="O83" s="8">
        <f>SUM(O59:O82)</f>
        <v>0</v>
      </c>
      <c r="P83" s="8">
        <f>SUM(P59:P82)</f>
        <v>0</v>
      </c>
      <c r="Q83" s="8">
        <f>SUM(Q59:Q82)</f>
        <v>0</v>
      </c>
      <c r="R83" s="8">
        <f>SUM(R59:R82)</f>
        <v>0</v>
      </c>
      <c r="S83" s="8">
        <f>SUM(S59:S82)</f>
        <v>0</v>
      </c>
      <c r="T83" s="8">
        <f>SUM(T59:T82)</f>
        <v>0</v>
      </c>
      <c r="U83" s="8">
        <f>SUM(U59:U82)</f>
        <v>0</v>
      </c>
      <c r="V83" s="8">
        <f>SUM(V59:V82)</f>
        <v>0</v>
      </c>
      <c r="W83" s="8">
        <f>SUM(W59:W82)</f>
        <v>0</v>
      </c>
      <c r="X83" s="8">
        <f>SUM(X59:X82)</f>
        <v>0</v>
      </c>
      <c r="Y83" s="8">
        <f>SUM(Y59:Y82)</f>
        <v>0</v>
      </c>
      <c r="Z83" s="8">
        <f>SUM(Z59:Z82)</f>
        <v>0</v>
      </c>
      <c r="AA83" s="8">
        <f>SUM(AA59:AA82)</f>
        <v>0</v>
      </c>
      <c r="AB83" s="8">
        <f>SUM(AB59:AB82)</f>
        <v>3</v>
      </c>
      <c r="AC83" s="8">
        <f>SUM(AC59:AC82)</f>
        <v>15</v>
      </c>
      <c r="AD83" s="8">
        <f>SUM(AD59:AD82)</f>
        <v>30</v>
      </c>
      <c r="AE83" s="8">
        <f>SUM(AE59:AE82)</f>
        <v>30</v>
      </c>
      <c r="AF83" s="8">
        <f>SUM(AF59:AF82)</f>
        <v>12</v>
      </c>
      <c r="AG83" s="8">
        <f>SUM(AG59:AG82)</f>
        <v>51</v>
      </c>
      <c r="AH83" s="8">
        <f>SUM(AH59:AH82)</f>
        <v>15</v>
      </c>
      <c r="AI83" s="8">
        <f>SUM(AI59:AI82)</f>
        <v>15</v>
      </c>
      <c r="AJ83" s="8">
        <f>SUM(AJ59:AJ82)</f>
        <v>39</v>
      </c>
      <c r="AK83" s="8">
        <f>SUM(AK59:AK82)</f>
        <v>111</v>
      </c>
      <c r="AL83" s="8">
        <f>SUM(AL59:AL82)</f>
        <v>108</v>
      </c>
      <c r="AM83" s="8">
        <f>SUM(AM59:AM82)</f>
        <v>174</v>
      </c>
      <c r="AN83" s="8">
        <f>SUM(AN59:AN82)</f>
        <v>255</v>
      </c>
      <c r="AO83" s="8">
        <f>SUM(AO59:AO82)</f>
        <v>90</v>
      </c>
      <c r="AP83" s="8">
        <f>SUM(AP59:AP82)</f>
        <v>165</v>
      </c>
      <c r="AQ83" s="8">
        <f>SUM(AQ59:AQ82)</f>
        <v>90</v>
      </c>
      <c r="AR83" s="8">
        <f>SUM(AR59:AR82)</f>
        <v>102</v>
      </c>
      <c r="AS83" s="8">
        <f>SUM(AS59:AS82)</f>
        <v>108</v>
      </c>
      <c r="AT83" s="8">
        <f>SUM(AT59:AT82)</f>
        <v>165</v>
      </c>
      <c r="AU83" s="8">
        <f>SUM(AU59:AU82)</f>
        <v>117</v>
      </c>
      <c r="AV83" s="8">
        <f>SUM(AV59:AV82)</f>
        <v>96</v>
      </c>
      <c r="AW83" s="8">
        <f>SUM(AW59:AW82)</f>
        <v>93</v>
      </c>
      <c r="AX83" s="8">
        <f>SUM(AX59:AX82)</f>
        <v>165</v>
      </c>
      <c r="AY83" s="8">
        <f>SUM(AY59:AY82)</f>
        <v>159</v>
      </c>
      <c r="AZ83" s="8">
        <f>SUM(AZ59:AZ82)</f>
        <v>126</v>
      </c>
      <c r="BA83" s="8">
        <f>SUM(BA59:BA82)</f>
        <v>162</v>
      </c>
      <c r="BB83" s="8">
        <f>SUM(BB59:BB82)</f>
        <v>123</v>
      </c>
      <c r="BC83" s="8">
        <f>SUM(BC59:BC82)</f>
        <v>288</v>
      </c>
      <c r="BD83" s="8">
        <f>SUM(BD59:BD82)</f>
        <v>309</v>
      </c>
      <c r="BE83" s="8">
        <f>SUM(BE59:BE82)</f>
        <v>249</v>
      </c>
      <c r="BF83" s="8">
        <f>SUM(BF59:BF82)</f>
        <v>222</v>
      </c>
      <c r="BG83" s="8">
        <f>SUM(BG59:BG82)</f>
        <v>123</v>
      </c>
      <c r="BH83" s="8">
        <f>SUM(BH59:BH82)</f>
        <v>102</v>
      </c>
      <c r="BI83" s="8">
        <f>SUM(BI59:BI82)</f>
        <v>135</v>
      </c>
      <c r="BJ83" s="8">
        <f>SUM(BJ59:BJ82)</f>
        <v>198</v>
      </c>
      <c r="BK83" s="8">
        <f>SUM(BK59:BK82)</f>
        <v>126</v>
      </c>
      <c r="BL83" s="8">
        <f>SUM(BL59:BL82)</f>
        <v>63</v>
      </c>
      <c r="BM83" s="8">
        <f>SUM(BM59:BM82)</f>
        <v>78</v>
      </c>
      <c r="BN83" s="8">
        <f>SUM(BN59:BN82)</f>
        <v>60</v>
      </c>
      <c r="BO83" s="8">
        <f>SUM(BO59:BO82)</f>
        <v>147</v>
      </c>
      <c r="BP83" s="8">
        <f>SUM(BP59:BP82)</f>
        <v>156</v>
      </c>
      <c r="BQ83" s="8">
        <f>SUM(BQ59:BQ82)</f>
        <v>81</v>
      </c>
      <c r="BR83" s="8">
        <f>SUM(BR59:BR82)</f>
        <v>90</v>
      </c>
      <c r="BS83" s="8">
        <f>SUM(BS59:BS82)</f>
        <v>60</v>
      </c>
      <c r="BT83" s="8">
        <f>SUM(BT59:BT82)</f>
        <v>21</v>
      </c>
      <c r="BU83" s="8">
        <f>SUM(BU59:BU82)</f>
        <v>6</v>
      </c>
      <c r="BV83" s="8">
        <f>SUM(BV59:BV82)</f>
        <v>21</v>
      </c>
      <c r="BW83" s="8">
        <f>SUM(BW59:BW82)</f>
        <v>33</v>
      </c>
      <c r="BX83" s="8">
        <f>SUM(BX59:BX82)</f>
        <v>189</v>
      </c>
      <c r="BY83" s="8">
        <f>SUM(BY59:BY82)</f>
        <v>-15</v>
      </c>
    </row>
    <row r="85" spans="1:77" x14ac:dyDescent="0.35">
      <c r="A85" s="8" t="s">
        <v>33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</row>
    <row r="86" spans="1:77" x14ac:dyDescent="0.35">
      <c r="A86" s="8"/>
      <c r="B86" s="7">
        <v>44007</v>
      </c>
      <c r="C86" s="7">
        <v>44008</v>
      </c>
      <c r="D86" s="7">
        <v>44009</v>
      </c>
      <c r="E86" s="7">
        <v>44010</v>
      </c>
      <c r="F86" s="7">
        <v>44011</v>
      </c>
      <c r="G86" s="7">
        <v>44012</v>
      </c>
      <c r="H86" s="7">
        <v>44013</v>
      </c>
      <c r="I86" s="7">
        <v>44014</v>
      </c>
      <c r="J86" s="7">
        <v>44015</v>
      </c>
      <c r="K86" s="7">
        <v>44016</v>
      </c>
      <c r="L86" s="7">
        <v>44017</v>
      </c>
      <c r="M86" s="7">
        <v>44018</v>
      </c>
      <c r="N86" s="7">
        <v>44019</v>
      </c>
      <c r="O86" s="7">
        <v>44020</v>
      </c>
      <c r="P86" s="7">
        <v>44021</v>
      </c>
      <c r="Q86" s="7">
        <v>44022</v>
      </c>
      <c r="R86" s="7">
        <v>44023</v>
      </c>
      <c r="S86" s="7">
        <v>44024</v>
      </c>
      <c r="T86" s="7">
        <v>44025</v>
      </c>
      <c r="U86" s="7">
        <v>44026</v>
      </c>
      <c r="V86" s="7">
        <v>44027</v>
      </c>
      <c r="W86" s="7">
        <v>44028</v>
      </c>
      <c r="X86" s="7">
        <v>44029</v>
      </c>
      <c r="Y86" s="7">
        <v>44030</v>
      </c>
      <c r="Z86" s="7">
        <v>44031</v>
      </c>
      <c r="AA86" s="7">
        <v>44032</v>
      </c>
      <c r="AB86" s="7">
        <v>44033</v>
      </c>
      <c r="AC86" s="7">
        <v>44034</v>
      </c>
      <c r="AD86" s="7">
        <v>44035</v>
      </c>
      <c r="AE86" s="7">
        <v>44036</v>
      </c>
      <c r="AF86" s="7">
        <v>44037</v>
      </c>
      <c r="AG86" s="7">
        <v>44038</v>
      </c>
      <c r="AH86" s="7">
        <v>44039</v>
      </c>
      <c r="AI86" s="7">
        <v>44040</v>
      </c>
      <c r="AJ86" s="7">
        <v>44041</v>
      </c>
      <c r="AK86" s="7">
        <v>44042</v>
      </c>
      <c r="AL86" s="7">
        <v>44043</v>
      </c>
      <c r="AM86" s="7">
        <v>44044</v>
      </c>
      <c r="AN86" s="7">
        <v>44045</v>
      </c>
      <c r="AO86" s="7">
        <v>44046</v>
      </c>
      <c r="AP86" s="7">
        <v>44047</v>
      </c>
      <c r="AQ86" s="7">
        <v>44048</v>
      </c>
      <c r="AR86" s="7">
        <v>44049</v>
      </c>
      <c r="AS86" s="7">
        <v>44050</v>
      </c>
      <c r="AT86" s="7">
        <v>44051</v>
      </c>
      <c r="AU86" s="7">
        <v>44052</v>
      </c>
      <c r="AV86" s="7">
        <v>44053</v>
      </c>
      <c r="AW86" s="7">
        <v>44054</v>
      </c>
      <c r="AX86" s="7">
        <v>44055</v>
      </c>
      <c r="AY86" s="7">
        <v>44056</v>
      </c>
      <c r="AZ86" s="7">
        <v>44057</v>
      </c>
      <c r="BA86" s="7">
        <v>44058</v>
      </c>
      <c r="BB86" s="7">
        <v>44059</v>
      </c>
      <c r="BC86" s="7">
        <v>44060</v>
      </c>
      <c r="BD86" s="7">
        <v>44061</v>
      </c>
      <c r="BE86" s="7">
        <v>44062</v>
      </c>
      <c r="BF86" s="7">
        <v>44063</v>
      </c>
      <c r="BG86" s="7">
        <v>44064</v>
      </c>
      <c r="BH86" s="7">
        <v>44065</v>
      </c>
      <c r="BI86" s="7">
        <v>44066</v>
      </c>
      <c r="BJ86" s="7">
        <v>44067</v>
      </c>
      <c r="BK86" s="7">
        <v>44068</v>
      </c>
      <c r="BL86" s="7">
        <v>44069</v>
      </c>
      <c r="BM86" s="7">
        <v>44070</v>
      </c>
      <c r="BN86" s="7">
        <v>44071</v>
      </c>
      <c r="BO86" s="7">
        <v>44072</v>
      </c>
      <c r="BP86" s="7">
        <v>44073</v>
      </c>
      <c r="BQ86" s="7">
        <v>44074</v>
      </c>
      <c r="BR86" s="7">
        <v>44075</v>
      </c>
      <c r="BS86" s="7">
        <v>44076</v>
      </c>
      <c r="BT86" s="7">
        <v>44077</v>
      </c>
      <c r="BU86" s="7">
        <v>44078</v>
      </c>
      <c r="BV86" s="7">
        <v>44079</v>
      </c>
      <c r="BW86" s="7">
        <v>44080</v>
      </c>
      <c r="BX86" s="7">
        <v>44081</v>
      </c>
      <c r="BY86" s="7">
        <v>44082</v>
      </c>
    </row>
    <row r="87" spans="1:77" x14ac:dyDescent="0.35">
      <c r="A87" s="10">
        <v>0</v>
      </c>
      <c r="B87" s="8"/>
      <c r="C87" s="8">
        <v>0</v>
      </c>
      <c r="D87" s="8">
        <v>0</v>
      </c>
      <c r="E87" s="8">
        <v>27</v>
      </c>
      <c r="F87" s="8">
        <v>15</v>
      </c>
      <c r="G87" s="8">
        <v>36</v>
      </c>
      <c r="H87" s="8">
        <v>0</v>
      </c>
      <c r="I87" s="8">
        <v>0</v>
      </c>
      <c r="J87" s="8">
        <v>0</v>
      </c>
      <c r="K87" s="8">
        <v>0</v>
      </c>
      <c r="L87" s="8">
        <v>204</v>
      </c>
      <c r="M87" s="8">
        <v>4188</v>
      </c>
      <c r="N87" s="8">
        <v>879</v>
      </c>
      <c r="O87" s="8">
        <v>312</v>
      </c>
      <c r="P87" s="8">
        <v>102</v>
      </c>
      <c r="Q87" s="8">
        <v>12726</v>
      </c>
      <c r="R87" s="8">
        <v>12036</v>
      </c>
      <c r="S87" s="8">
        <v>5229</v>
      </c>
      <c r="T87" s="8">
        <v>10770</v>
      </c>
      <c r="U87" s="8">
        <v>13683</v>
      </c>
      <c r="V87" s="8">
        <v>366</v>
      </c>
      <c r="W87" s="8">
        <v>924</v>
      </c>
      <c r="X87" s="8">
        <v>129</v>
      </c>
      <c r="Y87" s="8">
        <v>1545</v>
      </c>
      <c r="Z87" s="8">
        <v>13185</v>
      </c>
      <c r="AA87" s="8">
        <v>-1119</v>
      </c>
      <c r="AB87" s="8">
        <v>564</v>
      </c>
      <c r="AC87" s="8">
        <v>798</v>
      </c>
      <c r="AD87" s="8">
        <v>7068</v>
      </c>
      <c r="AE87" s="8">
        <v>-1311</v>
      </c>
      <c r="AF87" s="8">
        <v>-318</v>
      </c>
      <c r="AG87" s="8">
        <v>2937</v>
      </c>
      <c r="AH87" s="8">
        <v>6939</v>
      </c>
      <c r="AI87" s="8">
        <v>861</v>
      </c>
      <c r="AJ87" s="8">
        <v>-1158</v>
      </c>
      <c r="AK87" s="8">
        <v>672</v>
      </c>
      <c r="AL87" s="8">
        <v>10815</v>
      </c>
      <c r="AM87" s="8">
        <v>1614</v>
      </c>
      <c r="AN87" s="8">
        <v>1914</v>
      </c>
      <c r="AO87" s="8">
        <v>816</v>
      </c>
      <c r="AP87" s="8">
        <v>933</v>
      </c>
      <c r="AQ87" s="8">
        <v>-30</v>
      </c>
      <c r="AR87" s="8">
        <v>183</v>
      </c>
      <c r="AS87" s="8">
        <v>798</v>
      </c>
      <c r="AT87" s="8">
        <v>1488</v>
      </c>
      <c r="AU87" s="8">
        <v>996</v>
      </c>
      <c r="AV87" s="8">
        <v>363</v>
      </c>
      <c r="AW87" s="8">
        <v>444</v>
      </c>
      <c r="AX87" s="8">
        <v>441</v>
      </c>
      <c r="AY87" s="8">
        <v>240</v>
      </c>
      <c r="AZ87" s="8">
        <v>144</v>
      </c>
      <c r="BA87" s="8">
        <v>27</v>
      </c>
      <c r="BB87" s="8">
        <v>21</v>
      </c>
      <c r="BC87" s="8">
        <v>30</v>
      </c>
      <c r="BD87" s="8">
        <v>21</v>
      </c>
      <c r="BE87" s="8">
        <v>12</v>
      </c>
      <c r="BF87" s="8">
        <v>15</v>
      </c>
      <c r="BG87" s="8">
        <v>15</v>
      </c>
      <c r="BH87" s="8">
        <v>9</v>
      </c>
      <c r="BI87" s="8">
        <v>9</v>
      </c>
      <c r="BJ87" s="8">
        <v>15</v>
      </c>
      <c r="BK87" s="8">
        <v>0</v>
      </c>
      <c r="BL87" s="8">
        <v>0</v>
      </c>
      <c r="BM87" s="8">
        <v>9</v>
      </c>
      <c r="BN87" s="8">
        <v>0</v>
      </c>
      <c r="BO87" s="8">
        <v>0</v>
      </c>
      <c r="BP87" s="8">
        <v>3</v>
      </c>
      <c r="BQ87" s="8">
        <v>0</v>
      </c>
      <c r="BR87" s="8">
        <v>3</v>
      </c>
      <c r="BS87" s="8">
        <v>3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</row>
    <row r="88" spans="1:77" x14ac:dyDescent="0.35">
      <c r="A88" s="10">
        <v>100</v>
      </c>
      <c r="B88" s="8"/>
      <c r="C88" s="8">
        <v>0</v>
      </c>
      <c r="D88" s="8">
        <v>0</v>
      </c>
      <c r="E88" s="8">
        <v>18</v>
      </c>
      <c r="F88" s="8">
        <v>33</v>
      </c>
      <c r="G88" s="8">
        <v>6</v>
      </c>
      <c r="H88" s="8">
        <v>0</v>
      </c>
      <c r="I88" s="8">
        <v>0</v>
      </c>
      <c r="J88" s="8">
        <v>3</v>
      </c>
      <c r="K88" s="8">
        <v>0</v>
      </c>
      <c r="L88" s="8">
        <v>1956</v>
      </c>
      <c r="M88" s="8">
        <v>2880</v>
      </c>
      <c r="N88" s="8">
        <v>8280</v>
      </c>
      <c r="O88" s="8">
        <v>117</v>
      </c>
      <c r="P88" s="8">
        <v>1113</v>
      </c>
      <c r="Q88" s="8">
        <v>7263</v>
      </c>
      <c r="R88" s="8">
        <v>13536</v>
      </c>
      <c r="S88" s="8">
        <v>2052</v>
      </c>
      <c r="T88" s="8">
        <v>8922</v>
      </c>
      <c r="U88" s="8">
        <v>12753</v>
      </c>
      <c r="V88" s="8">
        <v>249</v>
      </c>
      <c r="W88" s="8">
        <v>192</v>
      </c>
      <c r="X88" s="8">
        <v>33</v>
      </c>
      <c r="Y88" s="8">
        <v>1101</v>
      </c>
      <c r="Z88" s="8">
        <v>11274</v>
      </c>
      <c r="AA88" s="8">
        <v>-1278</v>
      </c>
      <c r="AB88" s="8">
        <v>153</v>
      </c>
      <c r="AC88" s="8">
        <v>126</v>
      </c>
      <c r="AD88" s="8">
        <v>12933</v>
      </c>
      <c r="AE88" s="8">
        <v>-2766</v>
      </c>
      <c r="AF88" s="8">
        <v>-411</v>
      </c>
      <c r="AG88" s="8">
        <v>312</v>
      </c>
      <c r="AH88" s="8">
        <v>1824</v>
      </c>
      <c r="AI88" s="8">
        <v>-1779</v>
      </c>
      <c r="AJ88" s="8">
        <v>-1275</v>
      </c>
      <c r="AK88" s="8">
        <v>684</v>
      </c>
      <c r="AL88" s="8">
        <v>198</v>
      </c>
      <c r="AM88" s="8">
        <v>543</v>
      </c>
      <c r="AN88" s="8">
        <v>567</v>
      </c>
      <c r="AO88" s="8">
        <v>228</v>
      </c>
      <c r="AP88" s="8">
        <v>168</v>
      </c>
      <c r="AQ88" s="8">
        <v>-342</v>
      </c>
      <c r="AR88" s="8">
        <v>12</v>
      </c>
      <c r="AS88" s="8">
        <v>123</v>
      </c>
      <c r="AT88" s="8">
        <v>279</v>
      </c>
      <c r="AU88" s="8">
        <v>186</v>
      </c>
      <c r="AV88" s="8">
        <v>54</v>
      </c>
      <c r="AW88" s="8">
        <v>39</v>
      </c>
      <c r="AX88" s="8">
        <v>75</v>
      </c>
      <c r="AY88" s="8">
        <v>54</v>
      </c>
      <c r="AZ88" s="8">
        <v>66</v>
      </c>
      <c r="BA88" s="8">
        <v>72</v>
      </c>
      <c r="BB88" s="8">
        <v>15</v>
      </c>
      <c r="BC88" s="8">
        <v>15</v>
      </c>
      <c r="BD88" s="8">
        <v>21</v>
      </c>
      <c r="BE88" s="8">
        <v>3</v>
      </c>
      <c r="BF88" s="8">
        <v>9</v>
      </c>
      <c r="BG88" s="8">
        <v>3</v>
      </c>
      <c r="BH88" s="8">
        <v>3</v>
      </c>
      <c r="BI88" s="8">
        <v>3</v>
      </c>
      <c r="BJ88" s="8">
        <v>9</v>
      </c>
      <c r="BK88" s="8">
        <v>6</v>
      </c>
      <c r="BL88" s="8">
        <v>0</v>
      </c>
      <c r="BM88" s="8">
        <v>3</v>
      </c>
      <c r="BN88" s="8">
        <v>0</v>
      </c>
      <c r="BO88" s="8">
        <v>3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</row>
    <row r="89" spans="1:77" x14ac:dyDescent="0.35">
      <c r="A89" s="10">
        <v>200</v>
      </c>
      <c r="B89" s="8"/>
      <c r="C89" s="8">
        <v>0</v>
      </c>
      <c r="D89" s="8">
        <v>0</v>
      </c>
      <c r="E89" s="8">
        <v>0</v>
      </c>
      <c r="F89" s="8">
        <v>3</v>
      </c>
      <c r="G89" s="8">
        <v>3</v>
      </c>
      <c r="H89" s="8">
        <v>0</v>
      </c>
      <c r="I89" s="8">
        <v>0</v>
      </c>
      <c r="J89" s="8">
        <v>0</v>
      </c>
      <c r="K89" s="8">
        <v>0</v>
      </c>
      <c r="L89" s="8">
        <v>45</v>
      </c>
      <c r="M89" s="8">
        <v>4182</v>
      </c>
      <c r="N89" s="8">
        <v>3954</v>
      </c>
      <c r="O89" s="8">
        <v>75</v>
      </c>
      <c r="P89" s="8">
        <v>315</v>
      </c>
      <c r="Q89" s="8">
        <v>2334</v>
      </c>
      <c r="R89" s="8">
        <v>10074</v>
      </c>
      <c r="S89" s="8">
        <v>462</v>
      </c>
      <c r="T89" s="8">
        <v>3468</v>
      </c>
      <c r="U89" s="8">
        <v>10182</v>
      </c>
      <c r="V89" s="8">
        <v>42</v>
      </c>
      <c r="W89" s="8">
        <v>30</v>
      </c>
      <c r="X89" s="8">
        <v>369</v>
      </c>
      <c r="Y89" s="8">
        <v>111</v>
      </c>
      <c r="Z89" s="8">
        <v>711</v>
      </c>
      <c r="AA89" s="8">
        <v>-1245</v>
      </c>
      <c r="AB89" s="8">
        <v>183</v>
      </c>
      <c r="AC89" s="8">
        <v>-54</v>
      </c>
      <c r="AD89" s="8">
        <v>465</v>
      </c>
      <c r="AE89" s="8">
        <v>-1203</v>
      </c>
      <c r="AF89" s="8">
        <v>-306</v>
      </c>
      <c r="AG89" s="8">
        <v>90</v>
      </c>
      <c r="AH89" s="8">
        <v>390</v>
      </c>
      <c r="AI89" s="8">
        <v>-270</v>
      </c>
      <c r="AJ89" s="8">
        <v>-4248</v>
      </c>
      <c r="AK89" s="8">
        <v>426</v>
      </c>
      <c r="AL89" s="8">
        <v>108</v>
      </c>
      <c r="AM89" s="8">
        <v>72</v>
      </c>
      <c r="AN89" s="8">
        <v>189</v>
      </c>
      <c r="AO89" s="8">
        <v>39</v>
      </c>
      <c r="AP89" s="8">
        <v>69</v>
      </c>
      <c r="AQ89" s="8">
        <v>-180</v>
      </c>
      <c r="AR89" s="8">
        <v>54</v>
      </c>
      <c r="AS89" s="8">
        <v>21</v>
      </c>
      <c r="AT89" s="8">
        <v>63</v>
      </c>
      <c r="AU89" s="8">
        <v>111</v>
      </c>
      <c r="AV89" s="8">
        <v>27</v>
      </c>
      <c r="AW89" s="8">
        <v>48</v>
      </c>
      <c r="AX89" s="8">
        <v>66</v>
      </c>
      <c r="AY89" s="8">
        <v>60</v>
      </c>
      <c r="AZ89" s="8">
        <v>30</v>
      </c>
      <c r="BA89" s="8">
        <v>9</v>
      </c>
      <c r="BB89" s="8">
        <v>24</v>
      </c>
      <c r="BC89" s="8">
        <v>27</v>
      </c>
      <c r="BD89" s="8">
        <v>24</v>
      </c>
      <c r="BE89" s="8">
        <v>6</v>
      </c>
      <c r="BF89" s="8">
        <v>9</v>
      </c>
      <c r="BG89" s="8">
        <v>0</v>
      </c>
      <c r="BH89" s="8">
        <v>0</v>
      </c>
      <c r="BI89" s="8">
        <v>0</v>
      </c>
      <c r="BJ89" s="8">
        <v>0</v>
      </c>
      <c r="BK89" s="8">
        <v>12</v>
      </c>
      <c r="BL89" s="8">
        <v>6</v>
      </c>
      <c r="BM89" s="8">
        <v>6</v>
      </c>
      <c r="BN89" s="8">
        <v>3</v>
      </c>
      <c r="BO89" s="8">
        <v>0</v>
      </c>
      <c r="BP89" s="8">
        <v>3</v>
      </c>
      <c r="BQ89" s="8">
        <v>0</v>
      </c>
      <c r="BR89" s="8">
        <v>0</v>
      </c>
      <c r="BS89" s="8">
        <v>0</v>
      </c>
      <c r="BT89" s="8">
        <v>0</v>
      </c>
      <c r="BU89" s="8">
        <v>0</v>
      </c>
      <c r="BV89" s="8">
        <v>0</v>
      </c>
      <c r="BW89" s="8">
        <v>6</v>
      </c>
      <c r="BX89" s="8">
        <v>0</v>
      </c>
      <c r="BY89" s="8">
        <v>0</v>
      </c>
    </row>
    <row r="90" spans="1:77" x14ac:dyDescent="0.35">
      <c r="A90" s="10">
        <v>300</v>
      </c>
      <c r="B90" s="8"/>
      <c r="C90" s="8">
        <v>0</v>
      </c>
      <c r="D90" s="8">
        <v>0</v>
      </c>
      <c r="E90" s="8">
        <v>18</v>
      </c>
      <c r="F90" s="8">
        <v>6</v>
      </c>
      <c r="G90" s="8">
        <v>24</v>
      </c>
      <c r="H90" s="8">
        <v>6</v>
      </c>
      <c r="I90" s="8">
        <v>0</v>
      </c>
      <c r="J90" s="8">
        <v>0</v>
      </c>
      <c r="K90" s="8">
        <v>0</v>
      </c>
      <c r="L90" s="8">
        <v>42</v>
      </c>
      <c r="M90" s="8">
        <v>93</v>
      </c>
      <c r="N90" s="8">
        <v>540</v>
      </c>
      <c r="O90" s="8">
        <v>105</v>
      </c>
      <c r="P90" s="8">
        <v>60</v>
      </c>
      <c r="Q90" s="8">
        <v>555</v>
      </c>
      <c r="R90" s="8">
        <v>6405</v>
      </c>
      <c r="S90" s="8">
        <v>525</v>
      </c>
      <c r="T90" s="8">
        <v>381</v>
      </c>
      <c r="U90" s="8">
        <v>1152</v>
      </c>
      <c r="V90" s="8">
        <v>27</v>
      </c>
      <c r="W90" s="8">
        <v>48</v>
      </c>
      <c r="X90" s="8">
        <v>15</v>
      </c>
      <c r="Y90" s="8">
        <v>36</v>
      </c>
      <c r="Z90" s="8">
        <v>39</v>
      </c>
      <c r="AA90" s="8">
        <v>-894</v>
      </c>
      <c r="AB90" s="8">
        <v>69</v>
      </c>
      <c r="AC90" s="8">
        <v>75</v>
      </c>
      <c r="AD90" s="8">
        <v>81</v>
      </c>
      <c r="AE90" s="8">
        <v>-495</v>
      </c>
      <c r="AF90" s="8">
        <v>-252</v>
      </c>
      <c r="AG90" s="8">
        <v>39</v>
      </c>
      <c r="AH90" s="8">
        <v>99</v>
      </c>
      <c r="AI90" s="8">
        <v>-87</v>
      </c>
      <c r="AJ90" s="8">
        <v>-276</v>
      </c>
      <c r="AK90" s="8">
        <v>531</v>
      </c>
      <c r="AL90" s="8">
        <v>72</v>
      </c>
      <c r="AM90" s="8">
        <v>78</v>
      </c>
      <c r="AN90" s="8">
        <v>174</v>
      </c>
      <c r="AO90" s="8">
        <v>24</v>
      </c>
      <c r="AP90" s="8">
        <v>72</v>
      </c>
      <c r="AQ90" s="8">
        <v>30</v>
      </c>
      <c r="AR90" s="8">
        <v>123</v>
      </c>
      <c r="AS90" s="8">
        <v>54</v>
      </c>
      <c r="AT90" s="8">
        <v>78</v>
      </c>
      <c r="AU90" s="8">
        <v>99</v>
      </c>
      <c r="AV90" s="8">
        <v>30</v>
      </c>
      <c r="AW90" s="8">
        <v>27</v>
      </c>
      <c r="AX90" s="8">
        <v>9</v>
      </c>
      <c r="AY90" s="8">
        <v>45</v>
      </c>
      <c r="AZ90" s="8">
        <v>21</v>
      </c>
      <c r="BA90" s="8">
        <v>45</v>
      </c>
      <c r="BB90" s="8">
        <v>30</v>
      </c>
      <c r="BC90" s="8">
        <v>12</v>
      </c>
      <c r="BD90" s="8">
        <v>27</v>
      </c>
      <c r="BE90" s="8">
        <v>12</v>
      </c>
      <c r="BF90" s="8">
        <v>6</v>
      </c>
      <c r="BG90" s="8">
        <v>0</v>
      </c>
      <c r="BH90" s="8">
        <v>0</v>
      </c>
      <c r="BI90" s="8">
        <v>3</v>
      </c>
      <c r="BJ90" s="8">
        <v>0</v>
      </c>
      <c r="BK90" s="8">
        <v>0</v>
      </c>
      <c r="BL90" s="8">
        <v>0</v>
      </c>
      <c r="BM90" s="8">
        <v>0</v>
      </c>
      <c r="BN90" s="8">
        <v>0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</row>
    <row r="91" spans="1:77" x14ac:dyDescent="0.35">
      <c r="A91" s="10">
        <v>400</v>
      </c>
      <c r="B91" s="8"/>
      <c r="C91" s="8">
        <v>0</v>
      </c>
      <c r="D91" s="8">
        <v>0</v>
      </c>
      <c r="E91" s="8">
        <v>0</v>
      </c>
      <c r="F91" s="8">
        <v>9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45</v>
      </c>
      <c r="M91" s="8">
        <v>60</v>
      </c>
      <c r="N91" s="8">
        <v>285</v>
      </c>
      <c r="O91" s="8">
        <v>66</v>
      </c>
      <c r="P91" s="8">
        <v>63</v>
      </c>
      <c r="Q91" s="8">
        <v>2841</v>
      </c>
      <c r="R91" s="8">
        <v>2166</v>
      </c>
      <c r="S91" s="8">
        <v>498</v>
      </c>
      <c r="T91" s="8">
        <v>108</v>
      </c>
      <c r="U91" s="8">
        <v>132</v>
      </c>
      <c r="V91" s="8">
        <v>15</v>
      </c>
      <c r="W91" s="8">
        <v>60</v>
      </c>
      <c r="X91" s="8">
        <v>0</v>
      </c>
      <c r="Y91" s="8">
        <v>27</v>
      </c>
      <c r="Z91" s="8">
        <v>36</v>
      </c>
      <c r="AA91" s="8">
        <v>-474</v>
      </c>
      <c r="AB91" s="8">
        <v>-9</v>
      </c>
      <c r="AC91" s="8">
        <v>36</v>
      </c>
      <c r="AD91" s="8">
        <v>153</v>
      </c>
      <c r="AE91" s="8">
        <v>-348</v>
      </c>
      <c r="AF91" s="8">
        <v>-372</v>
      </c>
      <c r="AG91" s="8">
        <v>36</v>
      </c>
      <c r="AH91" s="8">
        <v>18</v>
      </c>
      <c r="AI91" s="8">
        <v>-48</v>
      </c>
      <c r="AJ91" s="8">
        <v>-66</v>
      </c>
      <c r="AK91" s="8">
        <v>180</v>
      </c>
      <c r="AL91" s="8">
        <v>9</v>
      </c>
      <c r="AM91" s="8">
        <v>93</v>
      </c>
      <c r="AN91" s="8">
        <v>30</v>
      </c>
      <c r="AO91" s="8">
        <v>12</v>
      </c>
      <c r="AP91" s="8">
        <v>36</v>
      </c>
      <c r="AQ91" s="8">
        <v>12</v>
      </c>
      <c r="AR91" s="8">
        <v>42</v>
      </c>
      <c r="AS91" s="8">
        <v>9</v>
      </c>
      <c r="AT91" s="8">
        <v>105</v>
      </c>
      <c r="AU91" s="8">
        <v>63</v>
      </c>
      <c r="AV91" s="8">
        <v>33</v>
      </c>
      <c r="AW91" s="8">
        <v>39</v>
      </c>
      <c r="AX91" s="8">
        <v>9</v>
      </c>
      <c r="AY91" s="8">
        <v>21</v>
      </c>
      <c r="AZ91" s="8">
        <v>9</v>
      </c>
      <c r="BA91" s="8">
        <v>12</v>
      </c>
      <c r="BB91" s="8">
        <v>3</v>
      </c>
      <c r="BC91" s="8">
        <v>9</v>
      </c>
      <c r="BD91" s="8">
        <v>15</v>
      </c>
      <c r="BE91" s="8">
        <v>15</v>
      </c>
      <c r="BF91" s="8">
        <v>3</v>
      </c>
      <c r="BG91" s="8">
        <v>3</v>
      </c>
      <c r="BH91" s="8">
        <v>6</v>
      </c>
      <c r="BI91" s="8">
        <v>9</v>
      </c>
      <c r="BJ91" s="8">
        <v>0</v>
      </c>
      <c r="BK91" s="8">
        <v>9</v>
      </c>
      <c r="BL91" s="8">
        <v>9</v>
      </c>
      <c r="BM91" s="8">
        <v>0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0</v>
      </c>
      <c r="BT91" s="8">
        <v>3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</row>
    <row r="92" spans="1:77" x14ac:dyDescent="0.35">
      <c r="A92" s="10">
        <v>500</v>
      </c>
      <c r="B92" s="8"/>
      <c r="C92" s="8">
        <v>0</v>
      </c>
      <c r="D92" s="8">
        <v>0</v>
      </c>
      <c r="E92" s="8">
        <v>21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30</v>
      </c>
      <c r="M92" s="8">
        <v>426</v>
      </c>
      <c r="N92" s="8">
        <v>705</v>
      </c>
      <c r="O92" s="8">
        <v>111</v>
      </c>
      <c r="P92" s="8">
        <v>39</v>
      </c>
      <c r="Q92" s="8">
        <v>5823</v>
      </c>
      <c r="R92" s="8">
        <v>3522</v>
      </c>
      <c r="S92" s="8">
        <v>2178</v>
      </c>
      <c r="T92" s="8">
        <v>300</v>
      </c>
      <c r="U92" s="8">
        <v>1071</v>
      </c>
      <c r="V92" s="8">
        <v>45</v>
      </c>
      <c r="W92" s="8">
        <v>120</v>
      </c>
      <c r="X92" s="8">
        <v>96</v>
      </c>
      <c r="Y92" s="8">
        <v>162</v>
      </c>
      <c r="Z92" s="8">
        <v>747</v>
      </c>
      <c r="AA92" s="8">
        <v>-282</v>
      </c>
      <c r="AB92" s="8">
        <v>132</v>
      </c>
      <c r="AC92" s="8">
        <v>147</v>
      </c>
      <c r="AD92" s="8">
        <v>660</v>
      </c>
      <c r="AE92" s="8">
        <v>-360</v>
      </c>
      <c r="AF92" s="8">
        <v>-258</v>
      </c>
      <c r="AG92" s="8">
        <v>126</v>
      </c>
      <c r="AH92" s="8">
        <v>264</v>
      </c>
      <c r="AI92" s="8">
        <v>-63</v>
      </c>
      <c r="AJ92" s="8">
        <v>-126</v>
      </c>
      <c r="AK92" s="8">
        <v>48</v>
      </c>
      <c r="AL92" s="8">
        <v>30</v>
      </c>
      <c r="AM92" s="8">
        <v>279</v>
      </c>
      <c r="AN92" s="8">
        <v>318</v>
      </c>
      <c r="AO92" s="8">
        <v>66</v>
      </c>
      <c r="AP92" s="8">
        <v>72</v>
      </c>
      <c r="AQ92" s="8">
        <v>18</v>
      </c>
      <c r="AR92" s="8">
        <v>66</v>
      </c>
      <c r="AS92" s="8">
        <v>60</v>
      </c>
      <c r="AT92" s="8">
        <v>324</v>
      </c>
      <c r="AU92" s="8">
        <v>51</v>
      </c>
      <c r="AV92" s="8">
        <v>15</v>
      </c>
      <c r="AW92" s="8">
        <v>48</v>
      </c>
      <c r="AX92" s="8">
        <v>3</v>
      </c>
      <c r="AY92" s="8">
        <v>0</v>
      </c>
      <c r="AZ92" s="8">
        <v>6</v>
      </c>
      <c r="BA92" s="8">
        <v>15</v>
      </c>
      <c r="BB92" s="8">
        <v>36</v>
      </c>
      <c r="BC92" s="8">
        <v>18</v>
      </c>
      <c r="BD92" s="8">
        <v>9</v>
      </c>
      <c r="BE92" s="8">
        <v>12</v>
      </c>
      <c r="BF92" s="8">
        <v>3</v>
      </c>
      <c r="BG92" s="8">
        <v>6</v>
      </c>
      <c r="BH92" s="8">
        <v>0</v>
      </c>
      <c r="BI92" s="8">
        <v>3</v>
      </c>
      <c r="BJ92" s="8">
        <v>9</v>
      </c>
      <c r="BK92" s="8">
        <v>3</v>
      </c>
      <c r="BL92" s="8">
        <v>6</v>
      </c>
      <c r="BM92" s="8">
        <v>15</v>
      </c>
      <c r="BN92" s="8">
        <v>0</v>
      </c>
      <c r="BO92" s="8">
        <v>0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0</v>
      </c>
      <c r="BW92" s="8">
        <v>0</v>
      </c>
      <c r="BX92" s="8">
        <v>0</v>
      </c>
      <c r="BY92" s="8">
        <v>0</v>
      </c>
    </row>
    <row r="93" spans="1:77" x14ac:dyDescent="0.35">
      <c r="A93" s="10">
        <v>600</v>
      </c>
      <c r="B93" s="8"/>
      <c r="C93" s="8">
        <v>0</v>
      </c>
      <c r="D93" s="8">
        <v>0</v>
      </c>
      <c r="E93" s="8">
        <v>9</v>
      </c>
      <c r="F93" s="8">
        <v>0</v>
      </c>
      <c r="G93" s="8">
        <v>9</v>
      </c>
      <c r="H93" s="8">
        <v>0</v>
      </c>
      <c r="I93" s="8">
        <v>0</v>
      </c>
      <c r="J93" s="8">
        <v>0</v>
      </c>
      <c r="K93" s="8">
        <v>0</v>
      </c>
      <c r="L93" s="8">
        <v>24</v>
      </c>
      <c r="M93" s="8">
        <v>1347</v>
      </c>
      <c r="N93" s="8">
        <v>411</v>
      </c>
      <c r="O93" s="8">
        <v>0</v>
      </c>
      <c r="P93" s="8">
        <v>186</v>
      </c>
      <c r="Q93" s="8">
        <v>8205</v>
      </c>
      <c r="R93" s="8">
        <v>3144</v>
      </c>
      <c r="S93" s="8">
        <v>5679</v>
      </c>
      <c r="T93" s="8">
        <v>1860</v>
      </c>
      <c r="U93" s="8">
        <v>1023</v>
      </c>
      <c r="V93" s="8">
        <v>207</v>
      </c>
      <c r="W93" s="8">
        <v>66</v>
      </c>
      <c r="X93" s="8">
        <v>231</v>
      </c>
      <c r="Y93" s="8">
        <v>2865</v>
      </c>
      <c r="Z93" s="8">
        <v>6396</v>
      </c>
      <c r="AA93" s="8">
        <v>-93</v>
      </c>
      <c r="AB93" s="8">
        <v>168</v>
      </c>
      <c r="AC93" s="8">
        <v>1239</v>
      </c>
      <c r="AD93" s="8">
        <v>6276</v>
      </c>
      <c r="AE93" s="8">
        <v>-1140</v>
      </c>
      <c r="AF93" s="8">
        <v>-348</v>
      </c>
      <c r="AG93" s="8">
        <v>342</v>
      </c>
      <c r="AH93" s="8">
        <v>939</v>
      </c>
      <c r="AI93" s="8">
        <v>-117</v>
      </c>
      <c r="AJ93" s="8">
        <v>-174</v>
      </c>
      <c r="AK93" s="8">
        <v>1905</v>
      </c>
      <c r="AL93" s="8">
        <v>1317</v>
      </c>
      <c r="AM93" s="8">
        <v>2145</v>
      </c>
      <c r="AN93" s="8">
        <v>2319</v>
      </c>
      <c r="AO93" s="8">
        <v>2400</v>
      </c>
      <c r="AP93" s="8">
        <v>813</v>
      </c>
      <c r="AQ93" s="8">
        <v>369</v>
      </c>
      <c r="AR93" s="8">
        <v>285</v>
      </c>
      <c r="AS93" s="8">
        <v>999</v>
      </c>
      <c r="AT93" s="8">
        <v>1233</v>
      </c>
      <c r="AU93" s="8">
        <v>1500</v>
      </c>
      <c r="AV93" s="8">
        <v>162</v>
      </c>
      <c r="AW93" s="8">
        <v>219</v>
      </c>
      <c r="AX93" s="8">
        <v>72</v>
      </c>
      <c r="AY93" s="8">
        <v>45</v>
      </c>
      <c r="AZ93" s="8">
        <v>9</v>
      </c>
      <c r="BA93" s="8">
        <v>12</v>
      </c>
      <c r="BB93" s="8">
        <v>15</v>
      </c>
      <c r="BC93" s="8">
        <v>15</v>
      </c>
      <c r="BD93" s="8">
        <v>3</v>
      </c>
      <c r="BE93" s="8">
        <v>9</v>
      </c>
      <c r="BF93" s="8">
        <v>15</v>
      </c>
      <c r="BG93" s="8">
        <v>12</v>
      </c>
      <c r="BH93" s="8">
        <v>0</v>
      </c>
      <c r="BI93" s="8">
        <v>0</v>
      </c>
      <c r="BJ93" s="8">
        <v>0</v>
      </c>
      <c r="BK93" s="8">
        <v>3</v>
      </c>
      <c r="BL93" s="8">
        <v>6</v>
      </c>
      <c r="BM93" s="8">
        <v>0</v>
      </c>
      <c r="BN93" s="8">
        <v>0</v>
      </c>
      <c r="BO93" s="8">
        <v>0</v>
      </c>
      <c r="BP93" s="8">
        <v>0</v>
      </c>
      <c r="BQ93" s="8">
        <v>0</v>
      </c>
      <c r="BR93" s="8">
        <v>0</v>
      </c>
      <c r="BS93" s="8">
        <v>0</v>
      </c>
      <c r="BT93" s="8">
        <v>0</v>
      </c>
      <c r="BU93" s="8">
        <v>0</v>
      </c>
      <c r="BV93" s="8">
        <v>0</v>
      </c>
      <c r="BW93" s="8">
        <v>0</v>
      </c>
      <c r="BX93" s="8">
        <v>0</v>
      </c>
      <c r="BY93" s="8">
        <v>0</v>
      </c>
    </row>
    <row r="94" spans="1:77" x14ac:dyDescent="0.35">
      <c r="A94" s="10">
        <v>700</v>
      </c>
      <c r="B94" s="8"/>
      <c r="C94" s="8">
        <v>0</v>
      </c>
      <c r="D94" s="8">
        <v>0</v>
      </c>
      <c r="E94" s="8">
        <v>15</v>
      </c>
      <c r="F94" s="8">
        <v>0</v>
      </c>
      <c r="G94" s="9">
        <v>0</v>
      </c>
      <c r="H94" s="8">
        <v>0</v>
      </c>
      <c r="I94" s="8">
        <v>0</v>
      </c>
      <c r="J94" s="9">
        <v>0</v>
      </c>
      <c r="K94" s="8">
        <v>0</v>
      </c>
      <c r="L94" s="9">
        <v>0</v>
      </c>
      <c r="M94" s="9">
        <v>378</v>
      </c>
      <c r="N94" s="9">
        <v>207</v>
      </c>
      <c r="O94" s="9">
        <v>21</v>
      </c>
      <c r="P94" s="9">
        <v>39</v>
      </c>
      <c r="Q94" s="9">
        <v>1098</v>
      </c>
      <c r="R94" s="9">
        <v>7308</v>
      </c>
      <c r="S94" s="9">
        <v>2970</v>
      </c>
      <c r="T94" s="9">
        <v>693</v>
      </c>
      <c r="U94" s="9">
        <v>2073</v>
      </c>
      <c r="V94" s="9">
        <v>222</v>
      </c>
      <c r="W94" s="9">
        <v>42</v>
      </c>
      <c r="X94" s="9">
        <v>249</v>
      </c>
      <c r="Y94" s="9">
        <v>2310</v>
      </c>
      <c r="Z94" s="9">
        <v>14433</v>
      </c>
      <c r="AA94" s="9">
        <v>75</v>
      </c>
      <c r="AB94" s="9">
        <v>126</v>
      </c>
      <c r="AC94" s="9">
        <v>756</v>
      </c>
      <c r="AD94" s="9">
        <v>8085</v>
      </c>
      <c r="AE94" s="9">
        <v>-1026</v>
      </c>
      <c r="AF94" s="9">
        <v>330</v>
      </c>
      <c r="AG94" s="9">
        <v>429</v>
      </c>
      <c r="AH94" s="9">
        <v>4989</v>
      </c>
      <c r="AI94" s="9">
        <v>5460</v>
      </c>
      <c r="AJ94" s="9">
        <v>2343</v>
      </c>
      <c r="AK94" s="8">
        <v>5337</v>
      </c>
      <c r="AL94" s="9">
        <v>1923</v>
      </c>
      <c r="AM94" s="9">
        <v>6270</v>
      </c>
      <c r="AN94" s="9">
        <v>6153</v>
      </c>
      <c r="AO94" s="9">
        <v>8649</v>
      </c>
      <c r="AP94" s="9">
        <v>3567</v>
      </c>
      <c r="AQ94" s="9">
        <v>2736</v>
      </c>
      <c r="AR94" s="9">
        <v>2199</v>
      </c>
      <c r="AS94" s="9">
        <v>2457</v>
      </c>
      <c r="AT94" s="9">
        <v>2712</v>
      </c>
      <c r="AU94" s="9">
        <v>1899</v>
      </c>
      <c r="AV94" s="9">
        <v>870</v>
      </c>
      <c r="AW94" s="9">
        <v>717</v>
      </c>
      <c r="AX94" s="9">
        <v>813</v>
      </c>
      <c r="AY94" s="9">
        <v>9</v>
      </c>
      <c r="AZ94" s="9">
        <v>66</v>
      </c>
      <c r="BA94" s="9">
        <v>18</v>
      </c>
      <c r="BB94" s="9">
        <v>18</v>
      </c>
      <c r="BC94" s="9">
        <v>9</v>
      </c>
      <c r="BD94" s="9">
        <v>6</v>
      </c>
      <c r="BE94" s="9">
        <v>6</v>
      </c>
      <c r="BF94" s="9">
        <v>3</v>
      </c>
      <c r="BG94" s="9">
        <v>12</v>
      </c>
      <c r="BH94" s="9">
        <v>0</v>
      </c>
      <c r="BI94" s="9">
        <v>3</v>
      </c>
      <c r="BJ94" s="9">
        <v>6</v>
      </c>
      <c r="BK94" s="9">
        <v>0</v>
      </c>
      <c r="BL94" s="9">
        <v>0</v>
      </c>
      <c r="BM94" s="9">
        <v>0</v>
      </c>
      <c r="BN94" s="9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9">
        <v>0</v>
      </c>
    </row>
    <row r="95" spans="1:77" x14ac:dyDescent="0.35">
      <c r="A95" s="10">
        <v>800</v>
      </c>
      <c r="B95" s="8"/>
      <c r="C95" s="8">
        <v>0</v>
      </c>
      <c r="D95" s="8">
        <v>0</v>
      </c>
      <c r="E95" s="8">
        <v>0</v>
      </c>
      <c r="F95" s="8">
        <v>0</v>
      </c>
      <c r="G95" s="9">
        <v>0</v>
      </c>
      <c r="H95" s="8">
        <v>0</v>
      </c>
      <c r="I95" s="9">
        <v>6</v>
      </c>
      <c r="J95" s="9">
        <v>3</v>
      </c>
      <c r="K95" s="8">
        <v>0</v>
      </c>
      <c r="L95" s="9">
        <v>0</v>
      </c>
      <c r="M95" s="9">
        <v>51</v>
      </c>
      <c r="N95" s="9">
        <v>30</v>
      </c>
      <c r="O95" s="9">
        <v>-75</v>
      </c>
      <c r="P95" s="9">
        <v>0</v>
      </c>
      <c r="Q95" s="9">
        <v>0</v>
      </c>
      <c r="R95" s="9">
        <v>9840</v>
      </c>
      <c r="S95" s="9">
        <v>870</v>
      </c>
      <c r="T95" s="9">
        <v>-735</v>
      </c>
      <c r="U95" s="9">
        <v>891</v>
      </c>
      <c r="V95" s="9">
        <v>-762</v>
      </c>
      <c r="W95" s="9">
        <v>-57</v>
      </c>
      <c r="X95" s="9">
        <v>21</v>
      </c>
      <c r="Y95" s="9">
        <v>3222</v>
      </c>
      <c r="Z95" s="9">
        <v>11763</v>
      </c>
      <c r="AA95" s="9">
        <v>-324</v>
      </c>
      <c r="AB95" s="9">
        <v>-171</v>
      </c>
      <c r="AC95" s="9">
        <v>273</v>
      </c>
      <c r="AD95" s="9">
        <v>10062</v>
      </c>
      <c r="AE95" s="9">
        <v>-501</v>
      </c>
      <c r="AF95" s="9">
        <v>-99</v>
      </c>
      <c r="AG95" s="9">
        <v>306</v>
      </c>
      <c r="AH95" s="9">
        <v>9561</v>
      </c>
      <c r="AI95" s="9">
        <v>3093</v>
      </c>
      <c r="AJ95" s="9">
        <v>204</v>
      </c>
      <c r="AK95" s="9">
        <v>1917</v>
      </c>
      <c r="AL95" s="9">
        <v>954</v>
      </c>
      <c r="AM95" s="9">
        <v>6195</v>
      </c>
      <c r="AN95" s="9">
        <v>3087</v>
      </c>
      <c r="AO95" s="9">
        <v>588</v>
      </c>
      <c r="AP95" s="9">
        <v>5721</v>
      </c>
      <c r="AQ95" s="9">
        <v>1260</v>
      </c>
      <c r="AR95" s="9">
        <v>2349</v>
      </c>
      <c r="AS95" s="9">
        <v>1203</v>
      </c>
      <c r="AT95" s="9">
        <v>1920</v>
      </c>
      <c r="AU95" s="9">
        <v>555</v>
      </c>
      <c r="AV95" s="9">
        <v>297</v>
      </c>
      <c r="AW95" s="9">
        <v>639</v>
      </c>
      <c r="AX95" s="9">
        <v>471</v>
      </c>
      <c r="AY95" s="9">
        <v>72</v>
      </c>
      <c r="AZ95" s="9">
        <v>27</v>
      </c>
      <c r="BA95" s="9">
        <v>108</v>
      </c>
      <c r="BB95" s="9">
        <v>0</v>
      </c>
      <c r="BC95" s="9">
        <v>9</v>
      </c>
      <c r="BD95" s="9">
        <v>3</v>
      </c>
      <c r="BE95" s="9">
        <v>0</v>
      </c>
      <c r="BF95" s="9">
        <v>9</v>
      </c>
      <c r="BG95" s="9">
        <v>0</v>
      </c>
      <c r="BH95" s="9">
        <v>3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3</v>
      </c>
      <c r="BO95" s="8">
        <v>3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9"/>
    </row>
    <row r="96" spans="1:77" x14ac:dyDescent="0.35">
      <c r="A96" s="10">
        <v>900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9">
        <v>0</v>
      </c>
      <c r="H96" s="8">
        <v>0</v>
      </c>
      <c r="I96" s="9">
        <v>0</v>
      </c>
      <c r="J96" s="9">
        <v>0</v>
      </c>
      <c r="K96" s="8">
        <v>0</v>
      </c>
      <c r="L96" s="9">
        <v>0</v>
      </c>
      <c r="M96" s="9">
        <v>54</v>
      </c>
      <c r="N96" s="9">
        <v>60</v>
      </c>
      <c r="O96" s="9">
        <v>0</v>
      </c>
      <c r="P96" s="9">
        <v>0</v>
      </c>
      <c r="Q96" s="9">
        <v>30</v>
      </c>
      <c r="R96" s="9">
        <v>5850</v>
      </c>
      <c r="S96" s="9">
        <v>195</v>
      </c>
      <c r="T96" s="9">
        <v>-405</v>
      </c>
      <c r="U96" s="9">
        <v>10035</v>
      </c>
      <c r="V96" s="9">
        <v>-1437</v>
      </c>
      <c r="W96" s="9">
        <v>-72</v>
      </c>
      <c r="X96" s="9">
        <v>0</v>
      </c>
      <c r="Y96" s="9">
        <v>6</v>
      </c>
      <c r="Z96" s="9">
        <v>354</v>
      </c>
      <c r="AA96" s="9">
        <v>-261</v>
      </c>
      <c r="AB96" s="9">
        <v>-21</v>
      </c>
      <c r="AC96" s="9">
        <v>45</v>
      </c>
      <c r="AD96" s="9">
        <v>3750</v>
      </c>
      <c r="AE96" s="9">
        <v>-573</v>
      </c>
      <c r="AF96" s="9">
        <v>99</v>
      </c>
      <c r="AG96" s="9">
        <v>84</v>
      </c>
      <c r="AH96" s="9">
        <v>4281</v>
      </c>
      <c r="AI96" s="9">
        <v>-201</v>
      </c>
      <c r="AJ96" s="9">
        <v>21</v>
      </c>
      <c r="AK96" s="9">
        <v>996</v>
      </c>
      <c r="AL96" s="9">
        <v>474</v>
      </c>
      <c r="AM96" s="9">
        <v>822</v>
      </c>
      <c r="AN96" s="9">
        <v>294</v>
      </c>
      <c r="AO96" s="9">
        <v>48</v>
      </c>
      <c r="AP96" s="9">
        <v>429</v>
      </c>
      <c r="AQ96" s="9">
        <v>156</v>
      </c>
      <c r="AR96" s="9">
        <v>774</v>
      </c>
      <c r="AS96" s="9">
        <v>729</v>
      </c>
      <c r="AT96" s="9">
        <v>864</v>
      </c>
      <c r="AU96" s="9">
        <v>372</v>
      </c>
      <c r="AV96" s="9">
        <v>396</v>
      </c>
      <c r="AW96" s="9">
        <v>222</v>
      </c>
      <c r="AX96" s="9">
        <v>189</v>
      </c>
      <c r="AY96" s="9">
        <v>15</v>
      </c>
      <c r="AZ96" s="9">
        <v>21</v>
      </c>
      <c r="BA96" s="9">
        <v>12</v>
      </c>
      <c r="BB96" s="9">
        <v>9</v>
      </c>
      <c r="BC96" s="9">
        <v>6</v>
      </c>
      <c r="BD96" s="9">
        <v>6</v>
      </c>
      <c r="BE96" s="9">
        <v>30</v>
      </c>
      <c r="BF96" s="9">
        <v>3</v>
      </c>
      <c r="BG96" s="9">
        <v>12</v>
      </c>
      <c r="BH96" s="9">
        <v>3</v>
      </c>
      <c r="BI96" s="9">
        <v>0</v>
      </c>
      <c r="BJ96" s="9">
        <v>9</v>
      </c>
      <c r="BK96" s="9">
        <v>0</v>
      </c>
      <c r="BL96" s="9">
        <v>3</v>
      </c>
      <c r="BM96" s="9">
        <v>0</v>
      </c>
      <c r="BN96" s="9">
        <v>3</v>
      </c>
      <c r="BO96" s="8">
        <v>0</v>
      </c>
      <c r="BP96" s="8">
        <v>0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9"/>
    </row>
    <row r="97" spans="1:77" x14ac:dyDescent="0.35">
      <c r="A97" s="10">
        <v>1000</v>
      </c>
      <c r="B97" s="8">
        <v>0</v>
      </c>
      <c r="C97" s="8">
        <v>0</v>
      </c>
      <c r="D97" s="8">
        <v>0</v>
      </c>
      <c r="E97" s="8">
        <v>0</v>
      </c>
      <c r="F97" s="8">
        <v>0</v>
      </c>
      <c r="G97" s="9">
        <v>0</v>
      </c>
      <c r="H97" s="8">
        <v>0</v>
      </c>
      <c r="I97" s="9">
        <v>12</v>
      </c>
      <c r="J97" s="9">
        <v>0</v>
      </c>
      <c r="K97" s="8">
        <v>0</v>
      </c>
      <c r="L97" s="9">
        <v>0</v>
      </c>
      <c r="M97" s="9">
        <v>60</v>
      </c>
      <c r="N97" s="9">
        <v>0</v>
      </c>
      <c r="O97" s="9">
        <v>-60</v>
      </c>
      <c r="P97" s="9">
        <v>0</v>
      </c>
      <c r="Q97" s="9">
        <v>0</v>
      </c>
      <c r="R97" s="9">
        <v>810</v>
      </c>
      <c r="S97" s="9">
        <v>1110</v>
      </c>
      <c r="T97" s="9">
        <v>-285</v>
      </c>
      <c r="U97" s="9">
        <v>1410</v>
      </c>
      <c r="V97" s="9">
        <v>-1239</v>
      </c>
      <c r="W97" s="9">
        <v>-63</v>
      </c>
      <c r="X97" s="9">
        <v>0</v>
      </c>
      <c r="Y97" s="9">
        <v>0</v>
      </c>
      <c r="Z97" s="9">
        <v>0</v>
      </c>
      <c r="AA97" s="9">
        <v>-300</v>
      </c>
      <c r="AB97" s="9">
        <v>-243</v>
      </c>
      <c r="AC97" s="9">
        <v>0</v>
      </c>
      <c r="AD97" s="9">
        <v>366</v>
      </c>
      <c r="AE97" s="9">
        <v>-456</v>
      </c>
      <c r="AF97" s="9">
        <v>39</v>
      </c>
      <c r="AG97" s="9">
        <v>309</v>
      </c>
      <c r="AH97" s="9">
        <v>63</v>
      </c>
      <c r="AI97" s="9">
        <v>-108</v>
      </c>
      <c r="AJ97" s="9">
        <v>0</v>
      </c>
      <c r="AK97" s="9">
        <v>315</v>
      </c>
      <c r="AL97" s="9">
        <v>1236</v>
      </c>
      <c r="AM97" s="9">
        <v>111</v>
      </c>
      <c r="AN97" s="9">
        <v>228</v>
      </c>
      <c r="AO97" s="9">
        <v>-48</v>
      </c>
      <c r="AP97" s="9">
        <v>81</v>
      </c>
      <c r="AQ97" s="9">
        <v>141</v>
      </c>
      <c r="AR97" s="9">
        <v>267</v>
      </c>
      <c r="AS97" s="9">
        <v>213</v>
      </c>
      <c r="AT97" s="9">
        <v>414</v>
      </c>
      <c r="AU97" s="9">
        <v>174</v>
      </c>
      <c r="AV97" s="9">
        <v>336</v>
      </c>
      <c r="AW97" s="9">
        <v>168</v>
      </c>
      <c r="AX97" s="9">
        <v>87</v>
      </c>
      <c r="AY97" s="9">
        <v>24</v>
      </c>
      <c r="AZ97" s="9">
        <v>9</v>
      </c>
      <c r="BA97" s="9">
        <v>0</v>
      </c>
      <c r="BB97" s="9">
        <v>18</v>
      </c>
      <c r="BC97" s="9">
        <v>18</v>
      </c>
      <c r="BD97" s="9">
        <v>0</v>
      </c>
      <c r="BE97" s="9">
        <v>9</v>
      </c>
      <c r="BF97" s="9">
        <v>18</v>
      </c>
      <c r="BG97" s="9">
        <v>9</v>
      </c>
      <c r="BH97" s="9">
        <v>3</v>
      </c>
      <c r="BI97" s="9">
        <v>3</v>
      </c>
      <c r="BJ97" s="9">
        <v>9</v>
      </c>
      <c r="BK97" s="9">
        <v>0</v>
      </c>
      <c r="BL97" s="9">
        <v>0</v>
      </c>
      <c r="BM97" s="9">
        <v>6</v>
      </c>
      <c r="BN97" s="9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9"/>
    </row>
    <row r="98" spans="1:77" x14ac:dyDescent="0.35">
      <c r="A98" s="10">
        <v>1100</v>
      </c>
      <c r="B98" s="8">
        <v>0</v>
      </c>
      <c r="C98" s="8">
        <v>0</v>
      </c>
      <c r="D98" s="8">
        <v>0</v>
      </c>
      <c r="E98" s="8">
        <v>0</v>
      </c>
      <c r="F98" s="8">
        <v>0</v>
      </c>
      <c r="G98" s="9">
        <v>0</v>
      </c>
      <c r="H98" s="8">
        <v>0</v>
      </c>
      <c r="I98" s="9">
        <v>0</v>
      </c>
      <c r="J98" s="9">
        <v>3</v>
      </c>
      <c r="K98" s="8">
        <v>0</v>
      </c>
      <c r="L98" s="9">
        <v>0</v>
      </c>
      <c r="M98" s="9">
        <v>36</v>
      </c>
      <c r="N98" s="9">
        <v>0</v>
      </c>
      <c r="O98" s="9">
        <v>0</v>
      </c>
      <c r="P98" s="9">
        <v>0</v>
      </c>
      <c r="Q98" s="9">
        <v>30</v>
      </c>
      <c r="R98" s="9">
        <v>90</v>
      </c>
      <c r="S98" s="9">
        <v>990</v>
      </c>
      <c r="T98" s="9">
        <v>-60</v>
      </c>
      <c r="U98" s="9">
        <v>135</v>
      </c>
      <c r="V98" s="9">
        <v>-1374</v>
      </c>
      <c r="W98" s="9">
        <v>21</v>
      </c>
      <c r="X98" s="9">
        <v>9</v>
      </c>
      <c r="Y98" s="9">
        <v>0</v>
      </c>
      <c r="Z98" s="9">
        <v>0</v>
      </c>
      <c r="AA98" s="9">
        <v>-174</v>
      </c>
      <c r="AB98" s="9">
        <v>-237</v>
      </c>
      <c r="AC98" s="9">
        <v>0</v>
      </c>
      <c r="AD98" s="9">
        <v>13848</v>
      </c>
      <c r="AE98" s="9">
        <v>-594</v>
      </c>
      <c r="AF98" s="9">
        <v>9</v>
      </c>
      <c r="AG98" s="9">
        <v>54</v>
      </c>
      <c r="AH98" s="9">
        <v>24</v>
      </c>
      <c r="AI98" s="9">
        <v>-270</v>
      </c>
      <c r="AJ98" s="9">
        <v>0</v>
      </c>
      <c r="AK98" s="9">
        <v>198</v>
      </c>
      <c r="AL98" s="9">
        <v>1191</v>
      </c>
      <c r="AM98" s="9">
        <v>36</v>
      </c>
      <c r="AN98" s="9">
        <v>1062</v>
      </c>
      <c r="AO98" s="9">
        <v>81</v>
      </c>
      <c r="AP98" s="9">
        <v>84</v>
      </c>
      <c r="AQ98" s="9">
        <v>90</v>
      </c>
      <c r="AR98" s="9">
        <v>132</v>
      </c>
      <c r="AS98" s="9">
        <v>183</v>
      </c>
      <c r="AT98" s="9">
        <v>399</v>
      </c>
      <c r="AU98" s="9">
        <v>156</v>
      </c>
      <c r="AV98" s="9">
        <v>117</v>
      </c>
      <c r="AW98" s="9">
        <v>192</v>
      </c>
      <c r="AX98" s="9">
        <v>105</v>
      </c>
      <c r="AY98" s="9">
        <v>6</v>
      </c>
      <c r="AZ98" s="9">
        <v>12</v>
      </c>
      <c r="BA98" s="9">
        <v>6</v>
      </c>
      <c r="BB98" s="9">
        <v>18</v>
      </c>
      <c r="BC98" s="9">
        <v>3</v>
      </c>
      <c r="BD98" s="9">
        <v>0</v>
      </c>
      <c r="BE98" s="9">
        <v>0</v>
      </c>
      <c r="BF98" s="9">
        <v>0</v>
      </c>
      <c r="BG98" s="9">
        <v>3</v>
      </c>
      <c r="BH98" s="9">
        <v>0</v>
      </c>
      <c r="BI98" s="9">
        <v>6</v>
      </c>
      <c r="BJ98" s="9">
        <v>3</v>
      </c>
      <c r="BK98" s="9">
        <v>0</v>
      </c>
      <c r="BL98" s="9">
        <v>0</v>
      </c>
      <c r="BM98" s="9">
        <v>0</v>
      </c>
      <c r="BN98" s="9">
        <v>0</v>
      </c>
      <c r="BO98" s="8">
        <v>0</v>
      </c>
      <c r="BP98" s="8">
        <v>0</v>
      </c>
      <c r="BQ98" s="8">
        <v>0</v>
      </c>
      <c r="BR98" s="8">
        <v>3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9"/>
    </row>
    <row r="99" spans="1:77" x14ac:dyDescent="0.35">
      <c r="A99" s="10">
        <v>1200</v>
      </c>
      <c r="B99" s="8">
        <v>0</v>
      </c>
      <c r="C99" s="8">
        <v>0</v>
      </c>
      <c r="D99" s="8">
        <v>0</v>
      </c>
      <c r="E99" s="8">
        <v>0</v>
      </c>
      <c r="F99" s="8">
        <v>0</v>
      </c>
      <c r="G99" s="9">
        <v>0</v>
      </c>
      <c r="H99" s="8">
        <v>0</v>
      </c>
      <c r="I99" s="9">
        <v>15</v>
      </c>
      <c r="J99" s="9">
        <v>0</v>
      </c>
      <c r="K99" s="8">
        <v>0</v>
      </c>
      <c r="L99" s="9">
        <v>0</v>
      </c>
      <c r="M99" s="9">
        <v>12</v>
      </c>
      <c r="N99" s="9">
        <v>0</v>
      </c>
      <c r="O99" s="9">
        <v>0</v>
      </c>
      <c r="P99" s="9">
        <v>30</v>
      </c>
      <c r="Q99" s="9">
        <v>30</v>
      </c>
      <c r="R99" s="9">
        <v>120</v>
      </c>
      <c r="S99" s="9">
        <v>540</v>
      </c>
      <c r="T99" s="9">
        <v>-45</v>
      </c>
      <c r="U99" s="9">
        <v>231</v>
      </c>
      <c r="V99" s="9">
        <v>-1203</v>
      </c>
      <c r="W99" s="9">
        <v>12</v>
      </c>
      <c r="X99" s="9">
        <v>0</v>
      </c>
      <c r="Y99" s="9">
        <v>42</v>
      </c>
      <c r="Z99" s="9">
        <v>0</v>
      </c>
      <c r="AA99" s="9">
        <v>-135</v>
      </c>
      <c r="AB99" s="9">
        <v>-342</v>
      </c>
      <c r="AC99" s="9">
        <v>0</v>
      </c>
      <c r="AD99" s="9">
        <v>72</v>
      </c>
      <c r="AE99" s="9">
        <v>-864</v>
      </c>
      <c r="AF99" s="9">
        <v>99</v>
      </c>
      <c r="AG99" s="9">
        <v>63</v>
      </c>
      <c r="AH99" s="9">
        <v>0</v>
      </c>
      <c r="AI99" s="9">
        <v>-87</v>
      </c>
      <c r="AJ99" s="9">
        <v>0</v>
      </c>
      <c r="AK99" s="9">
        <v>303</v>
      </c>
      <c r="AL99" s="9">
        <v>1428</v>
      </c>
      <c r="AM99" s="9">
        <v>117</v>
      </c>
      <c r="AN99" s="9">
        <v>4698</v>
      </c>
      <c r="AO99" s="9">
        <v>60</v>
      </c>
      <c r="AP99" s="9">
        <v>759</v>
      </c>
      <c r="AQ99" s="9">
        <v>168</v>
      </c>
      <c r="AR99" s="9">
        <v>192</v>
      </c>
      <c r="AS99" s="9">
        <v>192</v>
      </c>
      <c r="AT99" s="9">
        <v>162</v>
      </c>
      <c r="AU99" s="9">
        <v>147</v>
      </c>
      <c r="AV99" s="9">
        <v>111</v>
      </c>
      <c r="AW99" s="9">
        <v>165</v>
      </c>
      <c r="AX99" s="9">
        <v>120</v>
      </c>
      <c r="AY99" s="9">
        <v>30</v>
      </c>
      <c r="AZ99" s="9">
        <v>3</v>
      </c>
      <c r="BA99" s="9">
        <v>9</v>
      </c>
      <c r="BB99" s="9">
        <v>15</v>
      </c>
      <c r="BC99" s="9">
        <v>6</v>
      </c>
      <c r="BD99" s="9">
        <v>6</v>
      </c>
      <c r="BE99" s="9">
        <v>0</v>
      </c>
      <c r="BF99" s="9">
        <v>18</v>
      </c>
      <c r="BG99" s="9">
        <v>12</v>
      </c>
      <c r="BH99" s="9">
        <v>0</v>
      </c>
      <c r="BI99" s="9">
        <v>0</v>
      </c>
      <c r="BJ99" s="9">
        <v>9</v>
      </c>
      <c r="BK99" s="9">
        <v>0</v>
      </c>
      <c r="BL99" s="9">
        <v>0</v>
      </c>
      <c r="BM99" s="9">
        <v>0</v>
      </c>
      <c r="BN99" s="9">
        <v>0</v>
      </c>
      <c r="BO99" s="8">
        <v>0</v>
      </c>
      <c r="BP99" s="8">
        <v>0</v>
      </c>
      <c r="BQ99" s="8">
        <v>6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9"/>
    </row>
    <row r="100" spans="1:77" x14ac:dyDescent="0.35">
      <c r="A100" s="10">
        <v>1300</v>
      </c>
      <c r="B100" s="8">
        <v>0</v>
      </c>
      <c r="C100" s="8">
        <v>0</v>
      </c>
      <c r="D100" s="8">
        <v>0</v>
      </c>
      <c r="E100" s="8">
        <v>0</v>
      </c>
      <c r="F100" s="8">
        <v>0</v>
      </c>
      <c r="G100" s="9">
        <v>0</v>
      </c>
      <c r="H100" s="8">
        <v>0</v>
      </c>
      <c r="I100" s="9">
        <v>0</v>
      </c>
      <c r="J100" s="9">
        <v>0</v>
      </c>
      <c r="K100" s="8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45</v>
      </c>
      <c r="R100" s="9">
        <v>630</v>
      </c>
      <c r="S100" s="9">
        <v>660</v>
      </c>
      <c r="T100" s="9">
        <v>9</v>
      </c>
      <c r="U100" s="9">
        <v>6660</v>
      </c>
      <c r="V100" s="9">
        <v>-771</v>
      </c>
      <c r="W100" s="9">
        <v>-87</v>
      </c>
      <c r="X100" s="9">
        <v>0</v>
      </c>
      <c r="Y100" s="9">
        <v>24</v>
      </c>
      <c r="Z100" s="9">
        <v>2802</v>
      </c>
      <c r="AA100" s="9">
        <v>-132</v>
      </c>
      <c r="AB100" s="9">
        <v>-351</v>
      </c>
      <c r="AC100" s="9">
        <v>0</v>
      </c>
      <c r="AD100" s="9">
        <v>-411</v>
      </c>
      <c r="AE100" s="9">
        <v>-369</v>
      </c>
      <c r="AF100" s="9">
        <v>36</v>
      </c>
      <c r="AG100" s="9">
        <v>123</v>
      </c>
      <c r="AH100" s="9">
        <v>69</v>
      </c>
      <c r="AI100" s="9">
        <v>-66</v>
      </c>
      <c r="AJ100" s="9">
        <v>51</v>
      </c>
      <c r="AK100" s="9">
        <v>612</v>
      </c>
      <c r="AL100" s="9">
        <v>2277</v>
      </c>
      <c r="AM100" s="9">
        <v>90</v>
      </c>
      <c r="AN100" s="9">
        <v>6543</v>
      </c>
      <c r="AO100" s="9">
        <v>69</v>
      </c>
      <c r="AP100" s="9">
        <v>261</v>
      </c>
      <c r="AQ100" s="9">
        <v>234</v>
      </c>
      <c r="AR100" s="9">
        <v>165</v>
      </c>
      <c r="AS100" s="9">
        <v>180</v>
      </c>
      <c r="AT100" s="9">
        <v>186</v>
      </c>
      <c r="AU100" s="9">
        <v>93</v>
      </c>
      <c r="AV100" s="9">
        <v>129</v>
      </c>
      <c r="AW100" s="9">
        <v>102</v>
      </c>
      <c r="AX100" s="9">
        <v>153</v>
      </c>
      <c r="AY100" s="9">
        <v>21</v>
      </c>
      <c r="AZ100" s="9">
        <v>0</v>
      </c>
      <c r="BA100" s="9">
        <v>3</v>
      </c>
      <c r="BB100" s="9">
        <v>0</v>
      </c>
      <c r="BC100" s="9">
        <v>0</v>
      </c>
      <c r="BD100" s="9">
        <v>6</v>
      </c>
      <c r="BE100" s="9">
        <v>0</v>
      </c>
      <c r="BF100" s="9">
        <v>18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8">
        <v>0</v>
      </c>
      <c r="BP100" s="8">
        <v>3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9"/>
    </row>
    <row r="101" spans="1:77" x14ac:dyDescent="0.35">
      <c r="A101" s="10">
        <v>1400</v>
      </c>
      <c r="B101" s="8">
        <v>0</v>
      </c>
      <c r="C101" s="8">
        <v>0</v>
      </c>
      <c r="D101" s="8">
        <v>0</v>
      </c>
      <c r="E101" s="8">
        <v>0</v>
      </c>
      <c r="F101" s="8">
        <v>0</v>
      </c>
      <c r="G101" s="9">
        <v>0</v>
      </c>
      <c r="H101" s="8">
        <v>0</v>
      </c>
      <c r="I101" s="9">
        <v>3</v>
      </c>
      <c r="J101" s="9">
        <v>0</v>
      </c>
      <c r="K101" s="8">
        <v>0</v>
      </c>
      <c r="L101" s="9">
        <v>0</v>
      </c>
      <c r="M101" s="9">
        <v>0</v>
      </c>
      <c r="N101" s="9">
        <v>0</v>
      </c>
      <c r="O101" s="9">
        <v>0</v>
      </c>
      <c r="P101" s="9">
        <v>90</v>
      </c>
      <c r="Q101" s="9">
        <v>45</v>
      </c>
      <c r="R101" s="9">
        <v>2940</v>
      </c>
      <c r="S101" s="9">
        <v>4650</v>
      </c>
      <c r="T101" s="9">
        <v>216</v>
      </c>
      <c r="U101" s="9">
        <v>9876</v>
      </c>
      <c r="V101" s="9">
        <v>-525</v>
      </c>
      <c r="W101" s="9">
        <v>96</v>
      </c>
      <c r="X101" s="9">
        <v>36</v>
      </c>
      <c r="Y101" s="9">
        <v>1068</v>
      </c>
      <c r="Z101" s="9">
        <v>10923</v>
      </c>
      <c r="AA101" s="9">
        <v>-102</v>
      </c>
      <c r="AB101" s="9">
        <v>-162</v>
      </c>
      <c r="AC101" s="9">
        <v>33</v>
      </c>
      <c r="AD101" s="9">
        <v>-468</v>
      </c>
      <c r="AE101" s="9">
        <v>-231</v>
      </c>
      <c r="AF101" s="9">
        <v>84</v>
      </c>
      <c r="AG101" s="9">
        <v>312</v>
      </c>
      <c r="AH101" s="9">
        <v>2598</v>
      </c>
      <c r="AI101" s="9">
        <v>621</v>
      </c>
      <c r="AJ101" s="9">
        <v>636</v>
      </c>
      <c r="AK101" s="9">
        <v>1455</v>
      </c>
      <c r="AL101" s="9">
        <v>1845</v>
      </c>
      <c r="AM101" s="9">
        <v>366</v>
      </c>
      <c r="AN101" s="9">
        <v>1512</v>
      </c>
      <c r="AO101" s="9">
        <v>171</v>
      </c>
      <c r="AP101" s="9">
        <v>2718</v>
      </c>
      <c r="AQ101" s="9">
        <v>219</v>
      </c>
      <c r="AR101" s="9">
        <v>225</v>
      </c>
      <c r="AS101" s="9">
        <v>234</v>
      </c>
      <c r="AT101" s="9">
        <v>165</v>
      </c>
      <c r="AU101" s="9">
        <v>201</v>
      </c>
      <c r="AV101" s="9">
        <v>258</v>
      </c>
      <c r="AW101" s="9">
        <v>201</v>
      </c>
      <c r="AX101" s="9">
        <v>72</v>
      </c>
      <c r="AY101" s="9">
        <v>6</v>
      </c>
      <c r="AZ101" s="9">
        <v>3</v>
      </c>
      <c r="BA101" s="9">
        <v>18</v>
      </c>
      <c r="BB101" s="9">
        <v>0</v>
      </c>
      <c r="BC101" s="9">
        <v>0</v>
      </c>
      <c r="BD101" s="9">
        <v>0</v>
      </c>
      <c r="BE101" s="9">
        <v>0</v>
      </c>
      <c r="BF101" s="9">
        <v>6</v>
      </c>
      <c r="BG101" s="9">
        <v>3</v>
      </c>
      <c r="BH101" s="9">
        <v>3</v>
      </c>
      <c r="BI101" s="9">
        <v>0</v>
      </c>
      <c r="BJ101" s="9">
        <v>0</v>
      </c>
      <c r="BK101" s="9">
        <v>0</v>
      </c>
      <c r="BL101" s="9">
        <v>0</v>
      </c>
      <c r="BM101" s="9">
        <v>3</v>
      </c>
      <c r="BN101" s="9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9"/>
    </row>
    <row r="102" spans="1:77" x14ac:dyDescent="0.35">
      <c r="A102" s="10">
        <v>1500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9">
        <v>0</v>
      </c>
      <c r="H102" s="8">
        <v>0</v>
      </c>
      <c r="I102" s="9">
        <v>0</v>
      </c>
      <c r="J102" s="9">
        <v>3</v>
      </c>
      <c r="K102" s="8">
        <v>0</v>
      </c>
      <c r="L102" s="9">
        <v>12</v>
      </c>
      <c r="M102" s="9">
        <v>30</v>
      </c>
      <c r="N102" s="9">
        <v>-300</v>
      </c>
      <c r="O102" s="9">
        <v>0</v>
      </c>
      <c r="P102" s="9">
        <v>0</v>
      </c>
      <c r="Q102" s="9">
        <v>120</v>
      </c>
      <c r="R102" s="9">
        <v>10245</v>
      </c>
      <c r="S102" s="9">
        <v>13740</v>
      </c>
      <c r="T102" s="9">
        <v>672</v>
      </c>
      <c r="U102" s="9">
        <v>363</v>
      </c>
      <c r="V102" s="9">
        <v>-333</v>
      </c>
      <c r="W102" s="9">
        <v>333</v>
      </c>
      <c r="X102" s="9">
        <v>273</v>
      </c>
      <c r="Y102" s="9">
        <v>11847</v>
      </c>
      <c r="Z102" s="9">
        <v>10281</v>
      </c>
      <c r="AA102" s="9">
        <v>0</v>
      </c>
      <c r="AB102" s="9">
        <v>-69</v>
      </c>
      <c r="AC102" s="9">
        <v>15</v>
      </c>
      <c r="AD102" s="9">
        <v>-378</v>
      </c>
      <c r="AE102" s="9">
        <v>-483</v>
      </c>
      <c r="AF102" s="9">
        <v>75</v>
      </c>
      <c r="AG102" s="9">
        <v>483</v>
      </c>
      <c r="AH102" s="9">
        <v>0</v>
      </c>
      <c r="AI102" s="9">
        <v>75</v>
      </c>
      <c r="AJ102" s="9">
        <v>708</v>
      </c>
      <c r="AK102" s="9">
        <v>3174</v>
      </c>
      <c r="AL102" s="9">
        <v>1683</v>
      </c>
      <c r="AM102" s="9">
        <v>591</v>
      </c>
      <c r="AN102" s="9">
        <v>4887</v>
      </c>
      <c r="AO102" s="9">
        <v>210</v>
      </c>
      <c r="AP102" s="9">
        <v>5685</v>
      </c>
      <c r="AQ102" s="9">
        <v>390</v>
      </c>
      <c r="AR102" s="9">
        <v>219</v>
      </c>
      <c r="AS102" s="9">
        <v>267</v>
      </c>
      <c r="AT102" s="9">
        <v>135</v>
      </c>
      <c r="AU102" s="9">
        <v>252</v>
      </c>
      <c r="AV102" s="9">
        <v>372</v>
      </c>
      <c r="AW102" s="9">
        <v>231</v>
      </c>
      <c r="AX102" s="9">
        <v>225</v>
      </c>
      <c r="AY102" s="9">
        <v>9</v>
      </c>
      <c r="AZ102" s="9">
        <v>6</v>
      </c>
      <c r="BA102" s="9">
        <v>6</v>
      </c>
      <c r="BB102" s="9">
        <v>6</v>
      </c>
      <c r="BC102" s="9">
        <v>0</v>
      </c>
      <c r="BD102" s="9">
        <v>12</v>
      </c>
      <c r="BE102" s="9">
        <v>6</v>
      </c>
      <c r="BF102" s="9">
        <v>18</v>
      </c>
      <c r="BG102" s="9">
        <v>0</v>
      </c>
      <c r="BH102" s="9">
        <v>24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9"/>
    </row>
    <row r="103" spans="1:77" x14ac:dyDescent="0.35">
      <c r="A103" s="10">
        <v>1600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9">
        <v>0</v>
      </c>
      <c r="H103" s="8">
        <v>0</v>
      </c>
      <c r="I103" s="9">
        <v>6</v>
      </c>
      <c r="J103" s="9">
        <v>21</v>
      </c>
      <c r="K103" s="8">
        <v>0</v>
      </c>
      <c r="L103" s="9">
        <v>39</v>
      </c>
      <c r="M103" s="9">
        <v>6</v>
      </c>
      <c r="N103" s="9">
        <v>-150</v>
      </c>
      <c r="O103" s="9">
        <v>0</v>
      </c>
      <c r="P103" s="9">
        <v>6</v>
      </c>
      <c r="Q103" s="9">
        <v>81</v>
      </c>
      <c r="R103" s="9">
        <v>12588</v>
      </c>
      <c r="S103" s="9">
        <v>6897</v>
      </c>
      <c r="T103" s="9">
        <v>678</v>
      </c>
      <c r="U103" s="9">
        <v>11874</v>
      </c>
      <c r="V103" s="9">
        <v>11772</v>
      </c>
      <c r="W103" s="9">
        <v>1233</v>
      </c>
      <c r="X103" s="9">
        <v>3093</v>
      </c>
      <c r="Y103" s="9">
        <v>12771</v>
      </c>
      <c r="Z103" s="9">
        <v>12303</v>
      </c>
      <c r="AA103" s="9">
        <v>39</v>
      </c>
      <c r="AB103" s="9">
        <v>3900</v>
      </c>
      <c r="AC103" s="9">
        <v>36</v>
      </c>
      <c r="AD103" s="9">
        <v>-105</v>
      </c>
      <c r="AE103" s="9">
        <v>-105</v>
      </c>
      <c r="AF103" s="9">
        <v>150</v>
      </c>
      <c r="AG103" s="9">
        <v>633</v>
      </c>
      <c r="AH103" s="9">
        <v>99</v>
      </c>
      <c r="AI103" s="9">
        <v>0</v>
      </c>
      <c r="AJ103" s="9">
        <v>912</v>
      </c>
      <c r="AK103" s="9">
        <v>1272</v>
      </c>
      <c r="AL103" s="9">
        <v>2358</v>
      </c>
      <c r="AM103" s="9">
        <v>1791</v>
      </c>
      <c r="AN103" s="9">
        <v>1965</v>
      </c>
      <c r="AO103" s="9">
        <v>390</v>
      </c>
      <c r="AP103" s="9">
        <v>1734</v>
      </c>
      <c r="AQ103" s="9">
        <v>0</v>
      </c>
      <c r="AR103" s="9">
        <v>108</v>
      </c>
      <c r="AS103" s="9">
        <v>84</v>
      </c>
      <c r="AT103" s="9">
        <v>99</v>
      </c>
      <c r="AU103" s="9">
        <v>261</v>
      </c>
      <c r="AV103" s="9">
        <v>327</v>
      </c>
      <c r="AW103" s="9">
        <v>9</v>
      </c>
      <c r="AX103" s="9">
        <v>18</v>
      </c>
      <c r="AY103" s="9">
        <v>87</v>
      </c>
      <c r="AZ103" s="9">
        <v>39</v>
      </c>
      <c r="BA103" s="9">
        <v>51</v>
      </c>
      <c r="BB103" s="9">
        <v>24</v>
      </c>
      <c r="BC103" s="9">
        <v>15</v>
      </c>
      <c r="BD103" s="9">
        <v>21</v>
      </c>
      <c r="BE103" s="9">
        <v>21</v>
      </c>
      <c r="BF103" s="9">
        <v>12</v>
      </c>
      <c r="BG103" s="9">
        <v>0</v>
      </c>
      <c r="BH103" s="9">
        <v>24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9</v>
      </c>
      <c r="BY103" s="9"/>
    </row>
    <row r="104" spans="1:77" x14ac:dyDescent="0.35">
      <c r="A104" s="10">
        <v>1700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9">
        <v>0</v>
      </c>
      <c r="H104" s="8">
        <v>0</v>
      </c>
      <c r="I104" s="9">
        <v>0</v>
      </c>
      <c r="J104" s="9">
        <v>6</v>
      </c>
      <c r="K104" s="8">
        <v>0</v>
      </c>
      <c r="L104" s="9">
        <v>159</v>
      </c>
      <c r="M104" s="9">
        <v>72</v>
      </c>
      <c r="N104" s="9">
        <v>-450</v>
      </c>
      <c r="O104" s="9">
        <v>6</v>
      </c>
      <c r="P104" s="9">
        <v>57</v>
      </c>
      <c r="Q104" s="9">
        <v>225</v>
      </c>
      <c r="R104" s="9">
        <v>8937</v>
      </c>
      <c r="S104" s="9">
        <v>9321</v>
      </c>
      <c r="T104" s="9">
        <v>960</v>
      </c>
      <c r="U104" s="9">
        <v>14892</v>
      </c>
      <c r="V104" s="9">
        <v>13089</v>
      </c>
      <c r="W104" s="9">
        <v>2046</v>
      </c>
      <c r="X104" s="9">
        <v>12039</v>
      </c>
      <c r="Y104" s="9">
        <v>12516</v>
      </c>
      <c r="Z104" s="9">
        <v>13404</v>
      </c>
      <c r="AA104" s="9">
        <v>1365</v>
      </c>
      <c r="AB104" s="9">
        <v>10023</v>
      </c>
      <c r="AC104" s="9">
        <v>795</v>
      </c>
      <c r="AD104" s="9">
        <v>12030</v>
      </c>
      <c r="AE104" s="9">
        <v>21</v>
      </c>
      <c r="AF104" s="9">
        <v>1011</v>
      </c>
      <c r="AG104" s="9">
        <v>5397</v>
      </c>
      <c r="AH104" s="9">
        <v>7869</v>
      </c>
      <c r="AI104" s="9">
        <v>0</v>
      </c>
      <c r="AJ104" s="9">
        <v>1719</v>
      </c>
      <c r="AK104" s="9">
        <v>1875</v>
      </c>
      <c r="AL104" s="9">
        <v>6351</v>
      </c>
      <c r="AM104" s="9">
        <v>2679</v>
      </c>
      <c r="AN104" s="9">
        <v>579</v>
      </c>
      <c r="AO104" s="9">
        <v>600</v>
      </c>
      <c r="AP104" s="9">
        <v>213</v>
      </c>
      <c r="AQ104" s="9">
        <v>51</v>
      </c>
      <c r="AR104" s="9">
        <v>144</v>
      </c>
      <c r="AS104" s="9">
        <v>51</v>
      </c>
      <c r="AT104" s="9">
        <v>123</v>
      </c>
      <c r="AU104" s="9">
        <v>537</v>
      </c>
      <c r="AV104" s="9">
        <v>300</v>
      </c>
      <c r="AW104" s="9">
        <v>9</v>
      </c>
      <c r="AX104" s="9">
        <v>24</v>
      </c>
      <c r="AY104" s="9">
        <v>93</v>
      </c>
      <c r="AZ104" s="9">
        <v>63</v>
      </c>
      <c r="BA104" s="9">
        <v>54</v>
      </c>
      <c r="BB104" s="9">
        <v>0</v>
      </c>
      <c r="BC104" s="9">
        <v>21</v>
      </c>
      <c r="BD104" s="9">
        <v>45</v>
      </c>
      <c r="BE104" s="9">
        <v>0</v>
      </c>
      <c r="BF104" s="9">
        <v>0</v>
      </c>
      <c r="BG104" s="9">
        <v>0</v>
      </c>
      <c r="BH104" s="9">
        <v>9</v>
      </c>
      <c r="BI104" s="9">
        <v>3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8">
        <v>0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9"/>
    </row>
    <row r="105" spans="1:77" x14ac:dyDescent="0.35">
      <c r="A105" s="10">
        <v>1800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9">
        <v>0</v>
      </c>
      <c r="H105" s="8">
        <v>0</v>
      </c>
      <c r="I105" s="9">
        <v>6</v>
      </c>
      <c r="J105" s="9">
        <v>6</v>
      </c>
      <c r="K105" s="8">
        <v>0</v>
      </c>
      <c r="L105" s="9">
        <v>798</v>
      </c>
      <c r="M105" s="9">
        <v>399</v>
      </c>
      <c r="N105" s="9">
        <v>-300</v>
      </c>
      <c r="O105" s="9">
        <v>6</v>
      </c>
      <c r="P105" s="9">
        <v>276</v>
      </c>
      <c r="Q105" s="9">
        <v>1005</v>
      </c>
      <c r="R105" s="9">
        <v>9513</v>
      </c>
      <c r="S105" s="9">
        <v>2091</v>
      </c>
      <c r="T105" s="9">
        <v>3045</v>
      </c>
      <c r="U105" s="9">
        <v>12690</v>
      </c>
      <c r="V105" s="9">
        <v>12894</v>
      </c>
      <c r="W105" s="9">
        <v>621</v>
      </c>
      <c r="X105" s="9">
        <v>14550</v>
      </c>
      <c r="Y105" s="9">
        <v>13095</v>
      </c>
      <c r="Z105" s="9">
        <v>11538</v>
      </c>
      <c r="AA105" s="9">
        <v>6426</v>
      </c>
      <c r="AB105" s="9">
        <v>1842</v>
      </c>
      <c r="AC105" s="9">
        <v>1125</v>
      </c>
      <c r="AD105" s="9">
        <v>12975</v>
      </c>
      <c r="AE105" s="9">
        <v>936</v>
      </c>
      <c r="AF105" s="9">
        <v>396</v>
      </c>
      <c r="AG105" s="9">
        <v>5793</v>
      </c>
      <c r="AH105" s="9">
        <v>13470</v>
      </c>
      <c r="AI105" s="9">
        <v>0</v>
      </c>
      <c r="AJ105" s="9">
        <v>1377</v>
      </c>
      <c r="AK105" s="9">
        <v>1500</v>
      </c>
      <c r="AL105" s="9">
        <v>5577</v>
      </c>
      <c r="AM105" s="9">
        <v>2118</v>
      </c>
      <c r="AN105" s="9">
        <v>1296</v>
      </c>
      <c r="AO105" s="9">
        <v>345</v>
      </c>
      <c r="AP105" s="9">
        <v>840</v>
      </c>
      <c r="AQ105" s="9">
        <v>18</v>
      </c>
      <c r="AR105" s="9">
        <v>384</v>
      </c>
      <c r="AS105" s="9">
        <v>333</v>
      </c>
      <c r="AT105" s="9">
        <v>66</v>
      </c>
      <c r="AU105" s="9">
        <v>534</v>
      </c>
      <c r="AV105" s="9">
        <v>30</v>
      </c>
      <c r="AW105" s="9">
        <v>48</v>
      </c>
      <c r="AX105" s="9">
        <v>24</v>
      </c>
      <c r="AY105" s="9">
        <v>204</v>
      </c>
      <c r="AZ105" s="9">
        <v>78</v>
      </c>
      <c r="BA105" s="9">
        <v>21</v>
      </c>
      <c r="BB105" s="9">
        <v>18</v>
      </c>
      <c r="BC105" s="9">
        <v>27</v>
      </c>
      <c r="BD105" s="9">
        <v>33</v>
      </c>
      <c r="BE105" s="9">
        <v>12</v>
      </c>
      <c r="BF105" s="9">
        <v>0</v>
      </c>
      <c r="BG105" s="9">
        <v>0</v>
      </c>
      <c r="BH105" s="9">
        <v>3</v>
      </c>
      <c r="BI105" s="9">
        <v>0</v>
      </c>
      <c r="BJ105" s="9">
        <v>0</v>
      </c>
      <c r="BK105" s="9">
        <v>0</v>
      </c>
      <c r="BL105" s="9">
        <v>6</v>
      </c>
      <c r="BM105" s="9">
        <v>0</v>
      </c>
      <c r="BN105" s="9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9"/>
    </row>
    <row r="106" spans="1:77" x14ac:dyDescent="0.35">
      <c r="A106" s="10">
        <v>1900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9">
        <v>0</v>
      </c>
      <c r="H106" s="8">
        <v>0</v>
      </c>
      <c r="I106" s="9">
        <v>12</v>
      </c>
      <c r="J106" s="9">
        <v>0</v>
      </c>
      <c r="K106" s="8">
        <v>0</v>
      </c>
      <c r="L106" s="9">
        <v>3729</v>
      </c>
      <c r="M106" s="9">
        <v>930</v>
      </c>
      <c r="N106" s="9">
        <v>-450</v>
      </c>
      <c r="O106" s="9">
        <v>12</v>
      </c>
      <c r="P106" s="9">
        <v>609</v>
      </c>
      <c r="Q106" s="9">
        <v>12255</v>
      </c>
      <c r="R106" s="9">
        <v>13992</v>
      </c>
      <c r="S106" s="9">
        <v>11040</v>
      </c>
      <c r="T106" s="9">
        <v>3978</v>
      </c>
      <c r="U106" s="9">
        <v>9303</v>
      </c>
      <c r="V106" s="9">
        <v>10086</v>
      </c>
      <c r="W106" s="9">
        <v>891</v>
      </c>
      <c r="X106" s="9">
        <v>14190</v>
      </c>
      <c r="Y106" s="9">
        <v>10215</v>
      </c>
      <c r="Z106" s="9">
        <v>11097</v>
      </c>
      <c r="AA106" s="9">
        <v>8466</v>
      </c>
      <c r="AB106" s="9">
        <v>1773</v>
      </c>
      <c r="AC106" s="9">
        <v>1506</v>
      </c>
      <c r="AD106" s="9">
        <v>9</v>
      </c>
      <c r="AE106" s="9">
        <v>396</v>
      </c>
      <c r="AF106" s="9">
        <v>1104</v>
      </c>
      <c r="AG106" s="9">
        <v>2928</v>
      </c>
      <c r="AH106" s="9">
        <v>819</v>
      </c>
      <c r="AI106" s="9">
        <v>0</v>
      </c>
      <c r="AJ106" s="9">
        <v>2643</v>
      </c>
      <c r="AK106" s="9">
        <v>4038</v>
      </c>
      <c r="AL106" s="9">
        <v>7701</v>
      </c>
      <c r="AM106" s="9">
        <v>4764</v>
      </c>
      <c r="AN106" s="9">
        <v>4800</v>
      </c>
      <c r="AO106" s="9">
        <v>642</v>
      </c>
      <c r="AP106" s="9">
        <v>4143</v>
      </c>
      <c r="AQ106" s="9">
        <v>261</v>
      </c>
      <c r="AR106" s="9">
        <v>273</v>
      </c>
      <c r="AS106" s="9">
        <v>366</v>
      </c>
      <c r="AT106" s="9">
        <v>489</v>
      </c>
      <c r="AU106" s="9">
        <v>1395</v>
      </c>
      <c r="AV106" s="9">
        <v>117</v>
      </c>
      <c r="AW106" s="9">
        <v>57</v>
      </c>
      <c r="AX106" s="9">
        <v>72</v>
      </c>
      <c r="AY106" s="9">
        <v>168</v>
      </c>
      <c r="AZ106" s="9">
        <v>45</v>
      </c>
      <c r="BA106" s="9">
        <v>24</v>
      </c>
      <c r="BB106" s="9">
        <v>24</v>
      </c>
      <c r="BC106" s="9">
        <v>15</v>
      </c>
      <c r="BD106" s="9">
        <v>30</v>
      </c>
      <c r="BE106" s="9">
        <v>36</v>
      </c>
      <c r="BF106" s="9">
        <v>0</v>
      </c>
      <c r="BG106" s="9">
        <v>0</v>
      </c>
      <c r="BH106" s="9">
        <v>0</v>
      </c>
      <c r="BI106" s="9">
        <v>15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9"/>
    </row>
    <row r="107" spans="1:77" x14ac:dyDescent="0.35">
      <c r="A107" s="10">
        <v>2000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9">
        <v>0</v>
      </c>
      <c r="H107" s="8">
        <v>0</v>
      </c>
      <c r="I107" s="9">
        <v>0</v>
      </c>
      <c r="J107" s="9">
        <v>6</v>
      </c>
      <c r="K107" s="8">
        <v>0</v>
      </c>
      <c r="L107" s="9">
        <v>5352</v>
      </c>
      <c r="M107" s="9">
        <v>4743</v>
      </c>
      <c r="N107" s="9">
        <v>-450</v>
      </c>
      <c r="O107" s="9">
        <v>102</v>
      </c>
      <c r="P107" s="9">
        <v>1707</v>
      </c>
      <c r="Q107" s="9">
        <v>12210</v>
      </c>
      <c r="R107" s="9">
        <v>9741</v>
      </c>
      <c r="S107" s="9">
        <v>11931</v>
      </c>
      <c r="T107" s="9">
        <v>1461</v>
      </c>
      <c r="U107" s="9">
        <v>13851</v>
      </c>
      <c r="V107" s="9">
        <v>7932</v>
      </c>
      <c r="W107" s="9">
        <v>4185</v>
      </c>
      <c r="X107" s="9">
        <v>11841</v>
      </c>
      <c r="Y107" s="9">
        <v>2610</v>
      </c>
      <c r="Z107" s="9">
        <v>72</v>
      </c>
      <c r="AA107" s="9">
        <v>435</v>
      </c>
      <c r="AB107" s="9">
        <v>7773</v>
      </c>
      <c r="AC107" s="9">
        <v>699</v>
      </c>
      <c r="AD107" s="9">
        <v>-525</v>
      </c>
      <c r="AE107" s="9">
        <v>480</v>
      </c>
      <c r="AF107" s="9">
        <v>789</v>
      </c>
      <c r="AG107" s="9">
        <v>8676</v>
      </c>
      <c r="AH107" s="9">
        <v>0</v>
      </c>
      <c r="AI107" s="9">
        <v>0</v>
      </c>
      <c r="AJ107" s="9">
        <v>1617</v>
      </c>
      <c r="AK107" s="9">
        <v>3294</v>
      </c>
      <c r="AL107" s="9">
        <v>2862</v>
      </c>
      <c r="AM107" s="9">
        <v>4281</v>
      </c>
      <c r="AN107" s="9">
        <v>2400</v>
      </c>
      <c r="AO107" s="9">
        <v>1599</v>
      </c>
      <c r="AP107" s="9">
        <v>2346</v>
      </c>
      <c r="AQ107" s="9">
        <v>210</v>
      </c>
      <c r="AR107" s="9">
        <v>393</v>
      </c>
      <c r="AS107" s="9">
        <v>282</v>
      </c>
      <c r="AT107" s="9">
        <v>249</v>
      </c>
      <c r="AU107" s="9">
        <v>408</v>
      </c>
      <c r="AV107" s="9">
        <v>93</v>
      </c>
      <c r="AW107" s="9">
        <v>15</v>
      </c>
      <c r="AX107" s="9">
        <v>153</v>
      </c>
      <c r="AY107" s="9">
        <v>99</v>
      </c>
      <c r="AZ107" s="9">
        <v>72</v>
      </c>
      <c r="BA107" s="9">
        <v>60</v>
      </c>
      <c r="BB107" s="9">
        <v>45</v>
      </c>
      <c r="BC107" s="9">
        <v>42</v>
      </c>
      <c r="BD107" s="9">
        <v>36</v>
      </c>
      <c r="BE107" s="9">
        <v>15</v>
      </c>
      <c r="BF107" s="9">
        <v>15</v>
      </c>
      <c r="BG107" s="9">
        <v>0</v>
      </c>
      <c r="BH107" s="9">
        <v>6</v>
      </c>
      <c r="BI107" s="9">
        <v>3</v>
      </c>
      <c r="BJ107" s="9">
        <v>6</v>
      </c>
      <c r="BK107" s="9">
        <v>9</v>
      </c>
      <c r="BL107" s="9">
        <v>0</v>
      </c>
      <c r="BM107" s="9">
        <v>0</v>
      </c>
      <c r="BN107" s="9">
        <v>0</v>
      </c>
      <c r="BO107" s="8">
        <v>0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9"/>
    </row>
    <row r="108" spans="1:77" x14ac:dyDescent="0.35">
      <c r="A108" s="10">
        <v>2100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9">
        <v>0</v>
      </c>
      <c r="H108" s="9">
        <v>3</v>
      </c>
      <c r="I108" s="9">
        <v>0</v>
      </c>
      <c r="J108" s="9">
        <v>0</v>
      </c>
      <c r="K108" s="8">
        <v>0</v>
      </c>
      <c r="L108" s="9">
        <v>5526</v>
      </c>
      <c r="M108" s="9">
        <v>6249</v>
      </c>
      <c r="N108" s="9">
        <v>-300</v>
      </c>
      <c r="O108" s="9">
        <v>72</v>
      </c>
      <c r="P108" s="9">
        <v>11577</v>
      </c>
      <c r="Q108" s="9">
        <v>14292</v>
      </c>
      <c r="R108" s="9">
        <v>12780</v>
      </c>
      <c r="S108" s="9">
        <v>12948</v>
      </c>
      <c r="T108" s="9">
        <v>2910</v>
      </c>
      <c r="U108" s="9">
        <v>13443</v>
      </c>
      <c r="V108" s="9">
        <v>12978</v>
      </c>
      <c r="W108" s="9">
        <v>7125</v>
      </c>
      <c r="X108" s="9">
        <v>10761</v>
      </c>
      <c r="Y108" s="9">
        <v>1548</v>
      </c>
      <c r="Z108" s="9">
        <v>36</v>
      </c>
      <c r="AA108" s="9">
        <v>1779</v>
      </c>
      <c r="AB108" s="9">
        <v>2487</v>
      </c>
      <c r="AC108" s="9">
        <v>1041</v>
      </c>
      <c r="AD108" s="9">
        <v>-45</v>
      </c>
      <c r="AE108" s="9">
        <v>2886</v>
      </c>
      <c r="AF108" s="9">
        <v>711</v>
      </c>
      <c r="AG108" s="9">
        <v>10746</v>
      </c>
      <c r="AH108" s="9">
        <v>0</v>
      </c>
      <c r="AI108" s="9">
        <v>0</v>
      </c>
      <c r="AJ108" s="9">
        <v>525</v>
      </c>
      <c r="AK108" s="9">
        <v>1713</v>
      </c>
      <c r="AL108" s="9">
        <v>2940</v>
      </c>
      <c r="AM108" s="9">
        <v>5259</v>
      </c>
      <c r="AN108" s="9">
        <v>4323</v>
      </c>
      <c r="AO108" s="9">
        <v>2106</v>
      </c>
      <c r="AP108" s="9">
        <v>696</v>
      </c>
      <c r="AQ108" s="9">
        <v>735</v>
      </c>
      <c r="AR108" s="9">
        <v>3123</v>
      </c>
      <c r="AS108" s="9">
        <v>345</v>
      </c>
      <c r="AT108" s="9">
        <v>609</v>
      </c>
      <c r="AU108" s="9">
        <v>1026</v>
      </c>
      <c r="AV108" s="9">
        <v>270</v>
      </c>
      <c r="AW108" s="9">
        <v>168</v>
      </c>
      <c r="AX108" s="9">
        <v>204</v>
      </c>
      <c r="AY108" s="9">
        <v>96</v>
      </c>
      <c r="AZ108" s="9">
        <v>81</v>
      </c>
      <c r="BA108" s="9">
        <v>72</v>
      </c>
      <c r="BB108" s="9">
        <v>21</v>
      </c>
      <c r="BC108" s="9">
        <v>21</v>
      </c>
      <c r="BD108" s="9">
        <v>36</v>
      </c>
      <c r="BE108" s="9">
        <v>9</v>
      </c>
      <c r="BF108" s="9">
        <v>3</v>
      </c>
      <c r="BG108" s="9">
        <v>0</v>
      </c>
      <c r="BH108" s="9">
        <v>9</v>
      </c>
      <c r="BI108" s="9">
        <v>15</v>
      </c>
      <c r="BJ108" s="9">
        <v>12</v>
      </c>
      <c r="BK108" s="9">
        <v>9</v>
      </c>
      <c r="BL108" s="9">
        <v>0</v>
      </c>
      <c r="BM108" s="9">
        <v>0</v>
      </c>
      <c r="BN108" s="9">
        <v>0</v>
      </c>
      <c r="BO108" s="8">
        <v>0</v>
      </c>
      <c r="BP108" s="8">
        <v>0</v>
      </c>
      <c r="BQ108" s="8">
        <v>0</v>
      </c>
      <c r="BR108" s="8">
        <v>3</v>
      </c>
      <c r="BS108" s="8">
        <v>0</v>
      </c>
      <c r="BT108" s="8">
        <v>0</v>
      </c>
      <c r="BU108" s="8">
        <v>0</v>
      </c>
      <c r="BV108" s="8">
        <v>0</v>
      </c>
      <c r="BW108" s="8">
        <v>0</v>
      </c>
      <c r="BX108" s="8">
        <v>0</v>
      </c>
      <c r="BY108" s="9"/>
    </row>
    <row r="109" spans="1:77" x14ac:dyDescent="0.35">
      <c r="A109" s="10">
        <v>2200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9">
        <v>0</v>
      </c>
      <c r="H109" s="9">
        <v>0</v>
      </c>
      <c r="I109" s="9">
        <v>0</v>
      </c>
      <c r="J109" s="9">
        <v>0</v>
      </c>
      <c r="K109" s="9">
        <v>597</v>
      </c>
      <c r="L109" s="9">
        <v>5439</v>
      </c>
      <c r="M109" s="9">
        <v>8586</v>
      </c>
      <c r="N109" s="9">
        <v>21</v>
      </c>
      <c r="O109" s="9">
        <v>846</v>
      </c>
      <c r="P109" s="9">
        <v>13452</v>
      </c>
      <c r="Q109" s="9">
        <v>10467</v>
      </c>
      <c r="R109" s="9">
        <v>12978</v>
      </c>
      <c r="S109" s="9">
        <v>11406</v>
      </c>
      <c r="T109" s="9">
        <v>10593</v>
      </c>
      <c r="U109" s="9">
        <v>10893</v>
      </c>
      <c r="V109" s="9">
        <v>6306</v>
      </c>
      <c r="W109" s="9">
        <v>2913</v>
      </c>
      <c r="X109" s="9">
        <v>7491</v>
      </c>
      <c r="Y109" s="9">
        <v>4656</v>
      </c>
      <c r="Z109" s="9">
        <v>171</v>
      </c>
      <c r="AA109" s="9">
        <v>522</v>
      </c>
      <c r="AB109" s="9">
        <v>282</v>
      </c>
      <c r="AC109" s="9">
        <v>3045</v>
      </c>
      <c r="AD109" s="9">
        <v>-525</v>
      </c>
      <c r="AE109" s="9">
        <v>294</v>
      </c>
      <c r="AF109" s="9">
        <v>1365</v>
      </c>
      <c r="AG109" s="9">
        <v>11613</v>
      </c>
      <c r="AH109" s="9">
        <v>0</v>
      </c>
      <c r="AI109" s="9">
        <v>15</v>
      </c>
      <c r="AJ109" s="9">
        <v>588</v>
      </c>
      <c r="AK109" s="9">
        <v>1077</v>
      </c>
      <c r="AL109" s="9">
        <v>1080</v>
      </c>
      <c r="AM109" s="9">
        <v>2940</v>
      </c>
      <c r="AN109" s="9">
        <v>3444</v>
      </c>
      <c r="AO109" s="9">
        <v>2409</v>
      </c>
      <c r="AP109" s="9">
        <v>441</v>
      </c>
      <c r="AQ109" s="9">
        <v>1713</v>
      </c>
      <c r="AR109" s="9">
        <v>2127</v>
      </c>
      <c r="AS109" s="9">
        <v>1620</v>
      </c>
      <c r="AT109" s="9">
        <v>942</v>
      </c>
      <c r="AU109" s="9">
        <v>1101</v>
      </c>
      <c r="AV109" s="9">
        <v>708</v>
      </c>
      <c r="AW109" s="9">
        <v>471</v>
      </c>
      <c r="AX109" s="9">
        <v>1068</v>
      </c>
      <c r="AY109" s="9">
        <v>120</v>
      </c>
      <c r="AZ109" s="9">
        <v>177</v>
      </c>
      <c r="BA109" s="9">
        <v>96</v>
      </c>
      <c r="BB109" s="9">
        <v>48</v>
      </c>
      <c r="BC109" s="9">
        <v>33</v>
      </c>
      <c r="BD109" s="9">
        <v>39</v>
      </c>
      <c r="BE109" s="9">
        <v>18</v>
      </c>
      <c r="BF109" s="9">
        <v>9</v>
      </c>
      <c r="BG109" s="9">
        <v>0</v>
      </c>
      <c r="BH109" s="9">
        <v>0</v>
      </c>
      <c r="BI109" s="9">
        <v>12</v>
      </c>
      <c r="BJ109" s="9">
        <v>15</v>
      </c>
      <c r="BK109" s="9">
        <v>21</v>
      </c>
      <c r="BL109" s="9">
        <v>3</v>
      </c>
      <c r="BM109" s="9">
        <v>0</v>
      </c>
      <c r="BN109" s="9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9"/>
    </row>
    <row r="110" spans="1:77" x14ac:dyDescent="0.35">
      <c r="A110" s="10">
        <v>2300</v>
      </c>
      <c r="B110" s="8">
        <v>0</v>
      </c>
      <c r="C110" s="8">
        <v>0</v>
      </c>
      <c r="D110" s="8">
        <v>0</v>
      </c>
      <c r="E110" s="8">
        <v>9</v>
      </c>
      <c r="F110" s="8">
        <v>9</v>
      </c>
      <c r="G110" s="9">
        <v>0</v>
      </c>
      <c r="H110" s="9">
        <v>0</v>
      </c>
      <c r="I110" s="9">
        <v>0</v>
      </c>
      <c r="J110" s="9">
        <v>0</v>
      </c>
      <c r="K110" s="9">
        <v>447</v>
      </c>
      <c r="L110" s="9">
        <v>7194</v>
      </c>
      <c r="M110" s="9">
        <v>6990</v>
      </c>
      <c r="N110" s="9">
        <v>12</v>
      </c>
      <c r="O110" s="9">
        <v>294</v>
      </c>
      <c r="P110" s="9">
        <v>12855</v>
      </c>
      <c r="Q110" s="9">
        <v>12633</v>
      </c>
      <c r="R110" s="9">
        <v>13035</v>
      </c>
      <c r="S110" s="9">
        <v>12861</v>
      </c>
      <c r="T110" s="9">
        <v>14652</v>
      </c>
      <c r="U110" s="9">
        <v>4473</v>
      </c>
      <c r="V110" s="9">
        <v>747</v>
      </c>
      <c r="W110" s="9">
        <v>552</v>
      </c>
      <c r="X110" s="9">
        <v>837</v>
      </c>
      <c r="Y110" s="9">
        <v>11049</v>
      </c>
      <c r="Z110" s="9">
        <v>15</v>
      </c>
      <c r="AA110" s="9">
        <v>2748</v>
      </c>
      <c r="AB110" s="9">
        <v>105</v>
      </c>
      <c r="AC110" s="9">
        <v>3102</v>
      </c>
      <c r="AD110" s="9">
        <v>-960</v>
      </c>
      <c r="AE110" s="9">
        <v>39</v>
      </c>
      <c r="AF110" s="9">
        <v>1902</v>
      </c>
      <c r="AG110" s="9">
        <v>11478</v>
      </c>
      <c r="AH110" s="9">
        <v>0</v>
      </c>
      <c r="AI110" s="9">
        <v>-375</v>
      </c>
      <c r="AJ110" s="9">
        <v>633</v>
      </c>
      <c r="AK110" s="9">
        <v>5064</v>
      </c>
      <c r="AL110" s="9">
        <v>4800</v>
      </c>
      <c r="AM110" s="9">
        <v>2043</v>
      </c>
      <c r="AN110" s="9">
        <v>1353</v>
      </c>
      <c r="AO110" s="9">
        <v>534</v>
      </c>
      <c r="AP110" s="9">
        <v>60</v>
      </c>
      <c r="AQ110" s="9">
        <v>561</v>
      </c>
      <c r="AR110" s="9">
        <v>1503</v>
      </c>
      <c r="AS110" s="9">
        <v>2106</v>
      </c>
      <c r="AT110" s="9">
        <v>1401</v>
      </c>
      <c r="AU110" s="9">
        <v>492</v>
      </c>
      <c r="AV110" s="9">
        <v>909</v>
      </c>
      <c r="AW110" s="9">
        <v>525</v>
      </c>
      <c r="AX110" s="9">
        <v>441</v>
      </c>
      <c r="AY110" s="9">
        <v>561</v>
      </c>
      <c r="AZ110" s="9">
        <v>105</v>
      </c>
      <c r="BA110" s="9">
        <v>123</v>
      </c>
      <c r="BB110" s="9">
        <v>42</v>
      </c>
      <c r="BC110" s="9">
        <v>54</v>
      </c>
      <c r="BD110" s="9">
        <v>27</v>
      </c>
      <c r="BE110" s="9">
        <v>33</v>
      </c>
      <c r="BF110" s="9">
        <v>6</v>
      </c>
      <c r="BG110" s="9">
        <v>6</v>
      </c>
      <c r="BH110" s="9">
        <v>3</v>
      </c>
      <c r="BI110" s="9">
        <v>6</v>
      </c>
      <c r="BJ110" s="9">
        <v>30</v>
      </c>
      <c r="BK110" s="9">
        <v>15</v>
      </c>
      <c r="BL110" s="9">
        <v>0</v>
      </c>
      <c r="BM110" s="9">
        <v>0</v>
      </c>
      <c r="BN110" s="9">
        <v>6</v>
      </c>
      <c r="BO110" s="8">
        <v>0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9"/>
    </row>
    <row r="111" spans="1:77" x14ac:dyDescent="0.35">
      <c r="A111" s="8"/>
      <c r="B111" s="8">
        <f>SUM(B87:B110)</f>
        <v>0</v>
      </c>
      <c r="C111" s="8">
        <f>SUM(C87:C110)</f>
        <v>0</v>
      </c>
      <c r="D111" s="8">
        <f>SUM(D87:D110)</f>
        <v>0</v>
      </c>
      <c r="E111" s="8">
        <f>SUM(E87:E110)</f>
        <v>117</v>
      </c>
      <c r="F111" s="8">
        <f>SUM(F87:F110)</f>
        <v>75</v>
      </c>
      <c r="G111" s="8">
        <f>SUM(G87:G110)</f>
        <v>78</v>
      </c>
      <c r="H111" s="8">
        <f>SUM(H87:H110)</f>
        <v>9</v>
      </c>
      <c r="I111" s="8">
        <f>SUM(I87:I110)</f>
        <v>60</v>
      </c>
      <c r="J111" s="8">
        <f>SUM(J87:J110)</f>
        <v>51</v>
      </c>
      <c r="K111" s="8">
        <f>SUM(K87:K110)</f>
        <v>1044</v>
      </c>
      <c r="L111" s="8">
        <f>SUM(L87:L110)</f>
        <v>30594</v>
      </c>
      <c r="M111" s="8">
        <f>SUM(M87:M110)</f>
        <v>41772</v>
      </c>
      <c r="N111" s="8">
        <f>SUM(N87:N110)</f>
        <v>12984</v>
      </c>
      <c r="O111" s="8">
        <f>SUM(O87:O110)</f>
        <v>2010</v>
      </c>
      <c r="P111" s="8">
        <f>SUM(P87:P110)</f>
        <v>42576</v>
      </c>
      <c r="Q111" s="8">
        <f>SUM(Q87:Q110)</f>
        <v>104313</v>
      </c>
      <c r="R111" s="8">
        <f>SUM(R87:R110)</f>
        <v>182280</v>
      </c>
      <c r="S111" s="8">
        <f>SUM(S87:S110)</f>
        <v>120843</v>
      </c>
      <c r="T111" s="8">
        <f>SUM(T87:T110)</f>
        <v>64146</v>
      </c>
      <c r="U111" s="8">
        <f>SUM(U87:U110)</f>
        <v>163089</v>
      </c>
      <c r="V111" s="8">
        <f>SUM(V87:V110)</f>
        <v>69333</v>
      </c>
      <c r="W111" s="8">
        <f>SUM(W87:W110)</f>
        <v>21231</v>
      </c>
      <c r="X111" s="8">
        <f>SUM(X87:X110)</f>
        <v>76263</v>
      </c>
      <c r="Y111" s="8">
        <f>SUM(Y87:Y110)</f>
        <v>92826</v>
      </c>
      <c r="Z111" s="8">
        <f>SUM(Z87:Z110)</f>
        <v>131580</v>
      </c>
      <c r="AA111" s="8">
        <f>SUM(AA87:AA110)</f>
        <v>15042</v>
      </c>
      <c r="AB111" s="8">
        <f>SUM(AB87:AB110)</f>
        <v>27975</v>
      </c>
      <c r="AC111" s="8">
        <f>SUM(AC87:AC110)</f>
        <v>14838</v>
      </c>
      <c r="AD111" s="8">
        <f>SUM(AD87:AD110)</f>
        <v>85416</v>
      </c>
      <c r="AE111" s="8">
        <f>SUM(AE87:AE110)</f>
        <v>-7773</v>
      </c>
      <c r="AF111" s="8">
        <f>SUM(AF87:AF110)</f>
        <v>5835</v>
      </c>
      <c r="AG111" s="8">
        <f>SUM(AG87:AG110)</f>
        <v>63309</v>
      </c>
      <c r="AH111" s="8">
        <f>SUM(AH87:AH110)</f>
        <v>54315</v>
      </c>
      <c r="AI111" s="8">
        <f>SUM(AI87:AI110)</f>
        <v>6654</v>
      </c>
      <c r="AJ111" s="8">
        <f>SUM(AJ87:AJ110)</f>
        <v>6654</v>
      </c>
      <c r="AK111" s="8">
        <f>SUM(AK87:AK110)</f>
        <v>38586</v>
      </c>
      <c r="AL111" s="8">
        <f>SUM(AL87:AL110)</f>
        <v>59229</v>
      </c>
      <c r="AM111" s="8">
        <f>SUM(AM87:AM110)</f>
        <v>45297</v>
      </c>
      <c r="AN111" s="8">
        <f>SUM(AN87:AN110)</f>
        <v>54135</v>
      </c>
      <c r="AO111" s="8">
        <f>SUM(AO87:AO110)</f>
        <v>22038</v>
      </c>
      <c r="AP111" s="8">
        <f>SUM(AP87:AP110)</f>
        <v>31941</v>
      </c>
      <c r="AQ111" s="8">
        <f>SUM(AQ87:AQ110)</f>
        <v>8820</v>
      </c>
      <c r="AR111" s="8">
        <f>SUM(AR87:AR110)</f>
        <v>15342</v>
      </c>
      <c r="AS111" s="8">
        <f>SUM(AS87:AS110)</f>
        <v>12909</v>
      </c>
      <c r="AT111" s="8">
        <f>SUM(AT87:AT110)</f>
        <v>14505</v>
      </c>
      <c r="AU111" s="8">
        <f>SUM(AU87:AU110)</f>
        <v>12609</v>
      </c>
      <c r="AV111" s="8">
        <f>SUM(AV87:AV110)</f>
        <v>6324</v>
      </c>
      <c r="AW111" s="8">
        <f>SUM(AW87:AW110)</f>
        <v>4803</v>
      </c>
      <c r="AX111" s="8">
        <f>SUM(AX87:AX110)</f>
        <v>4914</v>
      </c>
      <c r="AY111" s="8">
        <f>SUM(AY87:AY110)</f>
        <v>2085</v>
      </c>
      <c r="AZ111" s="8">
        <f>SUM(AZ87:AZ110)</f>
        <v>1092</v>
      </c>
      <c r="BA111" s="8">
        <f>SUM(BA87:BA110)</f>
        <v>873</v>
      </c>
      <c r="BB111" s="8">
        <f>SUM(BB87:BB110)</f>
        <v>450</v>
      </c>
      <c r="BC111" s="8">
        <f>SUM(BC87:BC110)</f>
        <v>405</v>
      </c>
      <c r="BD111" s="8">
        <f>SUM(BD87:BD110)</f>
        <v>426</v>
      </c>
      <c r="BE111" s="8">
        <f>SUM(BE87:BE110)</f>
        <v>264</v>
      </c>
      <c r="BF111" s="8">
        <f>SUM(BF87:BF110)</f>
        <v>198</v>
      </c>
      <c r="BG111" s="8">
        <f>SUM(BG87:BG110)</f>
        <v>96</v>
      </c>
      <c r="BH111" s="8">
        <f>SUM(BH87:BH110)</f>
        <v>108</v>
      </c>
      <c r="BI111" s="8">
        <f>SUM(BI87:BI110)</f>
        <v>93</v>
      </c>
      <c r="BJ111" s="8">
        <f>SUM(BJ87:BJ110)</f>
        <v>132</v>
      </c>
      <c r="BK111" s="8">
        <f>SUM(BK87:BK110)</f>
        <v>87</v>
      </c>
      <c r="BL111" s="8">
        <f>SUM(BL87:BL110)</f>
        <v>39</v>
      </c>
      <c r="BM111" s="8">
        <f>SUM(BM87:BM110)</f>
        <v>42</v>
      </c>
      <c r="BN111" s="8">
        <f>SUM(BN87:BN110)</f>
        <v>15</v>
      </c>
      <c r="BO111" s="8">
        <f>SUM(BO87:BO110)</f>
        <v>6</v>
      </c>
      <c r="BP111" s="8">
        <f>SUM(BP87:BP110)</f>
        <v>9</v>
      </c>
      <c r="BQ111" s="8">
        <f>SUM(BQ87:BQ110)</f>
        <v>6</v>
      </c>
      <c r="BR111" s="8">
        <f>SUM(BR87:BR110)</f>
        <v>9</v>
      </c>
      <c r="BS111" s="8">
        <f>SUM(BS87:BS110)</f>
        <v>3</v>
      </c>
      <c r="BT111" s="8">
        <f>SUM(BT87:BT110)</f>
        <v>3</v>
      </c>
      <c r="BU111" s="8">
        <f>SUM(BU87:BU110)</f>
        <v>0</v>
      </c>
      <c r="BV111" s="8">
        <f>SUM(BV87:BV110)</f>
        <v>0</v>
      </c>
      <c r="BW111" s="8">
        <f>SUM(BW87:BW110)</f>
        <v>6</v>
      </c>
      <c r="BX111" s="8">
        <f>SUM(BX87:BX110)</f>
        <v>9</v>
      </c>
      <c r="BY111" s="8">
        <f>SUM(BY87:BY110)</f>
        <v>0</v>
      </c>
    </row>
    <row r="113" spans="1:77" x14ac:dyDescent="0.35">
      <c r="A113" s="8" t="s">
        <v>34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</row>
    <row r="114" spans="1:77" x14ac:dyDescent="0.35">
      <c r="A114" s="8"/>
      <c r="B114" s="7">
        <v>44007</v>
      </c>
      <c r="C114" s="7">
        <v>44008</v>
      </c>
      <c r="D114" s="7">
        <v>44009</v>
      </c>
      <c r="E114" s="7">
        <v>44010</v>
      </c>
      <c r="F114" s="7">
        <v>44011</v>
      </c>
      <c r="G114" s="7">
        <v>44012</v>
      </c>
      <c r="H114" s="7">
        <v>44013</v>
      </c>
      <c r="I114" s="7">
        <v>44014</v>
      </c>
      <c r="J114" s="7">
        <v>44015</v>
      </c>
      <c r="K114" s="7">
        <v>44016</v>
      </c>
      <c r="L114" s="7">
        <v>44017</v>
      </c>
      <c r="M114" s="7">
        <v>44018</v>
      </c>
      <c r="N114" s="7">
        <v>44019</v>
      </c>
      <c r="O114" s="7">
        <v>44020</v>
      </c>
      <c r="P114" s="7">
        <v>44021</v>
      </c>
      <c r="Q114" s="7">
        <v>44022</v>
      </c>
      <c r="R114" s="7">
        <v>44023</v>
      </c>
      <c r="S114" s="7">
        <v>44024</v>
      </c>
      <c r="T114" s="7">
        <v>44025</v>
      </c>
      <c r="U114" s="7">
        <v>44026</v>
      </c>
      <c r="V114" s="7">
        <v>44027</v>
      </c>
      <c r="W114" s="7">
        <v>44028</v>
      </c>
      <c r="X114" s="7">
        <v>44029</v>
      </c>
      <c r="Y114" s="7">
        <v>44030</v>
      </c>
      <c r="Z114" s="7">
        <v>44031</v>
      </c>
      <c r="AA114" s="7">
        <v>44032</v>
      </c>
      <c r="AB114" s="7">
        <v>44033</v>
      </c>
      <c r="AC114" s="7">
        <v>44034</v>
      </c>
      <c r="AD114" s="7">
        <v>44035</v>
      </c>
      <c r="AE114" s="7">
        <v>44036</v>
      </c>
      <c r="AF114" s="7">
        <v>44037</v>
      </c>
      <c r="AG114" s="7">
        <v>44038</v>
      </c>
      <c r="AH114" s="7">
        <v>44039</v>
      </c>
      <c r="AI114" s="7">
        <v>44040</v>
      </c>
      <c r="AJ114" s="7">
        <v>44041</v>
      </c>
      <c r="AK114" s="7">
        <v>44042</v>
      </c>
      <c r="AL114" s="7">
        <v>44043</v>
      </c>
      <c r="AM114" s="7">
        <v>44044</v>
      </c>
      <c r="AN114" s="7">
        <v>44045</v>
      </c>
      <c r="AO114" s="7">
        <v>44046</v>
      </c>
      <c r="AP114" s="7">
        <v>44047</v>
      </c>
      <c r="AQ114" s="7">
        <v>44048</v>
      </c>
      <c r="AR114" s="7">
        <v>44049</v>
      </c>
      <c r="AS114" s="7">
        <v>44050</v>
      </c>
      <c r="AT114" s="7">
        <v>44051</v>
      </c>
      <c r="AU114" s="7">
        <v>44052</v>
      </c>
      <c r="AV114" s="7">
        <v>44053</v>
      </c>
      <c r="AW114" s="7">
        <v>44054</v>
      </c>
      <c r="AX114" s="7">
        <v>44055</v>
      </c>
      <c r="AY114" s="7">
        <v>44056</v>
      </c>
      <c r="AZ114" s="7">
        <v>44057</v>
      </c>
      <c r="BA114" s="7">
        <v>44058</v>
      </c>
      <c r="BB114" s="7">
        <v>44059</v>
      </c>
      <c r="BC114" s="7">
        <v>44060</v>
      </c>
      <c r="BD114" s="7">
        <v>44061</v>
      </c>
      <c r="BE114" s="7">
        <v>44062</v>
      </c>
      <c r="BF114" s="7">
        <v>44063</v>
      </c>
      <c r="BG114" s="7">
        <v>44064</v>
      </c>
      <c r="BH114" s="7">
        <v>44065</v>
      </c>
      <c r="BI114" s="7">
        <v>44066</v>
      </c>
      <c r="BJ114" s="7">
        <v>44067</v>
      </c>
      <c r="BK114" s="7">
        <v>44068</v>
      </c>
      <c r="BL114" s="7">
        <v>44069</v>
      </c>
      <c r="BM114" s="7">
        <v>44070</v>
      </c>
      <c r="BN114" s="7">
        <v>44071</v>
      </c>
      <c r="BO114" s="7">
        <v>44072</v>
      </c>
      <c r="BP114" s="7">
        <v>44073</v>
      </c>
      <c r="BQ114" s="7">
        <v>44074</v>
      </c>
      <c r="BR114" s="7">
        <v>44075</v>
      </c>
      <c r="BS114" s="7">
        <v>44076</v>
      </c>
      <c r="BT114" s="7">
        <v>44077</v>
      </c>
      <c r="BU114" s="7">
        <v>44078</v>
      </c>
      <c r="BV114" s="7">
        <v>44079</v>
      </c>
      <c r="BW114" s="7">
        <v>44080</v>
      </c>
      <c r="BX114" s="7">
        <v>44081</v>
      </c>
      <c r="BY114" s="7">
        <v>44082</v>
      </c>
    </row>
    <row r="115" spans="1:77" x14ac:dyDescent="0.35">
      <c r="A115" s="10">
        <v>0</v>
      </c>
      <c r="B115" s="8"/>
      <c r="C115" s="8">
        <v>0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0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</row>
    <row r="116" spans="1:77" x14ac:dyDescent="0.35">
      <c r="A116" s="10">
        <v>100</v>
      </c>
      <c r="B116" s="8"/>
      <c r="C116" s="8">
        <v>0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0</v>
      </c>
      <c r="AJ116" s="8">
        <v>0</v>
      </c>
      <c r="AK116" s="8">
        <v>0</v>
      </c>
      <c r="AL116" s="8">
        <v>0</v>
      </c>
      <c r="AM116" s="8">
        <v>0</v>
      </c>
      <c r="AN116" s="8">
        <v>0</v>
      </c>
      <c r="AO116" s="8">
        <v>0</v>
      </c>
      <c r="AP116" s="8">
        <v>0</v>
      </c>
      <c r="AQ116" s="8">
        <v>0</v>
      </c>
      <c r="AR116" s="8">
        <v>0</v>
      </c>
      <c r="AS116" s="8">
        <v>0</v>
      </c>
      <c r="AT116" s="8">
        <v>0</v>
      </c>
      <c r="AU116" s="8">
        <v>0</v>
      </c>
      <c r="AV116" s="8">
        <v>0</v>
      </c>
      <c r="AW116" s="8">
        <v>0</v>
      </c>
      <c r="AX116" s="8">
        <v>0</v>
      </c>
      <c r="AY116" s="8">
        <v>0</v>
      </c>
      <c r="AZ116" s="8">
        <v>0</v>
      </c>
      <c r="BA116" s="8">
        <v>0</v>
      </c>
      <c r="BB116" s="8">
        <v>0</v>
      </c>
      <c r="BC116" s="8">
        <v>0</v>
      </c>
      <c r="BD116" s="8">
        <v>0</v>
      </c>
      <c r="BE116" s="8">
        <v>0</v>
      </c>
      <c r="BF116" s="8">
        <v>0</v>
      </c>
      <c r="BG116" s="8">
        <v>0</v>
      </c>
      <c r="BH116" s="8">
        <v>0</v>
      </c>
      <c r="BI116" s="8">
        <v>0</v>
      </c>
      <c r="BJ116" s="8">
        <v>0</v>
      </c>
      <c r="BK116" s="8">
        <v>0</v>
      </c>
      <c r="BL116" s="8">
        <v>0</v>
      </c>
      <c r="BM116" s="8">
        <v>0</v>
      </c>
      <c r="BN116" s="8">
        <v>0</v>
      </c>
      <c r="BO116" s="8">
        <v>0</v>
      </c>
      <c r="BP116" s="8">
        <v>0</v>
      </c>
      <c r="BQ116" s="8">
        <v>0</v>
      </c>
      <c r="BR116" s="8">
        <v>0</v>
      </c>
      <c r="BS116" s="8">
        <v>0</v>
      </c>
      <c r="BT116" s="8">
        <v>0</v>
      </c>
      <c r="BU116" s="8">
        <v>0</v>
      </c>
      <c r="BV116" s="8">
        <v>0</v>
      </c>
      <c r="BW116" s="8">
        <v>0</v>
      </c>
      <c r="BX116" s="8">
        <v>0</v>
      </c>
      <c r="BY116" s="8">
        <v>0</v>
      </c>
    </row>
    <row r="117" spans="1:77" x14ac:dyDescent="0.35">
      <c r="A117" s="10">
        <v>200</v>
      </c>
      <c r="B117" s="8"/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0</v>
      </c>
      <c r="BO117" s="8">
        <v>0</v>
      </c>
      <c r="BP117" s="8">
        <v>0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</row>
    <row r="118" spans="1:77" x14ac:dyDescent="0.35">
      <c r="A118" s="10">
        <v>300</v>
      </c>
      <c r="B118" s="8"/>
      <c r="C118" s="8">
        <v>0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8">
        <v>0</v>
      </c>
      <c r="AK118" s="8">
        <v>0</v>
      </c>
      <c r="AL118" s="8">
        <v>0</v>
      </c>
      <c r="AM118" s="8">
        <v>0</v>
      </c>
      <c r="AN118" s="8">
        <v>0</v>
      </c>
      <c r="AO118" s="8">
        <v>0</v>
      </c>
      <c r="AP118" s="8">
        <v>0</v>
      </c>
      <c r="AQ118" s="8">
        <v>0</v>
      </c>
      <c r="AR118" s="8">
        <v>0</v>
      </c>
      <c r="AS118" s="8">
        <v>0</v>
      </c>
      <c r="AT118" s="8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</row>
    <row r="119" spans="1:77" x14ac:dyDescent="0.35">
      <c r="A119" s="10">
        <v>400</v>
      </c>
      <c r="B119" s="8"/>
      <c r="C119" s="8">
        <v>0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</row>
    <row r="120" spans="1:77" x14ac:dyDescent="0.35">
      <c r="A120" s="10">
        <v>500</v>
      </c>
      <c r="B120" s="8"/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8">
        <v>0</v>
      </c>
      <c r="AK120" s="8">
        <v>0</v>
      </c>
      <c r="AL120" s="8">
        <v>0</v>
      </c>
      <c r="AM120" s="8">
        <v>0</v>
      </c>
      <c r="AN120" s="8">
        <v>0</v>
      </c>
      <c r="AO120" s="8">
        <v>0</v>
      </c>
      <c r="AP120" s="8">
        <v>0</v>
      </c>
      <c r="AQ120" s="8">
        <v>0</v>
      </c>
      <c r="AR120" s="8">
        <v>0</v>
      </c>
      <c r="AS120" s="8">
        <v>0</v>
      </c>
      <c r="AT120" s="8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0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0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</row>
    <row r="121" spans="1:77" x14ac:dyDescent="0.35">
      <c r="A121" s="10">
        <v>600</v>
      </c>
      <c r="B121" s="8"/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8">
        <v>0</v>
      </c>
      <c r="AG121" s="8">
        <v>0</v>
      </c>
      <c r="AH121" s="8">
        <v>0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8">
        <v>0</v>
      </c>
      <c r="AR121" s="8">
        <v>0</v>
      </c>
      <c r="AS121" s="8">
        <v>0</v>
      </c>
      <c r="AT121" s="8">
        <v>0</v>
      </c>
      <c r="AU121" s="8">
        <v>0</v>
      </c>
      <c r="AV121" s="8">
        <v>0</v>
      </c>
      <c r="AW121" s="8">
        <v>0</v>
      </c>
      <c r="AX121" s="8">
        <v>0</v>
      </c>
      <c r="AY121" s="8">
        <v>0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0</v>
      </c>
      <c r="BP121" s="8">
        <v>0</v>
      </c>
      <c r="BQ121" s="8">
        <v>0</v>
      </c>
      <c r="BR121" s="8">
        <v>0</v>
      </c>
      <c r="BS121" s="8">
        <v>0</v>
      </c>
      <c r="BT121" s="8">
        <v>0</v>
      </c>
      <c r="BU121" s="8">
        <v>0</v>
      </c>
      <c r="BV121" s="8">
        <v>0</v>
      </c>
      <c r="BW121" s="8">
        <v>0</v>
      </c>
      <c r="BX121" s="8">
        <v>0</v>
      </c>
      <c r="BY121" s="8">
        <v>0</v>
      </c>
    </row>
    <row r="122" spans="1:77" x14ac:dyDescent="0.35">
      <c r="A122" s="10">
        <v>700</v>
      </c>
      <c r="B122" s="8"/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3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8">
        <v>0</v>
      </c>
      <c r="AK122" s="8">
        <v>0</v>
      </c>
      <c r="AL122" s="8">
        <v>0</v>
      </c>
      <c r="AM122" s="8">
        <v>0</v>
      </c>
      <c r="AN122" s="8">
        <v>0</v>
      </c>
      <c r="AO122" s="8">
        <v>0</v>
      </c>
      <c r="AP122" s="8">
        <v>0</v>
      </c>
      <c r="AQ122" s="8">
        <v>0</v>
      </c>
      <c r="AR122" s="8">
        <v>0</v>
      </c>
      <c r="AS122" s="8">
        <v>0</v>
      </c>
      <c r="AT122" s="8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</row>
    <row r="123" spans="1:77" x14ac:dyDescent="0.35">
      <c r="A123" s="10">
        <v>800</v>
      </c>
      <c r="B123" s="8"/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9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/>
    </row>
    <row r="124" spans="1:77" x14ac:dyDescent="0.35">
      <c r="A124" s="10">
        <v>900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9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8">
        <v>0</v>
      </c>
      <c r="AK124" s="8">
        <v>0</v>
      </c>
      <c r="AL124" s="8">
        <v>0</v>
      </c>
      <c r="AM124" s="8">
        <v>0</v>
      </c>
      <c r="AN124" s="8">
        <v>0</v>
      </c>
      <c r="AO124" s="8">
        <v>0</v>
      </c>
      <c r="AP124" s="8">
        <v>0</v>
      </c>
      <c r="AQ124" s="8">
        <v>0</v>
      </c>
      <c r="AR124" s="8">
        <v>0</v>
      </c>
      <c r="AS124" s="8">
        <v>0</v>
      </c>
      <c r="AT124" s="8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0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0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/>
    </row>
    <row r="125" spans="1:77" x14ac:dyDescent="0.35">
      <c r="A125" s="10">
        <v>1000</v>
      </c>
      <c r="B125" s="8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9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/>
    </row>
    <row r="126" spans="1:77" x14ac:dyDescent="0.35">
      <c r="A126" s="10">
        <v>1100</v>
      </c>
      <c r="B126" s="8">
        <v>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9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8">
        <v>0</v>
      </c>
      <c r="AK126" s="8">
        <v>0</v>
      </c>
      <c r="AL126" s="8">
        <v>0</v>
      </c>
      <c r="AM126" s="8">
        <v>0</v>
      </c>
      <c r="AN126" s="8">
        <v>0</v>
      </c>
      <c r="AO126" s="8">
        <v>0</v>
      </c>
      <c r="AP126" s="8">
        <v>0</v>
      </c>
      <c r="AQ126" s="8">
        <v>0</v>
      </c>
      <c r="AR126" s="8">
        <v>0</v>
      </c>
      <c r="AS126" s="8">
        <v>0</v>
      </c>
      <c r="AT126" s="8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0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/>
    </row>
    <row r="127" spans="1:77" x14ac:dyDescent="0.35">
      <c r="A127" s="10">
        <v>1200</v>
      </c>
      <c r="B127" s="8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9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0</v>
      </c>
      <c r="BY127" s="8"/>
    </row>
    <row r="128" spans="1:77" x14ac:dyDescent="0.35">
      <c r="A128" s="10">
        <v>1300</v>
      </c>
      <c r="B128" s="8">
        <v>0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3</v>
      </c>
      <c r="Q128" s="8">
        <v>0</v>
      </c>
      <c r="R128" s="8">
        <v>3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9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8">
        <v>0</v>
      </c>
      <c r="AK128" s="8">
        <v>0</v>
      </c>
      <c r="AL128" s="8">
        <v>0</v>
      </c>
      <c r="AM128" s="8">
        <v>0</v>
      </c>
      <c r="AN128" s="8">
        <v>0</v>
      </c>
      <c r="AO128" s="8">
        <v>0</v>
      </c>
      <c r="AP128" s="8">
        <v>0</v>
      </c>
      <c r="AQ128" s="8">
        <v>0</v>
      </c>
      <c r="AR128" s="8">
        <v>0</v>
      </c>
      <c r="AS128" s="8">
        <v>0</v>
      </c>
      <c r="AT128" s="8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0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/>
    </row>
    <row r="129" spans="1:77" x14ac:dyDescent="0.35">
      <c r="A129" s="10">
        <v>1400</v>
      </c>
      <c r="B129" s="8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9">
        <v>3</v>
      </c>
      <c r="Q129" s="8">
        <v>0</v>
      </c>
      <c r="R129" s="9">
        <v>0</v>
      </c>
      <c r="S129" s="9">
        <v>3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9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3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/>
    </row>
    <row r="130" spans="1:77" x14ac:dyDescent="0.35">
      <c r="A130" s="10">
        <v>1500</v>
      </c>
      <c r="B130" s="8">
        <v>0</v>
      </c>
      <c r="C130" s="8">
        <v>0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9">
        <v>0</v>
      </c>
      <c r="Q130" s="8">
        <v>0</v>
      </c>
      <c r="R130" s="9">
        <v>0</v>
      </c>
      <c r="S130" s="9">
        <v>0</v>
      </c>
      <c r="T130" s="8">
        <v>0</v>
      </c>
      <c r="U130" s="8">
        <v>0</v>
      </c>
      <c r="V130" s="8">
        <v>0</v>
      </c>
      <c r="W130" s="8">
        <v>0</v>
      </c>
      <c r="X130" s="8">
        <v>6</v>
      </c>
      <c r="Y130" s="9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9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/>
    </row>
    <row r="131" spans="1:77" x14ac:dyDescent="0.35">
      <c r="A131" s="10">
        <v>1600</v>
      </c>
      <c r="B131" s="8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9">
        <v>0</v>
      </c>
      <c r="Q131" s="8">
        <v>0</v>
      </c>
      <c r="R131" s="9">
        <v>0</v>
      </c>
      <c r="S131" s="9">
        <v>0</v>
      </c>
      <c r="T131" s="8">
        <v>0</v>
      </c>
      <c r="U131" s="8">
        <v>0</v>
      </c>
      <c r="V131" s="8">
        <v>0</v>
      </c>
      <c r="W131" s="9">
        <v>0</v>
      </c>
      <c r="X131" s="8">
        <v>0</v>
      </c>
      <c r="Y131" s="9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9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/>
    </row>
    <row r="132" spans="1:77" x14ac:dyDescent="0.35">
      <c r="A132" s="10">
        <v>1700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0</v>
      </c>
      <c r="K132" s="8">
        <v>0</v>
      </c>
      <c r="L132" s="9">
        <v>3</v>
      </c>
      <c r="M132" s="8">
        <v>0</v>
      </c>
      <c r="N132" s="8">
        <v>0</v>
      </c>
      <c r="O132" s="8">
        <v>0</v>
      </c>
      <c r="P132" s="9">
        <v>0</v>
      </c>
      <c r="Q132" s="9">
        <v>3</v>
      </c>
      <c r="R132" s="9">
        <v>0</v>
      </c>
      <c r="S132" s="9">
        <v>0</v>
      </c>
      <c r="T132" s="8">
        <v>0</v>
      </c>
      <c r="U132" s="8">
        <v>0</v>
      </c>
      <c r="V132" s="8">
        <v>0</v>
      </c>
      <c r="W132" s="9">
        <v>3</v>
      </c>
      <c r="X132" s="9">
        <v>3</v>
      </c>
      <c r="Y132" s="9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9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/>
    </row>
    <row r="133" spans="1:77" x14ac:dyDescent="0.35">
      <c r="A133" s="10">
        <v>1800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9">
        <v>3</v>
      </c>
      <c r="M133" s="8">
        <v>0</v>
      </c>
      <c r="N133" s="8">
        <v>0</v>
      </c>
      <c r="O133" s="8">
        <v>0</v>
      </c>
      <c r="P133" s="9">
        <v>0</v>
      </c>
      <c r="Q133" s="9">
        <v>0</v>
      </c>
      <c r="R133" s="9">
        <v>3</v>
      </c>
      <c r="S133" s="9">
        <v>0</v>
      </c>
      <c r="T133" s="8">
        <v>0</v>
      </c>
      <c r="U133" s="8">
        <v>0</v>
      </c>
      <c r="V133" s="8">
        <v>3</v>
      </c>
      <c r="W133" s="9">
        <v>0</v>
      </c>
      <c r="X133" s="9">
        <v>0</v>
      </c>
      <c r="Y133" s="9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9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0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/>
    </row>
    <row r="134" spans="1:77" x14ac:dyDescent="0.35">
      <c r="A134" s="10">
        <v>1900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9">
        <v>0</v>
      </c>
      <c r="M134" s="8">
        <v>0</v>
      </c>
      <c r="N134" s="8">
        <v>0</v>
      </c>
      <c r="O134" s="8">
        <v>0</v>
      </c>
      <c r="P134" s="9">
        <v>0</v>
      </c>
      <c r="Q134" s="9">
        <v>0</v>
      </c>
      <c r="R134" s="9">
        <v>0</v>
      </c>
      <c r="S134" s="9">
        <v>0</v>
      </c>
      <c r="T134" s="8">
        <v>0</v>
      </c>
      <c r="U134" s="8">
        <v>0</v>
      </c>
      <c r="V134" s="8">
        <v>0</v>
      </c>
      <c r="W134" s="9">
        <v>0</v>
      </c>
      <c r="X134" s="9">
        <v>3</v>
      </c>
      <c r="Y134" s="9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9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  <c r="BC134" s="8">
        <v>0</v>
      </c>
      <c r="BD134" s="8">
        <v>0</v>
      </c>
      <c r="BE134" s="8">
        <v>0</v>
      </c>
      <c r="BF134" s="8">
        <v>0</v>
      </c>
      <c r="BG134" s="8">
        <v>0</v>
      </c>
      <c r="BH134" s="8">
        <v>0</v>
      </c>
      <c r="BI134" s="8">
        <v>0</v>
      </c>
      <c r="BJ134" s="8">
        <v>0</v>
      </c>
      <c r="BK134" s="8">
        <v>0</v>
      </c>
      <c r="BL134" s="8">
        <v>0</v>
      </c>
      <c r="BM134" s="8">
        <v>0</v>
      </c>
      <c r="BN134" s="8">
        <v>0</v>
      </c>
      <c r="BO134" s="8">
        <v>0</v>
      </c>
      <c r="BP134" s="8">
        <v>0</v>
      </c>
      <c r="BQ134" s="8">
        <v>0</v>
      </c>
      <c r="BR134" s="8">
        <v>0</v>
      </c>
      <c r="BS134" s="8">
        <v>0</v>
      </c>
      <c r="BT134" s="8">
        <v>0</v>
      </c>
      <c r="BU134" s="8">
        <v>0</v>
      </c>
      <c r="BV134" s="8">
        <v>0</v>
      </c>
      <c r="BW134" s="8">
        <v>0</v>
      </c>
      <c r="BX134" s="8">
        <v>0</v>
      </c>
      <c r="BY134" s="8"/>
    </row>
    <row r="135" spans="1:77" x14ac:dyDescent="0.35">
      <c r="A135" s="10">
        <v>2000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9">
        <v>0</v>
      </c>
      <c r="M135" s="8">
        <v>0</v>
      </c>
      <c r="N135" s="8">
        <v>0</v>
      </c>
      <c r="O135" s="8">
        <v>0</v>
      </c>
      <c r="P135" s="9">
        <v>0</v>
      </c>
      <c r="Q135" s="9">
        <v>0</v>
      </c>
      <c r="R135" s="9">
        <v>0</v>
      </c>
      <c r="S135" s="9">
        <v>0</v>
      </c>
      <c r="T135" s="8">
        <v>0</v>
      </c>
      <c r="U135" s="8">
        <v>0</v>
      </c>
      <c r="V135" s="8">
        <v>0</v>
      </c>
      <c r="W135" s="9">
        <v>0</v>
      </c>
      <c r="X135" s="9">
        <v>6</v>
      </c>
      <c r="Y135" s="9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9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0</v>
      </c>
      <c r="BO135" s="8">
        <v>0</v>
      </c>
      <c r="BP135" s="8">
        <v>0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/>
    </row>
    <row r="136" spans="1:77" x14ac:dyDescent="0.35">
      <c r="A136" s="10">
        <v>2100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9">
        <v>3</v>
      </c>
      <c r="M136" s="8">
        <v>0</v>
      </c>
      <c r="N136" s="8">
        <v>0</v>
      </c>
      <c r="O136" s="8">
        <v>0</v>
      </c>
      <c r="P136" s="9">
        <v>3</v>
      </c>
      <c r="Q136" s="9">
        <v>3</v>
      </c>
      <c r="R136" s="9">
        <v>0</v>
      </c>
      <c r="S136" s="9">
        <v>0</v>
      </c>
      <c r="T136" s="8">
        <v>0</v>
      </c>
      <c r="U136" s="8">
        <v>0</v>
      </c>
      <c r="V136" s="8">
        <v>0</v>
      </c>
      <c r="W136" s="9">
        <v>0</v>
      </c>
      <c r="X136" s="9">
        <v>0</v>
      </c>
      <c r="Y136" s="9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9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/>
    </row>
    <row r="137" spans="1:77" x14ac:dyDescent="0.35">
      <c r="A137" s="10">
        <v>2200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3</v>
      </c>
      <c r="L137" s="9">
        <v>0</v>
      </c>
      <c r="M137" s="8">
        <v>0</v>
      </c>
      <c r="N137" s="8">
        <v>0</v>
      </c>
      <c r="O137" s="8">
        <v>0</v>
      </c>
      <c r="P137" s="9">
        <v>0</v>
      </c>
      <c r="Q137" s="9">
        <v>3</v>
      </c>
      <c r="R137" s="9">
        <v>0</v>
      </c>
      <c r="S137" s="9">
        <v>0</v>
      </c>
      <c r="T137" s="8">
        <v>0</v>
      </c>
      <c r="U137" s="8">
        <v>0</v>
      </c>
      <c r="V137" s="8">
        <v>0</v>
      </c>
      <c r="W137" s="9">
        <v>6</v>
      </c>
      <c r="X137" s="9">
        <v>0</v>
      </c>
      <c r="Y137" s="9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9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/>
    </row>
    <row r="138" spans="1:77" x14ac:dyDescent="0.35">
      <c r="A138" s="10">
        <v>2300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9">
        <v>0</v>
      </c>
      <c r="M138" s="8">
        <v>0</v>
      </c>
      <c r="N138" s="8">
        <v>0</v>
      </c>
      <c r="O138" s="8">
        <v>0</v>
      </c>
      <c r="P138" s="9">
        <v>0</v>
      </c>
      <c r="Q138" s="9">
        <v>0</v>
      </c>
      <c r="R138" s="9">
        <v>0</v>
      </c>
      <c r="S138" s="9">
        <v>3</v>
      </c>
      <c r="T138" s="8">
        <v>0</v>
      </c>
      <c r="U138" s="8">
        <v>0</v>
      </c>
      <c r="V138" s="8">
        <v>0</v>
      </c>
      <c r="W138" s="9">
        <v>0</v>
      </c>
      <c r="X138" s="9">
        <v>0</v>
      </c>
      <c r="Y138" s="9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9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0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>
        <v>0</v>
      </c>
      <c r="BV138" s="8">
        <v>0</v>
      </c>
      <c r="BW138" s="8">
        <v>0</v>
      </c>
      <c r="BX138" s="8">
        <v>0</v>
      </c>
      <c r="BY138" s="8"/>
    </row>
    <row r="139" spans="1:77" x14ac:dyDescent="0.35">
      <c r="A139" s="8"/>
      <c r="B139" s="8">
        <f>SUM(B115:B138)</f>
        <v>0</v>
      </c>
      <c r="C139" s="8">
        <f>SUM(C115:C138)</f>
        <v>0</v>
      </c>
      <c r="D139" s="8">
        <f>SUM(D115:D138)</f>
        <v>0</v>
      </c>
      <c r="E139" s="8">
        <f>SUM(E115:E138)</f>
        <v>0</v>
      </c>
      <c r="F139" s="8">
        <f>SUM(F115:F138)</f>
        <v>0</v>
      </c>
      <c r="G139" s="8">
        <f>SUM(G115:G138)</f>
        <v>0</v>
      </c>
      <c r="H139" s="8">
        <f>SUM(H115:H138)</f>
        <v>0</v>
      </c>
      <c r="I139" s="8">
        <f>SUM(I115:I138)</f>
        <v>0</v>
      </c>
      <c r="J139" s="8">
        <f>SUM(J115:J138)</f>
        <v>0</v>
      </c>
      <c r="K139" s="8">
        <f>SUM(K115:K138)</f>
        <v>3</v>
      </c>
      <c r="L139" s="8">
        <f>SUM(L115:L138)</f>
        <v>9</v>
      </c>
      <c r="M139" s="8">
        <f>SUM(M115:M138)</f>
        <v>0</v>
      </c>
      <c r="N139" s="8">
        <f>SUM(N115:N138)</f>
        <v>0</v>
      </c>
      <c r="O139" s="8">
        <f>SUM(O115:O138)</f>
        <v>0</v>
      </c>
      <c r="P139" s="8">
        <f>SUM(P115:P138)</f>
        <v>9</v>
      </c>
      <c r="Q139" s="8">
        <f>SUM(Q115:Q138)</f>
        <v>9</v>
      </c>
      <c r="R139" s="8">
        <f>SUM(R115:R138)</f>
        <v>6</v>
      </c>
      <c r="S139" s="8">
        <f>SUM(S115:S138)</f>
        <v>6</v>
      </c>
      <c r="T139" s="8">
        <f>SUM(T115:T138)</f>
        <v>0</v>
      </c>
      <c r="U139" s="8">
        <f>SUM(U115:U138)</f>
        <v>0</v>
      </c>
      <c r="V139" s="8">
        <f>SUM(V115:V138)</f>
        <v>3</v>
      </c>
      <c r="W139" s="8">
        <f>SUM(W115:W138)</f>
        <v>9</v>
      </c>
      <c r="X139" s="8">
        <f>SUM(X115:X138)</f>
        <v>18</v>
      </c>
      <c r="Y139" s="8">
        <f>SUM(Y115:Y138)</f>
        <v>3</v>
      </c>
      <c r="Z139" s="8">
        <f>SUM(Z115:Z138)</f>
        <v>0</v>
      </c>
      <c r="AA139" s="8">
        <f>SUM(AA115:AA138)</f>
        <v>0</v>
      </c>
      <c r="AB139" s="8">
        <f>SUM(AB115:AB138)</f>
        <v>0</v>
      </c>
      <c r="AC139" s="8">
        <f>SUM(AC115:AC138)</f>
        <v>0</v>
      </c>
      <c r="AD139" s="8">
        <f>SUM(AD115:AD138)</f>
        <v>0</v>
      </c>
      <c r="AE139" s="8">
        <f>SUM(AE115:AE138)</f>
        <v>0</v>
      </c>
      <c r="AF139" s="8">
        <f>SUM(AF115:AF138)</f>
        <v>0</v>
      </c>
      <c r="AG139" s="8">
        <f>SUM(AG115:AG138)</f>
        <v>3</v>
      </c>
      <c r="AH139" s="8">
        <f>SUM(AH115:AH138)</f>
        <v>0</v>
      </c>
      <c r="AI139" s="8">
        <f>SUM(AI115:AI138)</f>
        <v>0</v>
      </c>
      <c r="AJ139" s="8">
        <f>SUM(AJ115:AJ138)</f>
        <v>0</v>
      </c>
      <c r="AK139" s="8">
        <f>SUM(AK115:AK138)</f>
        <v>0</v>
      </c>
      <c r="AL139" s="8">
        <f>SUM(AL115:AL138)</f>
        <v>0</v>
      </c>
      <c r="AM139" s="8">
        <f>SUM(AM115:AM138)</f>
        <v>0</v>
      </c>
      <c r="AN139" s="8">
        <f>SUM(AN115:AN138)</f>
        <v>0</v>
      </c>
      <c r="AO139" s="8">
        <f>SUM(AO115:AO138)</f>
        <v>0</v>
      </c>
      <c r="AP139" s="8">
        <f>SUM(AP115:AP138)</f>
        <v>0</v>
      </c>
      <c r="AQ139" s="8">
        <f>SUM(AQ115:AQ138)</f>
        <v>0</v>
      </c>
      <c r="AR139" s="8">
        <f>SUM(AR115:AR138)</f>
        <v>0</v>
      </c>
      <c r="AS139" s="8">
        <f>SUM(AS115:AS138)</f>
        <v>0</v>
      </c>
      <c r="AT139" s="8">
        <f>SUM(AT115:AT138)</f>
        <v>0</v>
      </c>
      <c r="AU139" s="8">
        <f>SUM(AU115:AU138)</f>
        <v>0</v>
      </c>
      <c r="AV139" s="8">
        <f>SUM(AV115:AV138)</f>
        <v>0</v>
      </c>
      <c r="AW139" s="8">
        <f>SUM(AW115:AW138)</f>
        <v>0</v>
      </c>
      <c r="AX139" s="8">
        <f>SUM(AX115:AX138)</f>
        <v>0</v>
      </c>
      <c r="AY139" s="8">
        <f>SUM(AY115:AY138)</f>
        <v>0</v>
      </c>
      <c r="AZ139" s="8">
        <f>SUM(AZ115:AZ138)</f>
        <v>0</v>
      </c>
      <c r="BA139" s="8">
        <f>SUM(BA115:BA138)</f>
        <v>0</v>
      </c>
      <c r="BB139" s="8">
        <f>SUM(BB115:BB138)</f>
        <v>0</v>
      </c>
      <c r="BC139" s="8">
        <f>SUM(BC115:BC138)</f>
        <v>0</v>
      </c>
      <c r="BD139" s="8">
        <f>SUM(BD115:BD138)</f>
        <v>0</v>
      </c>
      <c r="BE139" s="8">
        <f>SUM(BE115:BE138)</f>
        <v>0</v>
      </c>
      <c r="BF139" s="8">
        <f>SUM(BF115:BF138)</f>
        <v>0</v>
      </c>
      <c r="BG139" s="8">
        <f>SUM(BG115:BG138)</f>
        <v>0</v>
      </c>
      <c r="BH139" s="8">
        <f>SUM(BH115:BH138)</f>
        <v>0</v>
      </c>
      <c r="BI139" s="8">
        <f>SUM(BI115:BI138)</f>
        <v>0</v>
      </c>
      <c r="BJ139" s="8">
        <f>SUM(BJ115:BJ138)</f>
        <v>0</v>
      </c>
      <c r="BK139" s="8">
        <f>SUM(BK115:BK138)</f>
        <v>0</v>
      </c>
      <c r="BL139" s="8">
        <f>SUM(BL115:BL138)</f>
        <v>0</v>
      </c>
      <c r="BM139" s="8">
        <f>SUM(BM115:BM138)</f>
        <v>0</v>
      </c>
      <c r="BN139" s="8">
        <f>SUM(BN115:BN138)</f>
        <v>0</v>
      </c>
      <c r="BO139" s="8">
        <f>SUM(BO115:BO138)</f>
        <v>0</v>
      </c>
      <c r="BP139" s="8">
        <f>SUM(BP115:BP138)</f>
        <v>0</v>
      </c>
      <c r="BQ139" s="8">
        <f>SUM(BQ115:BQ138)</f>
        <v>0</v>
      </c>
      <c r="BR139" s="8">
        <f>SUM(BR115:BR138)</f>
        <v>0</v>
      </c>
      <c r="BS139" s="8">
        <f>SUM(BS115:BS138)</f>
        <v>0</v>
      </c>
      <c r="BT139" s="8">
        <f>SUM(BT115:BT138)</f>
        <v>0</v>
      </c>
      <c r="BU139" s="8">
        <f>SUM(BU115:BU138)</f>
        <v>0</v>
      </c>
      <c r="BV139" s="8">
        <f>SUM(BV115:BV138)</f>
        <v>0</v>
      </c>
      <c r="BW139" s="8">
        <f>SUM(BW115:BW138)</f>
        <v>0</v>
      </c>
      <c r="BX139" s="8">
        <f>SUM(BX115:BX138)</f>
        <v>0</v>
      </c>
      <c r="BY139" s="8">
        <f>SUM(BY115:BY138)</f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 Total Chinook and SE</vt:lpstr>
      <vt:lpstr>2020 Total chum and SE</vt:lpstr>
      <vt:lpstr>2020 Total coho and SE</vt:lpstr>
      <vt:lpstr>2020 Total pink and SE</vt:lpstr>
      <vt:lpstr>Hourly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Jenefer L (DFG)</dc:creator>
  <cp:lastModifiedBy>Leon, Justin J M (DFG)</cp:lastModifiedBy>
  <cp:lastPrinted>2018-03-22T17:24:40Z</cp:lastPrinted>
  <dcterms:created xsi:type="dcterms:W3CDTF">2018-03-21T22:19:18Z</dcterms:created>
  <dcterms:modified xsi:type="dcterms:W3CDTF">2020-10-15T18:38:08Z</dcterms:modified>
</cp:coreProperties>
</file>