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Teaching\Mod Appl Stats\Fall 2017\Modules\Module 2(2) - Discrete Distributions\"/>
    </mc:Choice>
  </mc:AlternateContent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G11" i="1"/>
  <c r="H11" i="1"/>
  <c r="F14" i="1"/>
  <c r="G14" i="1"/>
  <c r="H14" i="1"/>
  <c r="F12" i="1"/>
  <c r="G12" i="1"/>
  <c r="H12" i="1"/>
  <c r="F17" i="1"/>
  <c r="G17" i="1"/>
  <c r="H17" i="1"/>
  <c r="F20" i="1"/>
  <c r="G20" i="1"/>
  <c r="H20" i="1"/>
  <c r="F15" i="1"/>
  <c r="G15" i="1"/>
  <c r="H15" i="1"/>
  <c r="F21" i="1"/>
  <c r="G21" i="1"/>
  <c r="H21" i="1"/>
  <c r="F26" i="1"/>
  <c r="G26" i="1"/>
  <c r="H26" i="1"/>
  <c r="F13" i="1"/>
  <c r="G13" i="1"/>
  <c r="H13" i="1"/>
  <c r="F18" i="1"/>
  <c r="G18" i="1"/>
  <c r="H18" i="1"/>
  <c r="F22" i="1"/>
  <c r="G22" i="1"/>
  <c r="H22" i="1"/>
  <c r="F19" i="1"/>
  <c r="G19" i="1"/>
  <c r="H19" i="1"/>
  <c r="F29" i="1"/>
  <c r="G29" i="1"/>
  <c r="H29" i="1"/>
  <c r="F30" i="1"/>
  <c r="G30" i="1"/>
  <c r="H30" i="1"/>
  <c r="F23" i="1"/>
  <c r="G23" i="1"/>
  <c r="H23" i="1"/>
  <c r="F31" i="1"/>
  <c r="G31" i="1"/>
  <c r="H31" i="1"/>
  <c r="F33" i="1"/>
  <c r="G33" i="1"/>
  <c r="H33" i="1"/>
  <c r="F16" i="1"/>
  <c r="G16" i="1"/>
  <c r="H16" i="1"/>
  <c r="F24" i="1"/>
  <c r="G24" i="1"/>
  <c r="H24" i="1"/>
  <c r="F27" i="1"/>
  <c r="G27" i="1"/>
  <c r="H27" i="1"/>
  <c r="F25" i="1"/>
  <c r="G25" i="1"/>
  <c r="H25" i="1"/>
  <c r="F32" i="1"/>
  <c r="G32" i="1"/>
  <c r="H32" i="1"/>
  <c r="F34" i="1"/>
  <c r="G34" i="1"/>
  <c r="H34" i="1"/>
  <c r="F28" i="1"/>
  <c r="G28" i="1"/>
  <c r="H28" i="1"/>
  <c r="F35" i="1"/>
  <c r="G35" i="1"/>
  <c r="H35" i="1"/>
  <c r="F36" i="1"/>
  <c r="G36" i="1"/>
  <c r="H36" i="1"/>
  <c r="G10" i="1"/>
  <c r="H10" i="1"/>
  <c r="F10" i="1"/>
  <c r="I25" i="1" l="1"/>
  <c r="M14" i="1" s="1"/>
  <c r="N14" i="1" s="1"/>
  <c r="I29" i="1"/>
  <c r="M16" i="1" s="1"/>
  <c r="N16" i="1" s="1"/>
  <c r="I20" i="1"/>
  <c r="I35" i="1"/>
  <c r="M18" i="1" s="1"/>
  <c r="N18" i="1" s="1"/>
  <c r="I33" i="1"/>
  <c r="I13" i="1"/>
  <c r="M11" i="1" s="1"/>
  <c r="N11" i="1" s="1"/>
  <c r="I11" i="1"/>
  <c r="I26" i="1"/>
  <c r="I28" i="1"/>
  <c r="M15" i="1" s="1"/>
  <c r="N15" i="1" s="1"/>
  <c r="I31" i="1"/>
  <c r="I10" i="1"/>
  <c r="I34" i="1"/>
  <c r="I23" i="1"/>
  <c r="I21" i="1"/>
  <c r="I32" i="1"/>
  <c r="M17" i="1" s="1"/>
  <c r="N17" i="1" s="1"/>
  <c r="I30" i="1"/>
  <c r="I15" i="1"/>
  <c r="I27" i="1"/>
  <c r="I19" i="1"/>
  <c r="M13" i="1" s="1"/>
  <c r="N13" i="1" s="1"/>
  <c r="I17" i="1"/>
  <c r="I36" i="1"/>
  <c r="M19" i="1" s="1"/>
  <c r="N19" i="1" s="1"/>
  <c r="I16" i="1"/>
  <c r="M12" i="1" s="1"/>
  <c r="N12" i="1" s="1"/>
  <c r="I18" i="1"/>
  <c r="I14" i="1"/>
  <c r="I24" i="1"/>
  <c r="I22" i="1"/>
  <c r="I12" i="1"/>
  <c r="N10" i="1" l="1"/>
  <c r="N20" i="1" s="1"/>
  <c r="M10" i="1"/>
  <c r="I37" i="1"/>
</calcChain>
</file>

<file path=xl/sharedStrings.xml><?xml version="1.0" encoding="utf-8"?>
<sst xmlns="http://schemas.openxmlformats.org/spreadsheetml/2006/main" count="23" uniqueCount="20">
  <si>
    <t>Probabilities</t>
  </si>
  <si>
    <t>Age</t>
  </si>
  <si>
    <t>Possible combinations:</t>
  </si>
  <si>
    <t>Fish 1</t>
  </si>
  <si>
    <t>Fish 2</t>
  </si>
  <si>
    <t>Fish 3</t>
  </si>
  <si>
    <t>unique combinations</t>
  </si>
  <si>
    <t>Total probability</t>
  </si>
  <si>
    <t>Unique</t>
  </si>
  <si>
    <t>#</t>
  </si>
  <si>
    <t>Total:</t>
  </si>
  <si>
    <t>to compute probabilities in R:</t>
  </si>
  <si>
    <t>dmultinom(c(3,0,0), size=3, prob=c(0.22, 0.63, 0.15))</t>
  </si>
  <si>
    <t>dmultinom(c(1,2,0), size=3, prob=c(0.22, 0.63, 0.15))</t>
  </si>
  <si>
    <t>dmultinom(c(0,0,3), size=3, prob=c(0.22, 0.63, 0.15))</t>
  </si>
  <si>
    <t>dmultinom(c(1,1,1), size=3, prob=c(0.22, 0.63, 0.15))</t>
  </si>
  <si>
    <t>Probability each</t>
  </si>
  <si>
    <t>Probability combined</t>
  </si>
  <si>
    <t>Proportion</t>
  </si>
  <si>
    <t>Age composition proportions for sockeye salmon: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</si>
</sst>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22" workbookViewId="0">
      <selection activeCell="A48" sqref="A48"/>
    </sheetView>
  </sheetViews>
  <sheetFormatPr defaultRowHeight="15" x14ac:dyDescent="0.25"/>
  <cols>
    <col min="1" max="3" width="7.28515625" customWidth="1"/>
    <col min="4" max="4" width="13" style="1" customWidth="1"/>
    <col min="5" max="5" width="4.140625" style="1" customWidth="1"/>
    <col min="6" max="8" width="8" customWidth="1"/>
    <col min="9" max="9" width="11.42578125" customWidth="1"/>
    <col min="10" max="10" width="5.85546875" customWidth="1"/>
    <col min="12" max="12" width="6" style="1" customWidth="1"/>
    <col min="13" max="13" width="12.42578125" customWidth="1"/>
    <col min="14" max="14" width="11.7109375" customWidth="1"/>
    <col min="15" max="15" width="7" customWidth="1"/>
    <col min="16" max="16" width="63.42578125" bestFit="1" customWidth="1"/>
  </cols>
  <sheetData>
    <row r="1" spans="1:16" x14ac:dyDescent="0.25">
      <c r="A1" s="2" t="s">
        <v>19</v>
      </c>
    </row>
    <row r="2" spans="1:16" x14ac:dyDescent="0.25">
      <c r="B2" s="10" t="s">
        <v>1</v>
      </c>
      <c r="C2" s="12" t="s">
        <v>18</v>
      </c>
    </row>
    <row r="3" spans="1:16" x14ac:dyDescent="0.25">
      <c r="B3">
        <v>3</v>
      </c>
      <c r="C3">
        <v>0.22</v>
      </c>
    </row>
    <row r="4" spans="1:16" x14ac:dyDescent="0.25">
      <c r="B4">
        <v>4</v>
      </c>
      <c r="C4">
        <v>0.63</v>
      </c>
    </row>
    <row r="5" spans="1:16" x14ac:dyDescent="0.25">
      <c r="B5">
        <v>5</v>
      </c>
      <c r="C5">
        <v>0.15</v>
      </c>
    </row>
    <row r="8" spans="1:16" x14ac:dyDescent="0.25">
      <c r="A8" s="2" t="s">
        <v>2</v>
      </c>
      <c r="F8" s="5" t="s">
        <v>0</v>
      </c>
    </row>
    <row r="9" spans="1:16" ht="30" x14ac:dyDescent="0.25">
      <c r="A9" s="7" t="s">
        <v>3</v>
      </c>
      <c r="B9" s="7" t="s">
        <v>4</v>
      </c>
      <c r="C9" s="7" t="s">
        <v>5</v>
      </c>
      <c r="D9" s="8" t="s">
        <v>6</v>
      </c>
      <c r="E9" s="8"/>
      <c r="F9" s="7" t="s">
        <v>3</v>
      </c>
      <c r="G9" s="7" t="s">
        <v>4</v>
      </c>
      <c r="H9" s="7" t="s">
        <v>5</v>
      </c>
      <c r="I9" s="8" t="s">
        <v>7</v>
      </c>
      <c r="J9" s="9"/>
      <c r="K9" s="7" t="s">
        <v>8</v>
      </c>
      <c r="L9" s="7" t="s">
        <v>9</v>
      </c>
      <c r="M9" s="8" t="s">
        <v>16</v>
      </c>
      <c r="N9" s="8" t="s">
        <v>17</v>
      </c>
      <c r="O9" s="10"/>
      <c r="P9" s="11" t="s">
        <v>11</v>
      </c>
    </row>
    <row r="10" spans="1:16" x14ac:dyDescent="0.25">
      <c r="A10">
        <v>3</v>
      </c>
      <c r="B10">
        <v>3</v>
      </c>
      <c r="C10">
        <v>3</v>
      </c>
      <c r="D10" s="1">
        <v>333</v>
      </c>
      <c r="F10">
        <f t="shared" ref="F10:F36" si="0">VLOOKUP(A10,$B$3:$C$5,2)</f>
        <v>0.22</v>
      </c>
      <c r="G10">
        <f t="shared" ref="G10:G36" si="1">VLOOKUP(B10,$B$3:$C$5,2)</f>
        <v>0.22</v>
      </c>
      <c r="H10">
        <f t="shared" ref="H10:H36" si="2">VLOOKUP(C10,$B$3:$C$5,2)</f>
        <v>0.22</v>
      </c>
      <c r="I10">
        <f t="shared" ref="I10:I36" si="3">PRODUCT(F10,G10,H10)</f>
        <v>1.0647999999999999E-2</v>
      </c>
      <c r="K10">
        <v>333</v>
      </c>
      <c r="L10" s="1">
        <v>1</v>
      </c>
      <c r="M10">
        <f>VLOOKUP(K10,$D$10:$I$36,6)</f>
        <v>1.0647999999999999E-2</v>
      </c>
      <c r="N10" s="3">
        <f>M10*L10</f>
        <v>1.0647999999999999E-2</v>
      </c>
      <c r="P10" s="6" t="s">
        <v>12</v>
      </c>
    </row>
    <row r="11" spans="1:16" x14ac:dyDescent="0.25">
      <c r="A11">
        <v>3</v>
      </c>
      <c r="B11">
        <v>3</v>
      </c>
      <c r="C11">
        <v>4</v>
      </c>
      <c r="D11" s="4">
        <v>334</v>
      </c>
      <c r="F11">
        <f t="shared" si="0"/>
        <v>0.22</v>
      </c>
      <c r="G11">
        <f t="shared" si="1"/>
        <v>0.22</v>
      </c>
      <c r="H11">
        <f t="shared" si="2"/>
        <v>0.63</v>
      </c>
      <c r="I11">
        <f t="shared" si="3"/>
        <v>3.0491999999999998E-2</v>
      </c>
      <c r="K11">
        <v>334</v>
      </c>
      <c r="L11" s="1">
        <v>3</v>
      </c>
      <c r="M11">
        <f t="shared" ref="M11:M19" si="4">VLOOKUP(K11,$D$10:$I$36,6)</f>
        <v>3.0492000000000002E-2</v>
      </c>
      <c r="N11" s="3">
        <f>M11*L11</f>
        <v>9.1476000000000002E-2</v>
      </c>
    </row>
    <row r="12" spans="1:16" x14ac:dyDescent="0.25">
      <c r="A12">
        <v>3</v>
      </c>
      <c r="B12">
        <v>4</v>
      </c>
      <c r="C12">
        <v>3</v>
      </c>
      <c r="D12" s="4">
        <v>334</v>
      </c>
      <c r="F12">
        <f t="shared" si="0"/>
        <v>0.22</v>
      </c>
      <c r="G12">
        <f t="shared" si="1"/>
        <v>0.63</v>
      </c>
      <c r="H12">
        <f t="shared" si="2"/>
        <v>0.22</v>
      </c>
      <c r="I12">
        <f t="shared" si="3"/>
        <v>3.0492000000000002E-2</v>
      </c>
      <c r="K12">
        <v>335</v>
      </c>
      <c r="L12" s="1">
        <v>3</v>
      </c>
      <c r="M12">
        <f t="shared" si="4"/>
        <v>7.26E-3</v>
      </c>
      <c r="N12" s="3">
        <f t="shared" ref="N12:N19" si="5">M12*L12</f>
        <v>2.1780000000000001E-2</v>
      </c>
    </row>
    <row r="13" spans="1:16" x14ac:dyDescent="0.25">
      <c r="A13">
        <v>4</v>
      </c>
      <c r="B13">
        <v>3</v>
      </c>
      <c r="C13">
        <v>3</v>
      </c>
      <c r="D13" s="4">
        <v>334</v>
      </c>
      <c r="F13">
        <f t="shared" si="0"/>
        <v>0.63</v>
      </c>
      <c r="G13">
        <f t="shared" si="1"/>
        <v>0.22</v>
      </c>
      <c r="H13">
        <f t="shared" si="2"/>
        <v>0.22</v>
      </c>
      <c r="I13">
        <f t="shared" si="3"/>
        <v>3.0492000000000002E-2</v>
      </c>
      <c r="K13">
        <v>344</v>
      </c>
      <c r="L13" s="1">
        <v>3</v>
      </c>
      <c r="M13">
        <f t="shared" si="4"/>
        <v>8.7318000000000007E-2</v>
      </c>
      <c r="N13" s="3">
        <f t="shared" si="5"/>
        <v>0.26195400000000002</v>
      </c>
      <c r="O13" s="2"/>
      <c r="P13" s="6" t="s">
        <v>13</v>
      </c>
    </row>
    <row r="14" spans="1:16" x14ac:dyDescent="0.25">
      <c r="A14">
        <v>3</v>
      </c>
      <c r="B14">
        <v>3</v>
      </c>
      <c r="C14">
        <v>5</v>
      </c>
      <c r="D14" s="1">
        <v>335</v>
      </c>
      <c r="F14">
        <f t="shared" si="0"/>
        <v>0.22</v>
      </c>
      <c r="G14">
        <f t="shared" si="1"/>
        <v>0.22</v>
      </c>
      <c r="H14">
        <f t="shared" si="2"/>
        <v>0.15</v>
      </c>
      <c r="I14">
        <f t="shared" si="3"/>
        <v>7.2599999999999991E-3</v>
      </c>
      <c r="K14">
        <v>345</v>
      </c>
      <c r="L14" s="1">
        <v>6</v>
      </c>
      <c r="M14">
        <f t="shared" si="4"/>
        <v>2.0789999999999999E-2</v>
      </c>
      <c r="N14" s="3">
        <f t="shared" si="5"/>
        <v>0.12473999999999999</v>
      </c>
      <c r="P14" s="6" t="s">
        <v>15</v>
      </c>
    </row>
    <row r="15" spans="1:16" x14ac:dyDescent="0.25">
      <c r="A15">
        <v>3</v>
      </c>
      <c r="B15">
        <v>5</v>
      </c>
      <c r="C15">
        <v>3</v>
      </c>
      <c r="D15" s="1">
        <v>335</v>
      </c>
      <c r="F15">
        <f t="shared" si="0"/>
        <v>0.22</v>
      </c>
      <c r="G15">
        <f t="shared" si="1"/>
        <v>0.15</v>
      </c>
      <c r="H15">
        <f t="shared" si="2"/>
        <v>0.22</v>
      </c>
      <c r="I15">
        <f t="shared" si="3"/>
        <v>7.26E-3</v>
      </c>
      <c r="K15">
        <v>355</v>
      </c>
      <c r="L15" s="1">
        <v>3</v>
      </c>
      <c r="M15">
        <f t="shared" si="4"/>
        <v>4.9499999999999995E-3</v>
      </c>
      <c r="N15" s="3">
        <f t="shared" si="5"/>
        <v>1.4849999999999999E-2</v>
      </c>
    </row>
    <row r="16" spans="1:16" x14ac:dyDescent="0.25">
      <c r="A16">
        <v>5</v>
      </c>
      <c r="B16">
        <v>3</v>
      </c>
      <c r="C16">
        <v>3</v>
      </c>
      <c r="D16" s="1">
        <v>335</v>
      </c>
      <c r="F16">
        <f t="shared" si="0"/>
        <v>0.15</v>
      </c>
      <c r="G16">
        <f t="shared" si="1"/>
        <v>0.22</v>
      </c>
      <c r="H16">
        <f t="shared" si="2"/>
        <v>0.22</v>
      </c>
      <c r="I16">
        <f t="shared" si="3"/>
        <v>7.26E-3</v>
      </c>
      <c r="K16">
        <v>444</v>
      </c>
      <c r="L16" s="1">
        <v>1</v>
      </c>
      <c r="M16">
        <f t="shared" si="4"/>
        <v>0.25004700000000002</v>
      </c>
      <c r="N16" s="3">
        <f t="shared" si="5"/>
        <v>0.25004700000000002</v>
      </c>
    </row>
    <row r="17" spans="1:16" x14ac:dyDescent="0.25">
      <c r="A17">
        <v>3</v>
      </c>
      <c r="B17">
        <v>4</v>
      </c>
      <c r="C17">
        <v>4</v>
      </c>
      <c r="D17" s="4">
        <v>344</v>
      </c>
      <c r="F17">
        <f t="shared" si="0"/>
        <v>0.22</v>
      </c>
      <c r="G17">
        <f t="shared" si="1"/>
        <v>0.63</v>
      </c>
      <c r="H17">
        <f t="shared" si="2"/>
        <v>0.63</v>
      </c>
      <c r="I17">
        <f t="shared" si="3"/>
        <v>8.7318000000000007E-2</v>
      </c>
      <c r="K17">
        <v>445</v>
      </c>
      <c r="L17" s="1">
        <v>3</v>
      </c>
      <c r="M17">
        <f t="shared" si="4"/>
        <v>5.9534999999999998E-2</v>
      </c>
      <c r="N17" s="3">
        <f t="shared" si="5"/>
        <v>0.17860499999999999</v>
      </c>
    </row>
    <row r="18" spans="1:16" x14ac:dyDescent="0.25">
      <c r="A18">
        <v>4</v>
      </c>
      <c r="B18">
        <v>3</v>
      </c>
      <c r="C18">
        <v>4</v>
      </c>
      <c r="D18" s="4">
        <v>344</v>
      </c>
      <c r="F18">
        <f t="shared" si="0"/>
        <v>0.63</v>
      </c>
      <c r="G18">
        <f t="shared" si="1"/>
        <v>0.22</v>
      </c>
      <c r="H18">
        <f t="shared" si="2"/>
        <v>0.63</v>
      </c>
      <c r="I18">
        <f t="shared" si="3"/>
        <v>8.7318000000000007E-2</v>
      </c>
      <c r="K18">
        <v>455</v>
      </c>
      <c r="L18" s="1">
        <v>3</v>
      </c>
      <c r="M18">
        <f t="shared" si="4"/>
        <v>1.4175E-2</v>
      </c>
      <c r="N18" s="3">
        <f t="shared" si="5"/>
        <v>4.2525E-2</v>
      </c>
    </row>
    <row r="19" spans="1:16" x14ac:dyDescent="0.25">
      <c r="A19">
        <v>4</v>
      </c>
      <c r="B19">
        <v>4</v>
      </c>
      <c r="C19">
        <v>3</v>
      </c>
      <c r="D19" s="4">
        <v>344</v>
      </c>
      <c r="F19">
        <f t="shared" si="0"/>
        <v>0.63</v>
      </c>
      <c r="G19">
        <f t="shared" si="1"/>
        <v>0.63</v>
      </c>
      <c r="H19">
        <f t="shared" si="2"/>
        <v>0.22</v>
      </c>
      <c r="I19">
        <f t="shared" si="3"/>
        <v>8.7318000000000007E-2</v>
      </c>
      <c r="K19" s="10">
        <v>555</v>
      </c>
      <c r="L19" s="13">
        <v>1</v>
      </c>
      <c r="M19" s="10">
        <f t="shared" si="4"/>
        <v>3.375E-3</v>
      </c>
      <c r="N19" s="14">
        <f t="shared" si="5"/>
        <v>3.375E-3</v>
      </c>
      <c r="P19" s="6" t="s">
        <v>14</v>
      </c>
    </row>
    <row r="20" spans="1:16" x14ac:dyDescent="0.25">
      <c r="A20">
        <v>3</v>
      </c>
      <c r="B20">
        <v>4</v>
      </c>
      <c r="C20">
        <v>5</v>
      </c>
      <c r="D20" s="1">
        <v>345</v>
      </c>
      <c r="F20">
        <f t="shared" si="0"/>
        <v>0.22</v>
      </c>
      <c r="G20">
        <f t="shared" si="1"/>
        <v>0.63</v>
      </c>
      <c r="H20">
        <f t="shared" si="2"/>
        <v>0.15</v>
      </c>
      <c r="I20">
        <f t="shared" si="3"/>
        <v>2.0789999999999999E-2</v>
      </c>
      <c r="M20" t="s">
        <v>10</v>
      </c>
      <c r="N20">
        <f>SUM(N10:N19)</f>
        <v>1</v>
      </c>
    </row>
    <row r="21" spans="1:16" x14ac:dyDescent="0.25">
      <c r="A21">
        <v>3</v>
      </c>
      <c r="B21">
        <v>5</v>
      </c>
      <c r="C21">
        <v>4</v>
      </c>
      <c r="D21" s="1">
        <v>345</v>
      </c>
      <c r="F21">
        <f t="shared" si="0"/>
        <v>0.22</v>
      </c>
      <c r="G21">
        <f t="shared" si="1"/>
        <v>0.15</v>
      </c>
      <c r="H21">
        <f t="shared" si="2"/>
        <v>0.63</v>
      </c>
      <c r="I21">
        <f t="shared" si="3"/>
        <v>2.0789999999999999E-2</v>
      </c>
    </row>
    <row r="22" spans="1:16" x14ac:dyDescent="0.25">
      <c r="A22">
        <v>4</v>
      </c>
      <c r="B22">
        <v>3</v>
      </c>
      <c r="C22">
        <v>5</v>
      </c>
      <c r="D22" s="1">
        <v>345</v>
      </c>
      <c r="F22">
        <f t="shared" si="0"/>
        <v>0.63</v>
      </c>
      <c r="G22">
        <f t="shared" si="1"/>
        <v>0.22</v>
      </c>
      <c r="H22">
        <f t="shared" si="2"/>
        <v>0.15</v>
      </c>
      <c r="I22">
        <f t="shared" si="3"/>
        <v>2.0789999999999999E-2</v>
      </c>
    </row>
    <row r="23" spans="1:16" x14ac:dyDescent="0.25">
      <c r="A23">
        <v>4</v>
      </c>
      <c r="B23">
        <v>5</v>
      </c>
      <c r="C23">
        <v>3</v>
      </c>
      <c r="D23" s="1">
        <v>345</v>
      </c>
      <c r="F23">
        <f t="shared" si="0"/>
        <v>0.63</v>
      </c>
      <c r="G23">
        <f t="shared" si="1"/>
        <v>0.15</v>
      </c>
      <c r="H23">
        <f t="shared" si="2"/>
        <v>0.22</v>
      </c>
      <c r="I23">
        <f t="shared" si="3"/>
        <v>2.0789999999999999E-2</v>
      </c>
    </row>
    <row r="24" spans="1:16" x14ac:dyDescent="0.25">
      <c r="A24">
        <v>5</v>
      </c>
      <c r="B24">
        <v>3</v>
      </c>
      <c r="C24">
        <v>4</v>
      </c>
      <c r="D24" s="1">
        <v>345</v>
      </c>
      <c r="F24">
        <f t="shared" si="0"/>
        <v>0.15</v>
      </c>
      <c r="G24">
        <f t="shared" si="1"/>
        <v>0.22</v>
      </c>
      <c r="H24">
        <f t="shared" si="2"/>
        <v>0.63</v>
      </c>
      <c r="I24">
        <f t="shared" si="3"/>
        <v>2.0789999999999999E-2</v>
      </c>
    </row>
    <row r="25" spans="1:16" x14ac:dyDescent="0.25">
      <c r="A25">
        <v>5</v>
      </c>
      <c r="B25">
        <v>4</v>
      </c>
      <c r="C25">
        <v>3</v>
      </c>
      <c r="D25" s="1">
        <v>345</v>
      </c>
      <c r="F25">
        <f t="shared" si="0"/>
        <v>0.15</v>
      </c>
      <c r="G25">
        <f t="shared" si="1"/>
        <v>0.63</v>
      </c>
      <c r="H25">
        <f t="shared" si="2"/>
        <v>0.22</v>
      </c>
      <c r="I25">
        <f t="shared" si="3"/>
        <v>2.0789999999999999E-2</v>
      </c>
    </row>
    <row r="26" spans="1:16" x14ac:dyDescent="0.25">
      <c r="A26">
        <v>3</v>
      </c>
      <c r="B26">
        <v>5</v>
      </c>
      <c r="C26">
        <v>5</v>
      </c>
      <c r="D26" s="4">
        <v>355</v>
      </c>
      <c r="F26">
        <f t="shared" si="0"/>
        <v>0.22</v>
      </c>
      <c r="G26">
        <f t="shared" si="1"/>
        <v>0.15</v>
      </c>
      <c r="H26">
        <f t="shared" si="2"/>
        <v>0.15</v>
      </c>
      <c r="I26">
        <f t="shared" si="3"/>
        <v>4.9500000000000004E-3</v>
      </c>
    </row>
    <row r="27" spans="1:16" x14ac:dyDescent="0.25">
      <c r="A27">
        <v>5</v>
      </c>
      <c r="B27">
        <v>3</v>
      </c>
      <c r="C27">
        <v>5</v>
      </c>
      <c r="D27" s="4">
        <v>355</v>
      </c>
      <c r="F27">
        <f t="shared" si="0"/>
        <v>0.15</v>
      </c>
      <c r="G27">
        <f t="shared" si="1"/>
        <v>0.22</v>
      </c>
      <c r="H27">
        <f t="shared" si="2"/>
        <v>0.15</v>
      </c>
      <c r="I27">
        <f t="shared" si="3"/>
        <v>4.9500000000000004E-3</v>
      </c>
    </row>
    <row r="28" spans="1:16" x14ac:dyDescent="0.25">
      <c r="A28">
        <v>5</v>
      </c>
      <c r="B28">
        <v>5</v>
      </c>
      <c r="C28">
        <v>3</v>
      </c>
      <c r="D28" s="4">
        <v>355</v>
      </c>
      <c r="F28">
        <f t="shared" si="0"/>
        <v>0.15</v>
      </c>
      <c r="G28">
        <f t="shared" si="1"/>
        <v>0.15</v>
      </c>
      <c r="H28">
        <f t="shared" si="2"/>
        <v>0.22</v>
      </c>
      <c r="I28">
        <f t="shared" si="3"/>
        <v>4.9499999999999995E-3</v>
      </c>
    </row>
    <row r="29" spans="1:16" x14ac:dyDescent="0.25">
      <c r="A29">
        <v>4</v>
      </c>
      <c r="B29">
        <v>4</v>
      </c>
      <c r="C29">
        <v>4</v>
      </c>
      <c r="D29" s="1">
        <v>444</v>
      </c>
      <c r="F29">
        <f t="shared" si="0"/>
        <v>0.63</v>
      </c>
      <c r="G29">
        <f t="shared" si="1"/>
        <v>0.63</v>
      </c>
      <c r="H29">
        <f t="shared" si="2"/>
        <v>0.63</v>
      </c>
      <c r="I29">
        <f t="shared" si="3"/>
        <v>0.25004700000000002</v>
      </c>
    </row>
    <row r="30" spans="1:16" x14ac:dyDescent="0.25">
      <c r="A30">
        <v>4</v>
      </c>
      <c r="B30">
        <v>4</v>
      </c>
      <c r="C30">
        <v>5</v>
      </c>
      <c r="D30" s="4">
        <v>445</v>
      </c>
      <c r="F30">
        <f t="shared" si="0"/>
        <v>0.63</v>
      </c>
      <c r="G30">
        <f t="shared" si="1"/>
        <v>0.63</v>
      </c>
      <c r="H30">
        <f t="shared" si="2"/>
        <v>0.15</v>
      </c>
      <c r="I30">
        <f t="shared" si="3"/>
        <v>5.9535000000000005E-2</v>
      </c>
    </row>
    <row r="31" spans="1:16" x14ac:dyDescent="0.25">
      <c r="A31">
        <v>4</v>
      </c>
      <c r="B31">
        <v>5</v>
      </c>
      <c r="C31">
        <v>4</v>
      </c>
      <c r="D31" s="4">
        <v>445</v>
      </c>
      <c r="F31">
        <f t="shared" si="0"/>
        <v>0.63</v>
      </c>
      <c r="G31">
        <f t="shared" si="1"/>
        <v>0.15</v>
      </c>
      <c r="H31">
        <f t="shared" si="2"/>
        <v>0.63</v>
      </c>
      <c r="I31">
        <f t="shared" si="3"/>
        <v>5.9534999999999998E-2</v>
      </c>
    </row>
    <row r="32" spans="1:16" x14ac:dyDescent="0.25">
      <c r="A32">
        <v>5</v>
      </c>
      <c r="B32">
        <v>4</v>
      </c>
      <c r="C32">
        <v>4</v>
      </c>
      <c r="D32" s="4">
        <v>445</v>
      </c>
      <c r="F32">
        <f t="shared" si="0"/>
        <v>0.15</v>
      </c>
      <c r="G32">
        <f t="shared" si="1"/>
        <v>0.63</v>
      </c>
      <c r="H32">
        <f t="shared" si="2"/>
        <v>0.63</v>
      </c>
      <c r="I32">
        <f t="shared" si="3"/>
        <v>5.9534999999999998E-2</v>
      </c>
    </row>
    <row r="33" spans="1:9" x14ac:dyDescent="0.25">
      <c r="A33">
        <v>4</v>
      </c>
      <c r="B33">
        <v>5</v>
      </c>
      <c r="C33">
        <v>5</v>
      </c>
      <c r="D33" s="1">
        <v>455</v>
      </c>
      <c r="F33">
        <f t="shared" si="0"/>
        <v>0.63</v>
      </c>
      <c r="G33">
        <f t="shared" si="1"/>
        <v>0.15</v>
      </c>
      <c r="H33">
        <f t="shared" si="2"/>
        <v>0.15</v>
      </c>
      <c r="I33">
        <f t="shared" si="3"/>
        <v>1.4175E-2</v>
      </c>
    </row>
    <row r="34" spans="1:9" x14ac:dyDescent="0.25">
      <c r="A34">
        <v>5</v>
      </c>
      <c r="B34">
        <v>4</v>
      </c>
      <c r="C34">
        <v>5</v>
      </c>
      <c r="D34" s="1">
        <v>455</v>
      </c>
      <c r="F34">
        <f t="shared" si="0"/>
        <v>0.15</v>
      </c>
      <c r="G34">
        <f t="shared" si="1"/>
        <v>0.63</v>
      </c>
      <c r="H34">
        <f t="shared" si="2"/>
        <v>0.15</v>
      </c>
      <c r="I34">
        <f t="shared" si="3"/>
        <v>1.4175E-2</v>
      </c>
    </row>
    <row r="35" spans="1:9" x14ac:dyDescent="0.25">
      <c r="A35">
        <v>5</v>
      </c>
      <c r="B35">
        <v>5</v>
      </c>
      <c r="C35">
        <v>4</v>
      </c>
      <c r="D35" s="1">
        <v>455</v>
      </c>
      <c r="F35">
        <f t="shared" si="0"/>
        <v>0.15</v>
      </c>
      <c r="G35">
        <f t="shared" si="1"/>
        <v>0.15</v>
      </c>
      <c r="H35">
        <f t="shared" si="2"/>
        <v>0.63</v>
      </c>
      <c r="I35">
        <f t="shared" si="3"/>
        <v>1.4175E-2</v>
      </c>
    </row>
    <row r="36" spans="1:9" x14ac:dyDescent="0.25">
      <c r="A36">
        <v>5</v>
      </c>
      <c r="B36">
        <v>5</v>
      </c>
      <c r="C36">
        <v>5</v>
      </c>
      <c r="D36" s="4">
        <v>555</v>
      </c>
      <c r="F36" s="10">
        <f t="shared" si="0"/>
        <v>0.15</v>
      </c>
      <c r="G36" s="10">
        <f t="shared" si="1"/>
        <v>0.15</v>
      </c>
      <c r="H36" s="10">
        <f t="shared" si="2"/>
        <v>0.15</v>
      </c>
      <c r="I36" s="10">
        <f t="shared" si="3"/>
        <v>3.375E-3</v>
      </c>
    </row>
    <row r="37" spans="1:9" x14ac:dyDescent="0.25">
      <c r="I37">
        <f>SUM(I10:I36)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Mueter</dc:creator>
  <cp:lastModifiedBy>fmueter</cp:lastModifiedBy>
  <dcterms:created xsi:type="dcterms:W3CDTF">2013-09-11T00:29:15Z</dcterms:created>
  <dcterms:modified xsi:type="dcterms:W3CDTF">2017-08-17T17:18:57Z</dcterms:modified>
</cp:coreProperties>
</file>