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Arkusz1" sheetId="1" state="visible" r:id="rId1"/>
    <sheet name="Arkusz2" sheetId="2" state="visible" r:id="rId2"/>
    <sheet name="Arkusz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238"/>
      <family val="2"/>
      <color theme="1"/>
      <sz val="11"/>
      <scheme val="minor"/>
    </font>
    <font>
      <name val="Calibri"/>
      <charset val="238"/>
      <family val="2"/>
      <color theme="1"/>
      <sz val="11"/>
      <scheme val="minor"/>
    </font>
    <font>
      <name val="Calibri"/>
      <charset val="238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1" fillId="0" borderId="0"/>
    <xf numFmtId="9" fontId="1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4" fontId="0" fillId="0" borderId="1" pivotButton="0" quotePrefix="0" xfId="0"/>
    <xf numFmtId="9" fontId="0" fillId="2" borderId="1" pivotButton="0" quotePrefix="0" xfId="1"/>
    <xf numFmtId="9" fontId="0" fillId="2" borderId="0" pivotButton="0" quotePrefix="0" xfId="1"/>
    <xf numFmtId="0" fontId="2" fillId="0" borderId="1" applyAlignment="1" pivotButton="0" quotePrefix="0" xfId="0">
      <alignment horizontal="left"/>
    </xf>
    <xf numFmtId="4" fontId="0" fillId="0" borderId="0" pivotButton="0" quotePrefix="0" xfId="0"/>
    <xf numFmtId="4" fontId="0" fillId="0" borderId="1" applyAlignment="1" pivotButton="0" quotePrefix="0" xfId="0">
      <alignment horizontal="right" vertical="center"/>
    </xf>
    <xf numFmtId="0" fontId="0" fillId="0" borderId="2" pivotButton="0" quotePrefix="0" xfId="0"/>
    <xf numFmtId="9" fontId="0" fillId="2" borderId="1" applyAlignment="1" pivotButton="0" quotePrefix="0" xfId="1">
      <alignment horizontal="right" vertical="center"/>
    </xf>
    <xf numFmtId="0" fontId="0" fillId="0" borderId="3" pivotButton="0" quotePrefix="0" xfId="0"/>
  </cellXfs>
  <cellStyles count="2">
    <cellStyle name="Normalny" xfId="0" builtinId="0"/>
    <cellStyle name="Procentowy" xfId="1" builtin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19"/>
  <sheetViews>
    <sheetView tabSelected="1" workbookViewId="0">
      <selection activeCell="E16" sqref="E16"/>
    </sheetView>
  </sheetViews>
  <sheetFormatPr baseColWidth="8" defaultRowHeight="15" outlineLevelCol="0"/>
  <cols>
    <col width="26.7109375" customWidth="1" min="2" max="2"/>
    <col width="30.7109375" customWidth="1" min="3" max="3"/>
    <col width="28.140625" customWidth="1" min="4" max="4"/>
    <col width="22.7109375" customWidth="1" min="5" max="5"/>
    <col width="19.85546875" customWidth="1" min="6" max="6"/>
    <col width="19.7109375" customWidth="1" min="7" max="7"/>
  </cols>
  <sheetData>
    <row r="2">
      <c r="C2" s="5" t="inlineStr">
        <is>
          <t xml:space="preserve">stan produkcji na dzień 10.10  </t>
        </is>
      </c>
      <c r="D2" s="5" t="inlineStr">
        <is>
          <t xml:space="preserve"> Forecast na dzień 10.10  </t>
        </is>
      </c>
      <c r="E2" s="5" t="inlineStr">
        <is>
          <t xml:space="preserve"> Budżet na dzień 10.10  </t>
        </is>
      </c>
      <c r="F2" s="5" t="inlineStr">
        <is>
          <t xml:space="preserve"> % realizacji do FC    </t>
        </is>
      </c>
      <c r="G2" s="5" t="inlineStr">
        <is>
          <t xml:space="preserve"> % realizacji do BG</t>
        </is>
      </c>
    </row>
    <row r="3">
      <c r="B3" s="1" t="inlineStr">
        <is>
          <t xml:space="preserve">Płyta wiórowa E1 P2   </t>
        </is>
      </c>
      <c r="C3" s="2" t="n"/>
      <c r="D3" s="7" t="n"/>
      <c r="E3" s="7" t="n"/>
      <c r="F3" s="9">
        <f>1+((SUM(C3:C6)-D3)/D3)</f>
        <v/>
      </c>
      <c r="G3" s="9">
        <f>1+(SUM(C3:C6)-E3)/E3</f>
        <v/>
      </c>
    </row>
    <row r="4">
      <c r="B4" s="1" t="inlineStr">
        <is>
          <t>Płyta wiórowa E1 P4-7</t>
        </is>
      </c>
      <c r="C4" s="2" t="n"/>
      <c r="D4" s="10" t="n"/>
      <c r="E4" s="10" t="n"/>
      <c r="F4" s="10" t="n"/>
      <c r="G4" s="10" t="n"/>
    </row>
    <row r="5">
      <c r="B5" s="1" t="inlineStr">
        <is>
          <t>Płyta wiórowa CARB P2</t>
        </is>
      </c>
      <c r="C5" s="2" t="n"/>
      <c r="D5" s="10" t="n"/>
      <c r="E5" s="10" t="n"/>
      <c r="F5" s="10" t="n"/>
      <c r="G5" s="10" t="n"/>
    </row>
    <row r="6">
      <c r="B6" s="1" t="inlineStr">
        <is>
          <t>Płyta wiórowa CARB P4-</t>
        </is>
      </c>
      <c r="C6" s="2" t="n"/>
      <c r="D6" s="8" t="n"/>
      <c r="E6" s="8" t="n"/>
      <c r="F6" s="8" t="n"/>
      <c r="G6" s="8" t="n"/>
    </row>
    <row r="7">
      <c r="B7" s="1" t="inlineStr">
        <is>
          <t xml:space="preserve">Płyta MDF surowa      </t>
        </is>
      </c>
      <c r="C7" s="2" t="n"/>
      <c r="D7" s="2" t="n"/>
      <c r="E7" s="2" t="n"/>
      <c r="F7" s="3">
        <f>1+(C7-D7)/D7</f>
        <v/>
      </c>
      <c r="G7" s="3">
        <f>1+(C7-E7)/E7</f>
        <v/>
      </c>
    </row>
    <row r="8">
      <c r="B8" s="1" t="inlineStr">
        <is>
          <t>Płyta MDF lakierowana</t>
        </is>
      </c>
      <c r="C8" s="2" t="n"/>
      <c r="D8" s="2" t="n"/>
      <c r="E8" s="2" t="n"/>
      <c r="F8" s="3">
        <f>1+(C8-D8)/D8</f>
        <v/>
      </c>
      <c r="G8" s="3">
        <f>1+(C8-E8)/E8</f>
        <v/>
      </c>
    </row>
    <row r="9">
      <c r="B9" s="1" t="inlineStr">
        <is>
          <t xml:space="preserve">Płyta MFC biała       </t>
        </is>
      </c>
      <c r="C9" s="2" t="n"/>
      <c r="D9" s="7" t="n">
        <v>1301419.4</v>
      </c>
      <c r="E9" s="7" t="n">
        <v>1549400.1</v>
      </c>
      <c r="F9" s="9">
        <f>1+(C9+C10-D9)/D9</f>
        <v/>
      </c>
      <c r="G9" s="9">
        <f>1+(C9+C10-E9)/E9</f>
        <v/>
      </c>
    </row>
    <row r="10">
      <c r="B10" s="1" t="inlineStr">
        <is>
          <t xml:space="preserve">Płyta MFC pozostałe   </t>
        </is>
      </c>
      <c r="C10" s="2" t="n"/>
      <c r="D10" s="8" t="n"/>
      <c r="E10" s="8" t="n"/>
      <c r="F10" s="8" t="n"/>
      <c r="G10" s="8" t="n"/>
    </row>
    <row r="11">
      <c r="B11" s="1" t="inlineStr">
        <is>
          <t xml:space="preserve">Płyta MDF formatki    </t>
        </is>
      </c>
      <c r="C11" s="2" t="n"/>
      <c r="D11" s="2" t="n"/>
      <c r="E11" s="2" t="n"/>
      <c r="F11" s="4">
        <f>1+(C11-D11)/D11</f>
        <v/>
      </c>
      <c r="G11" s="3">
        <f>1+(C11-E11)/E11</f>
        <v/>
      </c>
    </row>
    <row r="12">
      <c r="B12" s="1" t="inlineStr">
        <is>
          <t xml:space="preserve">Impregnacja filmy     </t>
        </is>
      </c>
      <c r="C12" s="2" t="n"/>
      <c r="D12" s="2" t="n">
        <v>2926451.6</v>
      </c>
      <c r="E12" s="2" t="n">
        <v>3285884.8</v>
      </c>
      <c r="F12" s="3">
        <f>1+(C12-D12)/D12</f>
        <v/>
      </c>
      <c r="G12" s="3">
        <f>1+(C12-E12)/E12</f>
        <v/>
      </c>
    </row>
    <row r="13">
      <c r="B13" s="1" t="inlineStr">
        <is>
          <t xml:space="preserve">Impregnacja folie     </t>
        </is>
      </c>
      <c r="C13" s="2" t="n"/>
      <c r="D13" s="2" t="n">
        <v>747870.2</v>
      </c>
      <c r="E13" s="2" t="n">
        <v>1008008</v>
      </c>
      <c r="F13" s="3">
        <f>1+(C13-D13)/D13</f>
        <v/>
      </c>
      <c r="G13" s="3">
        <f>1+(C13-E13)/E13</f>
        <v/>
      </c>
    </row>
    <row r="14">
      <c r="B14" s="1" t="inlineStr">
        <is>
          <t xml:space="preserve">Obrzeża               </t>
        </is>
      </c>
      <c r="C14" s="2" t="n"/>
      <c r="D14" s="2" t="n">
        <v>315096.8</v>
      </c>
      <c r="E14" s="2" t="n">
        <v>475617.3</v>
      </c>
      <c r="F14" s="3">
        <f>1+(C14-D14)/D14</f>
        <v/>
      </c>
      <c r="G14" s="3">
        <f>1+(C14-E14)/E14</f>
        <v/>
      </c>
    </row>
    <row r="15" ht="14.45" customHeight="1">
      <c r="B15" s="1" t="n"/>
    </row>
    <row r="19">
      <c r="C19" s="6" t="n"/>
    </row>
  </sheetData>
  <mergeCells count="8">
    <mergeCell ref="D9:D10"/>
    <mergeCell ref="E9:E10"/>
    <mergeCell ref="F9:F10"/>
    <mergeCell ref="G9:G10"/>
    <mergeCell ref="D3:D6"/>
    <mergeCell ref="E3:E6"/>
    <mergeCell ref="F3:F6"/>
    <mergeCell ref="G3:G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Dawidziuk, Grażyna</dc:creator>
  <dcterms:created xsi:type="dcterms:W3CDTF">2019-09-09T07:18:45Z</dcterms:created>
  <dcterms:modified xsi:type="dcterms:W3CDTF">2019-10-25T21:53:49Z</dcterms:modified>
  <cp:lastModifiedBy>Łukasz Nawrot</cp:lastModifiedBy>
</cp:coreProperties>
</file>