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9023\Downloads\Swingler\Python LED Placing\LED Globe Project\data\"/>
    </mc:Choice>
  </mc:AlternateContent>
  <xr:revisionPtr revIDLastSave="0" documentId="13_ncr:1_{A6C74753-D94A-4B79-97B8-01A3625C20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eaned" sheetId="2" r:id="rId1"/>
    <sheet name="primary-energy-cons (raw data)" sheetId="15" r:id="rId2"/>
    <sheet name="6 Aug - (0.02W=100)" sheetId="4" state="hidden" r:id="rId3"/>
    <sheet name="Q&amp;A" sheetId="6" state="hidden" r:id="rId4"/>
    <sheet name="Energy Consumption by Country, " sheetId="10" state="hidden" r:id="rId5"/>
    <sheet name="Energy Consumption by Continent" sheetId="11" state="hidden" r:id="rId6"/>
    <sheet name="Copy of Energy Consumption by C" sheetId="12" state="hidden" r:id="rId7"/>
    <sheet name="Sheet9" sheetId="13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3" l="1"/>
  <c r="C44" i="13"/>
  <c r="C43" i="13"/>
  <c r="C42" i="13"/>
  <c r="C41" i="13"/>
  <c r="D41" i="13" s="1"/>
  <c r="E41" i="13" s="1"/>
  <c r="C40" i="13"/>
  <c r="C39" i="13"/>
  <c r="D39" i="13" s="1"/>
  <c r="E39" i="13" s="1"/>
  <c r="C38" i="13"/>
  <c r="D38" i="13" s="1"/>
  <c r="E38" i="13" s="1"/>
  <c r="C37" i="13"/>
  <c r="C36" i="13"/>
  <c r="C35" i="13"/>
  <c r="C34" i="13"/>
  <c r="C33" i="13"/>
  <c r="D33" i="13" s="1"/>
  <c r="E33" i="13" s="1"/>
  <c r="C32" i="13"/>
  <c r="C31" i="13"/>
  <c r="C30" i="13"/>
  <c r="D30" i="13" s="1"/>
  <c r="E30" i="13" s="1"/>
  <c r="C29" i="13"/>
  <c r="C28" i="13"/>
  <c r="C27" i="13"/>
  <c r="C26" i="13"/>
  <c r="C25" i="13"/>
  <c r="D25" i="13" s="1"/>
  <c r="E25" i="13" s="1"/>
  <c r="C24" i="13"/>
  <c r="C23" i="13"/>
  <c r="C22" i="13"/>
  <c r="D22" i="13" s="1"/>
  <c r="E22" i="13" s="1"/>
  <c r="C21" i="13"/>
  <c r="C20" i="13"/>
  <c r="C19" i="13"/>
  <c r="C18" i="13"/>
  <c r="C17" i="13"/>
  <c r="D17" i="13" s="1"/>
  <c r="E17" i="13" s="1"/>
  <c r="C16" i="13"/>
  <c r="C15" i="13"/>
  <c r="C14" i="13"/>
  <c r="D14" i="13" s="1"/>
  <c r="E14" i="13" s="1"/>
  <c r="C13" i="13"/>
  <c r="C12" i="13"/>
  <c r="C11" i="13"/>
  <c r="C10" i="13"/>
  <c r="C9" i="13"/>
  <c r="D9" i="13" s="1"/>
  <c r="E9" i="13" s="1"/>
  <c r="C8" i="13"/>
  <c r="C7" i="13"/>
  <c r="C6" i="13"/>
  <c r="D6" i="13" s="1"/>
  <c r="E6" i="13" s="1"/>
  <c r="C5" i="13"/>
  <c r="C4" i="13"/>
  <c r="C3" i="13"/>
  <c r="C2" i="13"/>
  <c r="C46" i="13" s="1"/>
  <c r="H9" i="12"/>
  <c r="F9" i="12"/>
  <c r="C9" i="12"/>
  <c r="D6" i="12" s="1"/>
  <c r="E6" i="12" s="1"/>
  <c r="G6" i="12" s="1"/>
  <c r="D5" i="12"/>
  <c r="E5" i="12" s="1"/>
  <c r="G5" i="12" s="1"/>
  <c r="D4" i="12"/>
  <c r="E4" i="12" s="1"/>
  <c r="G4" i="12" s="1"/>
  <c r="D3" i="12"/>
  <c r="H11" i="11"/>
  <c r="F11" i="11"/>
  <c r="C11" i="11"/>
  <c r="D8" i="11" s="1"/>
  <c r="E8" i="11" s="1"/>
  <c r="G8" i="11" s="1"/>
  <c r="D7" i="11"/>
  <c r="E7" i="11" s="1"/>
  <c r="G7" i="11" s="1"/>
  <c r="D6" i="11"/>
  <c r="E6" i="11" s="1"/>
  <c r="G6" i="11" s="1"/>
  <c r="D5" i="11"/>
  <c r="E5" i="11" s="1"/>
  <c r="G5" i="11" s="1"/>
  <c r="E3" i="11"/>
  <c r="D3" i="11"/>
  <c r="P13" i="10"/>
  <c r="N13" i="10"/>
  <c r="H13" i="10"/>
  <c r="F13" i="10"/>
  <c r="C13" i="10"/>
  <c r="D15" i="10" s="1"/>
  <c r="L12" i="10"/>
  <c r="M12" i="10" s="1"/>
  <c r="O12" i="10" s="1"/>
  <c r="L11" i="10"/>
  <c r="M11" i="10" s="1"/>
  <c r="O11" i="10" s="1"/>
  <c r="D11" i="10"/>
  <c r="E11" i="10" s="1"/>
  <c r="G11" i="10" s="1"/>
  <c r="L10" i="10"/>
  <c r="M10" i="10" s="1"/>
  <c r="O10" i="10" s="1"/>
  <c r="M9" i="10"/>
  <c r="O9" i="10" s="1"/>
  <c r="L9" i="10"/>
  <c r="E9" i="10"/>
  <c r="G9" i="10" s="1"/>
  <c r="D9" i="10"/>
  <c r="L8" i="10"/>
  <c r="M8" i="10" s="1"/>
  <c r="O8" i="10" s="1"/>
  <c r="L7" i="10"/>
  <c r="M7" i="10" s="1"/>
  <c r="O7" i="10" s="1"/>
  <c r="D7" i="10"/>
  <c r="E7" i="10" s="1"/>
  <c r="G7" i="10" s="1"/>
  <c r="L6" i="10"/>
  <c r="M6" i="10" s="1"/>
  <c r="O6" i="10" s="1"/>
  <c r="M5" i="10"/>
  <c r="O5" i="10" s="1"/>
  <c r="L5" i="10"/>
  <c r="E5" i="10"/>
  <c r="G5" i="10" s="1"/>
  <c r="D5" i="10"/>
  <c r="L4" i="10"/>
  <c r="M4" i="10" s="1"/>
  <c r="O4" i="10" s="1"/>
  <c r="L3" i="10"/>
  <c r="M3" i="10" s="1"/>
  <c r="D3" i="10"/>
  <c r="E3" i="10" s="1"/>
  <c r="C240" i="4"/>
  <c r="E240" i="4" s="1"/>
  <c r="F189" i="4"/>
  <c r="G189" i="4" s="1"/>
  <c r="F143" i="4"/>
  <c r="G143" i="4" s="1"/>
  <c r="F141" i="4"/>
  <c r="G141" i="4" s="1"/>
  <c r="F117" i="4"/>
  <c r="G117" i="4" s="1"/>
  <c r="F94" i="4"/>
  <c r="G94" i="4" s="1"/>
  <c r="F74" i="4"/>
  <c r="G74" i="4" s="1"/>
  <c r="F65" i="4"/>
  <c r="G65" i="4" s="1"/>
  <c r="L6" i="4"/>
  <c r="L1" i="4"/>
  <c r="F159" i="4" s="1"/>
  <c r="G159" i="4" s="1"/>
  <c r="O30" i="2"/>
  <c r="O31" i="2" s="1"/>
  <c r="O32" i="2" s="1"/>
  <c r="P6" i="2"/>
  <c r="P5" i="2"/>
  <c r="U3" i="2"/>
  <c r="G199" i="2" s="1"/>
  <c r="H199" i="2" s="1"/>
  <c r="P2" i="2"/>
  <c r="P3" i="2" s="1"/>
  <c r="P4" i="2" s="1"/>
  <c r="G56" i="2" l="1"/>
  <c r="H56" i="2" s="1"/>
  <c r="G97" i="2"/>
  <c r="H97" i="2" s="1"/>
  <c r="G196" i="2"/>
  <c r="H196" i="2" s="1"/>
  <c r="L196" i="2" s="1"/>
  <c r="G19" i="2"/>
  <c r="H19" i="2" s="1"/>
  <c r="G40" i="2"/>
  <c r="H40" i="2" s="1"/>
  <c r="L40" i="2" s="1"/>
  <c r="G59" i="2"/>
  <c r="H59" i="2" s="1"/>
  <c r="L59" i="2" s="1"/>
  <c r="G80" i="2"/>
  <c r="H80" i="2" s="1"/>
  <c r="G99" i="2"/>
  <c r="H99" i="2" s="1"/>
  <c r="L99" i="2" s="1"/>
  <c r="G118" i="2"/>
  <c r="H118" i="2" s="1"/>
  <c r="L118" i="2" s="1"/>
  <c r="G146" i="2"/>
  <c r="H146" i="2" s="1"/>
  <c r="G204" i="2"/>
  <c r="H204" i="2" s="1"/>
  <c r="G5" i="2"/>
  <c r="H5" i="2" s="1"/>
  <c r="G38" i="2"/>
  <c r="H38" i="2" s="1"/>
  <c r="I38" i="2" s="1"/>
  <c r="G75" i="2"/>
  <c r="H75" i="2" s="1"/>
  <c r="L75" i="2" s="1"/>
  <c r="G115" i="2"/>
  <c r="H115" i="2" s="1"/>
  <c r="G136" i="2"/>
  <c r="H136" i="2" s="1"/>
  <c r="I136" i="2" s="1"/>
  <c r="G21" i="2"/>
  <c r="H21" i="2" s="1"/>
  <c r="L21" i="2" s="1"/>
  <c r="G42" i="2"/>
  <c r="H42" i="2" s="1"/>
  <c r="G81" i="2"/>
  <c r="H81" i="2" s="1"/>
  <c r="I81" i="2" s="1"/>
  <c r="G102" i="2"/>
  <c r="H102" i="2" s="1"/>
  <c r="G120" i="2"/>
  <c r="H120" i="2" s="1"/>
  <c r="L120" i="2" s="1"/>
  <c r="G153" i="2"/>
  <c r="H153" i="2" s="1"/>
  <c r="I153" i="2" s="1"/>
  <c r="G210" i="2"/>
  <c r="H210" i="2" s="1"/>
  <c r="G27" i="2"/>
  <c r="H27" i="2" s="1"/>
  <c r="I27" i="2" s="1"/>
  <c r="G43" i="2"/>
  <c r="H43" i="2" s="1"/>
  <c r="L43" i="2" s="1"/>
  <c r="G64" i="2"/>
  <c r="H64" i="2" s="1"/>
  <c r="G83" i="2"/>
  <c r="H83" i="2" s="1"/>
  <c r="I83" i="2" s="1"/>
  <c r="G104" i="2"/>
  <c r="H104" i="2" s="1"/>
  <c r="G123" i="2"/>
  <c r="H123" i="2" s="1"/>
  <c r="G156" i="2"/>
  <c r="H156" i="2" s="1"/>
  <c r="L156" i="2" s="1"/>
  <c r="G212" i="2"/>
  <c r="H212" i="2" s="1"/>
  <c r="G48" i="2"/>
  <c r="H48" i="2" s="1"/>
  <c r="I48" i="2" s="1"/>
  <c r="G65" i="2"/>
  <c r="H65" i="2" s="1"/>
  <c r="L65" i="2" s="1"/>
  <c r="G86" i="2"/>
  <c r="H86" i="2" s="1"/>
  <c r="G107" i="2"/>
  <c r="H107" i="2" s="1"/>
  <c r="G128" i="2"/>
  <c r="H128" i="2" s="1"/>
  <c r="G161" i="2"/>
  <c r="H161" i="2" s="1"/>
  <c r="I161" i="2" s="1"/>
  <c r="G49" i="2"/>
  <c r="H49" i="2" s="1"/>
  <c r="I49" i="2" s="1"/>
  <c r="G67" i="2"/>
  <c r="H67" i="2" s="1"/>
  <c r="G88" i="2"/>
  <c r="H88" i="2" s="1"/>
  <c r="L88" i="2" s="1"/>
  <c r="G129" i="2"/>
  <c r="H129" i="2" s="1"/>
  <c r="L129" i="2" s="1"/>
  <c r="G167" i="2"/>
  <c r="H167" i="2" s="1"/>
  <c r="G3" i="2"/>
  <c r="H3" i="2" s="1"/>
  <c r="I3" i="2" s="1"/>
  <c r="G11" i="2"/>
  <c r="H11" i="2" s="1"/>
  <c r="G37" i="2"/>
  <c r="H37" i="2" s="1"/>
  <c r="L37" i="2" s="1"/>
  <c r="G51" i="2"/>
  <c r="H51" i="2" s="1"/>
  <c r="L51" i="2" s="1"/>
  <c r="G70" i="2"/>
  <c r="H70" i="2" s="1"/>
  <c r="G91" i="2"/>
  <c r="H91" i="2" s="1"/>
  <c r="L91" i="2" s="1"/>
  <c r="G112" i="2"/>
  <c r="H112" i="2" s="1"/>
  <c r="L112" i="2" s="1"/>
  <c r="G131" i="2"/>
  <c r="H131" i="2" s="1"/>
  <c r="G169" i="2"/>
  <c r="H169" i="2" s="1"/>
  <c r="L169" i="2" s="1"/>
  <c r="G17" i="2"/>
  <c r="H17" i="2" s="1"/>
  <c r="L17" i="2" s="1"/>
  <c r="G54" i="2"/>
  <c r="H54" i="2" s="1"/>
  <c r="L54" i="2" s="1"/>
  <c r="G72" i="2"/>
  <c r="H72" i="2" s="1"/>
  <c r="I72" i="2" s="1"/>
  <c r="G96" i="2"/>
  <c r="H96" i="2" s="1"/>
  <c r="G113" i="2"/>
  <c r="H113" i="2" s="1"/>
  <c r="L113" i="2" s="1"/>
  <c r="G134" i="2"/>
  <c r="H134" i="2" s="1"/>
  <c r="L134" i="2" s="1"/>
  <c r="G183" i="2"/>
  <c r="H183" i="2" s="1"/>
  <c r="L123" i="2"/>
  <c r="I123" i="2"/>
  <c r="I43" i="2"/>
  <c r="I94" i="4"/>
  <c r="H94" i="4"/>
  <c r="L56" i="2"/>
  <c r="I56" i="2"/>
  <c r="L70" i="2"/>
  <c r="I70" i="2"/>
  <c r="L128" i="2"/>
  <c r="I128" i="2"/>
  <c r="L146" i="2"/>
  <c r="I146" i="2"/>
  <c r="L183" i="2"/>
  <c r="I183" i="2"/>
  <c r="L83" i="2"/>
  <c r="I17" i="2"/>
  <c r="L72" i="2"/>
  <c r="L86" i="2"/>
  <c r="I86" i="2"/>
  <c r="L115" i="2"/>
  <c r="I115" i="2"/>
  <c r="I129" i="2"/>
  <c r="L153" i="2"/>
  <c r="I141" i="4"/>
  <c r="H141" i="4"/>
  <c r="L97" i="2"/>
  <c r="I97" i="2"/>
  <c r="L11" i="2"/>
  <c r="I11" i="2"/>
  <c r="L19" i="2"/>
  <c r="I19" i="2"/>
  <c r="L27" i="2"/>
  <c r="I88" i="2"/>
  <c r="L102" i="2"/>
  <c r="I102" i="2"/>
  <c r="L131" i="2"/>
  <c r="I131" i="2"/>
  <c r="I196" i="2"/>
  <c r="I143" i="4"/>
  <c r="H143" i="4"/>
  <c r="L48" i="2"/>
  <c r="L104" i="2"/>
  <c r="I104" i="2"/>
  <c r="I118" i="2"/>
  <c r="L161" i="2"/>
  <c r="I189" i="4"/>
  <c r="H189" i="4"/>
  <c r="I21" i="2"/>
  <c r="I37" i="2"/>
  <c r="L49" i="2"/>
  <c r="L64" i="2"/>
  <c r="I64" i="2"/>
  <c r="I134" i="2"/>
  <c r="L167" i="2"/>
  <c r="I167" i="2"/>
  <c r="L204" i="2"/>
  <c r="I204" i="2"/>
  <c r="H65" i="4"/>
  <c r="I65" i="4"/>
  <c r="I54" i="2"/>
  <c r="L3" i="2"/>
  <c r="L38" i="2"/>
  <c r="I65" i="2"/>
  <c r="L80" i="2"/>
  <c r="I80" i="2"/>
  <c r="L107" i="2"/>
  <c r="I107" i="2"/>
  <c r="I169" i="2"/>
  <c r="L210" i="2"/>
  <c r="I210" i="2"/>
  <c r="I74" i="4"/>
  <c r="H74" i="4"/>
  <c r="I112" i="2"/>
  <c r="I159" i="4"/>
  <c r="H159" i="4"/>
  <c r="L199" i="2"/>
  <c r="I199" i="2"/>
  <c r="O35" i="2"/>
  <c r="O33" i="2"/>
  <c r="L67" i="2"/>
  <c r="I67" i="2"/>
  <c r="L81" i="2"/>
  <c r="L96" i="2"/>
  <c r="I96" i="2"/>
  <c r="L212" i="2"/>
  <c r="I212" i="2"/>
  <c r="P7" i="2"/>
  <c r="G15" i="2"/>
  <c r="H15" i="2" s="1"/>
  <c r="G39" i="2"/>
  <c r="H39" i="2" s="1"/>
  <c r="G44" i="2"/>
  <c r="H44" i="2" s="1"/>
  <c r="G55" i="2"/>
  <c r="H55" i="2" s="1"/>
  <c r="G60" i="2"/>
  <c r="H60" i="2" s="1"/>
  <c r="G71" i="2"/>
  <c r="H71" i="2" s="1"/>
  <c r="G76" i="2"/>
  <c r="H76" i="2" s="1"/>
  <c r="G87" i="2"/>
  <c r="H87" i="2" s="1"/>
  <c r="G92" i="2"/>
  <c r="H92" i="2" s="1"/>
  <c r="G103" i="2"/>
  <c r="H103" i="2" s="1"/>
  <c r="G108" i="2"/>
  <c r="H108" i="2" s="1"/>
  <c r="G119" i="2"/>
  <c r="H119" i="2" s="1"/>
  <c r="G124" i="2"/>
  <c r="H124" i="2" s="1"/>
  <c r="G135" i="2"/>
  <c r="H135" i="2" s="1"/>
  <c r="G172" i="2"/>
  <c r="H172" i="2" s="1"/>
  <c r="G185" i="2"/>
  <c r="H185" i="2" s="1"/>
  <c r="F83" i="4"/>
  <c r="G83" i="4" s="1"/>
  <c r="G214" i="2"/>
  <c r="H214" i="2" s="1"/>
  <c r="G203" i="2"/>
  <c r="H203" i="2" s="1"/>
  <c r="G198" i="2"/>
  <c r="H198" i="2" s="1"/>
  <c r="G187" i="2"/>
  <c r="H187" i="2" s="1"/>
  <c r="G182" i="2"/>
  <c r="H182" i="2" s="1"/>
  <c r="G171" i="2"/>
  <c r="H171" i="2" s="1"/>
  <c r="G166" i="2"/>
  <c r="H166" i="2" s="1"/>
  <c r="G155" i="2"/>
  <c r="H155" i="2" s="1"/>
  <c r="G150" i="2"/>
  <c r="H150" i="2" s="1"/>
  <c r="G140" i="2"/>
  <c r="H140" i="2" s="1"/>
  <c r="G137" i="2"/>
  <c r="H137" i="2" s="1"/>
  <c r="G35" i="2"/>
  <c r="H35" i="2" s="1"/>
  <c r="G30" i="2"/>
  <c r="H30" i="2" s="1"/>
  <c r="G28" i="2"/>
  <c r="H28" i="2" s="1"/>
  <c r="G26" i="2"/>
  <c r="H26" i="2" s="1"/>
  <c r="G24" i="2"/>
  <c r="H24" i="2" s="1"/>
  <c r="G22" i="2"/>
  <c r="H22" i="2" s="1"/>
  <c r="G20" i="2"/>
  <c r="H20" i="2" s="1"/>
  <c r="G18" i="2"/>
  <c r="H18" i="2" s="1"/>
  <c r="G16" i="2"/>
  <c r="H16" i="2" s="1"/>
  <c r="G14" i="2"/>
  <c r="H14" i="2" s="1"/>
  <c r="G12" i="2"/>
  <c r="H12" i="2" s="1"/>
  <c r="G10" i="2"/>
  <c r="H10" i="2" s="1"/>
  <c r="G8" i="2"/>
  <c r="H8" i="2" s="1"/>
  <c r="U4" i="2"/>
  <c r="G213" i="2"/>
  <c r="H213" i="2" s="1"/>
  <c r="G208" i="2"/>
  <c r="H208" i="2" s="1"/>
  <c r="G197" i="2"/>
  <c r="H197" i="2" s="1"/>
  <c r="G192" i="2"/>
  <c r="H192" i="2" s="1"/>
  <c r="G181" i="2"/>
  <c r="H181" i="2" s="1"/>
  <c r="G176" i="2"/>
  <c r="H176" i="2" s="1"/>
  <c r="G165" i="2"/>
  <c r="H165" i="2" s="1"/>
  <c r="G160" i="2"/>
  <c r="H160" i="2" s="1"/>
  <c r="G149" i="2"/>
  <c r="H149" i="2" s="1"/>
  <c r="G144" i="2"/>
  <c r="H144" i="2" s="1"/>
  <c r="G139" i="2"/>
  <c r="H139" i="2" s="1"/>
  <c r="G33" i="2"/>
  <c r="H33" i="2" s="1"/>
  <c r="G207" i="2"/>
  <c r="H207" i="2" s="1"/>
  <c r="G202" i="2"/>
  <c r="H202" i="2" s="1"/>
  <c r="G191" i="2"/>
  <c r="H191" i="2" s="1"/>
  <c r="G186" i="2"/>
  <c r="H186" i="2" s="1"/>
  <c r="G175" i="2"/>
  <c r="H175" i="2" s="1"/>
  <c r="G170" i="2"/>
  <c r="H170" i="2" s="1"/>
  <c r="G159" i="2"/>
  <c r="H159" i="2" s="1"/>
  <c r="G154" i="2"/>
  <c r="H154" i="2" s="1"/>
  <c r="G143" i="2"/>
  <c r="H143" i="2" s="1"/>
  <c r="G211" i="2"/>
  <c r="H211" i="2" s="1"/>
  <c r="G206" i="2"/>
  <c r="H206" i="2" s="1"/>
  <c r="G195" i="2"/>
  <c r="H195" i="2" s="1"/>
  <c r="G190" i="2"/>
  <c r="H190" i="2" s="1"/>
  <c r="G179" i="2"/>
  <c r="H179" i="2" s="1"/>
  <c r="G174" i="2"/>
  <c r="H174" i="2" s="1"/>
  <c r="G163" i="2"/>
  <c r="H163" i="2" s="1"/>
  <c r="G158" i="2"/>
  <c r="H158" i="2" s="1"/>
  <c r="G147" i="2"/>
  <c r="H147" i="2" s="1"/>
  <c r="G142" i="2"/>
  <c r="H142" i="2" s="1"/>
  <c r="G138" i="2"/>
  <c r="H138" i="2" s="1"/>
  <c r="G34" i="2"/>
  <c r="H34" i="2" s="1"/>
  <c r="G205" i="2"/>
  <c r="H205" i="2" s="1"/>
  <c r="G200" i="2"/>
  <c r="H200" i="2" s="1"/>
  <c r="G189" i="2"/>
  <c r="H189" i="2" s="1"/>
  <c r="G184" i="2"/>
  <c r="H184" i="2" s="1"/>
  <c r="G173" i="2"/>
  <c r="H173" i="2" s="1"/>
  <c r="G168" i="2"/>
  <c r="H168" i="2" s="1"/>
  <c r="G157" i="2"/>
  <c r="H157" i="2" s="1"/>
  <c r="G152" i="2"/>
  <c r="H152" i="2" s="1"/>
  <c r="G141" i="2"/>
  <c r="H141" i="2" s="1"/>
  <c r="G7" i="2"/>
  <c r="H7" i="2" s="1"/>
  <c r="G4" i="2"/>
  <c r="H4" i="2" s="1"/>
  <c r="G6" i="2"/>
  <c r="H6" i="2" s="1"/>
  <c r="G9" i="2"/>
  <c r="H9" i="2" s="1"/>
  <c r="G25" i="2"/>
  <c r="H25" i="2" s="1"/>
  <c r="G31" i="2"/>
  <c r="H31" i="2" s="1"/>
  <c r="G45" i="2"/>
  <c r="H45" i="2" s="1"/>
  <c r="G50" i="2"/>
  <c r="H50" i="2" s="1"/>
  <c r="G61" i="2"/>
  <c r="H61" i="2" s="1"/>
  <c r="G66" i="2"/>
  <c r="H66" i="2" s="1"/>
  <c r="G77" i="2"/>
  <c r="H77" i="2" s="1"/>
  <c r="G82" i="2"/>
  <c r="H82" i="2" s="1"/>
  <c r="G93" i="2"/>
  <c r="H93" i="2" s="1"/>
  <c r="G98" i="2"/>
  <c r="H98" i="2" s="1"/>
  <c r="G109" i="2"/>
  <c r="H109" i="2" s="1"/>
  <c r="G114" i="2"/>
  <c r="H114" i="2" s="1"/>
  <c r="G125" i="2"/>
  <c r="H125" i="2" s="1"/>
  <c r="G130" i="2"/>
  <c r="H130" i="2" s="1"/>
  <c r="G145" i="2"/>
  <c r="H145" i="2" s="1"/>
  <c r="G188" i="2"/>
  <c r="H188" i="2" s="1"/>
  <c r="G201" i="2"/>
  <c r="H201" i="2" s="1"/>
  <c r="F219" i="4"/>
  <c r="G219" i="4" s="1"/>
  <c r="F217" i="4"/>
  <c r="G217" i="4" s="1"/>
  <c r="F215" i="4"/>
  <c r="G215" i="4" s="1"/>
  <c r="F213" i="4"/>
  <c r="G213" i="4" s="1"/>
  <c r="F211" i="4"/>
  <c r="G211" i="4" s="1"/>
  <c r="F209" i="4"/>
  <c r="G209" i="4" s="1"/>
  <c r="F207" i="4"/>
  <c r="G207" i="4" s="1"/>
  <c r="F205" i="4"/>
  <c r="G205" i="4" s="1"/>
  <c r="F203" i="4"/>
  <c r="G203" i="4" s="1"/>
  <c r="F201" i="4"/>
  <c r="G201" i="4" s="1"/>
  <c r="F199" i="4"/>
  <c r="G199" i="4" s="1"/>
  <c r="F208" i="4"/>
  <c r="G208" i="4" s="1"/>
  <c r="F214" i="4"/>
  <c r="G214" i="4" s="1"/>
  <c r="F204" i="4"/>
  <c r="G204" i="4" s="1"/>
  <c r="F210" i="4"/>
  <c r="G210" i="4" s="1"/>
  <c r="F198" i="4"/>
  <c r="G198" i="4" s="1"/>
  <c r="F196" i="4"/>
  <c r="G196" i="4" s="1"/>
  <c r="F194" i="4"/>
  <c r="G194" i="4" s="1"/>
  <c r="F192" i="4"/>
  <c r="G192" i="4" s="1"/>
  <c r="F190" i="4"/>
  <c r="G190" i="4" s="1"/>
  <c r="F188" i="4"/>
  <c r="G188" i="4" s="1"/>
  <c r="F186" i="4"/>
  <c r="G186" i="4" s="1"/>
  <c r="F184" i="4"/>
  <c r="G184" i="4" s="1"/>
  <c r="F182" i="4"/>
  <c r="G182" i="4" s="1"/>
  <c r="F180" i="4"/>
  <c r="G180" i="4" s="1"/>
  <c r="F178" i="4"/>
  <c r="G178" i="4" s="1"/>
  <c r="F176" i="4"/>
  <c r="G176" i="4" s="1"/>
  <c r="F174" i="4"/>
  <c r="G174" i="4" s="1"/>
  <c r="F172" i="4"/>
  <c r="G172" i="4" s="1"/>
  <c r="F170" i="4"/>
  <c r="G170" i="4" s="1"/>
  <c r="F168" i="4"/>
  <c r="G168" i="4" s="1"/>
  <c r="F166" i="4"/>
  <c r="G166" i="4" s="1"/>
  <c r="F164" i="4"/>
  <c r="G164" i="4" s="1"/>
  <c r="F162" i="4"/>
  <c r="G162" i="4" s="1"/>
  <c r="F160" i="4"/>
  <c r="G160" i="4" s="1"/>
  <c r="F158" i="4"/>
  <c r="G158" i="4" s="1"/>
  <c r="F156" i="4"/>
  <c r="G156" i="4" s="1"/>
  <c r="F154" i="4"/>
  <c r="G154" i="4" s="1"/>
  <c r="F152" i="4"/>
  <c r="G152" i="4" s="1"/>
  <c r="F150" i="4"/>
  <c r="G150" i="4" s="1"/>
  <c r="F148" i="4"/>
  <c r="G148" i="4" s="1"/>
  <c r="F146" i="4"/>
  <c r="G146" i="4" s="1"/>
  <c r="F144" i="4"/>
  <c r="G144" i="4" s="1"/>
  <c r="F142" i="4"/>
  <c r="G142" i="4" s="1"/>
  <c r="F140" i="4"/>
  <c r="G140" i="4" s="1"/>
  <c r="F138" i="4"/>
  <c r="G138" i="4" s="1"/>
  <c r="F136" i="4"/>
  <c r="G136" i="4" s="1"/>
  <c r="F134" i="4"/>
  <c r="G134" i="4" s="1"/>
  <c r="F132" i="4"/>
  <c r="G132" i="4" s="1"/>
  <c r="F130" i="4"/>
  <c r="G130" i="4" s="1"/>
  <c r="F128" i="4"/>
  <c r="G128" i="4" s="1"/>
  <c r="F126" i="4"/>
  <c r="G126" i="4" s="1"/>
  <c r="F124" i="4"/>
  <c r="G124" i="4" s="1"/>
  <c r="F122" i="4"/>
  <c r="G122" i="4" s="1"/>
  <c r="F120" i="4"/>
  <c r="G120" i="4" s="1"/>
  <c r="F118" i="4"/>
  <c r="G118" i="4" s="1"/>
  <c r="F116" i="4"/>
  <c r="G116" i="4" s="1"/>
  <c r="F114" i="4"/>
  <c r="G114" i="4" s="1"/>
  <c r="F112" i="4"/>
  <c r="G112" i="4" s="1"/>
  <c r="F216" i="4"/>
  <c r="G216" i="4" s="1"/>
  <c r="F206" i="4"/>
  <c r="G206" i="4" s="1"/>
  <c r="F200" i="4"/>
  <c r="G200" i="4" s="1"/>
  <c r="F212" i="4"/>
  <c r="G212" i="4" s="1"/>
  <c r="F187" i="4"/>
  <c r="G187" i="4" s="1"/>
  <c r="F171" i="4"/>
  <c r="G171" i="4" s="1"/>
  <c r="F155" i="4"/>
  <c r="G155" i="4" s="1"/>
  <c r="F139" i="4"/>
  <c r="G139" i="4" s="1"/>
  <c r="F123" i="4"/>
  <c r="G123" i="4" s="1"/>
  <c r="F109" i="4"/>
  <c r="G109" i="4" s="1"/>
  <c r="F101" i="4"/>
  <c r="G101" i="4" s="1"/>
  <c r="F93" i="4"/>
  <c r="G93" i="4" s="1"/>
  <c r="F85" i="4"/>
  <c r="G85" i="4" s="1"/>
  <c r="F77" i="4"/>
  <c r="G77" i="4" s="1"/>
  <c r="F70" i="4"/>
  <c r="G70" i="4" s="1"/>
  <c r="F202" i="4"/>
  <c r="G202" i="4" s="1"/>
  <c r="F185" i="4"/>
  <c r="G185" i="4" s="1"/>
  <c r="F169" i="4"/>
  <c r="G169" i="4" s="1"/>
  <c r="F153" i="4"/>
  <c r="G153" i="4" s="1"/>
  <c r="F137" i="4"/>
  <c r="G137" i="4" s="1"/>
  <c r="F121" i="4"/>
  <c r="G121" i="4" s="1"/>
  <c r="F108" i="4"/>
  <c r="G108" i="4" s="1"/>
  <c r="F100" i="4"/>
  <c r="G100" i="4" s="1"/>
  <c r="F92" i="4"/>
  <c r="G92" i="4" s="1"/>
  <c r="F84" i="4"/>
  <c r="G84" i="4" s="1"/>
  <c r="F76" i="4"/>
  <c r="G76" i="4" s="1"/>
  <c r="F67" i="4"/>
  <c r="G67" i="4" s="1"/>
  <c r="F61" i="4"/>
  <c r="G61" i="4" s="1"/>
  <c r="F59" i="4"/>
  <c r="G59" i="4" s="1"/>
  <c r="F57" i="4"/>
  <c r="G57" i="4" s="1"/>
  <c r="F55" i="4"/>
  <c r="G55" i="4" s="1"/>
  <c r="F53" i="4"/>
  <c r="G53" i="4" s="1"/>
  <c r="F51" i="4"/>
  <c r="G51" i="4" s="1"/>
  <c r="F49" i="4"/>
  <c r="G49" i="4" s="1"/>
  <c r="F47" i="4"/>
  <c r="G47" i="4" s="1"/>
  <c r="F45" i="4"/>
  <c r="G45" i="4" s="1"/>
  <c r="F43" i="4"/>
  <c r="G43" i="4" s="1"/>
  <c r="F41" i="4"/>
  <c r="G41" i="4" s="1"/>
  <c r="F39" i="4"/>
  <c r="G39" i="4" s="1"/>
  <c r="F37" i="4"/>
  <c r="G37" i="4" s="1"/>
  <c r="F35" i="4"/>
  <c r="G35" i="4" s="1"/>
  <c r="F33" i="4"/>
  <c r="G33" i="4" s="1"/>
  <c r="F31" i="4"/>
  <c r="G31" i="4" s="1"/>
  <c r="F29" i="4"/>
  <c r="G29" i="4" s="1"/>
  <c r="F27" i="4"/>
  <c r="G27" i="4" s="1"/>
  <c r="F25" i="4"/>
  <c r="G25" i="4" s="1"/>
  <c r="F23" i="4"/>
  <c r="G23" i="4" s="1"/>
  <c r="F21" i="4"/>
  <c r="G21" i="4" s="1"/>
  <c r="F19" i="4"/>
  <c r="G19" i="4" s="1"/>
  <c r="F17" i="4"/>
  <c r="G17" i="4" s="1"/>
  <c r="F15" i="4"/>
  <c r="G15" i="4" s="1"/>
  <c r="F13" i="4"/>
  <c r="G13" i="4" s="1"/>
  <c r="F11" i="4"/>
  <c r="G11" i="4" s="1"/>
  <c r="F9" i="4"/>
  <c r="G9" i="4" s="1"/>
  <c r="F183" i="4"/>
  <c r="G183" i="4" s="1"/>
  <c r="F167" i="4"/>
  <c r="G167" i="4" s="1"/>
  <c r="F151" i="4"/>
  <c r="G151" i="4" s="1"/>
  <c r="F135" i="4"/>
  <c r="G135" i="4" s="1"/>
  <c r="F119" i="4"/>
  <c r="G119" i="4" s="1"/>
  <c r="F107" i="4"/>
  <c r="G107" i="4" s="1"/>
  <c r="F99" i="4"/>
  <c r="G99" i="4" s="1"/>
  <c r="F91" i="4"/>
  <c r="G91" i="4" s="1"/>
  <c r="F73" i="4"/>
  <c r="G73" i="4" s="1"/>
  <c r="F66" i="4"/>
  <c r="G66" i="4" s="1"/>
  <c r="L2" i="4"/>
  <c r="N6" i="4" s="1"/>
  <c r="F218" i="4"/>
  <c r="G218" i="4" s="1"/>
  <c r="F195" i="4"/>
  <c r="G195" i="4" s="1"/>
  <c r="F179" i="4"/>
  <c r="G179" i="4" s="1"/>
  <c r="F163" i="4"/>
  <c r="G163" i="4" s="1"/>
  <c r="F147" i="4"/>
  <c r="G147" i="4" s="1"/>
  <c r="F131" i="4"/>
  <c r="G131" i="4" s="1"/>
  <c r="F115" i="4"/>
  <c r="G115" i="4" s="1"/>
  <c r="F105" i="4"/>
  <c r="G105" i="4" s="1"/>
  <c r="F97" i="4"/>
  <c r="G97" i="4" s="1"/>
  <c r="F89" i="4"/>
  <c r="G89" i="4" s="1"/>
  <c r="F82" i="4"/>
  <c r="G82" i="4" s="1"/>
  <c r="F78" i="4"/>
  <c r="G78" i="4" s="1"/>
  <c r="F69" i="4"/>
  <c r="G69" i="4" s="1"/>
  <c r="F193" i="4"/>
  <c r="G193" i="4" s="1"/>
  <c r="F177" i="4"/>
  <c r="G177" i="4" s="1"/>
  <c r="F161" i="4"/>
  <c r="G161" i="4" s="1"/>
  <c r="F145" i="4"/>
  <c r="G145" i="4" s="1"/>
  <c r="F129" i="4"/>
  <c r="G129" i="4" s="1"/>
  <c r="F113" i="4"/>
  <c r="G113" i="4" s="1"/>
  <c r="F104" i="4"/>
  <c r="G104" i="4" s="1"/>
  <c r="F96" i="4"/>
  <c r="G96" i="4" s="1"/>
  <c r="F88" i="4"/>
  <c r="G88" i="4" s="1"/>
  <c r="F75" i="4"/>
  <c r="G75" i="4" s="1"/>
  <c r="F68" i="4"/>
  <c r="G68" i="4" s="1"/>
  <c r="F62" i="4"/>
  <c r="G62" i="4" s="1"/>
  <c r="F60" i="4"/>
  <c r="G60" i="4" s="1"/>
  <c r="F58" i="4"/>
  <c r="G58" i="4" s="1"/>
  <c r="F56" i="4"/>
  <c r="G56" i="4" s="1"/>
  <c r="F54" i="4"/>
  <c r="G54" i="4" s="1"/>
  <c r="F52" i="4"/>
  <c r="G52" i="4" s="1"/>
  <c r="F50" i="4"/>
  <c r="G50" i="4" s="1"/>
  <c r="F48" i="4"/>
  <c r="G48" i="4" s="1"/>
  <c r="F46" i="4"/>
  <c r="G46" i="4" s="1"/>
  <c r="F44" i="4"/>
  <c r="G44" i="4" s="1"/>
  <c r="F42" i="4"/>
  <c r="G42" i="4" s="1"/>
  <c r="F40" i="4"/>
  <c r="G40" i="4" s="1"/>
  <c r="F38" i="4"/>
  <c r="G38" i="4" s="1"/>
  <c r="F36" i="4"/>
  <c r="G36" i="4" s="1"/>
  <c r="F34" i="4"/>
  <c r="G34" i="4" s="1"/>
  <c r="F32" i="4"/>
  <c r="G32" i="4" s="1"/>
  <c r="F30" i="4"/>
  <c r="G30" i="4" s="1"/>
  <c r="F28" i="4"/>
  <c r="G28" i="4" s="1"/>
  <c r="F26" i="4"/>
  <c r="G26" i="4" s="1"/>
  <c r="F24" i="4"/>
  <c r="G24" i="4" s="1"/>
  <c r="F22" i="4"/>
  <c r="G22" i="4" s="1"/>
  <c r="F20" i="4"/>
  <c r="G20" i="4" s="1"/>
  <c r="F18" i="4"/>
  <c r="G18" i="4" s="1"/>
  <c r="F16" i="4"/>
  <c r="G16" i="4" s="1"/>
  <c r="F14" i="4"/>
  <c r="G14" i="4" s="1"/>
  <c r="F12" i="4"/>
  <c r="G12" i="4" s="1"/>
  <c r="F10" i="4"/>
  <c r="G10" i="4" s="1"/>
  <c r="F8" i="4"/>
  <c r="G8" i="4" s="1"/>
  <c r="F175" i="4"/>
  <c r="G175" i="4" s="1"/>
  <c r="F133" i="4"/>
  <c r="G133" i="4" s="1"/>
  <c r="F102" i="4"/>
  <c r="G102" i="4" s="1"/>
  <c r="F81" i="4"/>
  <c r="G81" i="4" s="1"/>
  <c r="F72" i="4"/>
  <c r="G72" i="4" s="1"/>
  <c r="F64" i="4"/>
  <c r="G64" i="4" s="1"/>
  <c r="F173" i="4"/>
  <c r="G173" i="4" s="1"/>
  <c r="F127" i="4"/>
  <c r="G127" i="4" s="1"/>
  <c r="F98" i="4"/>
  <c r="G98" i="4" s="1"/>
  <c r="F80" i="4"/>
  <c r="G80" i="4" s="1"/>
  <c r="F63" i="4"/>
  <c r="G63" i="4" s="1"/>
  <c r="F165" i="4"/>
  <c r="G165" i="4" s="1"/>
  <c r="F125" i="4"/>
  <c r="G125" i="4" s="1"/>
  <c r="F95" i="4"/>
  <c r="G95" i="4" s="1"/>
  <c r="F79" i="4"/>
  <c r="G79" i="4" s="1"/>
  <c r="F71" i="4"/>
  <c r="G71" i="4" s="1"/>
  <c r="F197" i="4"/>
  <c r="G197" i="4" s="1"/>
  <c r="F157" i="4"/>
  <c r="G157" i="4" s="1"/>
  <c r="F111" i="4"/>
  <c r="G111" i="4" s="1"/>
  <c r="F90" i="4"/>
  <c r="G90" i="4" s="1"/>
  <c r="F191" i="4"/>
  <c r="G191" i="4" s="1"/>
  <c r="F149" i="4"/>
  <c r="G149" i="4" s="1"/>
  <c r="F110" i="4"/>
  <c r="G110" i="4" s="1"/>
  <c r="F87" i="4"/>
  <c r="G87" i="4" s="1"/>
  <c r="F86" i="4"/>
  <c r="G86" i="4" s="1"/>
  <c r="F181" i="4"/>
  <c r="G181" i="4" s="1"/>
  <c r="G13" i="2"/>
  <c r="H13" i="2" s="1"/>
  <c r="G29" i="2"/>
  <c r="H29" i="2" s="1"/>
  <c r="G41" i="2"/>
  <c r="H41" i="2" s="1"/>
  <c r="G46" i="2"/>
  <c r="H46" i="2" s="1"/>
  <c r="G57" i="2"/>
  <c r="H57" i="2" s="1"/>
  <c r="G62" i="2"/>
  <c r="H62" i="2" s="1"/>
  <c r="G73" i="2"/>
  <c r="H73" i="2" s="1"/>
  <c r="G78" i="2"/>
  <c r="H78" i="2" s="1"/>
  <c r="G89" i="2"/>
  <c r="H89" i="2" s="1"/>
  <c r="G94" i="2"/>
  <c r="H94" i="2" s="1"/>
  <c r="G105" i="2"/>
  <c r="H105" i="2" s="1"/>
  <c r="G110" i="2"/>
  <c r="H110" i="2" s="1"/>
  <c r="G121" i="2"/>
  <c r="H121" i="2" s="1"/>
  <c r="G126" i="2"/>
  <c r="H126" i="2" s="1"/>
  <c r="G148" i="2"/>
  <c r="H148" i="2" s="1"/>
  <c r="G162" i="2"/>
  <c r="H162" i="2" s="1"/>
  <c r="G177" i="2"/>
  <c r="H177" i="2" s="1"/>
  <c r="F103" i="4"/>
  <c r="G103" i="4" s="1"/>
  <c r="G23" i="2"/>
  <c r="H23" i="2" s="1"/>
  <c r="G32" i="2"/>
  <c r="H32" i="2" s="1"/>
  <c r="G36" i="2"/>
  <c r="H36" i="2" s="1"/>
  <c r="G47" i="2"/>
  <c r="H47" i="2" s="1"/>
  <c r="G52" i="2"/>
  <c r="H52" i="2" s="1"/>
  <c r="G63" i="2"/>
  <c r="H63" i="2" s="1"/>
  <c r="G68" i="2"/>
  <c r="H68" i="2" s="1"/>
  <c r="G79" i="2"/>
  <c r="H79" i="2" s="1"/>
  <c r="G84" i="2"/>
  <c r="H84" i="2" s="1"/>
  <c r="G95" i="2"/>
  <c r="H95" i="2" s="1"/>
  <c r="G100" i="2"/>
  <c r="H100" i="2" s="1"/>
  <c r="G111" i="2"/>
  <c r="H111" i="2" s="1"/>
  <c r="G116" i="2"/>
  <c r="H116" i="2" s="1"/>
  <c r="G127" i="2"/>
  <c r="H127" i="2" s="1"/>
  <c r="G132" i="2"/>
  <c r="H132" i="2" s="1"/>
  <c r="G164" i="2"/>
  <c r="H164" i="2" s="1"/>
  <c r="G178" i="2"/>
  <c r="H178" i="2" s="1"/>
  <c r="G193" i="2"/>
  <c r="H193" i="2" s="1"/>
  <c r="F106" i="4"/>
  <c r="G106" i="4" s="1"/>
  <c r="L42" i="2"/>
  <c r="I42" i="2"/>
  <c r="G53" i="2"/>
  <c r="H53" i="2" s="1"/>
  <c r="G58" i="2"/>
  <c r="H58" i="2" s="1"/>
  <c r="G69" i="2"/>
  <c r="H69" i="2" s="1"/>
  <c r="G74" i="2"/>
  <c r="H74" i="2" s="1"/>
  <c r="G85" i="2"/>
  <c r="H85" i="2" s="1"/>
  <c r="G90" i="2"/>
  <c r="H90" i="2" s="1"/>
  <c r="G101" i="2"/>
  <c r="H101" i="2" s="1"/>
  <c r="G106" i="2"/>
  <c r="H106" i="2" s="1"/>
  <c r="G117" i="2"/>
  <c r="H117" i="2" s="1"/>
  <c r="G122" i="2"/>
  <c r="H122" i="2" s="1"/>
  <c r="G133" i="2"/>
  <c r="H133" i="2" s="1"/>
  <c r="G151" i="2"/>
  <c r="H151" i="2" s="1"/>
  <c r="G180" i="2"/>
  <c r="H180" i="2" s="1"/>
  <c r="G194" i="2"/>
  <c r="H194" i="2" s="1"/>
  <c r="G209" i="2"/>
  <c r="H209" i="2" s="1"/>
  <c r="I117" i="4"/>
  <c r="H117" i="4"/>
  <c r="F240" i="4"/>
  <c r="G240" i="4" s="1"/>
  <c r="D40" i="13"/>
  <c r="E40" i="13" s="1"/>
  <c r="D32" i="13"/>
  <c r="E32" i="13" s="1"/>
  <c r="D24" i="13"/>
  <c r="E24" i="13" s="1"/>
  <c r="D16" i="13"/>
  <c r="E16" i="13" s="1"/>
  <c r="D8" i="13"/>
  <c r="E8" i="13" s="1"/>
  <c r="D37" i="13"/>
  <c r="E37" i="13" s="1"/>
  <c r="D29" i="13"/>
  <c r="E29" i="13" s="1"/>
  <c r="D21" i="13"/>
  <c r="E21" i="13" s="1"/>
  <c r="D13" i="13"/>
  <c r="E13" i="13" s="1"/>
  <c r="D5" i="13"/>
  <c r="E5" i="13" s="1"/>
  <c r="D31" i="13"/>
  <c r="E31" i="13" s="1"/>
  <c r="D23" i="13"/>
  <c r="E23" i="13" s="1"/>
  <c r="D15" i="13"/>
  <c r="E15" i="13" s="1"/>
  <c r="D7" i="13"/>
  <c r="E7" i="13" s="1"/>
  <c r="D36" i="13"/>
  <c r="E36" i="13" s="1"/>
  <c r="D28" i="13"/>
  <c r="E28" i="13" s="1"/>
  <c r="D20" i="13"/>
  <c r="E20" i="13" s="1"/>
  <c r="D12" i="13"/>
  <c r="E12" i="13" s="1"/>
  <c r="D4" i="13"/>
  <c r="E4" i="13" s="1"/>
  <c r="D10" i="13"/>
  <c r="E10" i="13" s="1"/>
  <c r="D18" i="13"/>
  <c r="E18" i="13" s="1"/>
  <c r="D26" i="13"/>
  <c r="E26" i="13" s="1"/>
  <c r="D34" i="13"/>
  <c r="E34" i="13" s="1"/>
  <c r="D42" i="13"/>
  <c r="E42" i="13" s="1"/>
  <c r="D3" i="13"/>
  <c r="E3" i="13" s="1"/>
  <c r="D11" i="13"/>
  <c r="E11" i="13" s="1"/>
  <c r="D19" i="13"/>
  <c r="E19" i="13" s="1"/>
  <c r="D27" i="13"/>
  <c r="E27" i="13" s="1"/>
  <c r="D35" i="13"/>
  <c r="E35" i="13" s="1"/>
  <c r="D43" i="13"/>
  <c r="E43" i="13" s="1"/>
  <c r="G3" i="10"/>
  <c r="D9" i="12"/>
  <c r="D44" i="13"/>
  <c r="E44" i="13" s="1"/>
  <c r="O3" i="10"/>
  <c r="O13" i="10" s="1"/>
  <c r="M13" i="10"/>
  <c r="L13" i="10"/>
  <c r="G3" i="11"/>
  <c r="D9" i="11"/>
  <c r="E9" i="11" s="1"/>
  <c r="G9" i="11" s="1"/>
  <c r="D7" i="12"/>
  <c r="E7" i="12" s="1"/>
  <c r="G7" i="12" s="1"/>
  <c r="D6" i="10"/>
  <c r="E6" i="10" s="1"/>
  <c r="G6" i="10" s="1"/>
  <c r="D10" i="10"/>
  <c r="E10" i="10" s="1"/>
  <c r="G10" i="10" s="1"/>
  <c r="D4" i="11"/>
  <c r="D10" i="11"/>
  <c r="E10" i="11" s="1"/>
  <c r="G10" i="11" s="1"/>
  <c r="D8" i="12"/>
  <c r="E8" i="12" s="1"/>
  <c r="G8" i="12" s="1"/>
  <c r="D4" i="10"/>
  <c r="E4" i="10" s="1"/>
  <c r="G4" i="10" s="1"/>
  <c r="D8" i="10"/>
  <c r="E8" i="10" s="1"/>
  <c r="G8" i="10" s="1"/>
  <c r="D12" i="10"/>
  <c r="E12" i="10" s="1"/>
  <c r="G12" i="10" s="1"/>
  <c r="E3" i="12"/>
  <c r="D2" i="13"/>
  <c r="E2" i="13" s="1"/>
  <c r="I113" i="2" l="1"/>
  <c r="I75" i="2"/>
  <c r="I5" i="2"/>
  <c r="L5" i="2"/>
  <c r="I40" i="2"/>
  <c r="L136" i="2"/>
  <c r="I51" i="2"/>
  <c r="I120" i="2"/>
  <c r="I156" i="2"/>
  <c r="I59" i="2"/>
  <c r="I99" i="2"/>
  <c r="I91" i="2"/>
  <c r="L209" i="2"/>
  <c r="I209" i="2"/>
  <c r="L47" i="2"/>
  <c r="I47" i="2"/>
  <c r="L8" i="2"/>
  <c r="I8" i="2"/>
  <c r="E45" i="13"/>
  <c r="E13" i="10"/>
  <c r="L122" i="2"/>
  <c r="I122" i="2"/>
  <c r="I111" i="4"/>
  <c r="H111" i="4"/>
  <c r="L117" i="2"/>
  <c r="I117" i="2"/>
  <c r="L53" i="2"/>
  <c r="I53" i="2"/>
  <c r="L127" i="2"/>
  <c r="I127" i="2"/>
  <c r="L63" i="2"/>
  <c r="I63" i="2"/>
  <c r="L162" i="2"/>
  <c r="I162" i="2"/>
  <c r="L78" i="2"/>
  <c r="I78" i="2"/>
  <c r="I181" i="4"/>
  <c r="H181" i="4"/>
  <c r="I157" i="4"/>
  <c r="H157" i="4"/>
  <c r="I80" i="4"/>
  <c r="H80" i="4"/>
  <c r="I133" i="4"/>
  <c r="H133" i="4"/>
  <c r="I20" i="4"/>
  <c r="H20" i="4"/>
  <c r="I36" i="4"/>
  <c r="H36" i="4"/>
  <c r="I52" i="4"/>
  <c r="H52" i="4"/>
  <c r="I88" i="4"/>
  <c r="H88" i="4"/>
  <c r="I193" i="4"/>
  <c r="H193" i="4"/>
  <c r="I131" i="4"/>
  <c r="H131" i="4"/>
  <c r="H73" i="4"/>
  <c r="I73" i="4"/>
  <c r="I183" i="4"/>
  <c r="H183" i="4"/>
  <c r="H23" i="4"/>
  <c r="I23" i="4"/>
  <c r="H39" i="4"/>
  <c r="I39" i="4"/>
  <c r="H55" i="4"/>
  <c r="I55" i="4"/>
  <c r="I100" i="4"/>
  <c r="H100" i="4"/>
  <c r="I70" i="4"/>
  <c r="H70" i="4"/>
  <c r="I155" i="4"/>
  <c r="H155" i="4"/>
  <c r="I114" i="4"/>
  <c r="H114" i="4"/>
  <c r="I130" i="4"/>
  <c r="H130" i="4"/>
  <c r="I146" i="4"/>
  <c r="H146" i="4"/>
  <c r="I162" i="4"/>
  <c r="H162" i="4"/>
  <c r="I178" i="4"/>
  <c r="H178" i="4"/>
  <c r="I194" i="4"/>
  <c r="H194" i="4"/>
  <c r="I201" i="4"/>
  <c r="H201" i="4"/>
  <c r="I217" i="4"/>
  <c r="H217" i="4"/>
  <c r="L109" i="2"/>
  <c r="I109" i="2"/>
  <c r="L45" i="2"/>
  <c r="I45" i="2"/>
  <c r="L152" i="2"/>
  <c r="I152" i="2"/>
  <c r="L34" i="2"/>
  <c r="I34" i="2"/>
  <c r="L190" i="2"/>
  <c r="I190" i="2"/>
  <c r="L175" i="2"/>
  <c r="I175" i="2"/>
  <c r="L149" i="2"/>
  <c r="I149" i="2"/>
  <c r="L213" i="2"/>
  <c r="I213" i="2"/>
  <c r="L20" i="2"/>
  <c r="I20" i="2"/>
  <c r="I140" i="2"/>
  <c r="L140" i="2"/>
  <c r="L203" i="2"/>
  <c r="I203" i="2"/>
  <c r="L108" i="2"/>
  <c r="I108" i="2"/>
  <c r="L44" i="2"/>
  <c r="I44" i="2"/>
  <c r="I71" i="4"/>
  <c r="H71" i="4"/>
  <c r="I40" i="4"/>
  <c r="H40" i="4"/>
  <c r="I78" i="4"/>
  <c r="H78" i="4"/>
  <c r="I99" i="4"/>
  <c r="H99" i="4"/>
  <c r="Q6" i="4"/>
  <c r="I43" i="4"/>
  <c r="H43" i="4"/>
  <c r="I187" i="4"/>
  <c r="H187" i="4"/>
  <c r="I150" i="4"/>
  <c r="H150" i="4"/>
  <c r="L201" i="2"/>
  <c r="I201" i="2"/>
  <c r="L92" i="2"/>
  <c r="I92" i="2"/>
  <c r="L106" i="2"/>
  <c r="I106" i="2"/>
  <c r="L116" i="2"/>
  <c r="I116" i="2"/>
  <c r="L52" i="2"/>
  <c r="I52" i="2"/>
  <c r="L148" i="2"/>
  <c r="I148" i="2"/>
  <c r="L73" i="2"/>
  <c r="I73" i="2"/>
  <c r="I86" i="4"/>
  <c r="H86" i="4"/>
  <c r="I197" i="4"/>
  <c r="H197" i="4"/>
  <c r="I98" i="4"/>
  <c r="H98" i="4"/>
  <c r="I175" i="4"/>
  <c r="H175" i="4"/>
  <c r="I22" i="4"/>
  <c r="H22" i="4"/>
  <c r="I38" i="4"/>
  <c r="H38" i="4"/>
  <c r="I54" i="4"/>
  <c r="H54" i="4"/>
  <c r="I96" i="4"/>
  <c r="H96" i="4"/>
  <c r="I69" i="4"/>
  <c r="H69" i="4"/>
  <c r="I147" i="4"/>
  <c r="H147" i="4"/>
  <c r="I91" i="4"/>
  <c r="H91" i="4"/>
  <c r="I9" i="4"/>
  <c r="H9" i="4"/>
  <c r="I25" i="4"/>
  <c r="H25" i="4"/>
  <c r="I41" i="4"/>
  <c r="H41" i="4"/>
  <c r="I57" i="4"/>
  <c r="H57" i="4"/>
  <c r="I108" i="4"/>
  <c r="H108" i="4"/>
  <c r="I77" i="4"/>
  <c r="H77" i="4"/>
  <c r="I171" i="4"/>
  <c r="H171" i="4"/>
  <c r="I116" i="4"/>
  <c r="H116" i="4"/>
  <c r="I132" i="4"/>
  <c r="H132" i="4"/>
  <c r="I148" i="4"/>
  <c r="H148" i="4"/>
  <c r="I164" i="4"/>
  <c r="H164" i="4"/>
  <c r="I180" i="4"/>
  <c r="H180" i="4"/>
  <c r="I196" i="4"/>
  <c r="H196" i="4"/>
  <c r="I203" i="4"/>
  <c r="H203" i="4"/>
  <c r="I219" i="4"/>
  <c r="H219" i="4"/>
  <c r="L98" i="2"/>
  <c r="I98" i="2"/>
  <c r="L31" i="2"/>
  <c r="I31" i="2"/>
  <c r="L157" i="2"/>
  <c r="I157" i="2"/>
  <c r="I138" i="2"/>
  <c r="L138" i="2"/>
  <c r="L195" i="2"/>
  <c r="I195" i="2"/>
  <c r="L186" i="2"/>
  <c r="I186" i="2"/>
  <c r="L160" i="2"/>
  <c r="I160" i="2"/>
  <c r="L22" i="2"/>
  <c r="I22" i="2"/>
  <c r="L150" i="2"/>
  <c r="I150" i="2"/>
  <c r="L214" i="2"/>
  <c r="I214" i="2"/>
  <c r="L103" i="2"/>
  <c r="I103" i="2"/>
  <c r="L39" i="2"/>
  <c r="I39" i="2"/>
  <c r="L62" i="2"/>
  <c r="I62" i="2"/>
  <c r="I56" i="4"/>
  <c r="H56" i="4"/>
  <c r="I59" i="4"/>
  <c r="H59" i="4"/>
  <c r="I205" i="4"/>
  <c r="H205" i="4"/>
  <c r="L206" i="2"/>
  <c r="I206" i="2"/>
  <c r="I83" i="4"/>
  <c r="H83" i="4"/>
  <c r="L194" i="2"/>
  <c r="I194" i="2"/>
  <c r="L90" i="2"/>
  <c r="I90" i="2"/>
  <c r="I106" i="4"/>
  <c r="H106" i="4"/>
  <c r="L100" i="2"/>
  <c r="I100" i="2"/>
  <c r="L36" i="2"/>
  <c r="I36" i="2"/>
  <c r="L121" i="2"/>
  <c r="I121" i="2"/>
  <c r="L57" i="2"/>
  <c r="I57" i="2"/>
  <c r="I110" i="4"/>
  <c r="H110" i="4"/>
  <c r="I79" i="4"/>
  <c r="H79" i="4"/>
  <c r="I173" i="4"/>
  <c r="H173" i="4"/>
  <c r="I10" i="4"/>
  <c r="H10" i="4"/>
  <c r="I26" i="4"/>
  <c r="H26" i="4"/>
  <c r="I42" i="4"/>
  <c r="H42" i="4"/>
  <c r="I58" i="4"/>
  <c r="H58" i="4"/>
  <c r="I113" i="4"/>
  <c r="H113" i="4"/>
  <c r="I82" i="4"/>
  <c r="H82" i="4"/>
  <c r="I179" i="4"/>
  <c r="H179" i="4"/>
  <c r="I107" i="4"/>
  <c r="H107" i="4"/>
  <c r="I13" i="4"/>
  <c r="H13" i="4"/>
  <c r="I29" i="4"/>
  <c r="H29" i="4"/>
  <c r="I45" i="4"/>
  <c r="H45" i="4"/>
  <c r="I61" i="4"/>
  <c r="H61" i="4"/>
  <c r="I137" i="4"/>
  <c r="H137" i="4"/>
  <c r="I93" i="4"/>
  <c r="H93" i="4"/>
  <c r="I212" i="4"/>
  <c r="H212" i="4"/>
  <c r="I120" i="4"/>
  <c r="H120" i="4"/>
  <c r="I136" i="4"/>
  <c r="H136" i="4"/>
  <c r="I152" i="4"/>
  <c r="H152" i="4"/>
  <c r="I168" i="4"/>
  <c r="H168" i="4"/>
  <c r="I184" i="4"/>
  <c r="H184" i="4"/>
  <c r="I210" i="4"/>
  <c r="H210" i="4"/>
  <c r="I207" i="4"/>
  <c r="H207" i="4"/>
  <c r="L188" i="2"/>
  <c r="I188" i="2"/>
  <c r="L82" i="2"/>
  <c r="I82" i="2"/>
  <c r="L9" i="2"/>
  <c r="I9" i="2"/>
  <c r="L173" i="2"/>
  <c r="I173" i="2"/>
  <c r="L147" i="2"/>
  <c r="I147" i="2"/>
  <c r="L211" i="2"/>
  <c r="I211" i="2"/>
  <c r="L202" i="2"/>
  <c r="I202" i="2"/>
  <c r="L176" i="2"/>
  <c r="I176" i="2"/>
  <c r="L10" i="2"/>
  <c r="I10" i="2"/>
  <c r="L26" i="2"/>
  <c r="I26" i="2"/>
  <c r="L166" i="2"/>
  <c r="I166" i="2"/>
  <c r="L185" i="2"/>
  <c r="I185" i="2"/>
  <c r="L87" i="2"/>
  <c r="I87" i="2"/>
  <c r="L111" i="2"/>
  <c r="I111" i="2"/>
  <c r="I8" i="4"/>
  <c r="H8" i="4"/>
  <c r="I104" i="4"/>
  <c r="H104" i="4"/>
  <c r="I27" i="4"/>
  <c r="H27" i="4"/>
  <c r="I121" i="4"/>
  <c r="H121" i="4"/>
  <c r="I85" i="4"/>
  <c r="H85" i="4"/>
  <c r="I118" i="4"/>
  <c r="H118" i="4"/>
  <c r="I134" i="4"/>
  <c r="H134" i="4"/>
  <c r="I198" i="4"/>
  <c r="H198" i="4"/>
  <c r="L25" i="2"/>
  <c r="I25" i="2"/>
  <c r="L24" i="2"/>
  <c r="I24" i="2"/>
  <c r="G3" i="12"/>
  <c r="G9" i="12" s="1"/>
  <c r="E9" i="12"/>
  <c r="L180" i="2"/>
  <c r="I180" i="2"/>
  <c r="L85" i="2"/>
  <c r="I85" i="2"/>
  <c r="L193" i="2"/>
  <c r="I193" i="2"/>
  <c r="L95" i="2"/>
  <c r="I95" i="2"/>
  <c r="I32" i="2"/>
  <c r="L32" i="2"/>
  <c r="L110" i="2"/>
  <c r="I110" i="2"/>
  <c r="L46" i="2"/>
  <c r="I46" i="2"/>
  <c r="I149" i="4"/>
  <c r="H149" i="4"/>
  <c r="I95" i="4"/>
  <c r="H95" i="4"/>
  <c r="I64" i="4"/>
  <c r="H64" i="4"/>
  <c r="I12" i="4"/>
  <c r="H12" i="4"/>
  <c r="I28" i="4"/>
  <c r="H28" i="4"/>
  <c r="I44" i="4"/>
  <c r="H44" i="4"/>
  <c r="I60" i="4"/>
  <c r="H60" i="4"/>
  <c r="I129" i="4"/>
  <c r="H129" i="4"/>
  <c r="I89" i="4"/>
  <c r="H89" i="4"/>
  <c r="I195" i="4"/>
  <c r="H195" i="4"/>
  <c r="I119" i="4"/>
  <c r="H119" i="4"/>
  <c r="H15" i="4"/>
  <c r="I15" i="4"/>
  <c r="H31" i="4"/>
  <c r="I31" i="4"/>
  <c r="H47" i="4"/>
  <c r="I47" i="4"/>
  <c r="I67" i="4"/>
  <c r="H67" i="4"/>
  <c r="I153" i="4"/>
  <c r="H153" i="4"/>
  <c r="I101" i="4"/>
  <c r="H101" i="4"/>
  <c r="I200" i="4"/>
  <c r="H200" i="4"/>
  <c r="I122" i="4"/>
  <c r="H122" i="4"/>
  <c r="I138" i="4"/>
  <c r="H138" i="4"/>
  <c r="I154" i="4"/>
  <c r="H154" i="4"/>
  <c r="I170" i="4"/>
  <c r="H170" i="4"/>
  <c r="I186" i="4"/>
  <c r="H186" i="4"/>
  <c r="I204" i="4"/>
  <c r="H204" i="4"/>
  <c r="I209" i="4"/>
  <c r="H209" i="4"/>
  <c r="L145" i="2"/>
  <c r="I145" i="2"/>
  <c r="L77" i="2"/>
  <c r="I77" i="2"/>
  <c r="I6" i="2"/>
  <c r="L6" i="2"/>
  <c r="L184" i="2"/>
  <c r="I184" i="2"/>
  <c r="L158" i="2"/>
  <c r="I158" i="2"/>
  <c r="L143" i="2"/>
  <c r="I143" i="2"/>
  <c r="L207" i="2"/>
  <c r="I207" i="2"/>
  <c r="L181" i="2"/>
  <c r="I181" i="2"/>
  <c r="L12" i="2"/>
  <c r="I12" i="2"/>
  <c r="L28" i="2"/>
  <c r="I28" i="2"/>
  <c r="L171" i="2"/>
  <c r="I171" i="2"/>
  <c r="L172" i="2"/>
  <c r="I172" i="2"/>
  <c r="L76" i="2"/>
  <c r="I76" i="2"/>
  <c r="L101" i="2"/>
  <c r="I101" i="2"/>
  <c r="I127" i="4"/>
  <c r="H127" i="4"/>
  <c r="I163" i="4"/>
  <c r="H163" i="4"/>
  <c r="I166" i="4"/>
  <c r="H166" i="4"/>
  <c r="L168" i="2"/>
  <c r="I168" i="2"/>
  <c r="G13" i="10"/>
  <c r="L151" i="2"/>
  <c r="I151" i="2"/>
  <c r="L74" i="2"/>
  <c r="I74" i="2"/>
  <c r="L178" i="2"/>
  <c r="I178" i="2"/>
  <c r="L84" i="2"/>
  <c r="I84" i="2"/>
  <c r="L23" i="2"/>
  <c r="I23" i="2"/>
  <c r="L105" i="2"/>
  <c r="I105" i="2"/>
  <c r="L41" i="2"/>
  <c r="I41" i="2"/>
  <c r="I191" i="4"/>
  <c r="H191" i="4"/>
  <c r="I125" i="4"/>
  <c r="H125" i="4"/>
  <c r="I72" i="4"/>
  <c r="H72" i="4"/>
  <c r="I14" i="4"/>
  <c r="H14" i="4"/>
  <c r="I30" i="4"/>
  <c r="H30" i="4"/>
  <c r="I46" i="4"/>
  <c r="H46" i="4"/>
  <c r="I62" i="4"/>
  <c r="H62" i="4"/>
  <c r="I145" i="4"/>
  <c r="H145" i="4"/>
  <c r="I97" i="4"/>
  <c r="H97" i="4"/>
  <c r="I218" i="4"/>
  <c r="H218" i="4"/>
  <c r="I135" i="4"/>
  <c r="H135" i="4"/>
  <c r="I17" i="4"/>
  <c r="H17" i="4"/>
  <c r="I33" i="4"/>
  <c r="H33" i="4"/>
  <c r="I49" i="4"/>
  <c r="H49" i="4"/>
  <c r="I76" i="4"/>
  <c r="H76" i="4"/>
  <c r="I169" i="4"/>
  <c r="H169" i="4"/>
  <c r="I109" i="4"/>
  <c r="H109" i="4"/>
  <c r="I206" i="4"/>
  <c r="H206" i="4"/>
  <c r="I124" i="4"/>
  <c r="H124" i="4"/>
  <c r="I140" i="4"/>
  <c r="H140" i="4"/>
  <c r="I156" i="4"/>
  <c r="H156" i="4"/>
  <c r="I172" i="4"/>
  <c r="H172" i="4"/>
  <c r="I188" i="4"/>
  <c r="H188" i="4"/>
  <c r="H214" i="4"/>
  <c r="I214" i="4"/>
  <c r="H211" i="4"/>
  <c r="I211" i="4"/>
  <c r="L130" i="2"/>
  <c r="I130" i="2"/>
  <c r="L66" i="2"/>
  <c r="I66" i="2"/>
  <c r="L4" i="2"/>
  <c r="I4" i="2"/>
  <c r="L189" i="2"/>
  <c r="I189" i="2"/>
  <c r="L163" i="2"/>
  <c r="I163" i="2"/>
  <c r="L154" i="2"/>
  <c r="I154" i="2"/>
  <c r="L33" i="2"/>
  <c r="I33" i="2"/>
  <c r="L192" i="2"/>
  <c r="I192" i="2"/>
  <c r="L14" i="2"/>
  <c r="I14" i="2"/>
  <c r="L30" i="2"/>
  <c r="I30" i="2"/>
  <c r="L182" i="2"/>
  <c r="I182" i="2"/>
  <c r="L135" i="2"/>
  <c r="I135" i="2"/>
  <c r="L71" i="2"/>
  <c r="I71" i="2"/>
  <c r="I87" i="4"/>
  <c r="H87" i="4"/>
  <c r="L155" i="2"/>
  <c r="I155" i="2"/>
  <c r="D11" i="11"/>
  <c r="E4" i="11"/>
  <c r="L133" i="2"/>
  <c r="I133" i="2"/>
  <c r="L69" i="2"/>
  <c r="I69" i="2"/>
  <c r="L79" i="2"/>
  <c r="I79" i="2"/>
  <c r="I103" i="4"/>
  <c r="H103" i="4"/>
  <c r="L94" i="2"/>
  <c r="I94" i="2"/>
  <c r="L29" i="2"/>
  <c r="I29" i="2"/>
  <c r="I90" i="4"/>
  <c r="H90" i="4"/>
  <c r="I165" i="4"/>
  <c r="H165" i="4"/>
  <c r="I81" i="4"/>
  <c r="H81" i="4"/>
  <c r="I16" i="4"/>
  <c r="H16" i="4"/>
  <c r="I32" i="4"/>
  <c r="H32" i="4"/>
  <c r="I48" i="4"/>
  <c r="H48" i="4"/>
  <c r="I68" i="4"/>
  <c r="H68" i="4"/>
  <c r="I161" i="4"/>
  <c r="H161" i="4"/>
  <c r="I105" i="4"/>
  <c r="H105" i="4"/>
  <c r="I151" i="4"/>
  <c r="H151" i="4"/>
  <c r="I19" i="4"/>
  <c r="H19" i="4"/>
  <c r="I35" i="4"/>
  <c r="H35" i="4"/>
  <c r="I51" i="4"/>
  <c r="H51" i="4"/>
  <c r="I84" i="4"/>
  <c r="H84" i="4"/>
  <c r="I185" i="4"/>
  <c r="H185" i="4"/>
  <c r="I123" i="4"/>
  <c r="H123" i="4"/>
  <c r="I216" i="4"/>
  <c r="H216" i="4"/>
  <c r="I126" i="4"/>
  <c r="H126" i="4"/>
  <c r="I142" i="4"/>
  <c r="H142" i="4"/>
  <c r="I158" i="4"/>
  <c r="H158" i="4"/>
  <c r="I174" i="4"/>
  <c r="H174" i="4"/>
  <c r="I190" i="4"/>
  <c r="H190" i="4"/>
  <c r="I208" i="4"/>
  <c r="H208" i="4"/>
  <c r="I213" i="4"/>
  <c r="H213" i="4"/>
  <c r="L125" i="2"/>
  <c r="I125" i="2"/>
  <c r="L61" i="2"/>
  <c r="I61" i="2"/>
  <c r="I7" i="2"/>
  <c r="L7" i="2"/>
  <c r="L200" i="2"/>
  <c r="I200" i="2"/>
  <c r="L174" i="2"/>
  <c r="I174" i="2"/>
  <c r="L159" i="2"/>
  <c r="I159" i="2"/>
  <c r="L139" i="2"/>
  <c r="I139" i="2"/>
  <c r="L197" i="2"/>
  <c r="I197" i="2"/>
  <c r="L16" i="2"/>
  <c r="I16" i="2"/>
  <c r="L35" i="2"/>
  <c r="I35" i="2"/>
  <c r="L187" i="2"/>
  <c r="I187" i="2"/>
  <c r="L124" i="2"/>
  <c r="I124" i="2"/>
  <c r="L60" i="2"/>
  <c r="I60" i="2"/>
  <c r="L126" i="2"/>
  <c r="I126" i="2"/>
  <c r="I24" i="4"/>
  <c r="H24" i="4"/>
  <c r="I11" i="4"/>
  <c r="H11" i="4"/>
  <c r="I182" i="4"/>
  <c r="H182" i="4"/>
  <c r="L93" i="2"/>
  <c r="I93" i="2"/>
  <c r="L142" i="2"/>
  <c r="I142" i="2"/>
  <c r="L191" i="2"/>
  <c r="I191" i="2"/>
  <c r="L165" i="2"/>
  <c r="I165" i="2"/>
  <c r="L15" i="2"/>
  <c r="I15" i="2"/>
  <c r="L164" i="2"/>
  <c r="I164" i="2"/>
  <c r="L58" i="2"/>
  <c r="I58" i="2"/>
  <c r="L132" i="2"/>
  <c r="I132" i="2"/>
  <c r="L68" i="2"/>
  <c r="I68" i="2"/>
  <c r="L177" i="2"/>
  <c r="I177" i="2"/>
  <c r="L89" i="2"/>
  <c r="I89" i="2"/>
  <c r="L13" i="2"/>
  <c r="I13" i="2"/>
  <c r="I63" i="4"/>
  <c r="H63" i="4"/>
  <c r="I102" i="4"/>
  <c r="H102" i="4"/>
  <c r="I18" i="4"/>
  <c r="H18" i="4"/>
  <c r="I34" i="4"/>
  <c r="H34" i="4"/>
  <c r="I50" i="4"/>
  <c r="H50" i="4"/>
  <c r="I75" i="4"/>
  <c r="H75" i="4"/>
  <c r="I177" i="4"/>
  <c r="H177" i="4"/>
  <c r="I115" i="4"/>
  <c r="H115" i="4"/>
  <c r="I66" i="4"/>
  <c r="H66" i="4"/>
  <c r="I167" i="4"/>
  <c r="H167" i="4"/>
  <c r="I21" i="4"/>
  <c r="H21" i="4"/>
  <c r="I37" i="4"/>
  <c r="H37" i="4"/>
  <c r="I53" i="4"/>
  <c r="H53" i="4"/>
  <c r="I92" i="4"/>
  <c r="H92" i="4"/>
  <c r="I202" i="4"/>
  <c r="H202" i="4"/>
  <c r="I139" i="4"/>
  <c r="H139" i="4"/>
  <c r="I112" i="4"/>
  <c r="H112" i="4"/>
  <c r="I128" i="4"/>
  <c r="H128" i="4"/>
  <c r="I144" i="4"/>
  <c r="H144" i="4"/>
  <c r="I160" i="4"/>
  <c r="H160" i="4"/>
  <c r="I176" i="4"/>
  <c r="H176" i="4"/>
  <c r="I192" i="4"/>
  <c r="H192" i="4"/>
  <c r="I199" i="4"/>
  <c r="H199" i="4"/>
  <c r="I215" i="4"/>
  <c r="H215" i="4"/>
  <c r="L114" i="2"/>
  <c r="I114" i="2"/>
  <c r="L50" i="2"/>
  <c r="I50" i="2"/>
  <c r="L141" i="2"/>
  <c r="I141" i="2"/>
  <c r="L205" i="2"/>
  <c r="I205" i="2"/>
  <c r="L179" i="2"/>
  <c r="I179" i="2"/>
  <c r="L170" i="2"/>
  <c r="I170" i="2"/>
  <c r="L144" i="2"/>
  <c r="I144" i="2"/>
  <c r="L208" i="2"/>
  <c r="I208" i="2"/>
  <c r="L18" i="2"/>
  <c r="I18" i="2"/>
  <c r="L137" i="2"/>
  <c r="I137" i="2"/>
  <c r="L198" i="2"/>
  <c r="I198" i="2"/>
  <c r="L119" i="2"/>
  <c r="I119" i="2"/>
  <c r="L55" i="2"/>
  <c r="I55" i="2"/>
  <c r="L4" i="4" l="1"/>
  <c r="G4" i="11"/>
  <c r="G11" i="11" s="1"/>
  <c r="E11" i="11"/>
</calcChain>
</file>

<file path=xl/sharedStrings.xml><?xml version="1.0" encoding="utf-8"?>
<sst xmlns="http://schemas.openxmlformats.org/spreadsheetml/2006/main" count="23627" uniqueCount="605">
  <si>
    <t>Entity</t>
  </si>
  <si>
    <t>Code</t>
  </si>
  <si>
    <t>Year of Recent Data</t>
  </si>
  <si>
    <t>Primary energy consumption (TWh)</t>
  </si>
  <si>
    <t>Fraction of Total</t>
  </si>
  <si>
    <t># of LEDs:</t>
  </si>
  <si>
    <t>Round</t>
  </si>
  <si>
    <t>Integer if  &gt;1, Fractional if &lt;1</t>
  </si>
  <si>
    <t xml:space="preserve">Total: </t>
  </si>
  <si>
    <t>TWh</t>
  </si>
  <si>
    <t>Source:</t>
  </si>
  <si>
    <t>https://ourworldindata.org/energy-production-consumption</t>
  </si>
  <si>
    <t>PWh</t>
  </si>
  <si>
    <t>179 PWh goal</t>
  </si>
  <si>
    <t>proposed # of LEDs:</t>
  </si>
  <si>
    <t># sum after rounding:</t>
  </si>
  <si>
    <t>This list includes countries, dependencies, and microstates</t>
  </si>
  <si>
    <t>sum of those below 0.1%:</t>
  </si>
  <si>
    <t>PWh;</t>
  </si>
  <si>
    <t>of global energy;</t>
  </si>
  <si>
    <t>LEDs</t>
  </si>
  <si>
    <t>China</t>
  </si>
  <si>
    <t>CHN</t>
  </si>
  <si>
    <t>United States</t>
  </si>
  <si>
    <t>USA</t>
  </si>
  <si>
    <t>India</t>
  </si>
  <si>
    <t>IND</t>
  </si>
  <si>
    <t>Russia</t>
  </si>
  <si>
    <t>RUS</t>
  </si>
  <si>
    <t>Japan</t>
  </si>
  <si>
    <t>JPN</t>
  </si>
  <si>
    <t>Canada</t>
  </si>
  <si>
    <t>CAN</t>
  </si>
  <si>
    <t>Brazil</t>
  </si>
  <si>
    <t>BRA</t>
  </si>
  <si>
    <t>Iran</t>
  </si>
  <si>
    <t>IRN</t>
  </si>
  <si>
    <t>South Korea</t>
  </si>
  <si>
    <t>KOR</t>
  </si>
  <si>
    <t>Germany</t>
  </si>
  <si>
    <t>DEU</t>
  </si>
  <si>
    <t>Saudi Arabia</t>
  </si>
  <si>
    <t>SAU</t>
  </si>
  <si>
    <t>Indonesia</t>
  </si>
  <si>
    <t>IDN</t>
  </si>
  <si>
    <t>France</t>
  </si>
  <si>
    <t>FRA</t>
  </si>
  <si>
    <t>Mexico</t>
  </si>
  <si>
    <t>MEX</t>
  </si>
  <si>
    <t>Turkey</t>
  </si>
  <si>
    <t>TUR</t>
  </si>
  <si>
    <t>United Kingdom</t>
  </si>
  <si>
    <t>GBR</t>
  </si>
  <si>
    <t>Australia</t>
  </si>
  <si>
    <t>AUS</t>
  </si>
  <si>
    <t>Italy</t>
  </si>
  <si>
    <t>ITA</t>
  </si>
  <si>
    <t>Spain</t>
  </si>
  <si>
    <t>ESP</t>
  </si>
  <si>
    <t>United Arab Emirates</t>
  </si>
  <si>
    <t>ARE</t>
  </si>
  <si>
    <t>Thailand</t>
  </si>
  <si>
    <t>THA</t>
  </si>
  <si>
    <t>Vietnam</t>
  </si>
  <si>
    <t>VNM</t>
  </si>
  <si>
    <t>South Africa</t>
  </si>
  <si>
    <t>ZAF</t>
  </si>
  <si>
    <t>Malaysia</t>
  </si>
  <si>
    <t>MYS</t>
  </si>
  <si>
    <t>Taiwan</t>
  </si>
  <si>
    <t>TWN</t>
  </si>
  <si>
    <t>Poland</t>
  </si>
  <si>
    <t>POL</t>
  </si>
  <si>
    <t>Egypt</t>
  </si>
  <si>
    <t>EGY</t>
  </si>
  <si>
    <t>Argentina</t>
  </si>
  <si>
    <t>ARG</t>
  </si>
  <si>
    <t>Singapore</t>
  </si>
  <si>
    <t>SGP</t>
  </si>
  <si>
    <t>Netherlands</t>
  </si>
  <si>
    <t>NLD</t>
  </si>
  <si>
    <t>Pakistan</t>
  </si>
  <si>
    <t>PAK</t>
  </si>
  <si>
    <t>Kazakhstan</t>
  </si>
  <si>
    <t>KAZ</t>
  </si>
  <si>
    <t>Algeria</t>
  </si>
  <si>
    <t>DZA</t>
  </si>
  <si>
    <t>Venezuela</t>
  </si>
  <si>
    <t>VEN</t>
  </si>
  <si>
    <t>Iraq</t>
  </si>
  <si>
    <t>IRQ</t>
  </si>
  <si>
    <t>Belgium</t>
  </si>
  <si>
    <t>BEL</t>
  </si>
  <si>
    <t>Colombia</t>
  </si>
  <si>
    <t>COL</t>
  </si>
  <si>
    <t>Ukraine</t>
  </si>
  <si>
    <t>UKR</t>
  </si>
  <si>
    <t>Qatar</t>
  </si>
  <si>
    <t>QAT</t>
  </si>
  <si>
    <t>Philippines</t>
  </si>
  <si>
    <t>PHL</t>
  </si>
  <si>
    <t>Sweden</t>
  </si>
  <si>
    <t>SWE</t>
  </si>
  <si>
    <t>Uzbekistan</t>
  </si>
  <si>
    <t>UZB</t>
  </si>
  <si>
    <t>Norway</t>
  </si>
  <si>
    <t>NOR</t>
  </si>
  <si>
    <t>Nigeria</t>
  </si>
  <si>
    <t>NGA</t>
  </si>
  <si>
    <t>Bangladesh</t>
  </si>
  <si>
    <t>BGD</t>
  </si>
  <si>
    <t>Chile</t>
  </si>
  <si>
    <t>CHL</t>
  </si>
  <si>
    <t>Turkmenistan</t>
  </si>
  <si>
    <t>TKM</t>
  </si>
  <si>
    <t>Kuwait</t>
  </si>
  <si>
    <t>KWT</t>
  </si>
  <si>
    <t>Oman</t>
  </si>
  <si>
    <t>OMN</t>
  </si>
  <si>
    <t>Czechia</t>
  </si>
  <si>
    <t>CZE</t>
  </si>
  <si>
    <t>Austria</t>
  </si>
  <si>
    <t>AUT</t>
  </si>
  <si>
    <t>Romania</t>
  </si>
  <si>
    <t>ROU</t>
  </si>
  <si>
    <t>Peru</t>
  </si>
  <si>
    <t>PER</t>
  </si>
  <si>
    <t>Finland</t>
  </si>
  <si>
    <t>FIN</t>
  </si>
  <si>
    <t>Switzerland</t>
  </si>
  <si>
    <t>CHE</t>
  </si>
  <si>
    <t>Israel</t>
  </si>
  <si>
    <t>ISR</t>
  </si>
  <si>
    <t>Greece</t>
  </si>
  <si>
    <t>GRC</t>
  </si>
  <si>
    <t>Belarus</t>
  </si>
  <si>
    <t>BLR</t>
  </si>
  <si>
    <t>Morocco</t>
  </si>
  <si>
    <t>MAR</t>
  </si>
  <si>
    <t>Portugal</t>
  </si>
  <si>
    <t>PRT</t>
  </si>
  <si>
    <t>Hungary</t>
  </si>
  <si>
    <t>HUN</t>
  </si>
  <si>
    <t>Hong Kong</t>
  </si>
  <si>
    <t>HKG</t>
  </si>
  <si>
    <t>New Zealand</t>
  </si>
  <si>
    <t>NZL</t>
  </si>
  <si>
    <t>Bahrain</t>
  </si>
  <si>
    <t>BHR</t>
  </si>
  <si>
    <t>Ecuador</t>
  </si>
  <si>
    <t>ECU</t>
  </si>
  <si>
    <t>Azerbaijan</t>
  </si>
  <si>
    <t>AZE</t>
  </si>
  <si>
    <t>Serbia</t>
  </si>
  <si>
    <t>SRB</t>
  </si>
  <si>
    <t>Bulgaria</t>
  </si>
  <si>
    <t>BGR</t>
  </si>
  <si>
    <t>Denmark</t>
  </si>
  <si>
    <t>DNK</t>
  </si>
  <si>
    <t>Libya</t>
  </si>
  <si>
    <t>LBY</t>
  </si>
  <si>
    <t>Slovakia</t>
  </si>
  <si>
    <t>SVK</t>
  </si>
  <si>
    <t>Ireland</t>
  </si>
  <si>
    <t>IRL</t>
  </si>
  <si>
    <t>Myanmar</t>
  </si>
  <si>
    <t>MMR</t>
  </si>
  <si>
    <t>Trinidad and Tobago</t>
  </si>
  <si>
    <t>TTO</t>
  </si>
  <si>
    <t>Laos</t>
  </si>
  <si>
    <t>LAO</t>
  </si>
  <si>
    <t>Panama</t>
  </si>
  <si>
    <t>PAN</t>
  </si>
  <si>
    <t>Syria</t>
  </si>
  <si>
    <t>SYR</t>
  </si>
  <si>
    <t>Tunisia</t>
  </si>
  <si>
    <t>TUN</t>
  </si>
  <si>
    <t>Ghana</t>
  </si>
  <si>
    <t>GHA</t>
  </si>
  <si>
    <t>Dominican Republic</t>
  </si>
  <si>
    <t>DOM</t>
  </si>
  <si>
    <t>Sudan</t>
  </si>
  <si>
    <t>SDN</t>
  </si>
  <si>
    <t>Lebanon</t>
  </si>
  <si>
    <t>LBN</t>
  </si>
  <si>
    <t>Ethiopia</t>
  </si>
  <si>
    <t>ETH</t>
  </si>
  <si>
    <t>Cuba</t>
  </si>
  <si>
    <t>CUB</t>
  </si>
  <si>
    <t>Kenya</t>
  </si>
  <si>
    <t>KEN</t>
  </si>
  <si>
    <t>Jordan</t>
  </si>
  <si>
    <t>JOR</t>
  </si>
  <si>
    <t>Croatia</t>
  </si>
  <si>
    <t>HRV</t>
  </si>
  <si>
    <t>Guatemala</t>
  </si>
  <si>
    <t>GTM</t>
  </si>
  <si>
    <t>North Korea</t>
  </si>
  <si>
    <t>PRK</t>
  </si>
  <si>
    <t>Sri Lanka</t>
  </si>
  <si>
    <t>LKA</t>
  </si>
  <si>
    <t>Angola</t>
  </si>
  <si>
    <t>AGO</t>
  </si>
  <si>
    <t>Bolivia</t>
  </si>
  <si>
    <t>BOL</t>
  </si>
  <si>
    <t>Puerto Rico</t>
  </si>
  <si>
    <t>PRI</t>
  </si>
  <si>
    <t>Georgia</t>
  </si>
  <si>
    <t>GEO</t>
  </si>
  <si>
    <t>Bosnia and Herzegovina</t>
  </si>
  <si>
    <t>BIH</t>
  </si>
  <si>
    <t>Mongolia</t>
  </si>
  <si>
    <t>MNG</t>
  </si>
  <si>
    <t>Tajikistan</t>
  </si>
  <si>
    <t>TJK</t>
  </si>
  <si>
    <t>Slovenia</t>
  </si>
  <si>
    <t>SVN</t>
  </si>
  <si>
    <t>Mozambique</t>
  </si>
  <si>
    <t>MOZ</t>
  </si>
  <si>
    <t>Cambodia</t>
  </si>
  <si>
    <t>KHM</t>
  </si>
  <si>
    <t>Zambia</t>
  </si>
  <si>
    <t>ZMB</t>
  </si>
  <si>
    <t>Lithuania</t>
  </si>
  <si>
    <t>LTU</t>
  </si>
  <si>
    <t>Cote d'Ivoire</t>
  </si>
  <si>
    <t>CIV</t>
  </si>
  <si>
    <t>Iceland</t>
  </si>
  <si>
    <t>ISL</t>
  </si>
  <si>
    <t>Uruguay</t>
  </si>
  <si>
    <t>URY</t>
  </si>
  <si>
    <t>Costa Rica</t>
  </si>
  <si>
    <t>CRI</t>
  </si>
  <si>
    <t>Kyrgyzstan</t>
  </si>
  <si>
    <t>KGZ</t>
  </si>
  <si>
    <t>Tanzania</t>
  </si>
  <si>
    <t>TZA</t>
  </si>
  <si>
    <t>Estonia</t>
  </si>
  <si>
    <t>EST</t>
  </si>
  <si>
    <t>Honduras</t>
  </si>
  <si>
    <t>HND</t>
  </si>
  <si>
    <t>Netherlands Antilles</t>
  </si>
  <si>
    <t>ANT</t>
  </si>
  <si>
    <t>Armenia</t>
  </si>
  <si>
    <t>ARM</t>
  </si>
  <si>
    <t>Moldova</t>
  </si>
  <si>
    <t>MDA</t>
  </si>
  <si>
    <t>Nepal</t>
  </si>
  <si>
    <t>NPL</t>
  </si>
  <si>
    <t>Brunei</t>
  </si>
  <si>
    <t>BRN</t>
  </si>
  <si>
    <t>El Salvador</t>
  </si>
  <si>
    <t>SLV</t>
  </si>
  <si>
    <t>Cameroon</t>
  </si>
  <si>
    <t>CMR</t>
  </si>
  <si>
    <t>Senegal</t>
  </si>
  <si>
    <t>SEN</t>
  </si>
  <si>
    <t>Zimbabwe</t>
  </si>
  <si>
    <t>ZWE</t>
  </si>
  <si>
    <t>Albania</t>
  </si>
  <si>
    <t>ALB</t>
  </si>
  <si>
    <t>Latvia</t>
  </si>
  <si>
    <t>LVA</t>
  </si>
  <si>
    <t>Democratic Republic of Congo</t>
  </si>
  <si>
    <t>COD</t>
  </si>
  <si>
    <t>Malta</t>
  </si>
  <si>
    <t>MLT</t>
  </si>
  <si>
    <t>Luxembourg</t>
  </si>
  <si>
    <t>LUX</t>
  </si>
  <si>
    <t>Yemen</t>
  </si>
  <si>
    <t>YEM</t>
  </si>
  <si>
    <t>Uganda</t>
  </si>
  <si>
    <t>UGA</t>
  </si>
  <si>
    <t>Jamaica</t>
  </si>
  <si>
    <t>JAM</t>
  </si>
  <si>
    <t>North Macedonia</t>
  </si>
  <si>
    <t>MKD</t>
  </si>
  <si>
    <t>Benin</t>
  </si>
  <si>
    <t>BEN</t>
  </si>
  <si>
    <t>Cyprus</t>
  </si>
  <si>
    <t>CYP</t>
  </si>
  <si>
    <t>Nicaragua</t>
  </si>
  <si>
    <t>NIC</t>
  </si>
  <si>
    <t>Kosovo</t>
  </si>
  <si>
    <t>OWID_KOS</t>
  </si>
  <si>
    <t>Afghanistan</t>
  </si>
  <si>
    <t>AFG</t>
  </si>
  <si>
    <t>Mauritius</t>
  </si>
  <si>
    <t>MUS</t>
  </si>
  <si>
    <t>Mali</t>
  </si>
  <si>
    <t>MLI</t>
  </si>
  <si>
    <t>Botswana</t>
  </si>
  <si>
    <t>BWA</t>
  </si>
  <si>
    <t>Namibia</t>
  </si>
  <si>
    <t>NAM</t>
  </si>
  <si>
    <t>Bhutan</t>
  </si>
  <si>
    <t>BTN</t>
  </si>
  <si>
    <t>Papua New Guinea</t>
  </si>
  <si>
    <t>PNG</t>
  </si>
  <si>
    <t>Palestine</t>
  </si>
  <si>
    <t>PSE</t>
  </si>
  <si>
    <t>Equatorial Guinea</t>
  </si>
  <si>
    <t>GNQ</t>
  </si>
  <si>
    <t>New Caledonia</t>
  </si>
  <si>
    <t>NCL</t>
  </si>
  <si>
    <t>Burkina Faso</t>
  </si>
  <si>
    <t>BFA</t>
  </si>
  <si>
    <t>Gabon</t>
  </si>
  <si>
    <t>GAB</t>
  </si>
  <si>
    <t>Mauritania</t>
  </si>
  <si>
    <t>MRT</t>
  </si>
  <si>
    <t>Guinea</t>
  </si>
  <si>
    <t>GIN</t>
  </si>
  <si>
    <t>Macao</t>
  </si>
  <si>
    <t>MAC</t>
  </si>
  <si>
    <t>Madagascar</t>
  </si>
  <si>
    <t>MDG</t>
  </si>
  <si>
    <t>Bahamas</t>
  </si>
  <si>
    <t>BHS</t>
  </si>
  <si>
    <t>Congo</t>
  </si>
  <si>
    <t>COG</t>
  </si>
  <si>
    <t>Suriname</t>
  </si>
  <si>
    <t>SUR</t>
  </si>
  <si>
    <t>Montenegro</t>
  </si>
  <si>
    <t>MNE</t>
  </si>
  <si>
    <t>Haiti</t>
  </si>
  <si>
    <t>HTI</t>
  </si>
  <si>
    <t>Guyana</t>
  </si>
  <si>
    <t>GUY</t>
  </si>
  <si>
    <t>Niger</t>
  </si>
  <si>
    <t>NER</t>
  </si>
  <si>
    <t>United States Virgin Islands</t>
  </si>
  <si>
    <t>VIR</t>
  </si>
  <si>
    <t>Togo</t>
  </si>
  <si>
    <t>TGO</t>
  </si>
  <si>
    <t>Malawi</t>
  </si>
  <si>
    <t>MWI</t>
  </si>
  <si>
    <t>Maldives</t>
  </si>
  <si>
    <t>MDV</t>
  </si>
  <si>
    <t>Martinique</t>
  </si>
  <si>
    <t>MTQ</t>
  </si>
  <si>
    <t>Fiji</t>
  </si>
  <si>
    <t>FJI</t>
  </si>
  <si>
    <t>South Sudan</t>
  </si>
  <si>
    <t>SSD</t>
  </si>
  <si>
    <t>Guam</t>
  </si>
  <si>
    <t>GUM</t>
  </si>
  <si>
    <t>Eswatini</t>
  </si>
  <si>
    <t>SWZ</t>
  </si>
  <si>
    <t>Barbados</t>
  </si>
  <si>
    <t>BRB</t>
  </si>
  <si>
    <t>Rwanda</t>
  </si>
  <si>
    <t>RWA</t>
  </si>
  <si>
    <t>Chad</t>
  </si>
  <si>
    <t>TCD</t>
  </si>
  <si>
    <t>Liberia</t>
  </si>
  <si>
    <t>LBR</t>
  </si>
  <si>
    <t>Aruba</t>
  </si>
  <si>
    <t>ABW</t>
  </si>
  <si>
    <t>Seychelles</t>
  </si>
  <si>
    <t>SYC</t>
  </si>
  <si>
    <t>Lesotho</t>
  </si>
  <si>
    <t>LSO</t>
  </si>
  <si>
    <t>French Polynesia</t>
  </si>
  <si>
    <t>PYF</t>
  </si>
  <si>
    <t>Cape Verde</t>
  </si>
  <si>
    <t>CPV</t>
  </si>
  <si>
    <t>Sierra Leone</t>
  </si>
  <si>
    <t>SLE</t>
  </si>
  <si>
    <t>Faroe Islands</t>
  </si>
  <si>
    <t>FRO</t>
  </si>
  <si>
    <t>Somalia</t>
  </si>
  <si>
    <t>SOM</t>
  </si>
  <si>
    <t>Burundi</t>
  </si>
  <si>
    <t>BDI</t>
  </si>
  <si>
    <t>Greenland</t>
  </si>
  <si>
    <t>GRL</t>
  </si>
  <si>
    <t>Eritrea</t>
  </si>
  <si>
    <t>ERI</t>
  </si>
  <si>
    <t>Djibouti</t>
  </si>
  <si>
    <t>DJI</t>
  </si>
  <si>
    <t>Cayman Islands</t>
  </si>
  <si>
    <t>CYM</t>
  </si>
  <si>
    <t>Bermuda</t>
  </si>
  <si>
    <t>BMU</t>
  </si>
  <si>
    <t>Belize</t>
  </si>
  <si>
    <t>BLZ</t>
  </si>
  <si>
    <t>Antigua and Barbuda</t>
  </si>
  <si>
    <t>ATG</t>
  </si>
  <si>
    <t>Gambia</t>
  </si>
  <si>
    <t>GMB</t>
  </si>
  <si>
    <t>Saint Lucia</t>
  </si>
  <si>
    <t>LCA</t>
  </si>
  <si>
    <t>East Timor</t>
  </si>
  <si>
    <t>TLS</t>
  </si>
  <si>
    <t>Samoa</t>
  </si>
  <si>
    <t>WSM</t>
  </si>
  <si>
    <t>American Samoa</t>
  </si>
  <si>
    <t>ASM</t>
  </si>
  <si>
    <t>Central African Republic</t>
  </si>
  <si>
    <t>CAF</t>
  </si>
  <si>
    <t>Guinea-Bissau</t>
  </si>
  <si>
    <t>GNB</t>
  </si>
  <si>
    <t>Comoros</t>
  </si>
  <si>
    <t>COM</t>
  </si>
  <si>
    <t>Solomon Islands</t>
  </si>
  <si>
    <t>SLB</t>
  </si>
  <si>
    <t>Grenada</t>
  </si>
  <si>
    <t>GRD</t>
  </si>
  <si>
    <t>Saint Kitts and Nevis</t>
  </si>
  <si>
    <t>KNA</t>
  </si>
  <si>
    <t>Vanuatu</t>
  </si>
  <si>
    <t>VUT</t>
  </si>
  <si>
    <t>Turks and Caicos Islands</t>
  </si>
  <si>
    <t>TCA</t>
  </si>
  <si>
    <t>Saint Vincent and the Grenadines</t>
  </si>
  <si>
    <t>VCT</t>
  </si>
  <si>
    <t>Dominica</t>
  </si>
  <si>
    <t>DMA</t>
  </si>
  <si>
    <t>Sao Tome and Principe</t>
  </si>
  <si>
    <t>STP</t>
  </si>
  <si>
    <t>Micronesia (country)</t>
  </si>
  <si>
    <t>FSM</t>
  </si>
  <si>
    <t>Tonga</t>
  </si>
  <si>
    <t>TON</t>
  </si>
  <si>
    <t>British Virgin Islands</t>
  </si>
  <si>
    <t>VGB</t>
  </si>
  <si>
    <t>Cook Islands</t>
  </si>
  <si>
    <t>COK</t>
  </si>
  <si>
    <t>we would need 180,000 LEDs for this country to have one LED</t>
  </si>
  <si>
    <t>Saint Pierre and Miquelon</t>
  </si>
  <si>
    <t>SPM</t>
  </si>
  <si>
    <t>Kiribati</t>
  </si>
  <si>
    <t>KIR</t>
  </si>
  <si>
    <t>Nauru</t>
  </si>
  <si>
    <t>NRU</t>
  </si>
  <si>
    <t>Falkland Islands</t>
  </si>
  <si>
    <t>FLK</t>
  </si>
  <si>
    <t>Montserrat</t>
  </si>
  <si>
    <t>MSR</t>
  </si>
  <si>
    <t>Saint Helena</t>
  </si>
  <si>
    <t>SHN</t>
  </si>
  <si>
    <t>Antarctica</t>
  </si>
  <si>
    <t>ATA</t>
  </si>
  <si>
    <t>Niue</t>
  </si>
  <si>
    <t>NIU</t>
  </si>
  <si>
    <t>Alaska</t>
  </si>
  <si>
    <t>Btu</t>
  </si>
  <si>
    <t>#</t>
  </si>
  <si>
    <t>RoundUp</t>
  </si>
  <si>
    <t>RoundDown</t>
  </si>
  <si>
    <t>Round if  ≥1, Fractional if &lt;1</t>
  </si>
  <si>
    <r>
      <rPr>
        <b/>
        <u/>
        <sz val="10"/>
        <color rgb="FF000000"/>
        <rFont val="Arial"/>
      </rPr>
      <t>Chosen</t>
    </r>
    <r>
      <rPr>
        <b/>
        <sz val="10"/>
        <color rgb="FF000000"/>
        <rFont val="Arial"/>
      </rPr>
      <t xml:space="preserve"> - Round if  ≥1, Rounddown if &lt;1</t>
    </r>
  </si>
  <si>
    <r>
      <rPr>
        <b/>
        <sz val="10"/>
        <color theme="1"/>
        <rFont val="Arial"/>
      </rPr>
      <t>Proposed</t>
    </r>
    <r>
      <rPr>
        <sz val="10"/>
        <color theme="1"/>
        <rFont val="Arial"/>
      </rPr>
      <t xml:space="preserve"> # of LEDs:</t>
    </r>
  </si>
  <si>
    <t>Sum after rounding:</t>
  </si>
  <si>
    <t xml:space="preserve">"Missing" LEDs: </t>
  </si>
  <si>
    <t>"Missing" energy:</t>
  </si>
  <si>
    <t>Total entities:</t>
  </si>
  <si>
    <t>Entities counted:</t>
  </si>
  <si>
    <t>"Missing" entities:</t>
  </si>
  <si>
    <t>Green 0805 LZGCK from DigiKey</t>
  </si>
  <si>
    <t>V</t>
  </si>
  <si>
    <t>uA</t>
  </si>
  <si>
    <t>mA</t>
  </si>
  <si>
    <t>A</t>
  </si>
  <si>
    <t>Watts per LED</t>
  </si>
  <si>
    <t>mW per LED</t>
  </si>
  <si>
    <r>
      <rPr>
        <sz val="10"/>
        <color theme="1"/>
        <rFont val="Arial"/>
      </rPr>
      <t xml:space="preserve">Watts </t>
    </r>
    <r>
      <rPr>
        <u/>
        <sz val="10"/>
        <color theme="1"/>
        <rFont val="Arial"/>
      </rPr>
      <t>total</t>
    </r>
  </si>
  <si>
    <r>
      <rPr>
        <b/>
        <sz val="10"/>
        <color theme="1"/>
        <rFont val="Arial"/>
      </rPr>
      <t xml:space="preserve">LEDs </t>
    </r>
    <r>
      <rPr>
        <sz val="10"/>
        <color theme="1"/>
        <rFont val="Arial"/>
      </rPr>
      <t>possible</t>
    </r>
  </si>
  <si>
    <t>I propose giving those from 0.5-1 a fractional LED (these are included in the rounded count), then for all below 0.5, they just get summed together in the remaining ~10 and put in antarctica to say that all of the rest of the world's energy is this</t>
  </si>
  <si>
    <t>I would propose omitting everything below this; entities below this use each less than 0.1% of the world's energy</t>
  </si>
  <si>
    <t>Value</t>
  </si>
  <si>
    <t>Question</t>
  </si>
  <si>
    <t>Notes</t>
  </si>
  <si>
    <t>Source</t>
  </si>
  <si>
    <t>644.4 EJ</t>
  </si>
  <si>
    <t>Total annual global energy consumption?</t>
  </si>
  <si>
    <t>ENERGY, not only electricity. 2022. Discrepancy compared to IEA data, 117 PWh</t>
  </si>
  <si>
    <t>https://ourworldindata.org/energy-mix</t>
  </si>
  <si>
    <t>179 PWh</t>
  </si>
  <si>
    <t>138 PWh</t>
  </si>
  <si>
    <t>How much of that is from fossil fuels?</t>
  </si>
  <si>
    <t>(visual data)</t>
  </si>
  <si>
    <t>Where is the consumption distributed across the sphere of the earth?</t>
  </si>
  <si>
    <t>How much solar PV is required to generate this amount of annual energy:</t>
  </si>
  <si>
    <t>^ Replacing ALL energy sources with PV</t>
  </si>
  <si>
    <t>(make these refernces to formulas in other sheets maybe)</t>
  </si>
  <si>
    <t>^ Replacing only fossil fuel sources with PV</t>
  </si>
  <si>
    <t>percentage of earth covered by land</t>
  </si>
  <si>
    <t>percentage of earth covered by anthropogenic infrastructure</t>
  </si>
  <si>
    <t>of the world's land area, an area greater than Russia, has been modified by humans, according to researchers</t>
  </si>
  <si>
    <t>Country</t>
  </si>
  <si>
    <t>2022 (EJ)</t>
  </si>
  <si>
    <t>Total</t>
  </si>
  <si>
    <t>Top 10 ONLY</t>
  </si>
  <si>
    <t># of LEDs per Country:</t>
  </si>
  <si>
    <t>GLOBALLY</t>
  </si>
  <si>
    <t>Total 2022 (EJ)</t>
  </si>
  <si>
    <t>Fraction of Top10 total:</t>
  </si>
  <si>
    <t>Fraction of Global Total:</t>
  </si>
  <si>
    <t>Sum:</t>
  </si>
  <si>
    <t>then, for the rest, go by continent?</t>
  </si>
  <si>
    <t>Sum of Global (EJ):</t>
  </si>
  <si>
    <t>of global energy is consumed in the Top 10 countries</t>
  </si>
  <si>
    <t>Total LEDs:</t>
  </si>
  <si>
    <t>17 or 51 or 818</t>
  </si>
  <si>
    <t>Total 2022 (TWh)</t>
  </si>
  <si>
    <t>Asia</t>
  </si>
  <si>
    <t>13 china, 3 india, 1 japan, 1 SK, pick 7 more (include indonesia, pakistan, thai/vietnam area)</t>
  </si>
  <si>
    <t>North America</t>
  </si>
  <si>
    <t>most in USA, 1in canada</t>
  </si>
  <si>
    <t>Europe</t>
  </si>
  <si>
    <t>pick 7 including germany</t>
  </si>
  <si>
    <t>Latin America</t>
  </si>
  <si>
    <t>1 in honduras, 1 in brazil, 1 in argentina/chile</t>
  </si>
  <si>
    <t>CIS</t>
  </si>
  <si>
    <t>2 in russia, 1 in kaza.</t>
  </si>
  <si>
    <t>Middle East</t>
  </si>
  <si>
    <t xml:space="preserve">1 in iran, 1 in saudi, </t>
  </si>
  <si>
    <t>Africa</t>
  </si>
  <si>
    <t>nigeria maybe</t>
  </si>
  <si>
    <t>Pacific</t>
  </si>
  <si>
    <t>eastern australia?</t>
  </si>
  <si>
    <t>TOTAL LEDS</t>
  </si>
  <si>
    <t>https://ourworldindata.org/grapher/primary-energy-consumption-by-region</t>
  </si>
  <si>
    <t>https://www.statista.com/statistics/688164/worldwide-consumption-of-electricity-by-region/</t>
  </si>
  <si>
    <t>Continent</t>
  </si>
  <si>
    <t>Asia/Pacific</t>
  </si>
  <si>
    <t>Country (Enerdata)</t>
  </si>
  <si>
    <t>2022 (Mtoe)</t>
  </si>
  <si>
    <t>Fractional Total</t>
  </si>
  <si>
    <t># of LEDS</t>
  </si>
  <si>
    <t>Turkiye</t>
  </si>
  <si>
    <t># LEDs</t>
  </si>
  <si>
    <t>OWID_YGS</t>
  </si>
  <si>
    <t>Yugoslavia</t>
  </si>
  <si>
    <t>OWID_WRL</t>
  </si>
  <si>
    <t>World</t>
  </si>
  <si>
    <t>ESH</t>
  </si>
  <si>
    <t>Western Sahara</t>
  </si>
  <si>
    <t>Western Africa (EI)</t>
  </si>
  <si>
    <t>OWID_GFR</t>
  </si>
  <si>
    <t>West Germany</t>
  </si>
  <si>
    <t>Wake Island (EIA)</t>
  </si>
  <si>
    <t>Upper-middle-income countries</t>
  </si>
  <si>
    <t>OWID_USS</t>
  </si>
  <si>
    <t>USSR</t>
  </si>
  <si>
    <t>U.S. Territories (EIA)</t>
  </si>
  <si>
    <t>U.S. Pacific Islands (EIA)</t>
  </si>
  <si>
    <t>TUV</t>
  </si>
  <si>
    <t>Tuvalu</t>
  </si>
  <si>
    <t>South and Central America (EI)</t>
  </si>
  <si>
    <t>South America</t>
  </si>
  <si>
    <t>OWID_SRM</t>
  </si>
  <si>
    <t>Serbia and Montenegro</t>
  </si>
  <si>
    <t>REU</t>
  </si>
  <si>
    <t>Reunion</t>
  </si>
  <si>
    <t>Persian Gulf (EIA)</t>
  </si>
  <si>
    <t>PRY</t>
  </si>
  <si>
    <t>Paraguay</t>
  </si>
  <si>
    <t>Oceania</t>
  </si>
  <si>
    <t>OPEC (EIA)</t>
  </si>
  <si>
    <t>OECD (EIA)</t>
  </si>
  <si>
    <t>OECD (EI)</t>
  </si>
  <si>
    <t>MNP</t>
  </si>
  <si>
    <t>Northern Mariana Islands</t>
  </si>
  <si>
    <t>North America (EI)</t>
  </si>
  <si>
    <t>Non-OPEC (EIA)</t>
  </si>
  <si>
    <t>Non-OECD (EIA)</t>
  </si>
  <si>
    <t>Non-OECD (EI)</t>
  </si>
  <si>
    <t>Middle East (EIA)</t>
  </si>
  <si>
    <t>Middle East (EI)</t>
  </si>
  <si>
    <t>Middle Africa (EI)</t>
  </si>
  <si>
    <t>Lower-middle-income countries</t>
  </si>
  <si>
    <t>Low-income countries</t>
  </si>
  <si>
    <t>High-income countries</t>
  </si>
  <si>
    <t>GLP</t>
  </si>
  <si>
    <t>Guadeloupe</t>
  </si>
  <si>
    <t>GUF</t>
  </si>
  <si>
    <t>French Guiana</t>
  </si>
  <si>
    <t>European Union (27)</t>
  </si>
  <si>
    <t>Europe (EIA)</t>
  </si>
  <si>
    <t>Europe (EI)</t>
  </si>
  <si>
    <t>Eurasia (EIA)</t>
  </si>
  <si>
    <t>Eastern Africa (EI)</t>
  </si>
  <si>
    <t>OWID_GDR</t>
  </si>
  <si>
    <t>East Germany</t>
  </si>
  <si>
    <t>OWID_CZS</t>
  </si>
  <si>
    <t>Czechoslovakia</t>
  </si>
  <si>
    <t>Central America (EI)</t>
  </si>
  <si>
    <t>Central &amp; South America (EIA)</t>
  </si>
  <si>
    <t>CIS (EI)</t>
  </si>
  <si>
    <t>Australia and New Zealand (EIA)</t>
  </si>
  <si>
    <t>Asia Pacific (EI)</t>
  </si>
  <si>
    <t>Asia &amp; Oceania (EIA)</t>
  </si>
  <si>
    <t>Africa (EIA)</t>
  </si>
  <si>
    <t>Africa (EI)</t>
  </si>
  <si>
    <t>Year</t>
  </si>
  <si>
    <t>Old Entity</t>
  </si>
  <si>
    <t>Republic of the Congo</t>
  </si>
  <si>
    <t>United States of America</t>
  </si>
  <si>
    <t>Hong Kong S.A.R.</t>
  </si>
  <si>
    <t>Republic of Serbia</t>
  </si>
  <si>
    <t>Ivory Coast</t>
  </si>
  <si>
    <t>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</si>
</sst>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0.0"/>
    <numFmt numFmtId="166" formatCode="0.0000000"/>
    <numFmt numFmtId="167" formatCode="0.0000"/>
  </numFmts>
  <fonts count="4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1"/>
      <color rgb="FF000000"/>
      <name val="&quot;Aptos Narrow&quot;"/>
    </font>
    <font>
      <b/>
      <i/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Arial"/>
    </font>
    <font>
      <sz val="11"/>
      <color rgb="FF000000"/>
      <name val="&quot;Aptos Narrow&quot;"/>
    </font>
    <font>
      <b/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Times New Roman"/>
    </font>
    <font>
      <sz val="10"/>
      <color rgb="FF000000"/>
      <name val="Times New Roman"/>
    </font>
    <font>
      <sz val="12"/>
      <color rgb="FF000000"/>
      <name val="Sans-serif"/>
    </font>
    <font>
      <sz val="10"/>
      <color theme="1"/>
      <name val="Times New Roman"/>
    </font>
    <font>
      <b/>
      <sz val="13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3"/>
      <color rgb="FF000000"/>
      <name val="Times New Roman"/>
    </font>
    <font>
      <sz val="10"/>
      <color rgb="FF000000"/>
      <name val="Arial"/>
    </font>
    <font>
      <i/>
      <sz val="10"/>
      <color rgb="FF000000"/>
      <name val="Arial"/>
      <scheme val="minor"/>
    </font>
    <font>
      <b/>
      <i/>
      <sz val="10"/>
      <color rgb="FF000000"/>
      <name val="Arial"/>
      <scheme val="minor"/>
    </font>
    <font>
      <i/>
      <sz val="10"/>
      <color rgb="FF000000"/>
      <name val="Times New Roman"/>
    </font>
    <font>
      <strike/>
      <sz val="10"/>
      <color theme="1"/>
      <name val="Arial"/>
      <scheme val="minor"/>
    </font>
    <font>
      <sz val="8"/>
      <color rgb="FF006699"/>
      <name val="Verdana"/>
    </font>
    <font>
      <sz val="8"/>
      <color rgb="FF000000"/>
      <name val="Verdana"/>
    </font>
    <font>
      <sz val="12"/>
      <color rgb="FF000000"/>
      <name val="Arial"/>
    </font>
    <font>
      <b/>
      <u/>
      <sz val="10"/>
      <color rgb="FF000000"/>
      <name val="Arial"/>
    </font>
    <font>
      <b/>
      <sz val="10"/>
      <color theme="1"/>
      <name val="Arial"/>
    </font>
    <font>
      <u/>
      <sz val="10"/>
      <color theme="1"/>
      <name val="Arial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6" fillId="0" borderId="0" xfId="0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2" fontId="4" fillId="0" borderId="0" xfId="0" applyNumberFormat="1" applyFont="1"/>
    <xf numFmtId="10" fontId="4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" fontId="4" fillId="4" borderId="0" xfId="0" applyNumberFormat="1" applyFont="1" applyFill="1"/>
    <xf numFmtId="3" fontId="4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165" fontId="4" fillId="0" borderId="7" xfId="0" applyNumberFormat="1" applyFont="1" applyBorder="1"/>
    <xf numFmtId="0" fontId="4" fillId="0" borderId="8" xfId="0" applyFont="1" applyBorder="1"/>
    <xf numFmtId="165" fontId="4" fillId="0" borderId="11" xfId="0" applyNumberFormat="1" applyFont="1" applyBorder="1"/>
    <xf numFmtId="0" fontId="4" fillId="0" borderId="12" xfId="0" applyFont="1" applyBorder="1"/>
    <xf numFmtId="0" fontId="3" fillId="0" borderId="0" xfId="0" applyFont="1"/>
    <xf numFmtId="0" fontId="4" fillId="5" borderId="6" xfId="0" applyFont="1" applyFill="1" applyBorder="1"/>
    <xf numFmtId="0" fontId="4" fillId="5" borderId="8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66" fontId="4" fillId="5" borderId="13" xfId="0" applyNumberFormat="1" applyFont="1" applyFill="1" applyBorder="1"/>
    <xf numFmtId="167" fontId="4" fillId="5" borderId="13" xfId="0" applyNumberFormat="1" applyFont="1" applyFill="1" applyBorder="1"/>
    <xf numFmtId="164" fontId="3" fillId="5" borderId="10" xfId="0" applyNumberFormat="1" applyFont="1" applyFill="1" applyBorder="1"/>
    <xf numFmtId="0" fontId="3" fillId="5" borderId="12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right"/>
    </xf>
    <xf numFmtId="164" fontId="4" fillId="6" borderId="0" xfId="0" applyNumberFormat="1" applyFont="1" applyFill="1"/>
    <xf numFmtId="1" fontId="4" fillId="6" borderId="0" xfId="0" applyNumberFormat="1" applyFont="1" applyFill="1"/>
    <xf numFmtId="0" fontId="4" fillId="6" borderId="0" xfId="0" applyFont="1" applyFill="1"/>
    <xf numFmtId="0" fontId="4" fillId="0" borderId="0" xfId="0" applyFont="1" applyAlignment="1">
      <alignment horizontal="center"/>
    </xf>
    <xf numFmtId="0" fontId="13" fillId="0" borderId="4" xfId="0" applyFont="1" applyBorder="1"/>
    <xf numFmtId="0" fontId="14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9" borderId="0" xfId="0" applyFont="1" applyFill="1"/>
    <xf numFmtId="9" fontId="4" fillId="0" borderId="0" xfId="0" applyNumberFormat="1" applyFont="1"/>
    <xf numFmtId="0" fontId="17" fillId="8" borderId="0" xfId="0" applyFont="1" applyFill="1" applyAlignment="1">
      <alignment horizontal="left"/>
    </xf>
    <xf numFmtId="0" fontId="18" fillId="0" borderId="0" xfId="0" applyFont="1"/>
    <xf numFmtId="164" fontId="20" fillId="0" borderId="1" xfId="0" applyNumberFormat="1" applyFont="1" applyBorder="1"/>
    <xf numFmtId="1" fontId="20" fillId="0" borderId="1" xfId="0" applyNumberFormat="1" applyFont="1" applyBorder="1"/>
    <xf numFmtId="0" fontId="21" fillId="0" borderId="0" xfId="0" applyFont="1"/>
    <xf numFmtId="0" fontId="25" fillId="0" borderId="0" xfId="0" applyFont="1"/>
    <xf numFmtId="0" fontId="24" fillId="2" borderId="1" xfId="0" applyFont="1" applyFill="1" applyBorder="1" applyAlignment="1">
      <alignment horizontal="center"/>
    </xf>
    <xf numFmtId="0" fontId="25" fillId="0" borderId="1" xfId="0" applyFont="1" applyBorder="1"/>
    <xf numFmtId="0" fontId="24" fillId="0" borderId="1" xfId="0" applyFont="1" applyBorder="1"/>
    <xf numFmtId="2" fontId="25" fillId="0" borderId="0" xfId="0" applyNumberFormat="1" applyFont="1"/>
    <xf numFmtId="0" fontId="19" fillId="2" borderId="1" xfId="0" applyFont="1" applyFill="1" applyBorder="1" applyAlignment="1">
      <alignment horizontal="center"/>
    </xf>
    <xf numFmtId="0" fontId="20" fillId="0" borderId="1" xfId="0" applyFont="1" applyBorder="1"/>
    <xf numFmtId="0" fontId="25" fillId="2" borderId="1" xfId="0" applyFont="1" applyFill="1" applyBorder="1"/>
    <xf numFmtId="0" fontId="27" fillId="2" borderId="1" xfId="0" applyFont="1" applyFill="1" applyBorder="1"/>
    <xf numFmtId="164" fontId="25" fillId="0" borderId="1" xfId="0" applyNumberFormat="1" applyFont="1" applyBorder="1"/>
    <xf numFmtId="1" fontId="24" fillId="0" borderId="1" xfId="0" applyNumberFormat="1" applyFont="1" applyBorder="1"/>
    <xf numFmtId="1" fontId="25" fillId="0" borderId="1" xfId="0" applyNumberFormat="1" applyFont="1" applyBorder="1"/>
    <xf numFmtId="0" fontId="20" fillId="2" borderId="1" xfId="0" applyFont="1" applyFill="1" applyBorder="1"/>
    <xf numFmtId="1" fontId="20" fillId="6" borderId="1" xfId="0" applyNumberFormat="1" applyFont="1" applyFill="1" applyBorder="1"/>
    <xf numFmtId="1" fontId="28" fillId="0" borderId="1" xfId="0" applyNumberFormat="1" applyFont="1" applyBorder="1"/>
    <xf numFmtId="1" fontId="29" fillId="0" borderId="1" xfId="0" applyNumberFormat="1" applyFont="1" applyBorder="1"/>
    <xf numFmtId="0" fontId="22" fillId="0" borderId="1" xfId="0" applyFont="1" applyBorder="1"/>
    <xf numFmtId="164" fontId="30" fillId="0" borderId="1" xfId="0" applyNumberFormat="1" applyFont="1" applyBorder="1"/>
    <xf numFmtId="1" fontId="30" fillId="0" borderId="1" xfId="0" applyNumberFormat="1" applyFont="1" applyBorder="1"/>
    <xf numFmtId="1" fontId="30" fillId="6" borderId="1" xfId="0" applyNumberFormat="1" applyFont="1" applyFill="1" applyBorder="1"/>
    <xf numFmtId="0" fontId="24" fillId="7" borderId="1" xfId="0" applyFont="1" applyFill="1" applyBorder="1"/>
    <xf numFmtId="10" fontId="25" fillId="0" borderId="0" xfId="0" applyNumberFormat="1" applyFont="1"/>
    <xf numFmtId="0" fontId="24" fillId="0" borderId="0" xfId="0" applyFont="1"/>
    <xf numFmtId="1" fontId="24" fillId="7" borderId="1" xfId="0" applyNumberFormat="1" applyFont="1" applyFill="1" applyBorder="1"/>
    <xf numFmtId="0" fontId="31" fillId="0" borderId="0" xfId="0" applyFont="1"/>
    <xf numFmtId="0" fontId="32" fillId="8" borderId="15" xfId="0" applyFont="1" applyFill="1" applyBorder="1"/>
    <xf numFmtId="0" fontId="33" fillId="8" borderId="15" xfId="0" applyFont="1" applyFill="1" applyBorder="1" applyAlignment="1">
      <alignment horizontal="right"/>
    </xf>
    <xf numFmtId="0" fontId="32" fillId="8" borderId="16" xfId="0" applyFont="1" applyFill="1" applyBorder="1"/>
    <xf numFmtId="0" fontId="33" fillId="8" borderId="16" xfId="0" applyFont="1" applyFill="1" applyBorder="1" applyAlignment="1">
      <alignment horizontal="right"/>
    </xf>
    <xf numFmtId="3" fontId="33" fillId="8" borderId="16" xfId="0" applyNumberFormat="1" applyFont="1" applyFill="1" applyBorder="1" applyAlignment="1">
      <alignment horizontal="right"/>
    </xf>
    <xf numFmtId="3" fontId="33" fillId="8" borderId="15" xfId="0" applyNumberFormat="1" applyFont="1" applyFill="1" applyBorder="1" applyAlignment="1">
      <alignment horizontal="right"/>
    </xf>
    <xf numFmtId="0" fontId="34" fillId="0" borderId="0" xfId="0" applyFont="1"/>
    <xf numFmtId="0" fontId="1" fillId="0" borderId="0" xfId="1"/>
    <xf numFmtId="0" fontId="0" fillId="0" borderId="0" xfId="0"/>
    <xf numFmtId="0" fontId="11" fillId="0" borderId="6" xfId="0" applyFont="1" applyBorder="1" applyAlignment="1">
      <alignment vertical="center"/>
    </xf>
    <xf numFmtId="0" fontId="5" fillId="0" borderId="10" xfId="0" applyFont="1" applyBorder="1"/>
    <xf numFmtId="0" fontId="12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4" fillId="6" borderId="0" xfId="0" applyFont="1" applyFill="1"/>
    <xf numFmtId="0" fontId="5" fillId="0" borderId="9" xfId="0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3" fillId="0" borderId="6" xfId="0" applyFont="1" applyBorder="1" applyAlignment="1">
      <alignment horizontal="right" vertical="center"/>
    </xf>
    <xf numFmtId="1" fontId="2" fillId="2" borderId="5" xfId="0" applyNumberFormat="1" applyFont="1" applyFill="1" applyBorder="1" applyAlignment="1">
      <alignment wrapText="1"/>
    </xf>
    <xf numFmtId="164" fontId="2" fillId="2" borderId="5" xfId="0" applyNumberFormat="1" applyFont="1" applyFill="1" applyBorder="1" applyAlignment="1">
      <alignment wrapText="1"/>
    </xf>
    <xf numFmtId="164" fontId="2" fillId="2" borderId="5" xfId="0" applyNumberFormat="1" applyFont="1" applyFill="1" applyBorder="1"/>
    <xf numFmtId="1" fontId="2" fillId="2" borderId="5" xfId="0" applyNumberFormat="1" applyFont="1" applyFill="1" applyBorder="1"/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3" fillId="10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4" fillId="0" borderId="2" xfId="0" applyFont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38" fillId="2" borderId="5" xfId="0" applyFont="1" applyFill="1" applyBorder="1"/>
    <xf numFmtId="0" fontId="39" fillId="0" borderId="9" xfId="0" applyFont="1" applyBorder="1"/>
    <xf numFmtId="0" fontId="40" fillId="0" borderId="0" xfId="0" applyFont="1"/>
  </cellXfs>
  <cellStyles count="2">
    <cellStyle name="Normal" xfId="0" builtinId="0"/>
    <cellStyle name="Normal 2" xfId="1" xr:uid="{1E754601-C76B-431B-A444-35A4A0F69748}"/>
  </cellStyles>
  <dxfs count="1"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028A382F-82B1-469C-9A34-34B5A5B5D5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Number of LEDs per Entity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Cleaned!$M$1:$M$2</c:f>
              <c:strCache>
                <c:ptCount val="2"/>
                <c:pt idx="0">
                  <c:v>Chosen - Round if  ≥1, Rounddown if &lt;1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Cleaned!$C$3:$C$36</c:f>
              <c:strCache>
                <c:ptCount val="34"/>
                <c:pt idx="0">
                  <c:v>China</c:v>
                </c:pt>
                <c:pt idx="1">
                  <c:v>United States of America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Canada</c:v>
                </c:pt>
                <c:pt idx="6">
                  <c:v>Brazil</c:v>
                </c:pt>
                <c:pt idx="7">
                  <c:v>Iran</c:v>
                </c:pt>
                <c:pt idx="8">
                  <c:v>South Korea</c:v>
                </c:pt>
                <c:pt idx="9">
                  <c:v>Germany</c:v>
                </c:pt>
                <c:pt idx="10">
                  <c:v>Saudi Arabia</c:v>
                </c:pt>
                <c:pt idx="11">
                  <c:v>Indonesia</c:v>
                </c:pt>
                <c:pt idx="12">
                  <c:v>France</c:v>
                </c:pt>
                <c:pt idx="13">
                  <c:v>Mexico</c:v>
                </c:pt>
                <c:pt idx="14">
                  <c:v>Turkey</c:v>
                </c:pt>
                <c:pt idx="15">
                  <c:v>United Kingdom</c:v>
                </c:pt>
                <c:pt idx="16">
                  <c:v>Australia</c:v>
                </c:pt>
                <c:pt idx="17">
                  <c:v>Italy</c:v>
                </c:pt>
                <c:pt idx="18">
                  <c:v>Spain</c:v>
                </c:pt>
                <c:pt idx="19">
                  <c:v>United Arab Emirates</c:v>
                </c:pt>
                <c:pt idx="20">
                  <c:v>Thailand</c:v>
                </c:pt>
                <c:pt idx="21">
                  <c:v>Vietnam</c:v>
                </c:pt>
                <c:pt idx="22">
                  <c:v>South Africa</c:v>
                </c:pt>
                <c:pt idx="23">
                  <c:v>Malaysia</c:v>
                </c:pt>
                <c:pt idx="24">
                  <c:v>Taiwan</c:v>
                </c:pt>
                <c:pt idx="25">
                  <c:v>Poland</c:v>
                </c:pt>
                <c:pt idx="26">
                  <c:v>Egypt</c:v>
                </c:pt>
                <c:pt idx="27">
                  <c:v>Argentina</c:v>
                </c:pt>
                <c:pt idx="28">
                  <c:v>Singapore</c:v>
                </c:pt>
                <c:pt idx="29">
                  <c:v>Netherlands</c:v>
                </c:pt>
                <c:pt idx="30">
                  <c:v>Pakistan</c:v>
                </c:pt>
                <c:pt idx="31">
                  <c:v>Kazakhstan</c:v>
                </c:pt>
                <c:pt idx="32">
                  <c:v>Algeria</c:v>
                </c:pt>
                <c:pt idx="33">
                  <c:v>Venezuela</c:v>
                </c:pt>
              </c:strCache>
            </c:strRef>
          </c:cat>
          <c:val>
            <c:numRef>
              <c:f>Cleaned!$M$3:$M$36</c:f>
              <c:numCache>
                <c:formatCode>0</c:formatCode>
                <c:ptCount val="34"/>
                <c:pt idx="0">
                  <c:v>970</c:v>
                </c:pt>
                <c:pt idx="1">
                  <c:v>535</c:v>
                </c:pt>
                <c:pt idx="2">
                  <c:v>222</c:v>
                </c:pt>
                <c:pt idx="3">
                  <c:v>178</c:v>
                </c:pt>
                <c:pt idx="4">
                  <c:v>99</c:v>
                </c:pt>
                <c:pt idx="5">
                  <c:v>79</c:v>
                </c:pt>
                <c:pt idx="6">
                  <c:v>79</c:v>
                </c:pt>
                <c:pt idx="7">
                  <c:v>72</c:v>
                </c:pt>
                <c:pt idx="8">
                  <c:v>71</c:v>
                </c:pt>
                <c:pt idx="9">
                  <c:v>65</c:v>
                </c:pt>
                <c:pt idx="10">
                  <c:v>61</c:v>
                </c:pt>
                <c:pt idx="11">
                  <c:v>57</c:v>
                </c:pt>
                <c:pt idx="12">
                  <c:v>49</c:v>
                </c:pt>
                <c:pt idx="13">
                  <c:v>48</c:v>
                </c:pt>
                <c:pt idx="14">
                  <c:v>40</c:v>
                </c:pt>
                <c:pt idx="15">
                  <c:v>39</c:v>
                </c:pt>
                <c:pt idx="16">
                  <c:v>34</c:v>
                </c:pt>
                <c:pt idx="17">
                  <c:v>34</c:v>
                </c:pt>
                <c:pt idx="18">
                  <c:v>32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14</c:v>
                </c:pt>
                <c:pt idx="33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87-4625-9B61-289B4821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868276"/>
        <c:axId val="1457491598"/>
      </c:barChart>
      <c:catAx>
        <c:axId val="1301868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491598"/>
        <c:crosses val="autoZero"/>
        <c:auto val="1"/>
        <c:lblAlgn val="ctr"/>
        <c:lblOffset val="100"/>
        <c:noMultiLvlLbl val="1"/>
      </c:catAx>
      <c:valAx>
        <c:axId val="1457491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18682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LEDs Per Nation (Top 43)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'6 Aug - (0.02W=100)'!$G$1:$G$2</c:f>
              <c:strCache>
                <c:ptCount val="2"/>
                <c:pt idx="0">
                  <c:v># of LEDs: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'6 Aug - (0.02W=100)'!$B$3:$B$50</c:f>
              <c:strCache>
                <c:ptCount val="48"/>
                <c:pt idx="0">
                  <c:v>I propose giving those from 0.5-1 a fractional LED (these are included in the rounded count), then for all below 0.5, they just get summed together in the remaining ~10 and put in antarctica to say that all of the rest of the world's energy is this</c:v>
                </c:pt>
                <c:pt idx="5">
                  <c:v>China</c:v>
                </c:pt>
                <c:pt idx="6">
                  <c:v>United States</c:v>
                </c:pt>
                <c:pt idx="7">
                  <c:v>India</c:v>
                </c:pt>
                <c:pt idx="8">
                  <c:v>Russia</c:v>
                </c:pt>
                <c:pt idx="9">
                  <c:v>Japan</c:v>
                </c:pt>
                <c:pt idx="10">
                  <c:v>Canada</c:v>
                </c:pt>
                <c:pt idx="11">
                  <c:v>Brazil</c:v>
                </c:pt>
                <c:pt idx="12">
                  <c:v>Iran</c:v>
                </c:pt>
                <c:pt idx="13">
                  <c:v>South Korea</c:v>
                </c:pt>
                <c:pt idx="14">
                  <c:v>Germany</c:v>
                </c:pt>
                <c:pt idx="15">
                  <c:v>Saudi Arabia</c:v>
                </c:pt>
                <c:pt idx="16">
                  <c:v>Indonesia</c:v>
                </c:pt>
                <c:pt idx="17">
                  <c:v>France</c:v>
                </c:pt>
                <c:pt idx="18">
                  <c:v>Mexico</c:v>
                </c:pt>
                <c:pt idx="19">
                  <c:v>Turkey</c:v>
                </c:pt>
                <c:pt idx="20">
                  <c:v>United Kingdom</c:v>
                </c:pt>
                <c:pt idx="21">
                  <c:v>Australia</c:v>
                </c:pt>
                <c:pt idx="22">
                  <c:v>Italy</c:v>
                </c:pt>
                <c:pt idx="23">
                  <c:v>Spain</c:v>
                </c:pt>
                <c:pt idx="24">
                  <c:v>United Arab Emirates</c:v>
                </c:pt>
                <c:pt idx="25">
                  <c:v>Thailand</c:v>
                </c:pt>
                <c:pt idx="26">
                  <c:v>Vietnam</c:v>
                </c:pt>
                <c:pt idx="27">
                  <c:v>South Africa</c:v>
                </c:pt>
                <c:pt idx="28">
                  <c:v>Malaysia</c:v>
                </c:pt>
                <c:pt idx="29">
                  <c:v>Taiwan</c:v>
                </c:pt>
                <c:pt idx="30">
                  <c:v>Poland</c:v>
                </c:pt>
                <c:pt idx="31">
                  <c:v>Egypt</c:v>
                </c:pt>
                <c:pt idx="32">
                  <c:v>Argentina</c:v>
                </c:pt>
                <c:pt idx="33">
                  <c:v>Singapore</c:v>
                </c:pt>
                <c:pt idx="34">
                  <c:v>Netherlands</c:v>
                </c:pt>
                <c:pt idx="35">
                  <c:v>Pakistan</c:v>
                </c:pt>
                <c:pt idx="36">
                  <c:v>Kazakhstan</c:v>
                </c:pt>
                <c:pt idx="37">
                  <c:v>Algeria</c:v>
                </c:pt>
                <c:pt idx="38">
                  <c:v>Venezuela</c:v>
                </c:pt>
                <c:pt idx="39">
                  <c:v>Iraq</c:v>
                </c:pt>
                <c:pt idx="40">
                  <c:v>Belgium</c:v>
                </c:pt>
                <c:pt idx="41">
                  <c:v>Colombia</c:v>
                </c:pt>
                <c:pt idx="42">
                  <c:v>Ukraine</c:v>
                </c:pt>
                <c:pt idx="43">
                  <c:v>Qatar</c:v>
                </c:pt>
                <c:pt idx="44">
                  <c:v>Philippines</c:v>
                </c:pt>
                <c:pt idx="45">
                  <c:v>Sweden</c:v>
                </c:pt>
                <c:pt idx="46">
                  <c:v>Uzbekistan</c:v>
                </c:pt>
                <c:pt idx="47">
                  <c:v>Norway</c:v>
                </c:pt>
              </c:strCache>
            </c:strRef>
          </c:cat>
          <c:val>
            <c:numRef>
              <c:f>'6 Aug - (0.02W=100)'!$G$3:$G$50</c:f>
              <c:numCache>
                <c:formatCode>General</c:formatCode>
                <c:ptCount val="48"/>
                <c:pt idx="5" formatCode="0.000">
                  <c:v>80.259013778282537</c:v>
                </c:pt>
                <c:pt idx="6" formatCode="0.000">
                  <c:v>44.318522050094863</c:v>
                </c:pt>
                <c:pt idx="7" formatCode="0.000">
                  <c:v>18.340305827816088</c:v>
                </c:pt>
                <c:pt idx="8" formatCode="0.000">
                  <c:v>14.708974822818956</c:v>
                </c:pt>
                <c:pt idx="9" formatCode="0.000">
                  <c:v>8.1809414078095273</c:v>
                </c:pt>
                <c:pt idx="10" formatCode="0.000">
                  <c:v>6.5572550880181879</c:v>
                </c:pt>
                <c:pt idx="11" formatCode="0.000">
                  <c:v>6.5214268936157396</c:v>
                </c:pt>
                <c:pt idx="12" formatCode="0.000">
                  <c:v>5.9755106038917862</c:v>
                </c:pt>
                <c:pt idx="13" formatCode="0.000">
                  <c:v>5.8448338137939446</c:v>
                </c:pt>
                <c:pt idx="14" formatCode="0.000">
                  <c:v>5.3636526340582442</c:v>
                </c:pt>
                <c:pt idx="15" formatCode="0.000">
                  <c:v>5.0461317763067495</c:v>
                </c:pt>
                <c:pt idx="16" formatCode="0.000">
                  <c:v>4.7513699109281307</c:v>
                </c:pt>
                <c:pt idx="17" formatCode="0.000">
                  <c:v>4.0726107585182421</c:v>
                </c:pt>
                <c:pt idx="18" formatCode="0.000">
                  <c:v>3.97346386253085</c:v>
                </c:pt>
                <c:pt idx="19" formatCode="0.000">
                  <c:v>3.2919209683964183</c:v>
                </c:pt>
                <c:pt idx="20" formatCode="0.000">
                  <c:v>3.2670348250522654</c:v>
                </c:pt>
                <c:pt idx="21" formatCode="0.000">
                  <c:v>2.8302039815577964</c:v>
                </c:pt>
                <c:pt idx="22" formatCode="0.000">
                  <c:v>2.7946296237867654</c:v>
                </c:pt>
                <c:pt idx="23" formatCode="0.000">
                  <c:v>2.6616683040061688</c:v>
                </c:pt>
                <c:pt idx="24" formatCode="0.000">
                  <c:v>2.4129980941603049</c:v>
                </c:pt>
                <c:pt idx="25" formatCode="0.000">
                  <c:v>2.3535935534318169</c:v>
                </c:pt>
                <c:pt idx="26" formatCode="0.000">
                  <c:v>2.2993063591927014</c:v>
                </c:pt>
                <c:pt idx="27" formatCode="0.000">
                  <c:v>2.2812856506062822</c:v>
                </c:pt>
                <c:pt idx="28" formatCode="0.000">
                  <c:v>2.2596706153189929</c:v>
                </c:pt>
                <c:pt idx="29" formatCode="0.000">
                  <c:v>2.1288516767075585</c:v>
                </c:pt>
                <c:pt idx="30" formatCode="0.000">
                  <c:v>1.934994949049949</c:v>
                </c:pt>
                <c:pt idx="31" formatCode="0.000">
                  <c:v>1.8509157955034881</c:v>
                </c:pt>
                <c:pt idx="32" formatCode="0.000">
                  <c:v>1.7256508023874644</c:v>
                </c:pt>
                <c:pt idx="33" formatCode="0.000">
                  <c:v>1.6313606472811903</c:v>
                </c:pt>
                <c:pt idx="34" formatCode="0.000">
                  <c:v>1.6152870348821624</c:v>
                </c:pt>
                <c:pt idx="35" formatCode="0.000">
                  <c:v>1.5851276893569461</c:v>
                </c:pt>
                <c:pt idx="36" formatCode="0.000">
                  <c:v>1.401323230752304</c:v>
                </c:pt>
                <c:pt idx="37" formatCode="0.000">
                  <c:v>1.193036905945146</c:v>
                </c:pt>
                <c:pt idx="38" formatCode="0.000">
                  <c:v>1.1899397605930129</c:v>
                </c:pt>
                <c:pt idx="39" formatCode="0.000">
                  <c:v>1.1807134759386775</c:v>
                </c:pt>
                <c:pt idx="40" formatCode="0.000">
                  <c:v>1.0865275630757052</c:v>
                </c:pt>
                <c:pt idx="41" formatCode="0.000">
                  <c:v>1.0601662904541758</c:v>
                </c:pt>
                <c:pt idx="42" formatCode="0.000">
                  <c:v>1.0435041155191016</c:v>
                </c:pt>
                <c:pt idx="43" formatCode="0.000">
                  <c:v>1.0427756043869341</c:v>
                </c:pt>
                <c:pt idx="44" formatCode="0.000">
                  <c:v>1.030938186917419</c:v>
                </c:pt>
                <c:pt idx="45" formatCode="0.000">
                  <c:v>1.011119807307302</c:v>
                </c:pt>
                <c:pt idx="46" formatCode="0.000">
                  <c:v>0.98915210832676415</c:v>
                </c:pt>
                <c:pt idx="47" formatCode="0.000">
                  <c:v>0.93595336556316622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EA-462D-B3EE-7E47E663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75749"/>
        <c:axId val="1940844632"/>
      </c:barChart>
      <c:catAx>
        <c:axId val="213797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0844632"/>
        <c:crosses val="autoZero"/>
        <c:auto val="1"/>
        <c:lblAlgn val="ctr"/>
        <c:lblOffset val="100"/>
        <c:noMultiLvlLbl val="1"/>
      </c:catAx>
      <c:valAx>
        <c:axId val="194084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975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66674</xdr:rowOff>
    </xdr:from>
    <xdr:ext cx="5715000" cy="33051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76200</xdr:colOff>
      <xdr:row>26</xdr:row>
      <xdr:rowOff>9525</xdr:rowOff>
    </xdr:from>
    <xdr:ext cx="3228975" cy="1847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0" y="4991100"/>
          <a:ext cx="3228975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9</xdr:row>
      <xdr:rowOff>200025</xdr:rowOff>
    </xdr:from>
    <xdr:ext cx="6162675" cy="43148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428625</xdr:colOff>
      <xdr:row>0</xdr:row>
      <xdr:rowOff>19050</xdr:rowOff>
    </xdr:from>
    <xdr:ext cx="8162925" cy="4314825"/>
    <xdr:pic>
      <xdr:nvPicPr>
        <xdr:cNvPr id="2" name="image1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14</xdr:row>
      <xdr:rowOff>171450</xdr:rowOff>
    </xdr:from>
    <xdr:ext cx="8258175" cy="3657600"/>
    <xdr:pic>
      <xdr:nvPicPr>
        <xdr:cNvPr id="2" name="image19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161925</xdr:colOff>
      <xdr:row>15</xdr:row>
      <xdr:rowOff>171450</xdr:rowOff>
    </xdr:from>
    <xdr:ext cx="4286250" cy="3752850"/>
    <xdr:pic>
      <xdr:nvPicPr>
        <xdr:cNvPr id="3" name="image18.png" title="Imag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13</xdr:row>
      <xdr:rowOff>47625</xdr:rowOff>
    </xdr:from>
    <xdr:ext cx="8258175" cy="3657600"/>
    <xdr:pic>
      <xdr:nvPicPr>
        <xdr:cNvPr id="2" name="image19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866775</xdr:colOff>
      <xdr:row>13</xdr:row>
      <xdr:rowOff>47625</xdr:rowOff>
    </xdr:from>
    <xdr:ext cx="4848225" cy="3657600"/>
    <xdr:pic>
      <xdr:nvPicPr>
        <xdr:cNvPr id="3" name="image15.png" title="Imag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11</xdr:row>
      <xdr:rowOff>47625</xdr:rowOff>
    </xdr:from>
    <xdr:ext cx="8258175" cy="3657600"/>
    <xdr:pic>
      <xdr:nvPicPr>
        <xdr:cNvPr id="2" name="image19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866775</xdr:colOff>
      <xdr:row>11</xdr:row>
      <xdr:rowOff>47625</xdr:rowOff>
    </xdr:from>
    <xdr:ext cx="4848225" cy="3657600"/>
    <xdr:pic>
      <xdr:nvPicPr>
        <xdr:cNvPr id="3" name="image15.png" title="Imag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urworldindata.org/energy-production-consump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urworldindata.org/energy-production-consump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ourworldindata.org/energy-mi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populationreview.com/countries/russia-population" TargetMode="External"/><Relationship Id="rId13" Type="http://schemas.openxmlformats.org/officeDocument/2006/relationships/hyperlink" Target="https://worldpopulationreview.com/countries/brazil-population" TargetMode="External"/><Relationship Id="rId18" Type="http://schemas.openxmlformats.org/officeDocument/2006/relationships/hyperlink" Target="https://worldpopulationreview.com/countries/germany-population" TargetMode="External"/><Relationship Id="rId3" Type="http://schemas.openxmlformats.org/officeDocument/2006/relationships/hyperlink" Target="https://worldpopulationreview.com/countries/united-states-population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https://worldpopulationreview.com/countries/russia-population" TargetMode="External"/><Relationship Id="rId12" Type="http://schemas.openxmlformats.org/officeDocument/2006/relationships/hyperlink" Target="https://worldpopulationreview.com/countries/canada-population" TargetMode="External"/><Relationship Id="rId17" Type="http://schemas.openxmlformats.org/officeDocument/2006/relationships/hyperlink" Target="https://worldpopulationreview.com/countries/germany-population" TargetMode="External"/><Relationship Id="rId2" Type="http://schemas.openxmlformats.org/officeDocument/2006/relationships/hyperlink" Target="https://worldpopulationreview.com/countries/china-population" TargetMode="External"/><Relationship Id="rId16" Type="http://schemas.openxmlformats.org/officeDocument/2006/relationships/hyperlink" Target="https://worldpopulationreview.com/countries/south-korea-population" TargetMode="External"/><Relationship Id="rId20" Type="http://schemas.openxmlformats.org/officeDocument/2006/relationships/hyperlink" Target="https://worldpopulationreview.com/countries/iran-population" TargetMode="External"/><Relationship Id="rId1" Type="http://schemas.openxmlformats.org/officeDocument/2006/relationships/hyperlink" Target="https://worldpopulationreview.com/countries/china-population" TargetMode="External"/><Relationship Id="rId6" Type="http://schemas.openxmlformats.org/officeDocument/2006/relationships/hyperlink" Target="https://worldpopulationreview.com/countries/india-population" TargetMode="External"/><Relationship Id="rId11" Type="http://schemas.openxmlformats.org/officeDocument/2006/relationships/hyperlink" Target="https://worldpopulationreview.com/countries/canada-population" TargetMode="External"/><Relationship Id="rId5" Type="http://schemas.openxmlformats.org/officeDocument/2006/relationships/hyperlink" Target="https://worldpopulationreview.com/countries/india-population" TargetMode="External"/><Relationship Id="rId15" Type="http://schemas.openxmlformats.org/officeDocument/2006/relationships/hyperlink" Target="https://worldpopulationreview.com/countries/south-korea-population" TargetMode="External"/><Relationship Id="rId10" Type="http://schemas.openxmlformats.org/officeDocument/2006/relationships/hyperlink" Target="https://worldpopulationreview.com/countries/japan-population" TargetMode="External"/><Relationship Id="rId19" Type="http://schemas.openxmlformats.org/officeDocument/2006/relationships/hyperlink" Target="https://worldpopulationreview.com/countries/iran-population" TargetMode="External"/><Relationship Id="rId4" Type="http://schemas.openxmlformats.org/officeDocument/2006/relationships/hyperlink" Target="https://worldpopulationreview.com/countries/united-states-population" TargetMode="External"/><Relationship Id="rId9" Type="http://schemas.openxmlformats.org/officeDocument/2006/relationships/hyperlink" Target="https://worldpopulationreview.com/countries/japan-population" TargetMode="External"/><Relationship Id="rId14" Type="http://schemas.openxmlformats.org/officeDocument/2006/relationships/hyperlink" Target="https://worldpopulationreview.com/countries/brazil-populatio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tatista.com/statistics/688164/worldwide-consumption-of-electricity-by-region/" TargetMode="External"/><Relationship Id="rId1" Type="http://schemas.openxmlformats.org/officeDocument/2006/relationships/hyperlink" Target="https://ourworldindata.org/grapher/primary-energy-consumption-by-reg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statista.com/statistics/688164/worldwide-consumption-of-electricity-by-region/" TargetMode="External"/><Relationship Id="rId1" Type="http://schemas.openxmlformats.org/officeDocument/2006/relationships/hyperlink" Target="https://ourworldindata.org/grapher/primary-energy-consumption-by-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B954"/>
  <sheetViews>
    <sheetView tabSelected="1" workbookViewId="0">
      <pane ySplit="2" topLeftCell="A3" activePane="bottomLeft" state="frozen"/>
      <selection pane="bottomLeft" activeCell="F6" sqref="F6"/>
    </sheetView>
  </sheetViews>
  <sheetFormatPr defaultColWidth="12.5703125" defaultRowHeight="15.75" customHeight="1"/>
  <cols>
    <col min="1" max="1" width="4.7109375" customWidth="1"/>
    <col min="2" max="2" width="1.85546875" style="121" customWidth="1"/>
    <col min="3" max="3" width="9.140625"/>
    <col min="4" max="4" width="8.7109375" customWidth="1"/>
    <col min="5" max="5" width="8.140625" customWidth="1"/>
    <col min="6" max="6" width="17.28515625" customWidth="1"/>
    <col min="7" max="7" width="8.42578125" customWidth="1"/>
    <col min="8" max="8" width="10" customWidth="1"/>
    <col min="9" max="9" width="7.5703125" customWidth="1"/>
    <col min="10" max="10" width="9.42578125" customWidth="1"/>
    <col min="11" max="11" width="11.85546875" customWidth="1"/>
    <col min="12" max="12" width="11.42578125" customWidth="1"/>
    <col min="13" max="13" width="13.7109375" customWidth="1"/>
    <col min="14" max="14" width="4.42578125" customWidth="1"/>
    <col min="15" max="15" width="16.85546875" customWidth="1"/>
    <col min="16" max="16" width="13.7109375" customWidth="1"/>
    <col min="17" max="17" width="6.140625" customWidth="1"/>
    <col min="18" max="18" width="6.85546875" customWidth="1"/>
    <col min="19" max="19" width="3.5703125" customWidth="1"/>
    <col min="20" max="20" width="14.140625" customWidth="1"/>
  </cols>
  <sheetData>
    <row r="1" spans="1:28" ht="24.75" customHeight="1">
      <c r="A1" s="102" t="s">
        <v>448</v>
      </c>
      <c r="B1" s="119" t="s">
        <v>598</v>
      </c>
      <c r="C1" s="102" t="s">
        <v>0</v>
      </c>
      <c r="D1" s="102" t="s">
        <v>1</v>
      </c>
      <c r="E1" s="103" t="s">
        <v>2</v>
      </c>
      <c r="F1" s="103" t="s">
        <v>3</v>
      </c>
      <c r="G1" s="106" t="s">
        <v>4</v>
      </c>
      <c r="H1" s="107" t="s">
        <v>5</v>
      </c>
      <c r="I1" s="108" t="s">
        <v>6</v>
      </c>
      <c r="J1" s="108" t="s">
        <v>449</v>
      </c>
      <c r="K1" s="108" t="s">
        <v>450</v>
      </c>
      <c r="L1" s="103" t="s">
        <v>451</v>
      </c>
      <c r="M1" s="105" t="s">
        <v>452</v>
      </c>
      <c r="N1" s="93"/>
      <c r="O1" s="23" t="s">
        <v>453</v>
      </c>
      <c r="P1" s="24">
        <v>3500</v>
      </c>
      <c r="Q1" s="93"/>
      <c r="R1" s="93"/>
      <c r="S1" s="93"/>
      <c r="T1" s="94" t="s">
        <v>10</v>
      </c>
      <c r="U1" s="96" t="s">
        <v>11</v>
      </c>
      <c r="V1" s="97"/>
      <c r="W1" s="93"/>
      <c r="X1" s="93"/>
      <c r="Y1" s="93"/>
      <c r="Z1" s="93"/>
      <c r="AA1" s="93"/>
      <c r="AB1" s="93"/>
    </row>
    <row r="2" spans="1:28" ht="25.5" customHeight="1">
      <c r="A2" s="101"/>
      <c r="B2" s="120" t="s">
        <v>598</v>
      </c>
      <c r="C2" s="101" t="s">
        <v>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3"/>
      <c r="O2" s="25" t="s">
        <v>454</v>
      </c>
      <c r="P2" s="26">
        <f>SUM(M:M)</f>
        <v>3467</v>
      </c>
      <c r="Q2" s="93"/>
      <c r="R2" s="93"/>
      <c r="S2" s="93"/>
      <c r="T2" s="95"/>
      <c r="U2" s="98"/>
      <c r="V2" s="99"/>
      <c r="W2" s="93"/>
      <c r="X2" s="93"/>
      <c r="Y2" s="93"/>
      <c r="Z2" s="93"/>
      <c r="AA2" s="93"/>
      <c r="AB2" s="93"/>
    </row>
    <row r="3" spans="1:28" ht="14.25">
      <c r="A3" s="27">
        <v>1</v>
      </c>
      <c r="B3" s="121" t="s">
        <v>21</v>
      </c>
      <c r="C3" t="s">
        <v>21</v>
      </c>
      <c r="D3" s="19" t="s">
        <v>22</v>
      </c>
      <c r="E3" s="20">
        <v>2023</v>
      </c>
      <c r="F3" s="20">
        <v>47427.56</v>
      </c>
      <c r="G3" s="11">
        <f t="shared" ref="G3:G214" si="0">F3/$U$3</f>
        <v>0.27704384764816181</v>
      </c>
      <c r="H3" s="11">
        <f t="shared" ref="H3:H214" si="1">G3*$P$1</f>
        <v>969.65346676856632</v>
      </c>
      <c r="I3" s="12">
        <f t="shared" ref="I3:I214" si="2">ROUND($H3,0)</f>
        <v>970</v>
      </c>
      <c r="J3" s="12">
        <v>970</v>
      </c>
      <c r="K3" s="12">
        <v>970</v>
      </c>
      <c r="L3" s="11">
        <f t="shared" ref="L3:L214" si="3">IF($H3&gt;=1, ROUND($H3,0), $H3)</f>
        <v>970</v>
      </c>
      <c r="M3" s="12">
        <v>970</v>
      </c>
      <c r="N3" s="12"/>
      <c r="O3" s="8" t="s">
        <v>455</v>
      </c>
      <c r="P3" s="12">
        <f>P1-P2</f>
        <v>33</v>
      </c>
      <c r="T3" s="104" t="s">
        <v>8</v>
      </c>
      <c r="U3" s="28">
        <f>SUM(F:F)</f>
        <v>171191.52943699984</v>
      </c>
      <c r="V3" s="29" t="s">
        <v>9</v>
      </c>
    </row>
    <row r="4" spans="1:28" ht="14.25">
      <c r="A4" s="27">
        <v>2</v>
      </c>
      <c r="B4" s="121" t="s">
        <v>23</v>
      </c>
      <c r="C4" t="s">
        <v>600</v>
      </c>
      <c r="D4" s="19" t="s">
        <v>24</v>
      </c>
      <c r="E4" s="20">
        <v>2023</v>
      </c>
      <c r="F4" s="20">
        <v>26189.200000000001</v>
      </c>
      <c r="G4" s="11">
        <f t="shared" si="0"/>
        <v>0.15298186823921028</v>
      </c>
      <c r="H4" s="11">
        <f t="shared" si="1"/>
        <v>535.43653883723596</v>
      </c>
      <c r="I4" s="12">
        <f t="shared" si="2"/>
        <v>535</v>
      </c>
      <c r="J4" s="12">
        <v>536</v>
      </c>
      <c r="K4" s="12">
        <v>535</v>
      </c>
      <c r="L4" s="11">
        <f t="shared" si="3"/>
        <v>535</v>
      </c>
      <c r="M4" s="12">
        <v>535</v>
      </c>
      <c r="N4" s="12"/>
      <c r="O4" s="8" t="s">
        <v>456</v>
      </c>
      <c r="P4" s="17">
        <f>P3/P1</f>
        <v>9.4285714285714285E-3</v>
      </c>
      <c r="R4" s="8"/>
      <c r="T4" s="95"/>
      <c r="U4" s="30">
        <f>U3/1000</f>
        <v>171.19152943699984</v>
      </c>
      <c r="V4" s="31" t="s">
        <v>12</v>
      </c>
    </row>
    <row r="5" spans="1:28" ht="14.25">
      <c r="A5" s="27">
        <v>3</v>
      </c>
      <c r="B5" s="121" t="s">
        <v>25</v>
      </c>
      <c r="C5" t="s">
        <v>25</v>
      </c>
      <c r="D5" s="19" t="s">
        <v>26</v>
      </c>
      <c r="E5" s="20">
        <v>2023</v>
      </c>
      <c r="F5" s="20">
        <v>10837.86</v>
      </c>
      <c r="G5" s="11">
        <f t="shared" si="0"/>
        <v>6.3308389355727079E-2</v>
      </c>
      <c r="H5" s="11">
        <f t="shared" si="1"/>
        <v>221.57936274504479</v>
      </c>
      <c r="I5" s="12">
        <f t="shared" si="2"/>
        <v>222</v>
      </c>
      <c r="J5" s="12">
        <v>222</v>
      </c>
      <c r="K5" s="12">
        <v>222</v>
      </c>
      <c r="L5" s="11">
        <f t="shared" si="3"/>
        <v>222</v>
      </c>
      <c r="M5" s="12">
        <v>222</v>
      </c>
      <c r="N5" s="12"/>
      <c r="O5" s="8" t="s">
        <v>457</v>
      </c>
      <c r="P5" s="8">
        <f>MAX(A:A)</f>
        <v>212</v>
      </c>
      <c r="T5" s="14" t="s">
        <v>16</v>
      </c>
    </row>
    <row r="6" spans="1:28" ht="14.25">
      <c r="A6" s="27">
        <v>4</v>
      </c>
      <c r="B6" s="121" t="s">
        <v>27</v>
      </c>
      <c r="C6" t="s">
        <v>27</v>
      </c>
      <c r="D6" s="19" t="s">
        <v>28</v>
      </c>
      <c r="E6" s="20">
        <v>2023</v>
      </c>
      <c r="F6" s="20">
        <v>8691.9930000000004</v>
      </c>
      <c r="G6" s="11">
        <f t="shared" si="0"/>
        <v>5.0773499299792975E-2</v>
      </c>
      <c r="H6" s="11">
        <f t="shared" si="1"/>
        <v>177.70724754927542</v>
      </c>
      <c r="I6" s="12">
        <f t="shared" si="2"/>
        <v>178</v>
      </c>
      <c r="J6" s="12">
        <v>178</v>
      </c>
      <c r="K6" s="12">
        <v>178</v>
      </c>
      <c r="L6" s="11">
        <f t="shared" si="3"/>
        <v>178</v>
      </c>
      <c r="M6" s="12">
        <v>178</v>
      </c>
      <c r="N6" s="12"/>
      <c r="O6" s="8" t="s">
        <v>458</v>
      </c>
      <c r="P6" s="8">
        <f>COUNTIF(M:M,"&gt;=1")</f>
        <v>113</v>
      </c>
      <c r="Q6" s="32"/>
    </row>
    <row r="7" spans="1:28" ht="14.25">
      <c r="A7" s="27">
        <v>5</v>
      </c>
      <c r="B7" s="121" t="s">
        <v>29</v>
      </c>
      <c r="C7" t="s">
        <v>29</v>
      </c>
      <c r="D7" s="19" t="s">
        <v>30</v>
      </c>
      <c r="E7" s="20">
        <v>2023</v>
      </c>
      <c r="F7" s="20">
        <v>4834.3739999999998</v>
      </c>
      <c r="G7" s="11">
        <f t="shared" si="0"/>
        <v>2.8239563113308691E-2</v>
      </c>
      <c r="H7" s="11">
        <f t="shared" si="1"/>
        <v>98.838470896580418</v>
      </c>
      <c r="I7" s="12">
        <f t="shared" si="2"/>
        <v>99</v>
      </c>
      <c r="J7" s="12">
        <v>99</v>
      </c>
      <c r="K7" s="12">
        <v>99</v>
      </c>
      <c r="L7" s="11">
        <f t="shared" si="3"/>
        <v>99</v>
      </c>
      <c r="M7" s="12">
        <v>99</v>
      </c>
      <c r="N7" s="12"/>
      <c r="O7" s="8" t="s">
        <v>459</v>
      </c>
      <c r="P7" s="8">
        <f>P5-P6</f>
        <v>99</v>
      </c>
      <c r="R7" s="17"/>
    </row>
    <row r="8" spans="1:28" ht="14.25">
      <c r="A8" s="27">
        <v>6</v>
      </c>
      <c r="B8" s="121" t="s">
        <v>31</v>
      </c>
      <c r="C8" t="s">
        <v>31</v>
      </c>
      <c r="D8" s="19" t="s">
        <v>32</v>
      </c>
      <c r="E8" s="20">
        <v>2023</v>
      </c>
      <c r="F8" s="20">
        <v>3874.8870000000002</v>
      </c>
      <c r="G8" s="11">
        <f t="shared" si="0"/>
        <v>2.2634805663243964E-2</v>
      </c>
      <c r="H8" s="11">
        <f t="shared" si="1"/>
        <v>79.221819821353876</v>
      </c>
      <c r="I8" s="12">
        <f t="shared" si="2"/>
        <v>79</v>
      </c>
      <c r="J8" s="12">
        <v>80</v>
      </c>
      <c r="K8" s="12">
        <v>79</v>
      </c>
      <c r="L8" s="11">
        <f t="shared" si="3"/>
        <v>79</v>
      </c>
      <c r="M8" s="12">
        <v>79</v>
      </c>
      <c r="N8" s="12"/>
      <c r="T8" s="8"/>
      <c r="U8" s="8"/>
    </row>
    <row r="9" spans="1:28" ht="14.25">
      <c r="A9" s="27">
        <v>7</v>
      </c>
      <c r="B9" s="121" t="s">
        <v>33</v>
      </c>
      <c r="C9" t="s">
        <v>33</v>
      </c>
      <c r="D9" s="19" t="s">
        <v>34</v>
      </c>
      <c r="E9" s="20">
        <v>2023</v>
      </c>
      <c r="F9" s="20">
        <v>3853.7150000000001</v>
      </c>
      <c r="G9" s="11">
        <f t="shared" si="0"/>
        <v>2.2511131319836737E-2</v>
      </c>
      <c r="H9" s="11">
        <f t="shared" si="1"/>
        <v>78.788959619428582</v>
      </c>
      <c r="I9" s="12">
        <f t="shared" si="2"/>
        <v>79</v>
      </c>
      <c r="J9" s="12">
        <v>79</v>
      </c>
      <c r="K9" s="12">
        <v>79</v>
      </c>
      <c r="L9" s="11">
        <f t="shared" si="3"/>
        <v>79</v>
      </c>
      <c r="M9" s="12">
        <v>79</v>
      </c>
      <c r="N9" s="12"/>
      <c r="O9" s="15"/>
      <c r="P9" s="16"/>
      <c r="R9" s="17"/>
    </row>
    <row r="10" spans="1:28" ht="14.25">
      <c r="A10" s="27">
        <v>8</v>
      </c>
      <c r="B10" s="121" t="s">
        <v>35</v>
      </c>
      <c r="C10" t="s">
        <v>35</v>
      </c>
      <c r="D10" s="19" t="s">
        <v>36</v>
      </c>
      <c r="E10" s="20">
        <v>2023</v>
      </c>
      <c r="F10" s="20">
        <v>3531.116</v>
      </c>
      <c r="G10" s="11">
        <f t="shared" si="0"/>
        <v>2.0626698129357416E-2</v>
      </c>
      <c r="H10" s="11">
        <f t="shared" si="1"/>
        <v>72.193443452750955</v>
      </c>
      <c r="I10" s="12">
        <f t="shared" si="2"/>
        <v>72</v>
      </c>
      <c r="J10" s="12">
        <v>73</v>
      </c>
      <c r="K10" s="12">
        <v>72</v>
      </c>
      <c r="L10" s="11">
        <f t="shared" si="3"/>
        <v>72</v>
      </c>
      <c r="M10" s="12">
        <v>72</v>
      </c>
      <c r="N10" s="12"/>
    </row>
    <row r="11" spans="1:28" ht="14.25">
      <c r="A11" s="27">
        <v>9</v>
      </c>
      <c r="B11" s="121" t="s">
        <v>37</v>
      </c>
      <c r="C11" t="s">
        <v>37</v>
      </c>
      <c r="D11" s="19" t="s">
        <v>38</v>
      </c>
      <c r="E11" s="20">
        <v>2023</v>
      </c>
      <c r="F11" s="20">
        <v>3453.895</v>
      </c>
      <c r="G11" s="11">
        <f t="shared" si="0"/>
        <v>2.0175618568038244E-2</v>
      </c>
      <c r="H11" s="11">
        <f t="shared" si="1"/>
        <v>70.614664988133853</v>
      </c>
      <c r="I11" s="12">
        <f t="shared" si="2"/>
        <v>71</v>
      </c>
      <c r="J11" s="12">
        <v>71</v>
      </c>
      <c r="K11" s="12">
        <v>71</v>
      </c>
      <c r="L11" s="11">
        <f t="shared" si="3"/>
        <v>71</v>
      </c>
      <c r="M11" s="12">
        <v>71</v>
      </c>
      <c r="N11" s="12"/>
    </row>
    <row r="12" spans="1:28" ht="14.25">
      <c r="A12" s="27">
        <v>10</v>
      </c>
      <c r="B12" s="121" t="s">
        <v>39</v>
      </c>
      <c r="C12" t="s">
        <v>39</v>
      </c>
      <c r="D12" s="19" t="s">
        <v>40</v>
      </c>
      <c r="E12" s="20">
        <v>2023</v>
      </c>
      <c r="F12" s="20">
        <v>3169.55</v>
      </c>
      <c r="G12" s="11">
        <f t="shared" si="0"/>
        <v>1.851464269537019E-2</v>
      </c>
      <c r="H12" s="11">
        <f t="shared" si="1"/>
        <v>64.801249433795661</v>
      </c>
      <c r="I12" s="12">
        <f t="shared" si="2"/>
        <v>65</v>
      </c>
      <c r="J12" s="12">
        <v>65</v>
      </c>
      <c r="K12" s="12">
        <v>65</v>
      </c>
      <c r="L12" s="11">
        <f t="shared" si="3"/>
        <v>65</v>
      </c>
      <c r="M12" s="12">
        <v>65</v>
      </c>
      <c r="N12" s="12"/>
    </row>
    <row r="13" spans="1:28" ht="14.25">
      <c r="A13" s="27">
        <v>11</v>
      </c>
      <c r="B13" s="121" t="s">
        <v>41</v>
      </c>
      <c r="C13" t="s">
        <v>41</v>
      </c>
      <c r="D13" s="19" t="s">
        <v>42</v>
      </c>
      <c r="E13" s="20">
        <v>2021</v>
      </c>
      <c r="F13" s="20">
        <v>2981.9169999999999</v>
      </c>
      <c r="G13" s="11">
        <f t="shared" si="0"/>
        <v>1.7418601316354115E-2</v>
      </c>
      <c r="H13" s="11">
        <f t="shared" si="1"/>
        <v>60.965104607239404</v>
      </c>
      <c r="I13" s="12">
        <f t="shared" si="2"/>
        <v>61</v>
      </c>
      <c r="J13" s="12">
        <v>61</v>
      </c>
      <c r="K13" s="12">
        <v>61</v>
      </c>
      <c r="L13" s="11">
        <f t="shared" si="3"/>
        <v>61</v>
      </c>
      <c r="M13" s="12">
        <v>61</v>
      </c>
      <c r="N13" s="12"/>
    </row>
    <row r="14" spans="1:28" ht="14.25">
      <c r="A14" s="27">
        <v>12</v>
      </c>
      <c r="B14" s="121" t="s">
        <v>43</v>
      </c>
      <c r="C14" t="s">
        <v>43</v>
      </c>
      <c r="D14" s="19" t="s">
        <v>44</v>
      </c>
      <c r="E14" s="20">
        <v>2023</v>
      </c>
      <c r="F14" s="20">
        <v>2807.7330000000002</v>
      </c>
      <c r="G14" s="11">
        <f t="shared" si="0"/>
        <v>1.6401121067343892E-2</v>
      </c>
      <c r="H14" s="11">
        <f t="shared" si="1"/>
        <v>57.403923735703621</v>
      </c>
      <c r="I14" s="12">
        <f t="shared" si="2"/>
        <v>57</v>
      </c>
      <c r="J14" s="12">
        <v>58</v>
      </c>
      <c r="K14" s="12">
        <v>57</v>
      </c>
      <c r="L14" s="11">
        <f t="shared" si="3"/>
        <v>57</v>
      </c>
      <c r="M14" s="12">
        <v>57</v>
      </c>
      <c r="N14" s="12"/>
    </row>
    <row r="15" spans="1:28" ht="14.25">
      <c r="A15" s="27">
        <v>13</v>
      </c>
      <c r="B15" s="121" t="s">
        <v>45</v>
      </c>
      <c r="C15" t="s">
        <v>45</v>
      </c>
      <c r="D15" s="19" t="s">
        <v>46</v>
      </c>
      <c r="E15" s="20">
        <v>2023</v>
      </c>
      <c r="F15" s="20">
        <v>2406.6329999999998</v>
      </c>
      <c r="G15" s="11">
        <f t="shared" si="0"/>
        <v>1.4058131310087187E-2</v>
      </c>
      <c r="H15" s="11">
        <f t="shared" si="1"/>
        <v>49.203459585305154</v>
      </c>
      <c r="I15" s="12">
        <f t="shared" si="2"/>
        <v>49</v>
      </c>
      <c r="J15" s="12">
        <v>50</v>
      </c>
      <c r="K15" s="12">
        <v>49</v>
      </c>
      <c r="L15" s="11">
        <f t="shared" si="3"/>
        <v>49</v>
      </c>
      <c r="M15" s="12">
        <v>49</v>
      </c>
      <c r="N15" s="12"/>
    </row>
    <row r="16" spans="1:28" ht="14.25">
      <c r="A16" s="27">
        <v>14</v>
      </c>
      <c r="B16" s="121" t="s">
        <v>47</v>
      </c>
      <c r="C16" t="s">
        <v>47</v>
      </c>
      <c r="D16" s="19" t="s">
        <v>48</v>
      </c>
      <c r="E16" s="20">
        <v>2023</v>
      </c>
      <c r="F16" s="20">
        <v>2348.0439999999999</v>
      </c>
      <c r="G16" s="11">
        <f t="shared" si="0"/>
        <v>1.3715888909469105E-2</v>
      </c>
      <c r="H16" s="11">
        <f t="shared" si="1"/>
        <v>48.005611183141866</v>
      </c>
      <c r="I16" s="12">
        <f t="shared" si="2"/>
        <v>48</v>
      </c>
      <c r="J16" s="12">
        <v>49</v>
      </c>
      <c r="K16" s="12">
        <v>48</v>
      </c>
      <c r="L16" s="11">
        <f t="shared" si="3"/>
        <v>48</v>
      </c>
      <c r="M16" s="12">
        <v>48</v>
      </c>
      <c r="N16" s="12"/>
    </row>
    <row r="17" spans="1:17" ht="14.25">
      <c r="A17" s="27">
        <v>15</v>
      </c>
      <c r="B17" s="121" t="s">
        <v>49</v>
      </c>
      <c r="C17" t="s">
        <v>49</v>
      </c>
      <c r="D17" s="19" t="s">
        <v>50</v>
      </c>
      <c r="E17" s="20">
        <v>2023</v>
      </c>
      <c r="F17" s="20">
        <v>1945.299</v>
      </c>
      <c r="G17" s="11">
        <f t="shared" si="0"/>
        <v>1.1363290031916497E-2</v>
      </c>
      <c r="H17" s="11">
        <f t="shared" si="1"/>
        <v>39.771515111707743</v>
      </c>
      <c r="I17" s="12">
        <f t="shared" si="2"/>
        <v>40</v>
      </c>
      <c r="J17" s="12">
        <v>40</v>
      </c>
      <c r="K17" s="12">
        <v>40</v>
      </c>
      <c r="L17" s="11">
        <f t="shared" si="3"/>
        <v>40</v>
      </c>
      <c r="M17" s="12">
        <v>40</v>
      </c>
      <c r="N17" s="12"/>
    </row>
    <row r="18" spans="1:17" ht="14.25">
      <c r="A18" s="27">
        <v>16</v>
      </c>
      <c r="B18" s="121" t="s">
        <v>51</v>
      </c>
      <c r="C18" t="s">
        <v>51</v>
      </c>
      <c r="D18" s="19" t="s">
        <v>52</v>
      </c>
      <c r="E18" s="20">
        <v>2023</v>
      </c>
      <c r="F18" s="20">
        <v>1930.5930000000001</v>
      </c>
      <c r="G18" s="11">
        <f t="shared" si="0"/>
        <v>1.1277386248894267E-2</v>
      </c>
      <c r="H18" s="11">
        <f t="shared" si="1"/>
        <v>39.470851871129931</v>
      </c>
      <c r="I18" s="12">
        <f t="shared" si="2"/>
        <v>39</v>
      </c>
      <c r="J18" s="12">
        <v>40</v>
      </c>
      <c r="K18" s="12">
        <v>39</v>
      </c>
      <c r="L18" s="11">
        <f t="shared" si="3"/>
        <v>39</v>
      </c>
      <c r="M18" s="12">
        <v>39</v>
      </c>
      <c r="N18" s="12"/>
    </row>
    <row r="19" spans="1:17" ht="14.25">
      <c r="A19" s="27">
        <v>17</v>
      </c>
      <c r="B19" s="121" t="s">
        <v>53</v>
      </c>
      <c r="C19" t="s">
        <v>53</v>
      </c>
      <c r="D19" s="19" t="s">
        <v>54</v>
      </c>
      <c r="E19" s="20">
        <v>2023</v>
      </c>
      <c r="F19" s="20">
        <v>1672.4559999999999</v>
      </c>
      <c r="G19" s="11">
        <f t="shared" si="0"/>
        <v>9.7695020629830868E-3</v>
      </c>
      <c r="H19" s="11">
        <f t="shared" si="1"/>
        <v>34.193257220440806</v>
      </c>
      <c r="I19" s="12">
        <f t="shared" si="2"/>
        <v>34</v>
      </c>
      <c r="J19" s="12">
        <v>35</v>
      </c>
      <c r="K19" s="12">
        <v>34</v>
      </c>
      <c r="L19" s="11">
        <f t="shared" si="3"/>
        <v>34</v>
      </c>
      <c r="M19" s="12">
        <v>34</v>
      </c>
      <c r="N19" s="12"/>
    </row>
    <row r="20" spans="1:17" ht="14.25">
      <c r="A20" s="27">
        <v>18</v>
      </c>
      <c r="B20" s="121" t="s">
        <v>55</v>
      </c>
      <c r="C20" t="s">
        <v>55</v>
      </c>
      <c r="D20" s="19" t="s">
        <v>56</v>
      </c>
      <c r="E20" s="20">
        <v>2023</v>
      </c>
      <c r="F20" s="20">
        <v>1651.434</v>
      </c>
      <c r="G20" s="11">
        <f t="shared" si="0"/>
        <v>9.6467039311529945E-3</v>
      </c>
      <c r="H20" s="11">
        <f t="shared" si="1"/>
        <v>33.763463759035481</v>
      </c>
      <c r="I20" s="12">
        <f t="shared" si="2"/>
        <v>34</v>
      </c>
      <c r="J20" s="12">
        <v>34</v>
      </c>
      <c r="K20" s="12">
        <v>34</v>
      </c>
      <c r="L20" s="11">
        <f t="shared" si="3"/>
        <v>34</v>
      </c>
      <c r="M20" s="12">
        <v>34</v>
      </c>
      <c r="N20" s="12"/>
    </row>
    <row r="21" spans="1:17" ht="14.25">
      <c r="A21" s="27">
        <v>19</v>
      </c>
      <c r="B21" s="121" t="s">
        <v>57</v>
      </c>
      <c r="C21" t="s">
        <v>57</v>
      </c>
      <c r="D21" s="19" t="s">
        <v>58</v>
      </c>
      <c r="E21" s="20">
        <v>2023</v>
      </c>
      <c r="F21" s="20">
        <v>1572.8630000000001</v>
      </c>
      <c r="G21" s="11">
        <f t="shared" si="0"/>
        <v>9.1877384656396163E-3</v>
      </c>
      <c r="H21" s="11">
        <f t="shared" si="1"/>
        <v>32.157084629738655</v>
      </c>
      <c r="I21" s="12">
        <f t="shared" si="2"/>
        <v>32</v>
      </c>
      <c r="J21" s="12">
        <v>33</v>
      </c>
      <c r="K21" s="12">
        <v>32</v>
      </c>
      <c r="L21" s="11">
        <f t="shared" si="3"/>
        <v>32</v>
      </c>
      <c r="M21" s="12">
        <v>32</v>
      </c>
      <c r="N21" s="12"/>
    </row>
    <row r="22" spans="1:17" ht="14.25">
      <c r="A22" s="27">
        <v>20</v>
      </c>
      <c r="B22" s="121" t="s">
        <v>59</v>
      </c>
      <c r="C22" t="s">
        <v>59</v>
      </c>
      <c r="D22" s="19" t="s">
        <v>60</v>
      </c>
      <c r="E22" s="20">
        <v>2023</v>
      </c>
      <c r="F22" s="20">
        <v>1425.9159999999999</v>
      </c>
      <c r="G22" s="11">
        <f t="shared" si="0"/>
        <v>8.3293607148054068E-3</v>
      </c>
      <c r="H22" s="11">
        <f t="shared" si="1"/>
        <v>29.152762501818923</v>
      </c>
      <c r="I22" s="12">
        <f t="shared" si="2"/>
        <v>29</v>
      </c>
      <c r="J22" s="12">
        <v>30</v>
      </c>
      <c r="K22" s="12">
        <v>29</v>
      </c>
      <c r="L22" s="11">
        <f t="shared" si="3"/>
        <v>29</v>
      </c>
      <c r="M22" s="12">
        <v>29</v>
      </c>
      <c r="N22" s="12"/>
    </row>
    <row r="23" spans="1:17" ht="14.25">
      <c r="A23" s="27">
        <v>21</v>
      </c>
      <c r="B23" s="121" t="s">
        <v>61</v>
      </c>
      <c r="C23" t="s">
        <v>61</v>
      </c>
      <c r="D23" s="19" t="s">
        <v>62</v>
      </c>
      <c r="E23" s="20">
        <v>2023</v>
      </c>
      <c r="F23" s="20">
        <v>1390.8119999999999</v>
      </c>
      <c r="G23" s="11">
        <f t="shared" si="0"/>
        <v>8.1243038401139604E-3</v>
      </c>
      <c r="H23" s="11">
        <f t="shared" si="1"/>
        <v>28.43506344039886</v>
      </c>
      <c r="I23" s="12">
        <f t="shared" si="2"/>
        <v>28</v>
      </c>
      <c r="J23" s="12">
        <v>29</v>
      </c>
      <c r="K23" s="12">
        <v>28</v>
      </c>
      <c r="L23" s="11">
        <f t="shared" si="3"/>
        <v>28</v>
      </c>
      <c r="M23" s="12">
        <v>28</v>
      </c>
      <c r="N23" s="12"/>
    </row>
    <row r="24" spans="1:17" ht="14.25">
      <c r="A24" s="27">
        <v>22</v>
      </c>
      <c r="B24" s="121" t="s">
        <v>63</v>
      </c>
      <c r="C24" t="s">
        <v>63</v>
      </c>
      <c r="D24" s="19" t="s">
        <v>64</v>
      </c>
      <c r="E24" s="20">
        <v>2023</v>
      </c>
      <c r="F24" s="20">
        <v>1358.732</v>
      </c>
      <c r="G24" s="11">
        <f t="shared" si="0"/>
        <v>7.9369113908175377E-3</v>
      </c>
      <c r="H24" s="11">
        <f t="shared" si="1"/>
        <v>27.779189867861383</v>
      </c>
      <c r="I24" s="12">
        <f t="shared" si="2"/>
        <v>28</v>
      </c>
      <c r="J24" s="12">
        <v>28</v>
      </c>
      <c r="K24" s="12">
        <v>28</v>
      </c>
      <c r="L24" s="11">
        <f t="shared" si="3"/>
        <v>28</v>
      </c>
      <c r="M24" s="12">
        <v>28</v>
      </c>
      <c r="N24" s="12"/>
    </row>
    <row r="25" spans="1:17" ht="14.25">
      <c r="A25" s="27">
        <v>23</v>
      </c>
      <c r="B25" s="121" t="s">
        <v>65</v>
      </c>
      <c r="C25" t="s">
        <v>65</v>
      </c>
      <c r="D25" s="19" t="s">
        <v>66</v>
      </c>
      <c r="E25" s="20">
        <v>2023</v>
      </c>
      <c r="F25" s="20">
        <v>1348.0830000000001</v>
      </c>
      <c r="G25" s="11">
        <f t="shared" si="0"/>
        <v>7.8747062102515284E-3</v>
      </c>
      <c r="H25" s="11">
        <f t="shared" si="1"/>
        <v>27.56147173588035</v>
      </c>
      <c r="I25" s="12">
        <f t="shared" si="2"/>
        <v>28</v>
      </c>
      <c r="J25" s="12">
        <v>28</v>
      </c>
      <c r="K25" s="12">
        <v>28</v>
      </c>
      <c r="L25" s="11">
        <f t="shared" si="3"/>
        <v>28</v>
      </c>
      <c r="M25" s="12">
        <v>28</v>
      </c>
      <c r="N25" s="12"/>
    </row>
    <row r="26" spans="1:17" ht="14.25">
      <c r="A26" s="27">
        <v>24</v>
      </c>
      <c r="B26" s="121" t="s">
        <v>67</v>
      </c>
      <c r="C26" t="s">
        <v>67</v>
      </c>
      <c r="D26" s="19" t="s">
        <v>68</v>
      </c>
      <c r="E26" s="20">
        <v>2023</v>
      </c>
      <c r="F26" s="20">
        <v>1335.31</v>
      </c>
      <c r="G26" s="11">
        <f t="shared" si="0"/>
        <v>7.8000938737532981E-3</v>
      </c>
      <c r="H26" s="11">
        <f t="shared" si="1"/>
        <v>27.300328558136542</v>
      </c>
      <c r="I26" s="12">
        <f t="shared" si="2"/>
        <v>27</v>
      </c>
      <c r="J26" s="12">
        <v>28</v>
      </c>
      <c r="K26" s="12">
        <v>27</v>
      </c>
      <c r="L26" s="11">
        <f t="shared" si="3"/>
        <v>27</v>
      </c>
      <c r="M26" s="12">
        <v>27</v>
      </c>
      <c r="N26" s="12"/>
    </row>
    <row r="27" spans="1:17" ht="14.25">
      <c r="A27" s="27">
        <v>25</v>
      </c>
      <c r="B27" s="121" t="s">
        <v>69</v>
      </c>
      <c r="C27" t="s">
        <v>69</v>
      </c>
      <c r="D27" s="19" t="s">
        <v>70</v>
      </c>
      <c r="E27" s="20">
        <v>2023</v>
      </c>
      <c r="F27" s="20">
        <v>1258.0050000000001</v>
      </c>
      <c r="G27" s="11">
        <f t="shared" si="0"/>
        <v>7.3485236339509326E-3</v>
      </c>
      <c r="H27" s="11">
        <f t="shared" si="1"/>
        <v>25.719832718828265</v>
      </c>
      <c r="I27" s="12">
        <f t="shared" si="2"/>
        <v>26</v>
      </c>
      <c r="J27" s="12">
        <v>26</v>
      </c>
      <c r="K27" s="12">
        <v>26</v>
      </c>
      <c r="L27" s="11">
        <f t="shared" si="3"/>
        <v>26</v>
      </c>
      <c r="M27" s="12">
        <v>26</v>
      </c>
      <c r="N27" s="12"/>
      <c r="O27" s="33" t="s">
        <v>460</v>
      </c>
      <c r="P27" s="34"/>
    </row>
    <row r="28" spans="1:17" ht="14.25">
      <c r="A28" s="27">
        <v>26</v>
      </c>
      <c r="B28" s="121" t="s">
        <v>71</v>
      </c>
      <c r="C28" t="s">
        <v>71</v>
      </c>
      <c r="D28" s="19" t="s">
        <v>72</v>
      </c>
      <c r="E28" s="20">
        <v>2023</v>
      </c>
      <c r="F28" s="20">
        <v>1143.4490000000001</v>
      </c>
      <c r="G28" s="11">
        <f t="shared" si="0"/>
        <v>6.6793550110830716E-3</v>
      </c>
      <c r="H28" s="11">
        <f t="shared" si="1"/>
        <v>23.377742538790752</v>
      </c>
      <c r="I28" s="12">
        <f t="shared" si="2"/>
        <v>23</v>
      </c>
      <c r="J28" s="12">
        <v>24</v>
      </c>
      <c r="K28" s="12">
        <v>23</v>
      </c>
      <c r="L28" s="11">
        <f t="shared" si="3"/>
        <v>23</v>
      </c>
      <c r="M28" s="12">
        <v>23</v>
      </c>
      <c r="N28" s="12"/>
      <c r="O28" s="35">
        <v>2.12</v>
      </c>
      <c r="P28" s="36" t="s">
        <v>461</v>
      </c>
    </row>
    <row r="29" spans="1:17" ht="14.25">
      <c r="A29" s="27">
        <v>27</v>
      </c>
      <c r="B29" s="121" t="s">
        <v>73</v>
      </c>
      <c r="C29" t="s">
        <v>73</v>
      </c>
      <c r="D29" s="19" t="s">
        <v>74</v>
      </c>
      <c r="E29" s="20">
        <v>2023</v>
      </c>
      <c r="F29" s="20">
        <v>1093.7639999999999</v>
      </c>
      <c r="G29" s="11">
        <f t="shared" si="0"/>
        <v>6.3891245296836706E-3</v>
      </c>
      <c r="H29" s="11">
        <f t="shared" si="1"/>
        <v>22.361935853892845</v>
      </c>
      <c r="I29" s="12">
        <f t="shared" si="2"/>
        <v>22</v>
      </c>
      <c r="J29" s="12">
        <v>23</v>
      </c>
      <c r="K29" s="12">
        <v>22</v>
      </c>
      <c r="L29" s="11">
        <f t="shared" si="3"/>
        <v>22</v>
      </c>
      <c r="M29" s="12">
        <v>22</v>
      </c>
      <c r="N29" s="12"/>
      <c r="O29" s="35">
        <v>23.7</v>
      </c>
      <c r="P29" s="36" t="s">
        <v>462</v>
      </c>
      <c r="Q29" s="8"/>
    </row>
    <row r="30" spans="1:17" ht="14.25">
      <c r="A30" s="27">
        <v>28</v>
      </c>
      <c r="B30" s="121" t="s">
        <v>75</v>
      </c>
      <c r="C30" t="s">
        <v>75</v>
      </c>
      <c r="D30" s="19" t="s">
        <v>76</v>
      </c>
      <c r="E30" s="20">
        <v>2023</v>
      </c>
      <c r="F30" s="20">
        <v>1019.741</v>
      </c>
      <c r="G30" s="11">
        <f t="shared" si="0"/>
        <v>5.9567257991889992E-3</v>
      </c>
      <c r="H30" s="11">
        <f t="shared" si="1"/>
        <v>20.848540297161499</v>
      </c>
      <c r="I30" s="12">
        <f t="shared" si="2"/>
        <v>21</v>
      </c>
      <c r="J30" s="12">
        <v>21</v>
      </c>
      <c r="K30" s="12">
        <v>21</v>
      </c>
      <c r="L30" s="11">
        <f t="shared" si="3"/>
        <v>21</v>
      </c>
      <c r="M30" s="12">
        <v>21</v>
      </c>
      <c r="N30" s="12"/>
      <c r="O30" s="35">
        <f t="shared" ref="O30:O31" si="4">O29/1000</f>
        <v>2.3699999999999999E-2</v>
      </c>
      <c r="P30" s="36" t="s">
        <v>463</v>
      </c>
    </row>
    <row r="31" spans="1:17" ht="14.25">
      <c r="A31" s="27">
        <v>29</v>
      </c>
      <c r="B31" s="121" t="s">
        <v>77</v>
      </c>
      <c r="C31" t="s">
        <v>77</v>
      </c>
      <c r="D31" s="19" t="s">
        <v>78</v>
      </c>
      <c r="E31" s="20">
        <v>2023</v>
      </c>
      <c r="F31" s="20">
        <v>964.02200000000005</v>
      </c>
      <c r="G31" s="11">
        <f t="shared" si="0"/>
        <v>5.6312482467467499E-3</v>
      </c>
      <c r="H31" s="11">
        <f t="shared" si="1"/>
        <v>19.709368863613626</v>
      </c>
      <c r="I31" s="12">
        <f t="shared" si="2"/>
        <v>20</v>
      </c>
      <c r="J31" s="12">
        <v>20</v>
      </c>
      <c r="K31" s="12">
        <v>20</v>
      </c>
      <c r="L31" s="11">
        <f t="shared" si="3"/>
        <v>20</v>
      </c>
      <c r="M31" s="12">
        <v>20</v>
      </c>
      <c r="N31" s="12"/>
      <c r="O31" s="35">
        <f t="shared" si="4"/>
        <v>2.37E-5</v>
      </c>
      <c r="P31" s="36" t="s">
        <v>464</v>
      </c>
    </row>
    <row r="32" spans="1:17" ht="14.25">
      <c r="A32" s="27">
        <v>30</v>
      </c>
      <c r="B32" s="121" t="s">
        <v>79</v>
      </c>
      <c r="C32" t="s">
        <v>79</v>
      </c>
      <c r="D32" s="19" t="s">
        <v>80</v>
      </c>
      <c r="E32" s="20">
        <v>2023</v>
      </c>
      <c r="F32" s="20">
        <v>954.52359999999999</v>
      </c>
      <c r="G32" s="11">
        <f t="shared" si="0"/>
        <v>5.5757641931184097E-3</v>
      </c>
      <c r="H32" s="11">
        <f t="shared" si="1"/>
        <v>19.515174675914434</v>
      </c>
      <c r="I32" s="12">
        <f t="shared" si="2"/>
        <v>20</v>
      </c>
      <c r="J32" s="12">
        <v>20</v>
      </c>
      <c r="K32" s="12">
        <v>20</v>
      </c>
      <c r="L32" s="11">
        <f t="shared" si="3"/>
        <v>20</v>
      </c>
      <c r="M32" s="12">
        <v>20</v>
      </c>
      <c r="N32" s="12"/>
      <c r="O32" s="37">
        <f>O28*O31</f>
        <v>5.0244000000000002E-5</v>
      </c>
      <c r="P32" s="36" t="s">
        <v>465</v>
      </c>
    </row>
    <row r="33" spans="1:16" ht="14.25">
      <c r="A33" s="27">
        <v>31</v>
      </c>
      <c r="B33" s="121" t="s">
        <v>81</v>
      </c>
      <c r="C33" t="s">
        <v>81</v>
      </c>
      <c r="D33" s="19" t="s">
        <v>82</v>
      </c>
      <c r="E33" s="20">
        <v>2023</v>
      </c>
      <c r="F33" s="20">
        <v>936.70150000000001</v>
      </c>
      <c r="G33" s="11">
        <f t="shared" si="0"/>
        <v>5.4716579907927937E-3</v>
      </c>
      <c r="H33" s="11">
        <f t="shared" si="1"/>
        <v>19.150802967774776</v>
      </c>
      <c r="I33" s="12">
        <f t="shared" si="2"/>
        <v>19</v>
      </c>
      <c r="J33" s="12">
        <v>20</v>
      </c>
      <c r="K33" s="12">
        <v>19</v>
      </c>
      <c r="L33" s="11">
        <f t="shared" si="3"/>
        <v>19</v>
      </c>
      <c r="M33" s="12">
        <v>19</v>
      </c>
      <c r="N33" s="12"/>
      <c r="O33" s="38">
        <f>O32*1000</f>
        <v>5.0244000000000004E-2</v>
      </c>
      <c r="P33" s="36" t="s">
        <v>466</v>
      </c>
    </row>
    <row r="34" spans="1:16" ht="14.25">
      <c r="A34" s="27">
        <v>32</v>
      </c>
      <c r="B34" s="121" t="s">
        <v>83</v>
      </c>
      <c r="C34" t="s">
        <v>83</v>
      </c>
      <c r="D34" s="19" t="s">
        <v>84</v>
      </c>
      <c r="E34" s="20">
        <v>2023</v>
      </c>
      <c r="F34" s="20">
        <v>828.08569999999997</v>
      </c>
      <c r="G34" s="11">
        <f t="shared" si="0"/>
        <v>4.8371885146615478E-3</v>
      </c>
      <c r="H34" s="11">
        <f t="shared" si="1"/>
        <v>16.930159801315419</v>
      </c>
      <c r="I34" s="12">
        <f t="shared" si="2"/>
        <v>17</v>
      </c>
      <c r="J34" s="12">
        <v>17</v>
      </c>
      <c r="K34" s="12">
        <v>17</v>
      </c>
      <c r="L34" s="11">
        <f t="shared" si="3"/>
        <v>17</v>
      </c>
      <c r="M34" s="12">
        <v>17</v>
      </c>
      <c r="N34" s="12"/>
      <c r="O34" s="35">
        <v>0.2</v>
      </c>
      <c r="P34" s="36" t="s">
        <v>467</v>
      </c>
    </row>
    <row r="35" spans="1:16" ht="14.25">
      <c r="A35" s="27">
        <v>33</v>
      </c>
      <c r="B35" s="121" t="s">
        <v>85</v>
      </c>
      <c r="C35" t="s">
        <v>85</v>
      </c>
      <c r="D35" s="19" t="s">
        <v>86</v>
      </c>
      <c r="E35" s="20">
        <v>2023</v>
      </c>
      <c r="F35" s="20">
        <v>705.00279999999998</v>
      </c>
      <c r="G35" s="11">
        <f t="shared" si="0"/>
        <v>4.1182107684799201E-3</v>
      </c>
      <c r="H35" s="11">
        <f t="shared" si="1"/>
        <v>14.413737689679721</v>
      </c>
      <c r="I35" s="12">
        <f t="shared" si="2"/>
        <v>14</v>
      </c>
      <c r="J35" s="12">
        <v>15</v>
      </c>
      <c r="K35" s="12">
        <v>14</v>
      </c>
      <c r="L35" s="11">
        <f t="shared" si="3"/>
        <v>14</v>
      </c>
      <c r="M35" s="12">
        <v>14</v>
      </c>
      <c r="N35" s="12"/>
      <c r="O35" s="39">
        <f>O34/O32</f>
        <v>3980.5747950003979</v>
      </c>
      <c r="P35" s="40" t="s">
        <v>468</v>
      </c>
    </row>
    <row r="36" spans="1:16" ht="14.25">
      <c r="A36" s="27">
        <v>34</v>
      </c>
      <c r="B36" s="121" t="s">
        <v>87</v>
      </c>
      <c r="C36" t="s">
        <v>87</v>
      </c>
      <c r="D36" s="19" t="s">
        <v>88</v>
      </c>
      <c r="E36" s="20">
        <v>2023</v>
      </c>
      <c r="F36" s="20">
        <v>703.17259999999999</v>
      </c>
      <c r="G36" s="11">
        <f t="shared" si="0"/>
        <v>4.1075198189567804E-3</v>
      </c>
      <c r="H36" s="11">
        <f t="shared" si="1"/>
        <v>14.376319366348731</v>
      </c>
      <c r="I36" s="12">
        <f t="shared" si="2"/>
        <v>14</v>
      </c>
      <c r="J36" s="12">
        <v>15</v>
      </c>
      <c r="K36" s="12">
        <v>14</v>
      </c>
      <c r="L36" s="11">
        <f t="shared" si="3"/>
        <v>14</v>
      </c>
      <c r="M36" s="12">
        <v>14</v>
      </c>
      <c r="N36" s="12"/>
    </row>
    <row r="37" spans="1:16" ht="14.25">
      <c r="A37" s="27">
        <v>35</v>
      </c>
      <c r="B37" s="121" t="s">
        <v>89</v>
      </c>
      <c r="C37" t="s">
        <v>89</v>
      </c>
      <c r="D37" s="19" t="s">
        <v>90</v>
      </c>
      <c r="E37" s="20">
        <v>2023</v>
      </c>
      <c r="F37" s="20">
        <v>697.72050000000002</v>
      </c>
      <c r="G37" s="11">
        <f t="shared" si="0"/>
        <v>4.0756718646921602E-3</v>
      </c>
      <c r="H37" s="11">
        <f t="shared" si="1"/>
        <v>14.264851526422561</v>
      </c>
      <c r="I37" s="12">
        <f t="shared" si="2"/>
        <v>14</v>
      </c>
      <c r="J37" s="12">
        <v>15</v>
      </c>
      <c r="K37" s="12">
        <v>14</v>
      </c>
      <c r="L37" s="11">
        <f t="shared" si="3"/>
        <v>14</v>
      </c>
      <c r="M37" s="12">
        <v>14</v>
      </c>
      <c r="N37" s="12"/>
      <c r="P37" s="8"/>
    </row>
    <row r="38" spans="1:16" ht="14.25">
      <c r="A38" s="27">
        <v>36</v>
      </c>
      <c r="B38" s="121" t="s">
        <v>91</v>
      </c>
      <c r="C38" t="s">
        <v>91</v>
      </c>
      <c r="D38" s="19" t="s">
        <v>92</v>
      </c>
      <c r="E38" s="20">
        <v>2023</v>
      </c>
      <c r="F38" s="20">
        <v>642.06309999999996</v>
      </c>
      <c r="G38" s="11">
        <f t="shared" si="0"/>
        <v>3.750554143137587E-3</v>
      </c>
      <c r="H38" s="11">
        <f t="shared" si="1"/>
        <v>13.126939500981555</v>
      </c>
      <c r="I38" s="12">
        <f t="shared" si="2"/>
        <v>13</v>
      </c>
      <c r="J38" s="12">
        <v>14</v>
      </c>
      <c r="K38" s="12">
        <v>13</v>
      </c>
      <c r="L38" s="11">
        <f t="shared" si="3"/>
        <v>13</v>
      </c>
      <c r="M38" s="12">
        <v>13</v>
      </c>
      <c r="N38" s="12"/>
    </row>
    <row r="39" spans="1:16" ht="14.25">
      <c r="A39" s="27">
        <v>37</v>
      </c>
      <c r="B39" s="121" t="s">
        <v>93</v>
      </c>
      <c r="C39" t="s">
        <v>93</v>
      </c>
      <c r="D39" s="19" t="s">
        <v>94</v>
      </c>
      <c r="E39" s="20">
        <v>2023</v>
      </c>
      <c r="F39" s="20">
        <v>626.48540000000003</v>
      </c>
      <c r="G39" s="11">
        <f t="shared" si="0"/>
        <v>3.6595584025701038E-3</v>
      </c>
      <c r="H39" s="11">
        <f t="shared" si="1"/>
        <v>12.808454408995363</v>
      </c>
      <c r="I39" s="12">
        <f t="shared" si="2"/>
        <v>13</v>
      </c>
      <c r="J39" s="12">
        <v>13</v>
      </c>
      <c r="K39" s="12">
        <v>13</v>
      </c>
      <c r="L39" s="11">
        <f t="shared" si="3"/>
        <v>13</v>
      </c>
      <c r="M39" s="12">
        <v>13</v>
      </c>
      <c r="N39" s="12"/>
    </row>
    <row r="40" spans="1:16" ht="14.25">
      <c r="A40" s="27">
        <v>38</v>
      </c>
      <c r="B40" s="121" t="s">
        <v>95</v>
      </c>
      <c r="C40" t="s">
        <v>95</v>
      </c>
      <c r="D40" s="19" t="s">
        <v>96</v>
      </c>
      <c r="E40" s="20">
        <v>2023</v>
      </c>
      <c r="F40" s="20">
        <v>616.63919999999996</v>
      </c>
      <c r="G40" s="11">
        <f t="shared" si="0"/>
        <v>3.6020427063649151E-3</v>
      </c>
      <c r="H40" s="11">
        <f t="shared" si="1"/>
        <v>12.607149472277202</v>
      </c>
      <c r="I40" s="12">
        <f t="shared" si="2"/>
        <v>13</v>
      </c>
      <c r="J40" s="12">
        <v>13</v>
      </c>
      <c r="K40" s="12">
        <v>13</v>
      </c>
      <c r="L40" s="11">
        <f t="shared" si="3"/>
        <v>13</v>
      </c>
      <c r="M40" s="12">
        <v>13</v>
      </c>
      <c r="N40" s="12"/>
    </row>
    <row r="41" spans="1:16" ht="14.25">
      <c r="A41" s="27">
        <v>39</v>
      </c>
      <c r="B41" s="121" t="s">
        <v>97</v>
      </c>
      <c r="C41" t="s">
        <v>97</v>
      </c>
      <c r="D41" s="19" t="s">
        <v>98</v>
      </c>
      <c r="E41" s="20">
        <v>2023</v>
      </c>
      <c r="F41" s="20">
        <v>616.20870000000002</v>
      </c>
      <c r="G41" s="11">
        <f t="shared" si="0"/>
        <v>3.5995279791385406E-3</v>
      </c>
      <c r="H41" s="11">
        <f t="shared" si="1"/>
        <v>12.598347926984893</v>
      </c>
      <c r="I41" s="12">
        <f t="shared" si="2"/>
        <v>13</v>
      </c>
      <c r="J41" s="12">
        <v>13</v>
      </c>
      <c r="K41" s="12">
        <v>13</v>
      </c>
      <c r="L41" s="11">
        <f t="shared" si="3"/>
        <v>13</v>
      </c>
      <c r="M41" s="12">
        <v>13</v>
      </c>
      <c r="N41" s="12"/>
    </row>
    <row r="42" spans="1:16" ht="14.25">
      <c r="A42" s="27">
        <v>40</v>
      </c>
      <c r="B42" s="121" t="s">
        <v>99</v>
      </c>
      <c r="C42" t="s">
        <v>99</v>
      </c>
      <c r="D42" s="19" t="s">
        <v>100</v>
      </c>
      <c r="E42" s="20">
        <v>2023</v>
      </c>
      <c r="F42" s="20">
        <v>609.21360000000004</v>
      </c>
      <c r="G42" s="11">
        <f t="shared" si="0"/>
        <v>3.5586667284504669E-3</v>
      </c>
      <c r="H42" s="11">
        <f t="shared" si="1"/>
        <v>12.455333549576634</v>
      </c>
      <c r="I42" s="12">
        <f t="shared" si="2"/>
        <v>12</v>
      </c>
      <c r="J42" s="12">
        <v>13</v>
      </c>
      <c r="K42" s="12">
        <v>12</v>
      </c>
      <c r="L42" s="11">
        <f t="shared" si="3"/>
        <v>12</v>
      </c>
      <c r="M42" s="12">
        <v>12</v>
      </c>
      <c r="N42" s="12"/>
    </row>
    <row r="43" spans="1:16" ht="14.25">
      <c r="A43" s="27">
        <v>41</v>
      </c>
      <c r="B43" s="121" t="s">
        <v>101</v>
      </c>
      <c r="C43" t="s">
        <v>101</v>
      </c>
      <c r="D43" s="19" t="s">
        <v>102</v>
      </c>
      <c r="E43" s="20">
        <v>2023</v>
      </c>
      <c r="F43" s="20">
        <v>597.50229999999999</v>
      </c>
      <c r="G43" s="11">
        <f t="shared" si="0"/>
        <v>3.4902562174951926E-3</v>
      </c>
      <c r="H43" s="11">
        <f t="shared" si="1"/>
        <v>12.215896761233173</v>
      </c>
      <c r="I43" s="12">
        <f t="shared" si="2"/>
        <v>12</v>
      </c>
      <c r="J43" s="12">
        <v>13</v>
      </c>
      <c r="K43" s="12">
        <v>12</v>
      </c>
      <c r="L43" s="11">
        <f t="shared" si="3"/>
        <v>12</v>
      </c>
      <c r="M43" s="12">
        <v>12</v>
      </c>
      <c r="N43" s="12"/>
    </row>
    <row r="44" spans="1:16" ht="14.25">
      <c r="A44" s="27">
        <v>42</v>
      </c>
      <c r="B44" s="121" t="s">
        <v>103</v>
      </c>
      <c r="C44" t="s">
        <v>103</v>
      </c>
      <c r="D44" s="19" t="s">
        <v>104</v>
      </c>
      <c r="E44" s="20">
        <v>2023</v>
      </c>
      <c r="F44" s="20">
        <v>584.52089999999998</v>
      </c>
      <c r="G44" s="11">
        <f t="shared" si="0"/>
        <v>3.414426531045798E-3</v>
      </c>
      <c r="H44" s="11">
        <f t="shared" si="1"/>
        <v>11.950492858660294</v>
      </c>
      <c r="I44" s="12">
        <f t="shared" si="2"/>
        <v>12</v>
      </c>
      <c r="J44" s="12">
        <v>12</v>
      </c>
      <c r="K44" s="12">
        <v>12</v>
      </c>
      <c r="L44" s="11">
        <f t="shared" si="3"/>
        <v>12</v>
      </c>
      <c r="M44" s="12">
        <v>12</v>
      </c>
      <c r="N44" s="12"/>
    </row>
    <row r="45" spans="1:16" ht="14.25">
      <c r="A45" s="27">
        <v>43</v>
      </c>
      <c r="B45" s="121" t="s">
        <v>105</v>
      </c>
      <c r="C45" t="s">
        <v>105</v>
      </c>
      <c r="D45" s="19" t="s">
        <v>106</v>
      </c>
      <c r="E45" s="20">
        <v>2023</v>
      </c>
      <c r="F45" s="20">
        <v>553.08410000000003</v>
      </c>
      <c r="G45" s="11">
        <f t="shared" si="0"/>
        <v>3.2307912769921269E-3</v>
      </c>
      <c r="H45" s="11">
        <f t="shared" si="1"/>
        <v>11.307769469472444</v>
      </c>
      <c r="I45" s="12">
        <f t="shared" si="2"/>
        <v>11</v>
      </c>
      <c r="J45" s="12">
        <v>12</v>
      </c>
      <c r="K45" s="12">
        <v>11</v>
      </c>
      <c r="L45" s="11">
        <f t="shared" si="3"/>
        <v>11</v>
      </c>
      <c r="M45" s="12">
        <v>11</v>
      </c>
      <c r="N45" s="12"/>
    </row>
    <row r="46" spans="1:16" ht="14.25">
      <c r="A46" s="27">
        <v>44</v>
      </c>
      <c r="B46" s="121" t="s">
        <v>107</v>
      </c>
      <c r="C46" t="s">
        <v>107</v>
      </c>
      <c r="D46" s="19" t="s">
        <v>108</v>
      </c>
      <c r="E46" s="20">
        <v>2021</v>
      </c>
      <c r="F46" s="20">
        <v>543.73680000000002</v>
      </c>
      <c r="G46" s="11">
        <f t="shared" si="0"/>
        <v>3.176189860492487E-3</v>
      </c>
      <c r="H46" s="11">
        <f t="shared" si="1"/>
        <v>11.116664511723705</v>
      </c>
      <c r="I46" s="12">
        <f t="shared" si="2"/>
        <v>11</v>
      </c>
      <c r="J46" s="12">
        <v>12</v>
      </c>
      <c r="K46" s="12">
        <v>11</v>
      </c>
      <c r="L46" s="11">
        <f t="shared" si="3"/>
        <v>11</v>
      </c>
      <c r="M46" s="12">
        <v>11</v>
      </c>
      <c r="N46" s="12"/>
    </row>
    <row r="47" spans="1:16" ht="14.25">
      <c r="A47" s="27">
        <v>45</v>
      </c>
      <c r="B47" s="121" t="s">
        <v>109</v>
      </c>
      <c r="C47" t="s">
        <v>109</v>
      </c>
      <c r="D47" s="19" t="s">
        <v>110</v>
      </c>
      <c r="E47" s="20">
        <v>2023</v>
      </c>
      <c r="F47" s="20">
        <v>508.48930000000001</v>
      </c>
      <c r="G47" s="11">
        <f t="shared" si="0"/>
        <v>2.9702947433922484E-3</v>
      </c>
      <c r="H47" s="11">
        <f t="shared" si="1"/>
        <v>10.396031601872869</v>
      </c>
      <c r="I47" s="12">
        <f t="shared" si="2"/>
        <v>10</v>
      </c>
      <c r="J47" s="12">
        <v>11</v>
      </c>
      <c r="K47" s="12">
        <v>10</v>
      </c>
      <c r="L47" s="11">
        <f t="shared" si="3"/>
        <v>10</v>
      </c>
      <c r="M47" s="12">
        <v>10</v>
      </c>
      <c r="N47" s="12"/>
    </row>
    <row r="48" spans="1:16" ht="14.25">
      <c r="A48" s="27">
        <v>46</v>
      </c>
      <c r="B48" s="121" t="s">
        <v>111</v>
      </c>
      <c r="C48" t="s">
        <v>111</v>
      </c>
      <c r="D48" s="19" t="s">
        <v>112</v>
      </c>
      <c r="E48" s="20">
        <v>2023</v>
      </c>
      <c r="F48" s="20">
        <v>504.0675</v>
      </c>
      <c r="G48" s="11">
        <f t="shared" si="0"/>
        <v>2.9444651943804365E-3</v>
      </c>
      <c r="H48" s="11">
        <f t="shared" si="1"/>
        <v>10.305628180331528</v>
      </c>
      <c r="I48" s="12">
        <f t="shared" si="2"/>
        <v>10</v>
      </c>
      <c r="J48" s="12">
        <v>11</v>
      </c>
      <c r="K48" s="12">
        <v>10</v>
      </c>
      <c r="L48" s="11">
        <f t="shared" si="3"/>
        <v>10</v>
      </c>
      <c r="M48" s="12">
        <v>10</v>
      </c>
      <c r="N48" s="12"/>
    </row>
    <row r="49" spans="1:14" ht="14.25">
      <c r="A49" s="27">
        <v>47</v>
      </c>
      <c r="B49" s="121" t="s">
        <v>113</v>
      </c>
      <c r="C49" t="s">
        <v>113</v>
      </c>
      <c r="D49" s="19" t="s">
        <v>114</v>
      </c>
      <c r="E49" s="20">
        <v>2023</v>
      </c>
      <c r="F49" s="20">
        <v>444.95139999999998</v>
      </c>
      <c r="G49" s="11">
        <f t="shared" si="0"/>
        <v>2.5991437862803047E-3</v>
      </c>
      <c r="H49" s="11">
        <f t="shared" si="1"/>
        <v>9.0970032519810662</v>
      </c>
      <c r="I49" s="12">
        <f t="shared" si="2"/>
        <v>9</v>
      </c>
      <c r="J49" s="12">
        <v>10</v>
      </c>
      <c r="K49" s="12">
        <v>9</v>
      </c>
      <c r="L49" s="11">
        <f t="shared" si="3"/>
        <v>9</v>
      </c>
      <c r="M49" s="12">
        <v>9</v>
      </c>
      <c r="N49" s="12"/>
    </row>
    <row r="50" spans="1:14" ht="14.25">
      <c r="A50" s="27">
        <v>48</v>
      </c>
      <c r="B50" s="121" t="s">
        <v>115</v>
      </c>
      <c r="C50" t="s">
        <v>115</v>
      </c>
      <c r="D50" s="19" t="s">
        <v>116</v>
      </c>
      <c r="E50" s="20">
        <v>2023</v>
      </c>
      <c r="F50" s="20">
        <v>438.11270000000002</v>
      </c>
      <c r="G50" s="11">
        <f t="shared" si="0"/>
        <v>2.5591961321966561E-3</v>
      </c>
      <c r="H50" s="11">
        <f t="shared" si="1"/>
        <v>8.9571864626882967</v>
      </c>
      <c r="I50" s="12">
        <f t="shared" si="2"/>
        <v>9</v>
      </c>
      <c r="J50" s="12">
        <v>9</v>
      </c>
      <c r="K50" s="12">
        <v>9</v>
      </c>
      <c r="L50" s="11">
        <f t="shared" si="3"/>
        <v>9</v>
      </c>
      <c r="M50" s="12">
        <v>9</v>
      </c>
      <c r="N50" s="12"/>
    </row>
    <row r="51" spans="1:14" ht="14.25">
      <c r="A51" s="27">
        <v>49</v>
      </c>
      <c r="B51" s="121" t="s">
        <v>117</v>
      </c>
      <c r="C51" t="s">
        <v>117</v>
      </c>
      <c r="D51" s="19" t="s">
        <v>118</v>
      </c>
      <c r="E51" s="20">
        <v>2023</v>
      </c>
      <c r="F51" s="20">
        <v>430.09469999999999</v>
      </c>
      <c r="G51" s="11">
        <f t="shared" si="0"/>
        <v>2.5123597026935787E-3</v>
      </c>
      <c r="H51" s="11">
        <f t="shared" si="1"/>
        <v>8.7932589594275257</v>
      </c>
      <c r="I51" s="12">
        <f t="shared" si="2"/>
        <v>9</v>
      </c>
      <c r="J51" s="12">
        <v>9</v>
      </c>
      <c r="K51" s="12">
        <v>9</v>
      </c>
      <c r="L51" s="11">
        <f t="shared" si="3"/>
        <v>9</v>
      </c>
      <c r="M51" s="12">
        <v>9</v>
      </c>
      <c r="N51" s="12"/>
    </row>
    <row r="52" spans="1:14" ht="14.25">
      <c r="A52" s="27">
        <v>50</v>
      </c>
      <c r="B52" s="121" t="s">
        <v>119</v>
      </c>
      <c r="C52" t="s">
        <v>119</v>
      </c>
      <c r="D52" s="19" t="s">
        <v>120</v>
      </c>
      <c r="E52" s="20">
        <v>2023</v>
      </c>
      <c r="F52" s="20">
        <v>423.37270000000001</v>
      </c>
      <c r="G52" s="11">
        <f t="shared" si="0"/>
        <v>2.4730937412169407E-3</v>
      </c>
      <c r="H52" s="11">
        <f t="shared" si="1"/>
        <v>8.6558280942592916</v>
      </c>
      <c r="I52" s="12">
        <f t="shared" si="2"/>
        <v>9</v>
      </c>
      <c r="J52" s="12">
        <v>9</v>
      </c>
      <c r="K52" s="12">
        <v>9</v>
      </c>
      <c r="L52" s="11">
        <f t="shared" si="3"/>
        <v>9</v>
      </c>
      <c r="M52" s="12">
        <v>9</v>
      </c>
      <c r="N52" s="12"/>
    </row>
    <row r="53" spans="1:14" ht="14.25">
      <c r="A53" s="27">
        <v>51</v>
      </c>
      <c r="B53" s="121" t="s">
        <v>121</v>
      </c>
      <c r="C53" t="s">
        <v>121</v>
      </c>
      <c r="D53" s="19" t="s">
        <v>122</v>
      </c>
      <c r="E53" s="20">
        <v>2023</v>
      </c>
      <c r="F53" s="20">
        <v>384.81079999999997</v>
      </c>
      <c r="G53" s="11">
        <f t="shared" si="0"/>
        <v>2.247837853108346E-3</v>
      </c>
      <c r="H53" s="11">
        <f t="shared" si="1"/>
        <v>7.8674324858792115</v>
      </c>
      <c r="I53" s="12">
        <f t="shared" si="2"/>
        <v>8</v>
      </c>
      <c r="J53" s="12">
        <v>8</v>
      </c>
      <c r="K53" s="12">
        <v>8</v>
      </c>
      <c r="L53" s="11">
        <f t="shared" si="3"/>
        <v>8</v>
      </c>
      <c r="M53" s="12">
        <v>8</v>
      </c>
      <c r="N53" s="12"/>
    </row>
    <row r="54" spans="1:14" ht="14.25">
      <c r="A54" s="27">
        <v>52</v>
      </c>
      <c r="B54" s="121" t="s">
        <v>123</v>
      </c>
      <c r="C54" t="s">
        <v>123</v>
      </c>
      <c r="D54" s="19" t="s">
        <v>124</v>
      </c>
      <c r="E54" s="20">
        <v>2023</v>
      </c>
      <c r="F54" s="20">
        <v>354.4622</v>
      </c>
      <c r="G54" s="11">
        <f t="shared" si="0"/>
        <v>2.0705592219762577E-3</v>
      </c>
      <c r="H54" s="11">
        <f t="shared" si="1"/>
        <v>7.2469572769169019</v>
      </c>
      <c r="I54" s="12">
        <f t="shared" si="2"/>
        <v>7</v>
      </c>
      <c r="J54" s="12">
        <v>8</v>
      </c>
      <c r="K54" s="12">
        <v>7</v>
      </c>
      <c r="L54" s="11">
        <f t="shared" si="3"/>
        <v>7</v>
      </c>
      <c r="M54" s="12">
        <v>7</v>
      </c>
      <c r="N54" s="12"/>
    </row>
    <row r="55" spans="1:14" ht="14.25">
      <c r="A55" s="27">
        <v>53</v>
      </c>
      <c r="B55" s="121" t="s">
        <v>125</v>
      </c>
      <c r="C55" t="s">
        <v>125</v>
      </c>
      <c r="D55" s="19" t="s">
        <v>126</v>
      </c>
      <c r="E55" s="20">
        <v>2023</v>
      </c>
      <c r="F55" s="20">
        <v>343.82350000000002</v>
      </c>
      <c r="G55" s="11">
        <f t="shared" si="0"/>
        <v>2.0084142079385445E-3</v>
      </c>
      <c r="H55" s="11">
        <f t="shared" si="1"/>
        <v>7.0294497277849057</v>
      </c>
      <c r="I55" s="12">
        <f t="shared" si="2"/>
        <v>7</v>
      </c>
      <c r="J55" s="12">
        <v>8</v>
      </c>
      <c r="K55" s="12">
        <v>7</v>
      </c>
      <c r="L55" s="11">
        <f t="shared" si="3"/>
        <v>7</v>
      </c>
      <c r="M55" s="12">
        <v>7</v>
      </c>
      <c r="N55" s="12"/>
    </row>
    <row r="56" spans="1:14" ht="14.25">
      <c r="A56" s="27">
        <v>54</v>
      </c>
      <c r="B56" s="121" t="s">
        <v>127</v>
      </c>
      <c r="C56" t="s">
        <v>127</v>
      </c>
      <c r="D56" s="19" t="s">
        <v>128</v>
      </c>
      <c r="E56" s="20">
        <v>2023</v>
      </c>
      <c r="F56" s="20">
        <v>332.15570000000002</v>
      </c>
      <c r="G56" s="11">
        <f t="shared" si="0"/>
        <v>1.9402577983406392E-3</v>
      </c>
      <c r="H56" s="11">
        <f t="shared" si="1"/>
        <v>6.7909022941922368</v>
      </c>
      <c r="I56" s="12">
        <f t="shared" si="2"/>
        <v>7</v>
      </c>
      <c r="J56" s="12">
        <v>7</v>
      </c>
      <c r="K56" s="12">
        <v>7</v>
      </c>
      <c r="L56" s="11">
        <f t="shared" si="3"/>
        <v>7</v>
      </c>
      <c r="M56" s="12">
        <v>7</v>
      </c>
      <c r="N56" s="12"/>
    </row>
    <row r="57" spans="1:14" ht="14.25">
      <c r="A57" s="27">
        <v>55</v>
      </c>
      <c r="B57" s="121" t="s">
        <v>129</v>
      </c>
      <c r="C57" t="s">
        <v>129</v>
      </c>
      <c r="D57" s="19" t="s">
        <v>130</v>
      </c>
      <c r="E57" s="20">
        <v>2023</v>
      </c>
      <c r="F57" s="20">
        <v>314.64440000000002</v>
      </c>
      <c r="G57" s="11">
        <f t="shared" si="0"/>
        <v>1.8379671064028447E-3</v>
      </c>
      <c r="H57" s="11">
        <f t="shared" si="1"/>
        <v>6.4328848724099563</v>
      </c>
      <c r="I57" s="12">
        <f t="shared" si="2"/>
        <v>6</v>
      </c>
      <c r="J57" s="12">
        <v>7</v>
      </c>
      <c r="K57" s="12">
        <v>6</v>
      </c>
      <c r="L57" s="11">
        <f t="shared" si="3"/>
        <v>6</v>
      </c>
      <c r="M57" s="12">
        <v>6</v>
      </c>
      <c r="N57" s="12"/>
    </row>
    <row r="58" spans="1:14" ht="14.25">
      <c r="A58" s="27">
        <v>56</v>
      </c>
      <c r="B58" s="121" t="s">
        <v>131</v>
      </c>
      <c r="C58" t="s">
        <v>131</v>
      </c>
      <c r="D58" s="19" t="s">
        <v>132</v>
      </c>
      <c r="E58" s="20">
        <v>2023</v>
      </c>
      <c r="F58" s="20">
        <v>309.459</v>
      </c>
      <c r="G58" s="11">
        <f t="shared" si="0"/>
        <v>1.8076770563223686E-3</v>
      </c>
      <c r="H58" s="11">
        <f t="shared" si="1"/>
        <v>6.3268696971282896</v>
      </c>
      <c r="I58" s="12">
        <f t="shared" si="2"/>
        <v>6</v>
      </c>
      <c r="J58" s="12">
        <v>7</v>
      </c>
      <c r="K58" s="12">
        <v>6</v>
      </c>
      <c r="L58" s="11">
        <f t="shared" si="3"/>
        <v>6</v>
      </c>
      <c r="M58" s="12">
        <v>6</v>
      </c>
      <c r="N58" s="12"/>
    </row>
    <row r="59" spans="1:14" ht="14.25">
      <c r="A59" s="27">
        <v>57</v>
      </c>
      <c r="B59" s="121" t="s">
        <v>133</v>
      </c>
      <c r="C59" t="s">
        <v>133</v>
      </c>
      <c r="D59" s="19" t="s">
        <v>134</v>
      </c>
      <c r="E59" s="20">
        <v>2023</v>
      </c>
      <c r="F59" s="20">
        <v>305.18099999999998</v>
      </c>
      <c r="G59" s="11">
        <f t="shared" si="0"/>
        <v>1.7826875021425027E-3</v>
      </c>
      <c r="H59" s="11">
        <f t="shared" si="1"/>
        <v>6.2394062574987599</v>
      </c>
      <c r="I59" s="12">
        <f t="shared" si="2"/>
        <v>6</v>
      </c>
      <c r="J59" s="12">
        <v>7</v>
      </c>
      <c r="K59" s="12">
        <v>6</v>
      </c>
      <c r="L59" s="11">
        <f t="shared" si="3"/>
        <v>6</v>
      </c>
      <c r="M59" s="12">
        <v>6</v>
      </c>
      <c r="N59" s="12"/>
    </row>
    <row r="60" spans="1:14" ht="14.25">
      <c r="A60" s="27">
        <v>58</v>
      </c>
      <c r="B60" s="121" t="s">
        <v>135</v>
      </c>
      <c r="C60" t="s">
        <v>135</v>
      </c>
      <c r="D60" s="19" t="s">
        <v>136</v>
      </c>
      <c r="E60" s="20">
        <v>2023</v>
      </c>
      <c r="F60" s="20">
        <v>296.06610000000001</v>
      </c>
      <c r="G60" s="11">
        <f t="shared" si="0"/>
        <v>1.7294436294463694E-3</v>
      </c>
      <c r="H60" s="11">
        <f t="shared" si="1"/>
        <v>6.0530527030622929</v>
      </c>
      <c r="I60" s="12">
        <f t="shared" si="2"/>
        <v>6</v>
      </c>
      <c r="J60" s="12">
        <v>7</v>
      </c>
      <c r="K60" s="12">
        <v>6</v>
      </c>
      <c r="L60" s="11">
        <f t="shared" si="3"/>
        <v>6</v>
      </c>
      <c r="M60" s="12">
        <v>6</v>
      </c>
      <c r="N60" s="12"/>
    </row>
    <row r="61" spans="1:14" ht="14.25">
      <c r="A61" s="27">
        <v>59</v>
      </c>
      <c r="B61" s="121" t="s">
        <v>137</v>
      </c>
      <c r="C61" t="s">
        <v>137</v>
      </c>
      <c r="D61" s="19" t="s">
        <v>138</v>
      </c>
      <c r="E61" s="20">
        <v>2023</v>
      </c>
      <c r="F61" s="20">
        <v>271.28100000000001</v>
      </c>
      <c r="G61" s="11">
        <f t="shared" si="0"/>
        <v>1.5846636857101862E-3</v>
      </c>
      <c r="H61" s="11">
        <f t="shared" si="1"/>
        <v>5.5463228999856513</v>
      </c>
      <c r="I61" s="12">
        <f t="shared" si="2"/>
        <v>6</v>
      </c>
      <c r="J61" s="12">
        <v>6</v>
      </c>
      <c r="K61" s="12">
        <v>6</v>
      </c>
      <c r="L61" s="11">
        <f t="shared" si="3"/>
        <v>6</v>
      </c>
      <c r="M61" s="12">
        <v>6</v>
      </c>
      <c r="N61" s="12"/>
    </row>
    <row r="62" spans="1:14" ht="14.25">
      <c r="A62" s="27">
        <v>60</v>
      </c>
      <c r="B62" s="121" t="s">
        <v>139</v>
      </c>
      <c r="C62" t="s">
        <v>139</v>
      </c>
      <c r="D62" s="19" t="s">
        <v>140</v>
      </c>
      <c r="E62" s="20">
        <v>2023</v>
      </c>
      <c r="F62" s="20">
        <v>263.4581</v>
      </c>
      <c r="G62" s="11">
        <f t="shared" si="0"/>
        <v>1.5389669153984349E-3</v>
      </c>
      <c r="H62" s="11">
        <f t="shared" si="1"/>
        <v>5.3863842038945222</v>
      </c>
      <c r="I62" s="12">
        <f t="shared" si="2"/>
        <v>5</v>
      </c>
      <c r="J62" s="12">
        <v>6</v>
      </c>
      <c r="K62" s="12">
        <v>5</v>
      </c>
      <c r="L62" s="11">
        <f t="shared" si="3"/>
        <v>5</v>
      </c>
      <c r="M62" s="12">
        <v>5</v>
      </c>
      <c r="N62" s="12"/>
    </row>
    <row r="63" spans="1:14" ht="14.25">
      <c r="A63" s="27">
        <v>61</v>
      </c>
      <c r="B63" s="121" t="s">
        <v>141</v>
      </c>
      <c r="C63" t="s">
        <v>141</v>
      </c>
      <c r="D63" s="19" t="s">
        <v>142</v>
      </c>
      <c r="E63" s="20">
        <v>2023</v>
      </c>
      <c r="F63" s="20">
        <v>252.93299999999999</v>
      </c>
      <c r="G63" s="11">
        <f t="shared" si="0"/>
        <v>1.4774854855951374E-3</v>
      </c>
      <c r="H63" s="11">
        <f t="shared" si="1"/>
        <v>5.1711991995829809</v>
      </c>
      <c r="I63" s="12">
        <f t="shared" si="2"/>
        <v>5</v>
      </c>
      <c r="J63" s="12">
        <v>6</v>
      </c>
      <c r="K63" s="12">
        <v>5</v>
      </c>
      <c r="L63" s="11">
        <f t="shared" si="3"/>
        <v>5</v>
      </c>
      <c r="M63" s="12">
        <v>5</v>
      </c>
      <c r="N63" s="12"/>
    </row>
    <row r="64" spans="1:14" ht="14.25">
      <c r="A64" s="27">
        <v>62</v>
      </c>
      <c r="B64" s="121" t="s">
        <v>143</v>
      </c>
      <c r="C64" t="s">
        <v>601</v>
      </c>
      <c r="D64" s="19" t="s">
        <v>144</v>
      </c>
      <c r="E64" s="20">
        <v>2023</v>
      </c>
      <c r="F64" s="20">
        <v>250.947</v>
      </c>
      <c r="G64" s="11">
        <f t="shared" si="0"/>
        <v>1.4658844443138815E-3</v>
      </c>
      <c r="H64" s="11">
        <f t="shared" si="1"/>
        <v>5.1305955550985853</v>
      </c>
      <c r="I64" s="12">
        <f t="shared" si="2"/>
        <v>5</v>
      </c>
      <c r="J64" s="12">
        <v>6</v>
      </c>
      <c r="K64" s="12">
        <v>5</v>
      </c>
      <c r="L64" s="11">
        <f t="shared" si="3"/>
        <v>5</v>
      </c>
      <c r="M64" s="12">
        <v>5</v>
      </c>
      <c r="N64" s="12"/>
    </row>
    <row r="65" spans="1:14" ht="14.25">
      <c r="A65" s="27">
        <v>63</v>
      </c>
      <c r="B65" s="121" t="s">
        <v>145</v>
      </c>
      <c r="C65" t="s">
        <v>145</v>
      </c>
      <c r="D65" s="19" t="s">
        <v>146</v>
      </c>
      <c r="E65" s="20">
        <v>2023</v>
      </c>
      <c r="F65" s="20">
        <v>239.13470000000001</v>
      </c>
      <c r="G65" s="11">
        <f t="shared" si="0"/>
        <v>1.3968839508966705E-3</v>
      </c>
      <c r="H65" s="11">
        <f t="shared" si="1"/>
        <v>4.8890938281383463</v>
      </c>
      <c r="I65" s="12">
        <f t="shared" si="2"/>
        <v>5</v>
      </c>
      <c r="J65" s="12">
        <v>5</v>
      </c>
      <c r="K65" s="12">
        <v>5</v>
      </c>
      <c r="L65" s="11">
        <f t="shared" si="3"/>
        <v>5</v>
      </c>
      <c r="M65" s="12">
        <v>5</v>
      </c>
      <c r="N65" s="12"/>
    </row>
    <row r="66" spans="1:14" ht="14.25">
      <c r="A66" s="27">
        <v>64</v>
      </c>
      <c r="B66" s="121" t="s">
        <v>147</v>
      </c>
      <c r="C66" t="s">
        <v>147</v>
      </c>
      <c r="D66" s="19" t="s">
        <v>148</v>
      </c>
      <c r="E66" s="20">
        <v>2021</v>
      </c>
      <c r="F66" s="20">
        <v>235.74850000000001</v>
      </c>
      <c r="G66" s="11">
        <f t="shared" si="0"/>
        <v>1.377103766613393E-3</v>
      </c>
      <c r="H66" s="11">
        <f t="shared" si="1"/>
        <v>4.8198631831468752</v>
      </c>
      <c r="I66" s="12">
        <f t="shared" si="2"/>
        <v>5</v>
      </c>
      <c r="J66" s="12">
        <v>5</v>
      </c>
      <c r="K66" s="12">
        <v>5</v>
      </c>
      <c r="L66" s="11">
        <f t="shared" si="3"/>
        <v>5</v>
      </c>
      <c r="M66" s="12">
        <v>5</v>
      </c>
      <c r="N66" s="12"/>
    </row>
    <row r="67" spans="1:14" ht="14.25">
      <c r="A67" s="27">
        <v>65</v>
      </c>
      <c r="B67" s="121" t="s">
        <v>149</v>
      </c>
      <c r="C67" t="s">
        <v>149</v>
      </c>
      <c r="D67" s="19" t="s">
        <v>150</v>
      </c>
      <c r="E67" s="20">
        <v>2023</v>
      </c>
      <c r="F67" s="20">
        <v>234.3099</v>
      </c>
      <c r="G67" s="11">
        <f t="shared" si="0"/>
        <v>1.3687003134476249E-3</v>
      </c>
      <c r="H67" s="11">
        <f t="shared" si="1"/>
        <v>4.7904510970666871</v>
      </c>
      <c r="I67" s="12">
        <f t="shared" si="2"/>
        <v>5</v>
      </c>
      <c r="J67" s="12">
        <v>5</v>
      </c>
      <c r="K67" s="12">
        <v>5</v>
      </c>
      <c r="L67" s="11">
        <f t="shared" si="3"/>
        <v>5</v>
      </c>
      <c r="M67" s="12">
        <v>5</v>
      </c>
      <c r="N67" s="12"/>
    </row>
    <row r="68" spans="1:14" ht="14.25">
      <c r="A68" s="27">
        <v>66</v>
      </c>
      <c r="B68" s="121" t="s">
        <v>151</v>
      </c>
      <c r="C68" t="s">
        <v>151</v>
      </c>
      <c r="D68" s="19" t="s">
        <v>152</v>
      </c>
      <c r="E68" s="20">
        <v>2023</v>
      </c>
      <c r="F68" s="20">
        <v>227.84870000000001</v>
      </c>
      <c r="G68" s="11">
        <f t="shared" si="0"/>
        <v>1.3309577918330974E-3</v>
      </c>
      <c r="H68" s="11">
        <f t="shared" si="1"/>
        <v>4.6583522714158407</v>
      </c>
      <c r="I68" s="12">
        <f t="shared" si="2"/>
        <v>5</v>
      </c>
      <c r="J68" s="12">
        <v>5</v>
      </c>
      <c r="K68" s="12">
        <v>5</v>
      </c>
      <c r="L68" s="11">
        <f t="shared" si="3"/>
        <v>5</v>
      </c>
      <c r="M68" s="12">
        <v>5</v>
      </c>
      <c r="N68" s="12"/>
    </row>
    <row r="69" spans="1:14" ht="14.25">
      <c r="A69" s="27">
        <v>67</v>
      </c>
      <c r="B69" s="121" t="s">
        <v>153</v>
      </c>
      <c r="C69" t="s">
        <v>602</v>
      </c>
      <c r="D69" s="19" t="s">
        <v>154</v>
      </c>
      <c r="E69" s="20">
        <v>2021</v>
      </c>
      <c r="F69" s="20">
        <v>201.68899999999999</v>
      </c>
      <c r="G69" s="11">
        <f t="shared" si="0"/>
        <v>1.1781482452040567E-3</v>
      </c>
      <c r="H69" s="11">
        <f t="shared" si="1"/>
        <v>4.1235188582141982</v>
      </c>
      <c r="I69" s="12">
        <f t="shared" si="2"/>
        <v>4</v>
      </c>
      <c r="J69" s="12">
        <v>5</v>
      </c>
      <c r="K69" s="12">
        <v>4</v>
      </c>
      <c r="L69" s="11">
        <f t="shared" si="3"/>
        <v>4</v>
      </c>
      <c r="M69" s="12">
        <v>4</v>
      </c>
      <c r="N69" s="12"/>
    </row>
    <row r="70" spans="1:14" ht="14.25">
      <c r="A70" s="27">
        <v>68</v>
      </c>
      <c r="B70" s="121" t="s">
        <v>155</v>
      </c>
      <c r="C70" t="s">
        <v>155</v>
      </c>
      <c r="D70" s="19" t="s">
        <v>156</v>
      </c>
      <c r="E70" s="20">
        <v>2023</v>
      </c>
      <c r="F70" s="20">
        <v>199.26740000000001</v>
      </c>
      <c r="G70" s="11">
        <f t="shared" si="0"/>
        <v>1.1640026855028033E-3</v>
      </c>
      <c r="H70" s="11">
        <f t="shared" si="1"/>
        <v>4.0740093992598112</v>
      </c>
      <c r="I70" s="12">
        <f t="shared" si="2"/>
        <v>4</v>
      </c>
      <c r="J70" s="12">
        <v>5</v>
      </c>
      <c r="K70" s="12">
        <v>4</v>
      </c>
      <c r="L70" s="11">
        <f t="shared" si="3"/>
        <v>4</v>
      </c>
      <c r="M70" s="12">
        <v>4</v>
      </c>
      <c r="N70" s="12"/>
    </row>
    <row r="71" spans="1:14" ht="14.25">
      <c r="A71" s="27">
        <v>69</v>
      </c>
      <c r="B71" s="121" t="s">
        <v>157</v>
      </c>
      <c r="C71" t="s">
        <v>157</v>
      </c>
      <c r="D71" s="19" t="s">
        <v>158</v>
      </c>
      <c r="E71" s="20">
        <v>2023</v>
      </c>
      <c r="F71" s="20">
        <v>195.5231</v>
      </c>
      <c r="G71" s="11">
        <f t="shared" si="0"/>
        <v>1.1421306921143807E-3</v>
      </c>
      <c r="H71" s="11">
        <f t="shared" si="1"/>
        <v>3.9974574224003323</v>
      </c>
      <c r="I71" s="12">
        <f t="shared" si="2"/>
        <v>4</v>
      </c>
      <c r="J71" s="12">
        <v>4</v>
      </c>
      <c r="K71" s="12">
        <v>4</v>
      </c>
      <c r="L71" s="11">
        <f t="shared" si="3"/>
        <v>4</v>
      </c>
      <c r="M71" s="12">
        <v>4</v>
      </c>
      <c r="N71" s="12"/>
    </row>
    <row r="72" spans="1:14" ht="14.25">
      <c r="A72" s="27">
        <v>70</v>
      </c>
      <c r="B72" s="121" t="s">
        <v>159</v>
      </c>
      <c r="C72" t="s">
        <v>159</v>
      </c>
      <c r="D72" s="19" t="s">
        <v>160</v>
      </c>
      <c r="E72" s="20">
        <v>2021</v>
      </c>
      <c r="F72" s="20">
        <v>190.40860000000001</v>
      </c>
      <c r="G72" s="11">
        <f t="shared" si="0"/>
        <v>1.1122547980393636E-3</v>
      </c>
      <c r="H72" s="11">
        <f t="shared" si="1"/>
        <v>3.8928917931377724</v>
      </c>
      <c r="I72" s="12">
        <f t="shared" si="2"/>
        <v>4</v>
      </c>
      <c r="J72" s="12">
        <v>4</v>
      </c>
      <c r="K72" s="12">
        <v>4</v>
      </c>
      <c r="L72" s="11">
        <f t="shared" si="3"/>
        <v>4</v>
      </c>
      <c r="M72" s="12">
        <v>4</v>
      </c>
      <c r="N72" s="12"/>
    </row>
    <row r="73" spans="1:14" ht="14.25">
      <c r="A73" s="27">
        <v>71</v>
      </c>
      <c r="B73" s="121" t="s">
        <v>161</v>
      </c>
      <c r="C73" t="s">
        <v>161</v>
      </c>
      <c r="D73" s="19" t="s">
        <v>162</v>
      </c>
      <c r="E73" s="20">
        <v>2023</v>
      </c>
      <c r="F73" s="20">
        <v>186.63310000000001</v>
      </c>
      <c r="G73" s="11">
        <f t="shared" si="0"/>
        <v>1.0902005526428971E-3</v>
      </c>
      <c r="H73" s="11">
        <f t="shared" si="1"/>
        <v>3.8157019342501397</v>
      </c>
      <c r="I73" s="12">
        <f t="shared" si="2"/>
        <v>4</v>
      </c>
      <c r="J73" s="12">
        <v>4</v>
      </c>
      <c r="K73" s="12">
        <v>4</v>
      </c>
      <c r="L73" s="11">
        <f t="shared" si="3"/>
        <v>4</v>
      </c>
      <c r="M73" s="12">
        <v>4</v>
      </c>
      <c r="N73" s="12"/>
    </row>
    <row r="74" spans="1:14" ht="14.25">
      <c r="A74" s="27">
        <v>72</v>
      </c>
      <c r="B74" s="121" t="s">
        <v>163</v>
      </c>
      <c r="C74" t="s">
        <v>163</v>
      </c>
      <c r="D74" s="19" t="s">
        <v>164</v>
      </c>
      <c r="E74" s="20">
        <v>2023</v>
      </c>
      <c r="F74" s="20">
        <v>180.76669999999999</v>
      </c>
      <c r="G74" s="11">
        <f t="shared" si="0"/>
        <v>1.055932502002232E-3</v>
      </c>
      <c r="H74" s="11">
        <f t="shared" si="1"/>
        <v>3.6957637570078119</v>
      </c>
      <c r="I74" s="12">
        <f t="shared" si="2"/>
        <v>4</v>
      </c>
      <c r="J74" s="12">
        <v>4</v>
      </c>
      <c r="K74" s="12">
        <v>4</v>
      </c>
      <c r="L74" s="11">
        <f t="shared" si="3"/>
        <v>4</v>
      </c>
      <c r="M74" s="12">
        <v>4</v>
      </c>
      <c r="N74" s="12"/>
    </row>
    <row r="75" spans="1:14" ht="14.25">
      <c r="A75" s="27">
        <v>73</v>
      </c>
      <c r="B75" s="121" t="s">
        <v>165</v>
      </c>
      <c r="C75" t="s">
        <v>165</v>
      </c>
      <c r="D75" s="19" t="s">
        <v>166</v>
      </c>
      <c r="E75" s="20">
        <v>2021</v>
      </c>
      <c r="F75" s="20">
        <v>164.88300000000001</v>
      </c>
      <c r="G75" s="11">
        <f t="shared" si="0"/>
        <v>9.6314928981739464E-4</v>
      </c>
      <c r="H75" s="11">
        <f t="shared" si="1"/>
        <v>3.3710225143608814</v>
      </c>
      <c r="I75" s="12">
        <f t="shared" si="2"/>
        <v>3</v>
      </c>
      <c r="J75" s="12">
        <v>4</v>
      </c>
      <c r="K75" s="12">
        <v>3</v>
      </c>
      <c r="L75" s="11">
        <f t="shared" si="3"/>
        <v>3</v>
      </c>
      <c r="M75" s="12">
        <v>3</v>
      </c>
      <c r="N75" s="12"/>
    </row>
    <row r="76" spans="1:14" ht="14.25">
      <c r="A76" s="27">
        <v>74</v>
      </c>
      <c r="B76" s="121" t="s">
        <v>167</v>
      </c>
      <c r="C76" t="s">
        <v>167</v>
      </c>
      <c r="D76" s="19" t="s">
        <v>168</v>
      </c>
      <c r="E76" s="20">
        <v>2023</v>
      </c>
      <c r="F76" s="20">
        <v>163.84970000000001</v>
      </c>
      <c r="G76" s="11">
        <f t="shared" si="0"/>
        <v>9.5711336033304324E-4</v>
      </c>
      <c r="H76" s="11">
        <f t="shared" si="1"/>
        <v>3.3498967611656512</v>
      </c>
      <c r="I76" s="12">
        <f t="shared" si="2"/>
        <v>3</v>
      </c>
      <c r="J76" s="12">
        <v>4</v>
      </c>
      <c r="K76" s="12">
        <v>3</v>
      </c>
      <c r="L76" s="11">
        <f t="shared" si="3"/>
        <v>3</v>
      </c>
      <c r="M76" s="12">
        <v>3</v>
      </c>
      <c r="N76" s="12"/>
    </row>
    <row r="77" spans="1:14" ht="14.25">
      <c r="A77" s="27">
        <v>75</v>
      </c>
      <c r="B77" s="121" t="s">
        <v>169</v>
      </c>
      <c r="C77" t="s">
        <v>169</v>
      </c>
      <c r="D77" s="19" t="s">
        <v>170</v>
      </c>
      <c r="E77" s="20">
        <v>2021</v>
      </c>
      <c r="F77" s="20">
        <v>139.94059999999999</v>
      </c>
      <c r="G77" s="11">
        <f t="shared" si="0"/>
        <v>8.1745049220732324E-4</v>
      </c>
      <c r="H77" s="11">
        <f t="shared" si="1"/>
        <v>2.8610767227256315</v>
      </c>
      <c r="I77" s="12">
        <f t="shared" si="2"/>
        <v>3</v>
      </c>
      <c r="J77" s="12">
        <v>3</v>
      </c>
      <c r="K77" s="12">
        <v>3</v>
      </c>
      <c r="L77" s="11">
        <f t="shared" si="3"/>
        <v>3</v>
      </c>
      <c r="M77" s="12">
        <v>3</v>
      </c>
      <c r="N77" s="12"/>
    </row>
    <row r="78" spans="1:14" ht="14.25">
      <c r="A78" s="27">
        <v>76</v>
      </c>
      <c r="B78" s="121" t="s">
        <v>171</v>
      </c>
      <c r="C78" t="s">
        <v>171</v>
      </c>
      <c r="D78" s="19" t="s">
        <v>172</v>
      </c>
      <c r="E78" s="20">
        <v>2021</v>
      </c>
      <c r="F78" s="20">
        <v>117.776</v>
      </c>
      <c r="G78" s="11">
        <f t="shared" si="0"/>
        <v>6.8797796472367355E-4</v>
      </c>
      <c r="H78" s="11">
        <f t="shared" si="1"/>
        <v>2.4079228765328575</v>
      </c>
      <c r="I78" s="12">
        <f t="shared" si="2"/>
        <v>2</v>
      </c>
      <c r="J78" s="12">
        <v>3</v>
      </c>
      <c r="K78" s="12">
        <v>2</v>
      </c>
      <c r="L78" s="11">
        <f t="shared" si="3"/>
        <v>2</v>
      </c>
      <c r="M78" s="12">
        <v>2</v>
      </c>
      <c r="N78" s="12"/>
    </row>
    <row r="79" spans="1:14" ht="14.25">
      <c r="A79" s="27">
        <v>77</v>
      </c>
      <c r="B79" s="121" t="s">
        <v>173</v>
      </c>
      <c r="C79" t="s">
        <v>173</v>
      </c>
      <c r="D79" s="19" t="s">
        <v>174</v>
      </c>
      <c r="E79" s="20">
        <v>2021</v>
      </c>
      <c r="F79" s="20">
        <v>117.4379</v>
      </c>
      <c r="G79" s="11">
        <f t="shared" si="0"/>
        <v>6.8600298382881313E-4</v>
      </c>
      <c r="H79" s="11">
        <f t="shared" si="1"/>
        <v>2.4010104434008461</v>
      </c>
      <c r="I79" s="12">
        <f t="shared" si="2"/>
        <v>2</v>
      </c>
      <c r="J79" s="12">
        <v>3</v>
      </c>
      <c r="K79" s="12">
        <v>2</v>
      </c>
      <c r="L79" s="11">
        <f t="shared" si="3"/>
        <v>2</v>
      </c>
      <c r="M79" s="12">
        <v>2</v>
      </c>
      <c r="N79" s="12"/>
    </row>
    <row r="80" spans="1:14" ht="14.25">
      <c r="A80" s="27">
        <v>78</v>
      </c>
      <c r="B80" s="121" t="s">
        <v>175</v>
      </c>
      <c r="C80" t="s">
        <v>175</v>
      </c>
      <c r="D80" s="19" t="s">
        <v>176</v>
      </c>
      <c r="E80" s="20">
        <v>2021</v>
      </c>
      <c r="F80" s="20">
        <v>116.7936</v>
      </c>
      <c r="G80" s="11">
        <f t="shared" si="0"/>
        <v>6.822393630344963E-4</v>
      </c>
      <c r="H80" s="11">
        <f t="shared" si="1"/>
        <v>2.3878377706207372</v>
      </c>
      <c r="I80" s="12">
        <f t="shared" si="2"/>
        <v>2</v>
      </c>
      <c r="J80" s="12">
        <v>3</v>
      </c>
      <c r="K80" s="12">
        <v>2</v>
      </c>
      <c r="L80" s="11">
        <f t="shared" si="3"/>
        <v>2</v>
      </c>
      <c r="M80" s="12">
        <v>2</v>
      </c>
      <c r="N80" s="12"/>
    </row>
    <row r="81" spans="1:14" ht="14.25">
      <c r="A81" s="27">
        <v>79</v>
      </c>
      <c r="B81" s="121" t="s">
        <v>177</v>
      </c>
      <c r="C81" t="s">
        <v>177</v>
      </c>
      <c r="D81" s="19" t="s">
        <v>178</v>
      </c>
      <c r="E81" s="20">
        <v>2021</v>
      </c>
      <c r="F81" s="20">
        <v>114.3694</v>
      </c>
      <c r="G81" s="11">
        <f t="shared" si="0"/>
        <v>6.6807861566590564E-4</v>
      </c>
      <c r="H81" s="11">
        <f t="shared" si="1"/>
        <v>2.3382751548306699</v>
      </c>
      <c r="I81" s="12">
        <f t="shared" si="2"/>
        <v>2</v>
      </c>
      <c r="J81" s="12">
        <v>3</v>
      </c>
      <c r="K81" s="12">
        <v>2</v>
      </c>
      <c r="L81" s="11">
        <f t="shared" si="3"/>
        <v>2</v>
      </c>
      <c r="M81" s="12">
        <v>2</v>
      </c>
      <c r="N81" s="12"/>
    </row>
    <row r="82" spans="1:14" ht="14.25">
      <c r="A82" s="27">
        <v>80</v>
      </c>
      <c r="B82" s="121" t="s">
        <v>179</v>
      </c>
      <c r="C82" t="s">
        <v>179</v>
      </c>
      <c r="D82" s="19" t="s">
        <v>180</v>
      </c>
      <c r="E82" s="20">
        <v>2021</v>
      </c>
      <c r="F82" s="20">
        <v>111.0407</v>
      </c>
      <c r="G82" s="11">
        <f t="shared" si="0"/>
        <v>6.486343124871962E-4</v>
      </c>
      <c r="H82" s="11">
        <f t="shared" si="1"/>
        <v>2.2702200937051868</v>
      </c>
      <c r="I82" s="12">
        <f t="shared" si="2"/>
        <v>2</v>
      </c>
      <c r="J82" s="12">
        <v>3</v>
      </c>
      <c r="K82" s="12">
        <v>2</v>
      </c>
      <c r="L82" s="11">
        <f t="shared" si="3"/>
        <v>2</v>
      </c>
      <c r="M82" s="12">
        <v>2</v>
      </c>
      <c r="N82" s="12"/>
    </row>
    <row r="83" spans="1:14" ht="14.25">
      <c r="A83" s="27">
        <v>81</v>
      </c>
      <c r="B83" s="121" t="s">
        <v>181</v>
      </c>
      <c r="C83" t="s">
        <v>181</v>
      </c>
      <c r="D83" s="19" t="s">
        <v>182</v>
      </c>
      <c r="E83" s="20">
        <v>2021</v>
      </c>
      <c r="F83" s="20">
        <v>105.8057</v>
      </c>
      <c r="G83" s="11">
        <f t="shared" si="0"/>
        <v>6.180545284452145E-4</v>
      </c>
      <c r="H83" s="11">
        <f t="shared" si="1"/>
        <v>2.1631908495582506</v>
      </c>
      <c r="I83" s="12">
        <f t="shared" si="2"/>
        <v>2</v>
      </c>
      <c r="J83" s="12">
        <v>3</v>
      </c>
      <c r="K83" s="12">
        <v>2</v>
      </c>
      <c r="L83" s="11">
        <f t="shared" si="3"/>
        <v>2</v>
      </c>
      <c r="M83" s="12">
        <v>2</v>
      </c>
      <c r="N83" s="12"/>
    </row>
    <row r="84" spans="1:14" ht="14.25">
      <c r="A84" s="27">
        <v>82</v>
      </c>
      <c r="B84" s="121" t="s">
        <v>183</v>
      </c>
      <c r="C84" t="s">
        <v>183</v>
      </c>
      <c r="D84" s="19" t="s">
        <v>184</v>
      </c>
      <c r="E84" s="20">
        <v>2021</v>
      </c>
      <c r="F84" s="20">
        <v>105.3184</v>
      </c>
      <c r="G84" s="11">
        <f t="shared" si="0"/>
        <v>6.1520800910163135E-4</v>
      </c>
      <c r="H84" s="11">
        <f t="shared" si="1"/>
        <v>2.1532280318557095</v>
      </c>
      <c r="I84" s="12">
        <f t="shared" si="2"/>
        <v>2</v>
      </c>
      <c r="J84" s="12">
        <v>3</v>
      </c>
      <c r="K84" s="12">
        <v>2</v>
      </c>
      <c r="L84" s="11">
        <f t="shared" si="3"/>
        <v>2</v>
      </c>
      <c r="M84" s="12">
        <v>2</v>
      </c>
      <c r="N84" s="12"/>
    </row>
    <row r="85" spans="1:14" ht="14.25">
      <c r="A85" s="27">
        <v>83</v>
      </c>
      <c r="B85" s="121" t="s">
        <v>185</v>
      </c>
      <c r="C85" t="s">
        <v>185</v>
      </c>
      <c r="D85" s="19" t="s">
        <v>186</v>
      </c>
      <c r="E85" s="20">
        <v>2021</v>
      </c>
      <c r="F85" s="20">
        <v>104.8368</v>
      </c>
      <c r="G85" s="11">
        <f t="shared" si="0"/>
        <v>6.1239478579797936E-4</v>
      </c>
      <c r="H85" s="11">
        <f t="shared" si="1"/>
        <v>2.1433817502929275</v>
      </c>
      <c r="I85" s="12">
        <f t="shared" si="2"/>
        <v>2</v>
      </c>
      <c r="J85" s="12">
        <v>3</v>
      </c>
      <c r="K85" s="12">
        <v>2</v>
      </c>
      <c r="L85" s="11">
        <f t="shared" si="3"/>
        <v>2</v>
      </c>
      <c r="M85" s="12">
        <v>2</v>
      </c>
      <c r="N85" s="12"/>
    </row>
    <row r="86" spans="1:14" ht="14.25">
      <c r="A86" s="27">
        <v>84</v>
      </c>
      <c r="B86" s="121" t="s">
        <v>187</v>
      </c>
      <c r="C86" t="s">
        <v>187</v>
      </c>
      <c r="D86" s="19" t="s">
        <v>188</v>
      </c>
      <c r="E86" s="20">
        <v>2021</v>
      </c>
      <c r="F86" s="20">
        <v>103.89109999999999</v>
      </c>
      <c r="G86" s="11">
        <f t="shared" si="0"/>
        <v>6.068705638746743E-4</v>
      </c>
      <c r="H86" s="11">
        <f t="shared" si="1"/>
        <v>2.1240469735613599</v>
      </c>
      <c r="I86" s="12">
        <f t="shared" si="2"/>
        <v>2</v>
      </c>
      <c r="J86" s="12">
        <v>3</v>
      </c>
      <c r="K86" s="12">
        <v>2</v>
      </c>
      <c r="L86" s="11">
        <f t="shared" si="3"/>
        <v>2</v>
      </c>
      <c r="M86" s="12">
        <v>2</v>
      </c>
      <c r="N86" s="12"/>
    </row>
    <row r="87" spans="1:14" ht="14.25">
      <c r="A87" s="27">
        <v>85</v>
      </c>
      <c r="B87" s="121" t="s">
        <v>189</v>
      </c>
      <c r="C87" t="s">
        <v>189</v>
      </c>
      <c r="D87" s="19" t="s">
        <v>190</v>
      </c>
      <c r="E87" s="20">
        <v>2021</v>
      </c>
      <c r="F87" s="20">
        <v>103.50369999999999</v>
      </c>
      <c r="G87" s="11">
        <f t="shared" si="0"/>
        <v>6.0460760144146245E-4</v>
      </c>
      <c r="H87" s="11">
        <f t="shared" si="1"/>
        <v>2.1161266050451184</v>
      </c>
      <c r="I87" s="12">
        <f t="shared" si="2"/>
        <v>2</v>
      </c>
      <c r="J87" s="12">
        <v>3</v>
      </c>
      <c r="K87" s="12">
        <v>2</v>
      </c>
      <c r="L87" s="11">
        <f t="shared" si="3"/>
        <v>2</v>
      </c>
      <c r="M87" s="12">
        <v>2</v>
      </c>
      <c r="N87" s="12"/>
    </row>
    <row r="88" spans="1:14" ht="14.25">
      <c r="A88" s="27">
        <v>86</v>
      </c>
      <c r="B88" s="121" t="s">
        <v>191</v>
      </c>
      <c r="C88" t="s">
        <v>191</v>
      </c>
      <c r="D88" s="19" t="s">
        <v>192</v>
      </c>
      <c r="E88" s="20">
        <v>2021</v>
      </c>
      <c r="F88" s="20">
        <v>102.3764</v>
      </c>
      <c r="G88" s="11">
        <f t="shared" si="0"/>
        <v>5.9802257936877369E-4</v>
      </c>
      <c r="H88" s="11">
        <f t="shared" si="1"/>
        <v>2.0930790277907079</v>
      </c>
      <c r="I88" s="12">
        <f t="shared" si="2"/>
        <v>2</v>
      </c>
      <c r="J88" s="12">
        <v>3</v>
      </c>
      <c r="K88" s="12">
        <v>2</v>
      </c>
      <c r="L88" s="11">
        <f t="shared" si="3"/>
        <v>2</v>
      </c>
      <c r="M88" s="12">
        <v>2</v>
      </c>
      <c r="N88" s="12"/>
    </row>
    <row r="89" spans="1:14" ht="14.25">
      <c r="A89" s="27">
        <v>87</v>
      </c>
      <c r="B89" s="121" t="s">
        <v>193</v>
      </c>
      <c r="C89" t="s">
        <v>193</v>
      </c>
      <c r="D89" s="19" t="s">
        <v>194</v>
      </c>
      <c r="E89" s="20">
        <v>2023</v>
      </c>
      <c r="F89" s="20">
        <v>101.1622</v>
      </c>
      <c r="G89" s="11">
        <f t="shared" si="0"/>
        <v>5.9092993872239855E-4</v>
      </c>
      <c r="H89" s="11">
        <f t="shared" si="1"/>
        <v>2.0682547855283948</v>
      </c>
      <c r="I89" s="12">
        <f t="shared" si="2"/>
        <v>2</v>
      </c>
      <c r="J89" s="12">
        <v>3</v>
      </c>
      <c r="K89" s="12">
        <v>2</v>
      </c>
      <c r="L89" s="11">
        <f t="shared" si="3"/>
        <v>2</v>
      </c>
      <c r="M89" s="12">
        <v>2</v>
      </c>
      <c r="N89" s="12"/>
    </row>
    <row r="90" spans="1:14" ht="14.25">
      <c r="A90" s="27">
        <v>88</v>
      </c>
      <c r="B90" s="121" t="s">
        <v>195</v>
      </c>
      <c r="C90" t="s">
        <v>195</v>
      </c>
      <c r="D90" s="19" t="s">
        <v>196</v>
      </c>
      <c r="E90" s="20">
        <v>2021</v>
      </c>
      <c r="F90" s="20">
        <v>100.5817</v>
      </c>
      <c r="G90" s="11">
        <f t="shared" si="0"/>
        <v>5.8753899991888941E-4</v>
      </c>
      <c r="H90" s="11">
        <f t="shared" si="1"/>
        <v>2.0563864997161128</v>
      </c>
      <c r="I90" s="12">
        <f t="shared" si="2"/>
        <v>2</v>
      </c>
      <c r="J90" s="12">
        <v>3</v>
      </c>
      <c r="K90" s="12">
        <v>2</v>
      </c>
      <c r="L90" s="11">
        <f t="shared" si="3"/>
        <v>2</v>
      </c>
      <c r="M90" s="12">
        <v>2</v>
      </c>
      <c r="N90" s="12"/>
    </row>
    <row r="91" spans="1:14" ht="14.25">
      <c r="A91" s="27">
        <v>89</v>
      </c>
      <c r="B91" s="121" t="s">
        <v>197</v>
      </c>
      <c r="C91" t="s">
        <v>197</v>
      </c>
      <c r="D91" s="19" t="s">
        <v>198</v>
      </c>
      <c r="E91" s="20">
        <v>2021</v>
      </c>
      <c r="F91" s="20">
        <v>99.575100000000006</v>
      </c>
      <c r="G91" s="11">
        <f t="shared" si="0"/>
        <v>5.8165903609526783E-4</v>
      </c>
      <c r="H91" s="11">
        <f t="shared" si="1"/>
        <v>2.0358066263334376</v>
      </c>
      <c r="I91" s="12">
        <f t="shared" si="2"/>
        <v>2</v>
      </c>
      <c r="J91" s="12">
        <v>3</v>
      </c>
      <c r="K91" s="12">
        <v>2</v>
      </c>
      <c r="L91" s="11">
        <f t="shared" si="3"/>
        <v>2</v>
      </c>
      <c r="M91" s="12">
        <v>2</v>
      </c>
      <c r="N91" s="12"/>
    </row>
    <row r="92" spans="1:14" ht="14.25">
      <c r="A92" s="27">
        <v>90</v>
      </c>
      <c r="B92" s="121" t="s">
        <v>199</v>
      </c>
      <c r="C92" t="s">
        <v>199</v>
      </c>
      <c r="D92" s="19" t="s">
        <v>200</v>
      </c>
      <c r="E92" s="20">
        <v>2023</v>
      </c>
      <c r="F92" s="20">
        <v>99.308909999999997</v>
      </c>
      <c r="G92" s="11">
        <f t="shared" si="0"/>
        <v>5.801041110304856E-4</v>
      </c>
      <c r="H92" s="11">
        <f t="shared" si="1"/>
        <v>2.0303643886066998</v>
      </c>
      <c r="I92" s="12">
        <f t="shared" si="2"/>
        <v>2</v>
      </c>
      <c r="J92" s="12">
        <v>3</v>
      </c>
      <c r="K92" s="12">
        <v>2</v>
      </c>
      <c r="L92" s="11">
        <f t="shared" si="3"/>
        <v>2</v>
      </c>
      <c r="M92" s="12">
        <v>2</v>
      </c>
      <c r="N92" s="12"/>
    </row>
    <row r="93" spans="1:14" ht="14.25">
      <c r="A93" s="27">
        <v>91</v>
      </c>
      <c r="B93" s="121" t="s">
        <v>201</v>
      </c>
      <c r="C93" t="s">
        <v>201</v>
      </c>
      <c r="D93" s="19" t="s">
        <v>202</v>
      </c>
      <c r="E93" s="20">
        <v>2021</v>
      </c>
      <c r="F93" s="20">
        <v>96.311490000000006</v>
      </c>
      <c r="G93" s="11">
        <f t="shared" si="0"/>
        <v>5.6259495032692948E-4</v>
      </c>
      <c r="H93" s="11">
        <f t="shared" si="1"/>
        <v>1.9690823261442532</v>
      </c>
      <c r="I93" s="12">
        <f t="shared" si="2"/>
        <v>2</v>
      </c>
      <c r="J93" s="12">
        <v>2</v>
      </c>
      <c r="K93" s="12">
        <v>2</v>
      </c>
      <c r="L93" s="11">
        <f t="shared" si="3"/>
        <v>2</v>
      </c>
      <c r="M93" s="12">
        <v>2</v>
      </c>
      <c r="N93" s="12"/>
    </row>
    <row r="94" spans="1:14" ht="14.25">
      <c r="A94" s="27">
        <v>92</v>
      </c>
      <c r="B94" s="121" t="s">
        <v>203</v>
      </c>
      <c r="C94" t="s">
        <v>203</v>
      </c>
      <c r="D94" s="19" t="s">
        <v>204</v>
      </c>
      <c r="E94" s="20">
        <v>2021</v>
      </c>
      <c r="F94" s="20">
        <v>85.307029999999997</v>
      </c>
      <c r="G94" s="11">
        <f t="shared" si="0"/>
        <v>4.98313381979532E-4</v>
      </c>
      <c r="H94" s="11">
        <f t="shared" si="1"/>
        <v>1.744096836928362</v>
      </c>
      <c r="I94" s="12">
        <f t="shared" si="2"/>
        <v>2</v>
      </c>
      <c r="J94" s="12">
        <v>2</v>
      </c>
      <c r="K94" s="12">
        <v>2</v>
      </c>
      <c r="L94" s="11">
        <f t="shared" si="3"/>
        <v>2</v>
      </c>
      <c r="M94" s="12">
        <v>2</v>
      </c>
      <c r="N94" s="12"/>
    </row>
    <row r="95" spans="1:14" ht="14.25">
      <c r="A95" s="27">
        <v>93</v>
      </c>
      <c r="B95" s="121" t="s">
        <v>205</v>
      </c>
      <c r="C95" t="s">
        <v>205</v>
      </c>
      <c r="D95" s="19" t="s">
        <v>206</v>
      </c>
      <c r="E95" s="20">
        <v>2021</v>
      </c>
      <c r="F95" s="20">
        <v>78.720690000000005</v>
      </c>
      <c r="G95" s="11">
        <f t="shared" si="0"/>
        <v>4.59839866253254E-4</v>
      </c>
      <c r="H95" s="11">
        <f t="shared" si="1"/>
        <v>1.609439531886389</v>
      </c>
      <c r="I95" s="12">
        <f t="shared" si="2"/>
        <v>2</v>
      </c>
      <c r="J95" s="12">
        <v>2</v>
      </c>
      <c r="K95" s="12">
        <v>2</v>
      </c>
      <c r="L95" s="11">
        <f t="shared" si="3"/>
        <v>2</v>
      </c>
      <c r="M95" s="12">
        <v>2</v>
      </c>
      <c r="N95" s="12"/>
    </row>
    <row r="96" spans="1:14" ht="14.25">
      <c r="A96" s="27">
        <v>94</v>
      </c>
      <c r="B96" s="121" t="s">
        <v>207</v>
      </c>
      <c r="C96" t="s">
        <v>207</v>
      </c>
      <c r="D96" s="19" t="s">
        <v>208</v>
      </c>
      <c r="E96" s="20">
        <v>2021</v>
      </c>
      <c r="F96" s="20">
        <v>78.296719999999993</v>
      </c>
      <c r="G96" s="11">
        <f t="shared" si="0"/>
        <v>4.5736328343753686E-4</v>
      </c>
      <c r="H96" s="11">
        <f t="shared" si="1"/>
        <v>1.6007714920313789</v>
      </c>
      <c r="I96" s="12">
        <f t="shared" si="2"/>
        <v>2</v>
      </c>
      <c r="J96" s="12">
        <v>2</v>
      </c>
      <c r="K96" s="12">
        <v>2</v>
      </c>
      <c r="L96" s="11">
        <f t="shared" si="3"/>
        <v>2</v>
      </c>
      <c r="M96" s="12">
        <v>2</v>
      </c>
      <c r="N96" s="12"/>
    </row>
    <row r="97" spans="1:14" ht="14.25">
      <c r="A97" s="27">
        <v>95</v>
      </c>
      <c r="B97" s="121" t="s">
        <v>209</v>
      </c>
      <c r="C97" t="s">
        <v>209</v>
      </c>
      <c r="D97" s="19" t="s">
        <v>210</v>
      </c>
      <c r="E97" s="20">
        <v>2021</v>
      </c>
      <c r="F97" s="20">
        <v>75.275959999999998</v>
      </c>
      <c r="G97" s="11">
        <f t="shared" si="0"/>
        <v>4.3971778421257861E-4</v>
      </c>
      <c r="H97" s="11">
        <f t="shared" si="1"/>
        <v>1.5390122447440251</v>
      </c>
      <c r="I97" s="12">
        <f t="shared" si="2"/>
        <v>2</v>
      </c>
      <c r="J97" s="12">
        <v>2</v>
      </c>
      <c r="K97" s="12">
        <v>2</v>
      </c>
      <c r="L97" s="11">
        <f t="shared" si="3"/>
        <v>2</v>
      </c>
      <c r="M97" s="12">
        <v>2</v>
      </c>
      <c r="N97" s="12"/>
    </row>
    <row r="98" spans="1:14" ht="14.25">
      <c r="A98" s="27">
        <v>96</v>
      </c>
      <c r="B98" s="121" t="s">
        <v>211</v>
      </c>
      <c r="C98" t="s">
        <v>211</v>
      </c>
      <c r="D98" s="19" t="s">
        <v>212</v>
      </c>
      <c r="E98" s="20">
        <v>2021</v>
      </c>
      <c r="F98" s="20">
        <v>75.016009999999994</v>
      </c>
      <c r="G98" s="11">
        <f t="shared" si="0"/>
        <v>4.3819930954940511E-4</v>
      </c>
      <c r="H98" s="11">
        <f t="shared" si="1"/>
        <v>1.5336975834229178</v>
      </c>
      <c r="I98" s="12">
        <f t="shared" si="2"/>
        <v>2</v>
      </c>
      <c r="J98" s="12">
        <v>2</v>
      </c>
      <c r="K98" s="12">
        <v>2</v>
      </c>
      <c r="L98" s="11">
        <f t="shared" si="3"/>
        <v>2</v>
      </c>
      <c r="M98" s="12">
        <v>2</v>
      </c>
      <c r="N98" s="12"/>
    </row>
    <row r="99" spans="1:14" ht="14.25">
      <c r="A99" s="27">
        <v>97</v>
      </c>
      <c r="B99" s="121" t="s">
        <v>213</v>
      </c>
      <c r="C99" t="s">
        <v>213</v>
      </c>
      <c r="D99" s="19" t="s">
        <v>214</v>
      </c>
      <c r="E99" s="20">
        <v>2021</v>
      </c>
      <c r="F99" s="20">
        <v>74.831010000000006</v>
      </c>
      <c r="G99" s="11">
        <f t="shared" si="0"/>
        <v>4.3711864860427306E-4</v>
      </c>
      <c r="H99" s="11">
        <f t="shared" si="1"/>
        <v>1.5299152701149556</v>
      </c>
      <c r="I99" s="12">
        <f t="shared" si="2"/>
        <v>2</v>
      </c>
      <c r="J99" s="12">
        <v>2</v>
      </c>
      <c r="K99" s="12">
        <v>2</v>
      </c>
      <c r="L99" s="11">
        <f t="shared" si="3"/>
        <v>2</v>
      </c>
      <c r="M99" s="12">
        <v>2</v>
      </c>
      <c r="N99" s="12"/>
    </row>
    <row r="100" spans="1:14" ht="14.25">
      <c r="A100" s="27">
        <v>98</v>
      </c>
      <c r="B100" s="121" t="s">
        <v>215</v>
      </c>
      <c r="C100" t="s">
        <v>215</v>
      </c>
      <c r="D100" s="19" t="s">
        <v>216</v>
      </c>
      <c r="E100" s="20">
        <v>2023</v>
      </c>
      <c r="F100" s="20">
        <v>72.42944</v>
      </c>
      <c r="G100" s="11">
        <f t="shared" si="0"/>
        <v>4.230900923556194E-4</v>
      </c>
      <c r="H100" s="11">
        <f t="shared" si="1"/>
        <v>1.4808153232446679</v>
      </c>
      <c r="I100" s="12">
        <f t="shared" si="2"/>
        <v>1</v>
      </c>
      <c r="J100" s="12">
        <v>2</v>
      </c>
      <c r="K100" s="12">
        <v>1</v>
      </c>
      <c r="L100" s="11">
        <f t="shared" si="3"/>
        <v>1</v>
      </c>
      <c r="M100" s="12">
        <v>1</v>
      </c>
      <c r="N100" s="12"/>
    </row>
    <row r="101" spans="1:14" ht="14.25">
      <c r="A101" s="27">
        <v>99</v>
      </c>
      <c r="B101" s="121" t="s">
        <v>217</v>
      </c>
      <c r="C101" t="s">
        <v>217</v>
      </c>
      <c r="D101" s="19" t="s">
        <v>218</v>
      </c>
      <c r="E101" s="20">
        <v>2021</v>
      </c>
      <c r="F101" s="20">
        <v>71.891980000000004</v>
      </c>
      <c r="G101" s="11">
        <f t="shared" si="0"/>
        <v>4.1995056786064261E-4</v>
      </c>
      <c r="H101" s="11">
        <f t="shared" si="1"/>
        <v>1.4698269875122492</v>
      </c>
      <c r="I101" s="12">
        <f t="shared" si="2"/>
        <v>1</v>
      </c>
      <c r="J101" s="12">
        <v>2</v>
      </c>
      <c r="K101" s="12">
        <v>1</v>
      </c>
      <c r="L101" s="11">
        <f t="shared" si="3"/>
        <v>1</v>
      </c>
      <c r="M101" s="12">
        <v>1</v>
      </c>
      <c r="N101" s="12"/>
    </row>
    <row r="102" spans="1:14" ht="14.25">
      <c r="A102" s="27">
        <v>100</v>
      </c>
      <c r="B102" s="121" t="s">
        <v>219</v>
      </c>
      <c r="C102" t="s">
        <v>219</v>
      </c>
      <c r="D102" s="19" t="s">
        <v>220</v>
      </c>
      <c r="E102" s="20">
        <v>2021</v>
      </c>
      <c r="F102" s="20">
        <v>66.938090000000003</v>
      </c>
      <c r="G102" s="11">
        <f t="shared" si="0"/>
        <v>3.9101286272831548E-4</v>
      </c>
      <c r="H102" s="11">
        <f t="shared" si="1"/>
        <v>1.3685450195491042</v>
      </c>
      <c r="I102" s="12">
        <f t="shared" si="2"/>
        <v>1</v>
      </c>
      <c r="J102" s="12">
        <v>2</v>
      </c>
      <c r="K102" s="12">
        <v>1</v>
      </c>
      <c r="L102" s="11">
        <f t="shared" si="3"/>
        <v>1</v>
      </c>
      <c r="M102" s="12">
        <v>1</v>
      </c>
      <c r="N102" s="12"/>
    </row>
    <row r="103" spans="1:14" ht="14.25">
      <c r="A103" s="27">
        <v>101</v>
      </c>
      <c r="B103" s="121" t="s">
        <v>221</v>
      </c>
      <c r="C103" t="s">
        <v>221</v>
      </c>
      <c r="D103" s="19" t="s">
        <v>222</v>
      </c>
      <c r="E103" s="20">
        <v>2021</v>
      </c>
      <c r="F103" s="20">
        <v>66.575969999999998</v>
      </c>
      <c r="G103" s="11">
        <f t="shared" si="0"/>
        <v>3.8889757115290337E-4</v>
      </c>
      <c r="H103" s="11">
        <f t="shared" si="1"/>
        <v>1.3611414990351618</v>
      </c>
      <c r="I103" s="12">
        <f t="shared" si="2"/>
        <v>1</v>
      </c>
      <c r="J103" s="12">
        <v>2</v>
      </c>
      <c r="K103" s="12">
        <v>1</v>
      </c>
      <c r="L103" s="11">
        <f t="shared" si="3"/>
        <v>1</v>
      </c>
      <c r="M103" s="12">
        <v>1</v>
      </c>
      <c r="N103" s="12"/>
    </row>
    <row r="104" spans="1:14" ht="14.25">
      <c r="A104" s="27">
        <v>102</v>
      </c>
      <c r="B104" s="121" t="s">
        <v>223</v>
      </c>
      <c r="C104" t="s">
        <v>223</v>
      </c>
      <c r="D104" s="19" t="s">
        <v>224</v>
      </c>
      <c r="E104" s="20">
        <v>2023</v>
      </c>
      <c r="F104" s="20">
        <v>66.32199</v>
      </c>
      <c r="G104" s="11">
        <f t="shared" si="0"/>
        <v>3.8741396971049986E-4</v>
      </c>
      <c r="H104" s="11">
        <f t="shared" si="1"/>
        <v>1.3559488939867494</v>
      </c>
      <c r="I104" s="12">
        <f t="shared" si="2"/>
        <v>1</v>
      </c>
      <c r="J104" s="12">
        <v>2</v>
      </c>
      <c r="K104" s="12">
        <v>1</v>
      </c>
      <c r="L104" s="11">
        <f t="shared" si="3"/>
        <v>1</v>
      </c>
      <c r="M104" s="12">
        <v>1</v>
      </c>
      <c r="N104" s="12"/>
    </row>
    <row r="105" spans="1:14" ht="14.25">
      <c r="A105" s="27">
        <v>103</v>
      </c>
      <c r="B105" s="121" t="s">
        <v>599</v>
      </c>
      <c r="C105" t="s">
        <v>603</v>
      </c>
      <c r="D105" s="19" t="s">
        <v>226</v>
      </c>
      <c r="E105" s="20">
        <v>2021</v>
      </c>
      <c r="F105" s="20">
        <v>65.139840000000007</v>
      </c>
      <c r="G105" s="11">
        <f t="shared" si="0"/>
        <v>3.8050854627110571E-4</v>
      </c>
      <c r="H105" s="11">
        <f t="shared" si="1"/>
        <v>1.33177991194887</v>
      </c>
      <c r="I105" s="12">
        <f t="shared" si="2"/>
        <v>1</v>
      </c>
      <c r="J105" s="12">
        <v>2</v>
      </c>
      <c r="K105" s="12">
        <v>1</v>
      </c>
      <c r="L105" s="11">
        <f t="shared" si="3"/>
        <v>1</v>
      </c>
      <c r="M105" s="12">
        <v>1</v>
      </c>
      <c r="N105" s="12"/>
    </row>
    <row r="106" spans="1:14" ht="14.25">
      <c r="A106" s="27">
        <v>104</v>
      </c>
      <c r="B106" s="121" t="s">
        <v>227</v>
      </c>
      <c r="C106" t="s">
        <v>227</v>
      </c>
      <c r="D106" s="19" t="s">
        <v>228</v>
      </c>
      <c r="E106" s="20">
        <v>2023</v>
      </c>
      <c r="F106" s="20">
        <v>62.83699</v>
      </c>
      <c r="G106" s="11">
        <f t="shared" si="0"/>
        <v>3.6705665406841655E-4</v>
      </c>
      <c r="H106" s="11">
        <f t="shared" si="1"/>
        <v>1.2846982892394578</v>
      </c>
      <c r="I106" s="12">
        <f t="shared" si="2"/>
        <v>1</v>
      </c>
      <c r="J106" s="12">
        <v>2</v>
      </c>
      <c r="K106" s="12">
        <v>1</v>
      </c>
      <c r="L106" s="11">
        <f t="shared" si="3"/>
        <v>1</v>
      </c>
      <c r="M106" s="12">
        <v>1</v>
      </c>
      <c r="N106" s="12"/>
    </row>
    <row r="107" spans="1:14" ht="14.25">
      <c r="A107" s="27">
        <v>105</v>
      </c>
      <c r="B107" s="121" t="s">
        <v>229</v>
      </c>
      <c r="C107" t="s">
        <v>229</v>
      </c>
      <c r="D107" s="19" t="s">
        <v>230</v>
      </c>
      <c r="E107" s="20">
        <v>2021</v>
      </c>
      <c r="F107" s="20">
        <v>62.75864</v>
      </c>
      <c r="G107" s="11">
        <f t="shared" si="0"/>
        <v>3.665989795546268E-4</v>
      </c>
      <c r="H107" s="11">
        <f t="shared" si="1"/>
        <v>1.2830964284411939</v>
      </c>
      <c r="I107" s="12">
        <f t="shared" si="2"/>
        <v>1</v>
      </c>
      <c r="J107" s="12">
        <v>2</v>
      </c>
      <c r="K107" s="12">
        <v>1</v>
      </c>
      <c r="L107" s="11">
        <f t="shared" si="3"/>
        <v>1</v>
      </c>
      <c r="M107" s="12">
        <v>1</v>
      </c>
      <c r="N107" s="12"/>
    </row>
    <row r="108" spans="1:14" ht="14.25">
      <c r="A108" s="27">
        <v>106</v>
      </c>
      <c r="B108" s="121" t="s">
        <v>231</v>
      </c>
      <c r="C108" t="s">
        <v>231</v>
      </c>
      <c r="D108" s="19" t="s">
        <v>232</v>
      </c>
      <c r="E108" s="20">
        <v>2021</v>
      </c>
      <c r="F108" s="20">
        <v>61.628970000000002</v>
      </c>
      <c r="G108" s="11">
        <f t="shared" si="0"/>
        <v>3.6000011333901929E-4</v>
      </c>
      <c r="H108" s="11">
        <f t="shared" si="1"/>
        <v>1.2600003966865676</v>
      </c>
      <c r="I108" s="12">
        <f t="shared" si="2"/>
        <v>1</v>
      </c>
      <c r="J108" s="12">
        <v>2</v>
      </c>
      <c r="K108" s="12">
        <v>1</v>
      </c>
      <c r="L108" s="11">
        <f t="shared" si="3"/>
        <v>1</v>
      </c>
      <c r="M108" s="12">
        <v>1</v>
      </c>
      <c r="N108" s="12"/>
    </row>
    <row r="109" spans="1:14" ht="14.25">
      <c r="A109" s="27">
        <v>107</v>
      </c>
      <c r="B109" s="121" t="s">
        <v>233</v>
      </c>
      <c r="C109" t="s">
        <v>233</v>
      </c>
      <c r="D109" s="19" t="s">
        <v>234</v>
      </c>
      <c r="E109" s="20">
        <v>2021</v>
      </c>
      <c r="F109" s="20">
        <v>60.542259999999999</v>
      </c>
      <c r="G109" s="11">
        <f t="shared" si="0"/>
        <v>3.5365219411910299E-4</v>
      </c>
      <c r="H109" s="11">
        <f t="shared" si="1"/>
        <v>1.2377826794168605</v>
      </c>
      <c r="I109" s="12">
        <f t="shared" si="2"/>
        <v>1</v>
      </c>
      <c r="J109" s="12">
        <v>2</v>
      </c>
      <c r="K109" s="12">
        <v>1</v>
      </c>
      <c r="L109" s="11">
        <f t="shared" si="3"/>
        <v>1</v>
      </c>
      <c r="M109" s="12">
        <v>1</v>
      </c>
      <c r="N109" s="12"/>
    </row>
    <row r="110" spans="1:14" ht="14.25">
      <c r="A110" s="27">
        <v>108</v>
      </c>
      <c r="B110" s="121" t="s">
        <v>235</v>
      </c>
      <c r="C110" t="s">
        <v>604</v>
      </c>
      <c r="D110" s="19" t="s">
        <v>236</v>
      </c>
      <c r="E110" s="20">
        <v>2021</v>
      </c>
      <c r="F110" s="20">
        <v>57.700299999999999</v>
      </c>
      <c r="G110" s="11">
        <f t="shared" si="0"/>
        <v>3.3705113909408862E-4</v>
      </c>
      <c r="H110" s="11">
        <f t="shared" si="1"/>
        <v>1.1796789868293103</v>
      </c>
      <c r="I110" s="12">
        <f t="shared" si="2"/>
        <v>1</v>
      </c>
      <c r="J110" s="12">
        <v>2</v>
      </c>
      <c r="K110" s="12">
        <v>1</v>
      </c>
      <c r="L110" s="11">
        <f t="shared" si="3"/>
        <v>1</v>
      </c>
      <c r="M110" s="12">
        <v>1</v>
      </c>
      <c r="N110" s="12"/>
    </row>
    <row r="111" spans="1:14" ht="14.25">
      <c r="A111" s="27">
        <v>109</v>
      </c>
      <c r="B111" s="121" t="s">
        <v>237</v>
      </c>
      <c r="C111" t="s">
        <v>237</v>
      </c>
      <c r="D111" s="19" t="s">
        <v>238</v>
      </c>
      <c r="E111" s="20">
        <v>2023</v>
      </c>
      <c r="F111" s="20">
        <v>55.512500000000003</v>
      </c>
      <c r="G111" s="11">
        <f t="shared" si="0"/>
        <v>3.242713011710614E-4</v>
      </c>
      <c r="H111" s="11">
        <f t="shared" si="1"/>
        <v>1.1349495540987149</v>
      </c>
      <c r="I111" s="12">
        <f t="shared" si="2"/>
        <v>1</v>
      </c>
      <c r="J111" s="12">
        <v>2</v>
      </c>
      <c r="K111" s="12">
        <v>1</v>
      </c>
      <c r="L111" s="11">
        <f t="shared" si="3"/>
        <v>1</v>
      </c>
      <c r="M111" s="12">
        <v>1</v>
      </c>
      <c r="N111" s="12"/>
    </row>
    <row r="112" spans="1:14" ht="14.25">
      <c r="A112" s="27">
        <v>110</v>
      </c>
      <c r="B112" s="121" t="s">
        <v>239</v>
      </c>
      <c r="C112" t="s">
        <v>239</v>
      </c>
      <c r="D112" s="19" t="s">
        <v>240</v>
      </c>
      <c r="E112" s="20">
        <v>2021</v>
      </c>
      <c r="F112" s="20">
        <v>52.285260000000001</v>
      </c>
      <c r="G112" s="11">
        <f t="shared" si="0"/>
        <v>3.0541966750312544E-4</v>
      </c>
      <c r="H112" s="11">
        <f t="shared" si="1"/>
        <v>1.0689688362609391</v>
      </c>
      <c r="I112" s="12">
        <f t="shared" si="2"/>
        <v>1</v>
      </c>
      <c r="J112" s="12">
        <v>2</v>
      </c>
      <c r="K112" s="12">
        <v>1</v>
      </c>
      <c r="L112" s="11">
        <f t="shared" si="3"/>
        <v>1</v>
      </c>
      <c r="M112" s="12">
        <v>1</v>
      </c>
      <c r="N112" s="12"/>
    </row>
    <row r="113" spans="1:14" ht="14.25">
      <c r="A113" s="27">
        <v>111</v>
      </c>
      <c r="B113" s="121" t="s">
        <v>241</v>
      </c>
      <c r="C113" t="s">
        <v>241</v>
      </c>
      <c r="D113" s="19" t="s">
        <v>242</v>
      </c>
      <c r="E113" s="20">
        <v>2021</v>
      </c>
      <c r="F113" s="20">
        <v>50.215539999999997</v>
      </c>
      <c r="G113" s="11">
        <f t="shared" si="0"/>
        <v>2.9332958333361817E-4</v>
      </c>
      <c r="H113" s="11">
        <f t="shared" si="1"/>
        <v>1.0266535416676636</v>
      </c>
      <c r="I113" s="12">
        <f t="shared" si="2"/>
        <v>1</v>
      </c>
      <c r="J113" s="12">
        <v>2</v>
      </c>
      <c r="K113" s="12">
        <v>1</v>
      </c>
      <c r="L113" s="11">
        <f t="shared" si="3"/>
        <v>1</v>
      </c>
      <c r="M113" s="12">
        <v>1</v>
      </c>
      <c r="N113" s="12"/>
    </row>
    <row r="114" spans="1:14" ht="14.25">
      <c r="A114" s="27">
        <v>112</v>
      </c>
      <c r="B114" s="121" t="s">
        <v>243</v>
      </c>
      <c r="C114" t="s">
        <v>243</v>
      </c>
      <c r="D114" s="19" t="s">
        <v>244</v>
      </c>
      <c r="E114" s="20">
        <v>2021</v>
      </c>
      <c r="F114" s="20">
        <v>49.357059999999997</v>
      </c>
      <c r="G114" s="11">
        <f t="shared" si="0"/>
        <v>2.8831484923536407E-4</v>
      </c>
      <c r="H114" s="11">
        <f t="shared" si="1"/>
        <v>1.0091019723237742</v>
      </c>
      <c r="I114" s="12">
        <f t="shared" si="2"/>
        <v>1</v>
      </c>
      <c r="J114" s="12">
        <v>2</v>
      </c>
      <c r="K114" s="12">
        <v>1</v>
      </c>
      <c r="L114" s="11">
        <f t="shared" si="3"/>
        <v>1</v>
      </c>
      <c r="M114" s="12">
        <v>1</v>
      </c>
      <c r="N114" s="12"/>
    </row>
    <row r="115" spans="1:14" ht="14.25">
      <c r="A115" s="27">
        <v>113</v>
      </c>
      <c r="B115" s="121" t="s">
        <v>245</v>
      </c>
      <c r="C115" t="s">
        <v>245</v>
      </c>
      <c r="D115" s="19" t="s">
        <v>246</v>
      </c>
      <c r="E115" s="20">
        <v>2021</v>
      </c>
      <c r="F115" s="20">
        <v>49.00365</v>
      </c>
      <c r="G115" s="11">
        <f t="shared" si="0"/>
        <v>2.8625043634553088E-4</v>
      </c>
      <c r="H115" s="11">
        <f t="shared" si="1"/>
        <v>1.0018765272093582</v>
      </c>
      <c r="I115" s="12">
        <f t="shared" si="2"/>
        <v>1</v>
      </c>
      <c r="J115" s="12">
        <v>2</v>
      </c>
      <c r="K115" s="12">
        <v>1</v>
      </c>
      <c r="L115" s="11">
        <f t="shared" si="3"/>
        <v>1</v>
      </c>
      <c r="M115" s="12">
        <v>1</v>
      </c>
      <c r="N115" s="12"/>
    </row>
    <row r="116" spans="1:14" ht="14.25">
      <c r="A116" s="27">
        <v>114</v>
      </c>
      <c r="B116" s="121" t="s">
        <v>247</v>
      </c>
      <c r="C116" t="s">
        <v>247</v>
      </c>
      <c r="D116" s="19" t="s">
        <v>248</v>
      </c>
      <c r="E116" s="20">
        <v>2021</v>
      </c>
      <c r="F116" s="20">
        <v>48.285290000000003</v>
      </c>
      <c r="G116" s="11">
        <f t="shared" si="0"/>
        <v>2.8205420068853036E-4</v>
      </c>
      <c r="H116" s="11">
        <f t="shared" si="1"/>
        <v>0.98718970240985626</v>
      </c>
      <c r="I116" s="12">
        <f t="shared" si="2"/>
        <v>1</v>
      </c>
      <c r="J116" s="12">
        <v>1</v>
      </c>
      <c r="K116" s="12">
        <v>1</v>
      </c>
      <c r="L116" s="11">
        <f t="shared" si="3"/>
        <v>0.98718970240985626</v>
      </c>
      <c r="M116" s="12">
        <v>0</v>
      </c>
    </row>
    <row r="117" spans="1:14" ht="14.25">
      <c r="A117" s="27">
        <v>115</v>
      </c>
      <c r="B117" s="121" t="s">
        <v>249</v>
      </c>
      <c r="C117" t="s">
        <v>249</v>
      </c>
      <c r="D117" s="19" t="s">
        <v>250</v>
      </c>
      <c r="E117" s="20">
        <v>2021</v>
      </c>
      <c r="F117" s="20">
        <v>45.993760000000002</v>
      </c>
      <c r="G117" s="11">
        <f t="shared" si="0"/>
        <v>2.6866843325286231E-4</v>
      </c>
      <c r="H117" s="11">
        <f t="shared" si="1"/>
        <v>0.94033951638501811</v>
      </c>
      <c r="I117" s="12">
        <f t="shared" si="2"/>
        <v>1</v>
      </c>
      <c r="J117" s="12">
        <v>1</v>
      </c>
      <c r="K117" s="12">
        <v>1</v>
      </c>
      <c r="L117" s="11">
        <f t="shared" si="3"/>
        <v>0.94033951638501811</v>
      </c>
      <c r="M117" s="12">
        <v>0</v>
      </c>
    </row>
    <row r="118" spans="1:14" ht="14.25">
      <c r="A118" s="27">
        <v>116</v>
      </c>
      <c r="B118" s="121" t="s">
        <v>251</v>
      </c>
      <c r="C118" t="s">
        <v>251</v>
      </c>
      <c r="D118" s="19" t="s">
        <v>252</v>
      </c>
      <c r="E118" s="20">
        <v>2021</v>
      </c>
      <c r="F118" s="20">
        <v>44.68177</v>
      </c>
      <c r="G118" s="11">
        <f t="shared" si="0"/>
        <v>2.6100456107230077E-4</v>
      </c>
      <c r="H118" s="11">
        <f t="shared" si="1"/>
        <v>0.91351596375305266</v>
      </c>
      <c r="I118" s="12">
        <f t="shared" si="2"/>
        <v>1</v>
      </c>
      <c r="J118" s="12">
        <v>1</v>
      </c>
      <c r="K118" s="12">
        <v>1</v>
      </c>
      <c r="L118" s="11">
        <f t="shared" si="3"/>
        <v>0.91351596375305266</v>
      </c>
      <c r="M118" s="12">
        <v>0</v>
      </c>
    </row>
    <row r="119" spans="1:14" ht="14.25">
      <c r="A119" s="27">
        <v>117</v>
      </c>
      <c r="B119" s="121" t="s">
        <v>253</v>
      </c>
      <c r="C119" t="s">
        <v>253</v>
      </c>
      <c r="D119" s="19" t="s">
        <v>254</v>
      </c>
      <c r="E119" s="20">
        <v>2021</v>
      </c>
      <c r="F119" s="20">
        <v>43.344270000000002</v>
      </c>
      <c r="G119" s="11">
        <f t="shared" si="0"/>
        <v>2.5319167450952131E-4</v>
      </c>
      <c r="H119" s="11">
        <f t="shared" si="1"/>
        <v>0.88617086078332463</v>
      </c>
      <c r="I119" s="12">
        <f t="shared" si="2"/>
        <v>1</v>
      </c>
      <c r="J119" s="12">
        <v>1</v>
      </c>
      <c r="K119" s="12">
        <v>1</v>
      </c>
      <c r="L119" s="11">
        <f t="shared" si="3"/>
        <v>0.88617086078332463</v>
      </c>
      <c r="M119" s="12">
        <v>0</v>
      </c>
    </row>
    <row r="120" spans="1:14" ht="14.25">
      <c r="A120" s="27">
        <v>118</v>
      </c>
      <c r="B120" s="121" t="s">
        <v>255</v>
      </c>
      <c r="C120" t="s">
        <v>255</v>
      </c>
      <c r="D120" s="19" t="s">
        <v>256</v>
      </c>
      <c r="E120" s="20">
        <v>2021</v>
      </c>
      <c r="F120" s="20">
        <v>42.279719999999998</v>
      </c>
      <c r="G120" s="11">
        <f t="shared" si="0"/>
        <v>2.4697320094660028E-4</v>
      </c>
      <c r="H120" s="11">
        <f t="shared" si="1"/>
        <v>0.86440620331310103</v>
      </c>
      <c r="I120" s="12">
        <f t="shared" si="2"/>
        <v>1</v>
      </c>
      <c r="J120" s="12">
        <v>1</v>
      </c>
      <c r="K120" s="12">
        <v>1</v>
      </c>
      <c r="L120" s="11">
        <f t="shared" si="3"/>
        <v>0.86440620331310103</v>
      </c>
      <c r="M120" s="12">
        <v>0</v>
      </c>
    </row>
    <row r="121" spans="1:14" ht="14.25">
      <c r="A121" s="27">
        <v>119</v>
      </c>
      <c r="B121" s="121" t="s">
        <v>257</v>
      </c>
      <c r="C121" t="s">
        <v>257</v>
      </c>
      <c r="D121" s="19" t="s">
        <v>258</v>
      </c>
      <c r="E121" s="20">
        <v>2021</v>
      </c>
      <c r="F121" s="20">
        <v>42.145389999999999</v>
      </c>
      <c r="G121" s="11">
        <f t="shared" si="0"/>
        <v>2.461885242722241E-4</v>
      </c>
      <c r="H121" s="11">
        <f t="shared" si="1"/>
        <v>0.86165983495278431</v>
      </c>
      <c r="I121" s="12">
        <f t="shared" si="2"/>
        <v>1</v>
      </c>
      <c r="J121" s="12">
        <v>1</v>
      </c>
      <c r="K121" s="12">
        <v>1</v>
      </c>
      <c r="L121" s="11">
        <f t="shared" si="3"/>
        <v>0.86165983495278431</v>
      </c>
      <c r="M121" s="12">
        <v>0</v>
      </c>
    </row>
    <row r="122" spans="1:14" ht="14.25">
      <c r="A122" s="27">
        <v>120</v>
      </c>
      <c r="B122" s="121" t="s">
        <v>259</v>
      </c>
      <c r="C122" t="s">
        <v>259</v>
      </c>
      <c r="D122" s="19" t="s">
        <v>260</v>
      </c>
      <c r="E122" s="20">
        <v>2021</v>
      </c>
      <c r="F122" s="20">
        <v>40.25264</v>
      </c>
      <c r="G122" s="11">
        <f t="shared" si="0"/>
        <v>2.3513219452141974E-4</v>
      </c>
      <c r="H122" s="11">
        <f t="shared" si="1"/>
        <v>0.82296268082496904</v>
      </c>
      <c r="I122" s="12">
        <f t="shared" si="2"/>
        <v>1</v>
      </c>
      <c r="J122" s="12">
        <v>1</v>
      </c>
      <c r="K122" s="12">
        <v>1</v>
      </c>
      <c r="L122" s="11">
        <f t="shared" si="3"/>
        <v>0.82296268082496904</v>
      </c>
      <c r="M122" s="12">
        <v>0</v>
      </c>
    </row>
    <row r="123" spans="1:14" ht="14.25">
      <c r="A123" s="27">
        <v>121</v>
      </c>
      <c r="B123" s="121" t="s">
        <v>261</v>
      </c>
      <c r="C123" t="s">
        <v>261</v>
      </c>
      <c r="D123" s="19" t="s">
        <v>262</v>
      </c>
      <c r="E123" s="20">
        <v>2023</v>
      </c>
      <c r="F123" s="20">
        <v>40.232599999999998</v>
      </c>
      <c r="G123" s="11">
        <f t="shared" si="0"/>
        <v>2.3501513265471459E-4</v>
      </c>
      <c r="H123" s="11">
        <f t="shared" si="1"/>
        <v>0.82255296429150104</v>
      </c>
      <c r="I123" s="12">
        <f t="shared" si="2"/>
        <v>1</v>
      </c>
      <c r="J123" s="12">
        <v>1</v>
      </c>
      <c r="K123" s="12">
        <v>1</v>
      </c>
      <c r="L123" s="11">
        <f t="shared" si="3"/>
        <v>0.82255296429150104</v>
      </c>
      <c r="M123" s="12">
        <v>0</v>
      </c>
    </row>
    <row r="124" spans="1:14" ht="14.25">
      <c r="A124" s="27">
        <v>122</v>
      </c>
      <c r="B124" s="121" t="s">
        <v>263</v>
      </c>
      <c r="C124" t="s">
        <v>263</v>
      </c>
      <c r="D124" s="19" t="s">
        <v>264</v>
      </c>
      <c r="E124" s="20">
        <v>2021</v>
      </c>
      <c r="F124" s="20">
        <v>39.401670000000003</v>
      </c>
      <c r="G124" s="11">
        <f t="shared" si="0"/>
        <v>2.3016132941612745E-4</v>
      </c>
      <c r="H124" s="11">
        <f t="shared" si="1"/>
        <v>0.80556465295644608</v>
      </c>
      <c r="I124" s="12">
        <f t="shared" si="2"/>
        <v>1</v>
      </c>
      <c r="J124" s="12">
        <v>1</v>
      </c>
      <c r="K124" s="12">
        <v>1</v>
      </c>
      <c r="L124" s="11">
        <f t="shared" si="3"/>
        <v>0.80556465295644608</v>
      </c>
      <c r="M124" s="12">
        <v>0</v>
      </c>
    </row>
    <row r="125" spans="1:14" ht="14.25">
      <c r="A125" s="27">
        <v>123</v>
      </c>
      <c r="B125" s="121" t="s">
        <v>265</v>
      </c>
      <c r="C125" t="s">
        <v>265</v>
      </c>
      <c r="D125" s="19" t="s">
        <v>266</v>
      </c>
      <c r="E125" s="20">
        <v>2021</v>
      </c>
      <c r="F125" s="20">
        <v>39.150480000000002</v>
      </c>
      <c r="G125" s="11">
        <f t="shared" si="0"/>
        <v>2.2869402550905861E-4</v>
      </c>
      <c r="H125" s="11">
        <f t="shared" si="1"/>
        <v>0.8004290892817052</v>
      </c>
      <c r="I125" s="12">
        <f t="shared" si="2"/>
        <v>1</v>
      </c>
      <c r="J125" s="12">
        <v>1</v>
      </c>
      <c r="K125" s="12">
        <v>1</v>
      </c>
      <c r="L125" s="11">
        <f t="shared" si="3"/>
        <v>0.8004290892817052</v>
      </c>
      <c r="M125" s="12">
        <v>0</v>
      </c>
    </row>
    <row r="126" spans="1:14" ht="14.25">
      <c r="A126" s="27">
        <v>124</v>
      </c>
      <c r="B126" s="121" t="s">
        <v>267</v>
      </c>
      <c r="C126" t="s">
        <v>267</v>
      </c>
      <c r="D126" s="19" t="s">
        <v>268</v>
      </c>
      <c r="E126" s="20">
        <v>2023</v>
      </c>
      <c r="F126" s="20">
        <v>37.545819999999999</v>
      </c>
      <c r="G126" s="11">
        <f t="shared" si="0"/>
        <v>2.1932054771329809E-4</v>
      </c>
      <c r="H126" s="11">
        <f t="shared" si="1"/>
        <v>0.76762191699654336</v>
      </c>
      <c r="I126" s="12">
        <f t="shared" si="2"/>
        <v>1</v>
      </c>
      <c r="J126" s="12">
        <v>1</v>
      </c>
      <c r="K126" s="12">
        <v>1</v>
      </c>
      <c r="L126" s="11">
        <f t="shared" si="3"/>
        <v>0.76762191699654336</v>
      </c>
      <c r="M126" s="12">
        <v>0</v>
      </c>
    </row>
    <row r="127" spans="1:14" ht="14.25">
      <c r="A127" s="27">
        <v>125</v>
      </c>
      <c r="B127" s="121" t="s">
        <v>269</v>
      </c>
      <c r="C127" t="s">
        <v>269</v>
      </c>
      <c r="D127" s="19" t="s">
        <v>270</v>
      </c>
      <c r="E127" s="20">
        <v>2021</v>
      </c>
      <c r="F127" s="20">
        <v>35.621470000000002</v>
      </c>
      <c r="G127" s="11">
        <f t="shared" si="0"/>
        <v>2.0807962939024417E-4</v>
      </c>
      <c r="H127" s="11">
        <f t="shared" si="1"/>
        <v>0.72827870286585461</v>
      </c>
      <c r="I127" s="12">
        <f t="shared" si="2"/>
        <v>1</v>
      </c>
      <c r="J127" s="12">
        <v>1</v>
      </c>
      <c r="K127" s="12">
        <v>1</v>
      </c>
      <c r="L127" s="11">
        <f t="shared" si="3"/>
        <v>0.72827870286585461</v>
      </c>
      <c r="M127" s="12">
        <v>0</v>
      </c>
    </row>
    <row r="128" spans="1:14" ht="14.25">
      <c r="A128" s="27">
        <v>126</v>
      </c>
      <c r="B128" s="121" t="s">
        <v>271</v>
      </c>
      <c r="C128" t="s">
        <v>271</v>
      </c>
      <c r="D128" s="19" t="s">
        <v>272</v>
      </c>
      <c r="E128" s="20">
        <v>2021</v>
      </c>
      <c r="F128" s="20">
        <v>35.162790000000001</v>
      </c>
      <c r="G128" s="11">
        <f t="shared" si="0"/>
        <v>2.0540029121557824E-4</v>
      </c>
      <c r="H128" s="11">
        <f t="shared" si="1"/>
        <v>0.71890101925452388</v>
      </c>
      <c r="I128" s="12">
        <f t="shared" si="2"/>
        <v>1</v>
      </c>
      <c r="J128" s="12">
        <v>1</v>
      </c>
      <c r="K128" s="12">
        <v>1</v>
      </c>
      <c r="L128" s="11">
        <f t="shared" si="3"/>
        <v>0.71890101925452388</v>
      </c>
      <c r="M128" s="12">
        <v>0</v>
      </c>
    </row>
    <row r="129" spans="1:13" ht="14.25">
      <c r="A129" s="27">
        <v>127</v>
      </c>
      <c r="B129" s="121" t="s">
        <v>273</v>
      </c>
      <c r="C129" t="s">
        <v>273</v>
      </c>
      <c r="D129" s="19" t="s">
        <v>274</v>
      </c>
      <c r="E129" s="20">
        <v>2021</v>
      </c>
      <c r="F129" s="20">
        <v>34.599139999999998</v>
      </c>
      <c r="G129" s="11">
        <f t="shared" si="0"/>
        <v>2.0210778017923381E-4</v>
      </c>
      <c r="H129" s="11">
        <f t="shared" si="1"/>
        <v>0.70737723062731828</v>
      </c>
      <c r="I129" s="12">
        <f t="shared" si="2"/>
        <v>1</v>
      </c>
      <c r="J129" s="12">
        <v>1</v>
      </c>
      <c r="K129" s="12">
        <v>1</v>
      </c>
      <c r="L129" s="11">
        <f t="shared" si="3"/>
        <v>0.70737723062731828</v>
      </c>
      <c r="M129" s="12">
        <v>0</v>
      </c>
    </row>
    <row r="130" spans="1:13" ht="14.25">
      <c r="A130" s="27">
        <v>128</v>
      </c>
      <c r="B130" s="121" t="s">
        <v>275</v>
      </c>
      <c r="C130" t="s">
        <v>275</v>
      </c>
      <c r="D130" s="19" t="s">
        <v>276</v>
      </c>
      <c r="E130" s="20">
        <v>2023</v>
      </c>
      <c r="F130" s="20">
        <v>33.52975</v>
      </c>
      <c r="G130" s="11">
        <f t="shared" si="0"/>
        <v>1.9586103418942394E-4</v>
      </c>
      <c r="H130" s="11">
        <f t="shared" si="1"/>
        <v>0.68551361966298385</v>
      </c>
      <c r="I130" s="12">
        <f t="shared" si="2"/>
        <v>1</v>
      </c>
      <c r="J130" s="12">
        <v>1</v>
      </c>
      <c r="K130" s="12">
        <v>1</v>
      </c>
      <c r="L130" s="11">
        <f t="shared" si="3"/>
        <v>0.68551361966298385</v>
      </c>
      <c r="M130" s="12">
        <v>0</v>
      </c>
    </row>
    <row r="131" spans="1:13" ht="14.25">
      <c r="A131" s="27">
        <v>129</v>
      </c>
      <c r="B131" s="121" t="s">
        <v>277</v>
      </c>
      <c r="C131" t="s">
        <v>277</v>
      </c>
      <c r="D131" s="19" t="s">
        <v>278</v>
      </c>
      <c r="E131" s="20">
        <v>2021</v>
      </c>
      <c r="F131" s="20">
        <v>32.294930000000001</v>
      </c>
      <c r="G131" s="11">
        <f t="shared" si="0"/>
        <v>1.8864794365824536E-4</v>
      </c>
      <c r="H131" s="11">
        <f t="shared" si="1"/>
        <v>0.66026780280385877</v>
      </c>
      <c r="I131" s="12">
        <f t="shared" si="2"/>
        <v>1</v>
      </c>
      <c r="J131" s="12">
        <v>1</v>
      </c>
      <c r="K131" s="12">
        <v>1</v>
      </c>
      <c r="L131" s="11">
        <f t="shared" si="3"/>
        <v>0.66026780280385877</v>
      </c>
      <c r="M131" s="12">
        <v>0</v>
      </c>
    </row>
    <row r="132" spans="1:13" ht="14.25">
      <c r="A132" s="27">
        <v>130</v>
      </c>
      <c r="B132" s="121" t="s">
        <v>279</v>
      </c>
      <c r="C132" t="s">
        <v>279</v>
      </c>
      <c r="D132" s="19" t="s">
        <v>280</v>
      </c>
      <c r="E132" s="20">
        <v>2023</v>
      </c>
      <c r="F132" s="20">
        <v>32.095799999999997</v>
      </c>
      <c r="G132" s="11">
        <f t="shared" si="0"/>
        <v>1.874847435825472E-4</v>
      </c>
      <c r="H132" s="11">
        <f t="shared" si="1"/>
        <v>0.65619660253891521</v>
      </c>
      <c r="I132" s="12">
        <f t="shared" si="2"/>
        <v>1</v>
      </c>
      <c r="J132" s="12">
        <v>1</v>
      </c>
      <c r="K132" s="12">
        <v>1</v>
      </c>
      <c r="L132" s="11">
        <f t="shared" si="3"/>
        <v>0.65619660253891521</v>
      </c>
      <c r="M132" s="12">
        <v>0</v>
      </c>
    </row>
    <row r="133" spans="1:13" ht="14.25">
      <c r="A133" s="27">
        <v>131</v>
      </c>
      <c r="B133" s="121" t="s">
        <v>281</v>
      </c>
      <c r="C133" t="s">
        <v>281</v>
      </c>
      <c r="D133" s="19" t="s">
        <v>282</v>
      </c>
      <c r="E133" s="20">
        <v>2021</v>
      </c>
      <c r="F133" s="20">
        <v>29.219429999999999</v>
      </c>
      <c r="G133" s="11">
        <f t="shared" si="0"/>
        <v>1.7068268562173827E-4</v>
      </c>
      <c r="H133" s="11">
        <f t="shared" si="1"/>
        <v>0.59738939967608395</v>
      </c>
      <c r="I133" s="12">
        <f t="shared" si="2"/>
        <v>1</v>
      </c>
      <c r="J133" s="12">
        <v>1</v>
      </c>
      <c r="K133" s="12">
        <v>1</v>
      </c>
      <c r="L133" s="11">
        <f t="shared" si="3"/>
        <v>0.59738939967608395</v>
      </c>
      <c r="M133" s="12">
        <v>0</v>
      </c>
    </row>
    <row r="134" spans="1:13" ht="14.25">
      <c r="A134" s="27">
        <v>132</v>
      </c>
      <c r="B134" s="121" t="s">
        <v>283</v>
      </c>
      <c r="C134" t="s">
        <v>283</v>
      </c>
      <c r="D134" s="19" t="s">
        <v>284</v>
      </c>
      <c r="E134" s="20">
        <v>2021</v>
      </c>
      <c r="F134" s="20">
        <v>27.88316</v>
      </c>
      <c r="G134" s="11">
        <f t="shared" si="0"/>
        <v>1.6287698399389134E-4</v>
      </c>
      <c r="H134" s="11">
        <f t="shared" si="1"/>
        <v>0.57006944397861969</v>
      </c>
      <c r="I134" s="12">
        <f t="shared" si="2"/>
        <v>1</v>
      </c>
      <c r="J134" s="12">
        <v>1</v>
      </c>
      <c r="K134" s="12">
        <v>1</v>
      </c>
      <c r="L134" s="11">
        <f t="shared" si="3"/>
        <v>0.57006944397861969</v>
      </c>
      <c r="M134" s="12">
        <v>0</v>
      </c>
    </row>
    <row r="135" spans="1:13" ht="14.25">
      <c r="A135" s="27">
        <v>133</v>
      </c>
      <c r="B135" s="121" t="s">
        <v>285</v>
      </c>
      <c r="C135" t="s">
        <v>285</v>
      </c>
      <c r="D135" s="19" t="s">
        <v>286</v>
      </c>
      <c r="E135" s="20">
        <v>2021</v>
      </c>
      <c r="F135" s="20">
        <v>27.13513</v>
      </c>
      <c r="G135" s="11">
        <f t="shared" si="0"/>
        <v>1.5850743368693365E-4</v>
      </c>
      <c r="H135" s="11">
        <f t="shared" si="1"/>
        <v>0.55477601790426778</v>
      </c>
      <c r="I135" s="12">
        <f t="shared" si="2"/>
        <v>1</v>
      </c>
      <c r="J135" s="12">
        <v>1</v>
      </c>
      <c r="K135" s="12">
        <v>1</v>
      </c>
      <c r="L135" s="11">
        <f t="shared" si="3"/>
        <v>0.55477601790426778</v>
      </c>
      <c r="M135" s="12">
        <v>0</v>
      </c>
    </row>
    <row r="136" spans="1:13" ht="14.25">
      <c r="A136" s="27">
        <v>134</v>
      </c>
      <c r="B136" s="121" t="s">
        <v>287</v>
      </c>
      <c r="C136" t="s">
        <v>287</v>
      </c>
      <c r="D136" s="19" t="s">
        <v>288</v>
      </c>
      <c r="E136" s="20">
        <v>2021</v>
      </c>
      <c r="F136" s="20">
        <v>25.62087</v>
      </c>
      <c r="G136" s="11">
        <f t="shared" si="0"/>
        <v>1.4966201940165929E-4</v>
      </c>
      <c r="H136" s="11">
        <f t="shared" si="1"/>
        <v>0.52381706790580751</v>
      </c>
      <c r="I136" s="12">
        <f t="shared" si="2"/>
        <v>1</v>
      </c>
      <c r="J136" s="12">
        <v>1</v>
      </c>
      <c r="K136" s="12">
        <v>1</v>
      </c>
      <c r="L136" s="11">
        <f t="shared" si="3"/>
        <v>0.52381706790580751</v>
      </c>
      <c r="M136" s="12">
        <v>0</v>
      </c>
    </row>
    <row r="137" spans="1:13" ht="14.25">
      <c r="A137" s="27">
        <v>135</v>
      </c>
      <c r="B137" s="121" t="s">
        <v>289</v>
      </c>
      <c r="C137" t="s">
        <v>289</v>
      </c>
      <c r="D137" s="19" t="s">
        <v>290</v>
      </c>
      <c r="E137" s="20">
        <v>2021</v>
      </c>
      <c r="F137" s="20">
        <v>25.597449999999998</v>
      </c>
      <c r="G137" s="11">
        <f t="shared" si="0"/>
        <v>1.4952521356741607E-4</v>
      </c>
      <c r="H137" s="11">
        <f t="shared" si="1"/>
        <v>0.52333824748595625</v>
      </c>
      <c r="I137" s="12">
        <f t="shared" si="2"/>
        <v>1</v>
      </c>
      <c r="J137" s="12">
        <v>1</v>
      </c>
      <c r="K137" s="12">
        <v>1</v>
      </c>
      <c r="L137" s="11">
        <f t="shared" si="3"/>
        <v>0.52333824748595625</v>
      </c>
      <c r="M137" s="12">
        <v>0</v>
      </c>
    </row>
    <row r="138" spans="1:13" ht="14.25">
      <c r="A138" s="27">
        <v>136</v>
      </c>
      <c r="B138" s="121" t="s">
        <v>291</v>
      </c>
      <c r="C138" t="s">
        <v>291</v>
      </c>
      <c r="D138" s="19" t="s">
        <v>292</v>
      </c>
      <c r="E138" s="20">
        <v>2021</v>
      </c>
      <c r="F138" s="20">
        <v>24.293389999999999</v>
      </c>
      <c r="G138" s="11">
        <f t="shared" si="0"/>
        <v>1.4190766377223239E-4</v>
      </c>
      <c r="H138" s="11">
        <f t="shared" si="1"/>
        <v>0.49667682320281337</v>
      </c>
      <c r="I138" s="12">
        <f t="shared" si="2"/>
        <v>0</v>
      </c>
      <c r="J138" s="12">
        <v>1</v>
      </c>
      <c r="K138" s="12">
        <v>0</v>
      </c>
      <c r="L138" s="11">
        <f t="shared" si="3"/>
        <v>0.49667682320281337</v>
      </c>
      <c r="M138" s="12">
        <v>0</v>
      </c>
    </row>
    <row r="139" spans="1:13" ht="14.25">
      <c r="A139" s="27">
        <v>137</v>
      </c>
      <c r="B139" s="121" t="s">
        <v>293</v>
      </c>
      <c r="C139" t="s">
        <v>293</v>
      </c>
      <c r="D139" s="19" t="s">
        <v>294</v>
      </c>
      <c r="E139" s="20">
        <v>2021</v>
      </c>
      <c r="F139" s="20">
        <v>22.134440000000001</v>
      </c>
      <c r="G139" s="11">
        <f t="shared" si="0"/>
        <v>1.2929635054254068E-4</v>
      </c>
      <c r="H139" s="11">
        <f t="shared" si="1"/>
        <v>0.45253722689889236</v>
      </c>
      <c r="I139" s="12">
        <f t="shared" si="2"/>
        <v>0</v>
      </c>
      <c r="J139" s="12">
        <v>1</v>
      </c>
      <c r="K139" s="12">
        <v>0</v>
      </c>
      <c r="L139" s="11">
        <f t="shared" si="3"/>
        <v>0.45253722689889236</v>
      </c>
      <c r="M139" s="12">
        <v>0</v>
      </c>
    </row>
    <row r="140" spans="1:13" ht="14.25">
      <c r="A140" s="27">
        <v>138</v>
      </c>
      <c r="B140" s="121" t="s">
        <v>295</v>
      </c>
      <c r="C140" t="s">
        <v>295</v>
      </c>
      <c r="D140" s="19" t="s">
        <v>296</v>
      </c>
      <c r="E140" s="20">
        <v>2021</v>
      </c>
      <c r="F140" s="20">
        <v>21.603120000000001</v>
      </c>
      <c r="G140" s="11">
        <f t="shared" si="0"/>
        <v>1.2619269230812125E-4</v>
      </c>
      <c r="H140" s="11">
        <f t="shared" si="1"/>
        <v>0.44167442307842436</v>
      </c>
      <c r="I140" s="12">
        <f t="shared" si="2"/>
        <v>0</v>
      </c>
      <c r="J140" s="12">
        <v>1</v>
      </c>
      <c r="K140" s="12">
        <v>0</v>
      </c>
      <c r="L140" s="11">
        <f t="shared" si="3"/>
        <v>0.44167442307842436</v>
      </c>
      <c r="M140" s="12">
        <v>0</v>
      </c>
    </row>
    <row r="141" spans="1:13" ht="14.25">
      <c r="A141" s="27">
        <v>139</v>
      </c>
      <c r="B141" s="121" t="s">
        <v>297</v>
      </c>
      <c r="C141" t="s">
        <v>297</v>
      </c>
      <c r="D141" s="19" t="s">
        <v>298</v>
      </c>
      <c r="E141" s="20">
        <v>2021</v>
      </c>
      <c r="F141" s="20">
        <v>21.127610000000001</v>
      </c>
      <c r="G141" s="11">
        <f t="shared" si="0"/>
        <v>1.2341504319450086E-4</v>
      </c>
      <c r="H141" s="11">
        <f t="shared" si="1"/>
        <v>0.43195265118075299</v>
      </c>
      <c r="I141" s="12">
        <f t="shared" si="2"/>
        <v>0</v>
      </c>
      <c r="J141" s="12">
        <v>1</v>
      </c>
      <c r="K141" s="12">
        <v>0</v>
      </c>
      <c r="L141" s="11">
        <f t="shared" si="3"/>
        <v>0.43195265118075299</v>
      </c>
      <c r="M141" s="12">
        <v>0</v>
      </c>
    </row>
    <row r="142" spans="1:13" ht="14.25">
      <c r="A142" s="27">
        <v>140</v>
      </c>
      <c r="B142" s="121" t="s">
        <v>299</v>
      </c>
      <c r="C142" t="s">
        <v>299</v>
      </c>
      <c r="D142" s="19" t="s">
        <v>300</v>
      </c>
      <c r="E142" s="20">
        <v>2021</v>
      </c>
      <c r="F142" s="20">
        <v>20.529440000000001</v>
      </c>
      <c r="G142" s="11">
        <f t="shared" si="0"/>
        <v>1.1992088666720532E-4</v>
      </c>
      <c r="H142" s="11">
        <f t="shared" si="1"/>
        <v>0.41972310333521862</v>
      </c>
      <c r="I142" s="12">
        <f t="shared" si="2"/>
        <v>0</v>
      </c>
      <c r="J142" s="12">
        <v>1</v>
      </c>
      <c r="K142" s="12">
        <v>0</v>
      </c>
      <c r="L142" s="11">
        <f t="shared" si="3"/>
        <v>0.41972310333521862</v>
      </c>
      <c r="M142" s="12">
        <v>0</v>
      </c>
    </row>
    <row r="143" spans="1:13" ht="14.25">
      <c r="A143" s="27">
        <v>141</v>
      </c>
      <c r="B143" s="121" t="s">
        <v>301</v>
      </c>
      <c r="C143" t="s">
        <v>301</v>
      </c>
      <c r="D143" s="19" t="s">
        <v>302</v>
      </c>
      <c r="E143" s="20">
        <v>2021</v>
      </c>
      <c r="F143" s="20">
        <v>20.266380000000002</v>
      </c>
      <c r="G143" s="11">
        <f t="shared" si="0"/>
        <v>1.183842452173326E-4</v>
      </c>
      <c r="H143" s="11">
        <f t="shared" si="1"/>
        <v>0.41434485826066408</v>
      </c>
      <c r="I143" s="12">
        <f t="shared" si="2"/>
        <v>0</v>
      </c>
      <c r="J143" s="12">
        <v>1</v>
      </c>
      <c r="K143" s="12">
        <v>0</v>
      </c>
      <c r="L143" s="11">
        <f t="shared" si="3"/>
        <v>0.41434485826066408</v>
      </c>
      <c r="M143" s="12">
        <v>0</v>
      </c>
    </row>
    <row r="144" spans="1:13" ht="14.25">
      <c r="A144" s="27">
        <v>142</v>
      </c>
      <c r="B144" s="121" t="s">
        <v>303</v>
      </c>
      <c r="C144" t="s">
        <v>303</v>
      </c>
      <c r="D144" s="19" t="s">
        <v>304</v>
      </c>
      <c r="E144" s="20">
        <v>2021</v>
      </c>
      <c r="F144" s="20">
        <v>20.14667</v>
      </c>
      <c r="G144" s="11">
        <f t="shared" si="0"/>
        <v>1.176849699646744E-4</v>
      </c>
      <c r="H144" s="11">
        <f t="shared" si="1"/>
        <v>0.4118973948763604</v>
      </c>
      <c r="I144" s="12">
        <f t="shared" si="2"/>
        <v>0</v>
      </c>
      <c r="J144" s="12">
        <v>1</v>
      </c>
      <c r="K144" s="12">
        <v>0</v>
      </c>
      <c r="L144" s="11">
        <f t="shared" si="3"/>
        <v>0.4118973948763604</v>
      </c>
      <c r="M144" s="12">
        <v>0</v>
      </c>
    </row>
    <row r="145" spans="1:13" ht="14.25">
      <c r="A145" s="27">
        <v>143</v>
      </c>
      <c r="B145" s="121" t="s">
        <v>305</v>
      </c>
      <c r="C145" t="s">
        <v>305</v>
      </c>
      <c r="D145" s="19" t="s">
        <v>306</v>
      </c>
      <c r="E145" s="20">
        <v>2021</v>
      </c>
      <c r="F145" s="20">
        <v>19.995069999999998</v>
      </c>
      <c r="G145" s="11">
        <f t="shared" si="0"/>
        <v>1.1679941213071748E-4</v>
      </c>
      <c r="H145" s="11">
        <f t="shared" si="1"/>
        <v>0.40879794245751117</v>
      </c>
      <c r="I145" s="12">
        <f t="shared" si="2"/>
        <v>0</v>
      </c>
      <c r="J145" s="12">
        <v>1</v>
      </c>
      <c r="K145" s="12">
        <v>0</v>
      </c>
      <c r="L145" s="11">
        <f t="shared" si="3"/>
        <v>0.40879794245751117</v>
      </c>
      <c r="M145" s="12">
        <v>0</v>
      </c>
    </row>
    <row r="146" spans="1:13" ht="14.25">
      <c r="A146" s="27">
        <v>144</v>
      </c>
      <c r="B146" s="121" t="s">
        <v>307</v>
      </c>
      <c r="C146" t="s">
        <v>307</v>
      </c>
      <c r="D146" s="19" t="s">
        <v>308</v>
      </c>
      <c r="E146" s="20">
        <v>2021</v>
      </c>
      <c r="F146" s="20">
        <v>18.75206</v>
      </c>
      <c r="G146" s="11">
        <f t="shared" si="0"/>
        <v>1.095384804474274E-4</v>
      </c>
      <c r="H146" s="11">
        <f t="shared" si="1"/>
        <v>0.38338468156599592</v>
      </c>
      <c r="I146" s="12">
        <f t="shared" si="2"/>
        <v>0</v>
      </c>
      <c r="J146" s="12">
        <v>1</v>
      </c>
      <c r="K146" s="12">
        <v>0</v>
      </c>
      <c r="L146" s="11">
        <f t="shared" si="3"/>
        <v>0.38338468156599592</v>
      </c>
      <c r="M146" s="12">
        <v>0</v>
      </c>
    </row>
    <row r="147" spans="1:13" ht="14.25">
      <c r="A147" s="27">
        <v>145</v>
      </c>
      <c r="B147" s="121" t="s">
        <v>309</v>
      </c>
      <c r="C147" t="s">
        <v>309</v>
      </c>
      <c r="D147" s="19" t="s">
        <v>310</v>
      </c>
      <c r="E147" s="20">
        <v>2021</v>
      </c>
      <c r="F147" s="20">
        <v>18.407</v>
      </c>
      <c r="G147" s="11">
        <f t="shared" si="0"/>
        <v>1.0752284333538802E-4</v>
      </c>
      <c r="H147" s="11">
        <f t="shared" si="1"/>
        <v>0.37632995167385808</v>
      </c>
      <c r="I147" s="12">
        <f t="shared" si="2"/>
        <v>0</v>
      </c>
      <c r="J147" s="12">
        <v>1</v>
      </c>
      <c r="K147" s="12">
        <v>0</v>
      </c>
      <c r="L147" s="11">
        <f t="shared" si="3"/>
        <v>0.37632995167385808</v>
      </c>
      <c r="M147" s="12">
        <v>0</v>
      </c>
    </row>
    <row r="148" spans="1:13" ht="14.25">
      <c r="A148" s="27">
        <v>146</v>
      </c>
      <c r="B148" s="121" t="s">
        <v>311</v>
      </c>
      <c r="C148" t="s">
        <v>311</v>
      </c>
      <c r="D148" s="19" t="s">
        <v>312</v>
      </c>
      <c r="E148" s="20">
        <v>2021</v>
      </c>
      <c r="F148" s="20">
        <v>17.341480000000001</v>
      </c>
      <c r="G148" s="11">
        <f t="shared" si="0"/>
        <v>1.012987036042682E-4</v>
      </c>
      <c r="H148" s="11">
        <f t="shared" si="1"/>
        <v>0.35454546261493869</v>
      </c>
      <c r="I148" s="12">
        <f t="shared" si="2"/>
        <v>0</v>
      </c>
      <c r="J148" s="12">
        <v>1</v>
      </c>
      <c r="K148" s="12">
        <v>0</v>
      </c>
      <c r="L148" s="11">
        <f t="shared" si="3"/>
        <v>0.35454546261493869</v>
      </c>
      <c r="M148" s="12">
        <v>0</v>
      </c>
    </row>
    <row r="149" spans="1:13" ht="14.25">
      <c r="A149" s="27">
        <v>147</v>
      </c>
      <c r="B149" s="121" t="s">
        <v>313</v>
      </c>
      <c r="C149" t="s">
        <v>313</v>
      </c>
      <c r="D149" s="19" t="s">
        <v>314</v>
      </c>
      <c r="E149" s="20">
        <v>2021</v>
      </c>
      <c r="F149" s="20">
        <v>14.69328</v>
      </c>
      <c r="G149" s="11">
        <f t="shared" si="0"/>
        <v>8.582948028049057E-5</v>
      </c>
      <c r="H149" s="11">
        <f t="shared" si="1"/>
        <v>0.30040318098171698</v>
      </c>
      <c r="I149" s="12">
        <f t="shared" si="2"/>
        <v>0</v>
      </c>
      <c r="J149" s="12">
        <v>1</v>
      </c>
      <c r="K149" s="12">
        <v>0</v>
      </c>
      <c r="L149" s="11">
        <f t="shared" si="3"/>
        <v>0.30040318098171698</v>
      </c>
      <c r="M149" s="12">
        <v>0</v>
      </c>
    </row>
    <row r="150" spans="1:13" ht="14.25">
      <c r="A150" s="27">
        <v>148</v>
      </c>
      <c r="B150" s="121" t="s">
        <v>315</v>
      </c>
      <c r="C150" t="s">
        <v>315</v>
      </c>
      <c r="D150" s="19" t="s">
        <v>316</v>
      </c>
      <c r="E150" s="20">
        <v>2021</v>
      </c>
      <c r="F150" s="20">
        <v>14.678850000000001</v>
      </c>
      <c r="G150" s="11">
        <f t="shared" si="0"/>
        <v>8.5745188726770268E-5</v>
      </c>
      <c r="H150" s="11">
        <f t="shared" si="1"/>
        <v>0.30010816054369593</v>
      </c>
      <c r="I150" s="12">
        <f t="shared" si="2"/>
        <v>0</v>
      </c>
      <c r="J150" s="12">
        <v>1</v>
      </c>
      <c r="K150" s="12">
        <v>0</v>
      </c>
      <c r="L150" s="11">
        <f t="shared" si="3"/>
        <v>0.30010816054369593</v>
      </c>
      <c r="M150" s="12">
        <v>0</v>
      </c>
    </row>
    <row r="151" spans="1:13" ht="14.25">
      <c r="A151" s="27">
        <v>149</v>
      </c>
      <c r="B151" s="121" t="s">
        <v>317</v>
      </c>
      <c r="C151" t="s">
        <v>317</v>
      </c>
      <c r="D151" s="19" t="s">
        <v>318</v>
      </c>
      <c r="E151" s="20">
        <v>2021</v>
      </c>
      <c r="F151" s="20">
        <v>14.45978</v>
      </c>
      <c r="G151" s="11">
        <f t="shared" si="0"/>
        <v>8.4465510925418427E-5</v>
      </c>
      <c r="H151" s="11">
        <f t="shared" si="1"/>
        <v>0.2956292882389645</v>
      </c>
      <c r="I151" s="12">
        <f t="shared" si="2"/>
        <v>0</v>
      </c>
      <c r="J151" s="12">
        <v>1</v>
      </c>
      <c r="K151" s="12">
        <v>0</v>
      </c>
      <c r="L151" s="11">
        <f t="shared" si="3"/>
        <v>0.2956292882389645</v>
      </c>
      <c r="M151" s="12">
        <v>0</v>
      </c>
    </row>
    <row r="152" spans="1:13" ht="14.25">
      <c r="A152" s="27">
        <v>150</v>
      </c>
      <c r="B152" s="121" t="s">
        <v>319</v>
      </c>
      <c r="C152" t="s">
        <v>319</v>
      </c>
      <c r="D152" s="19" t="s">
        <v>320</v>
      </c>
      <c r="E152" s="20">
        <v>2021</v>
      </c>
      <c r="F152" s="20">
        <v>13.70256</v>
      </c>
      <c r="G152" s="11">
        <f t="shared" si="0"/>
        <v>8.004227805583498E-5</v>
      </c>
      <c r="H152" s="11">
        <f t="shared" si="1"/>
        <v>0.28014797319542245</v>
      </c>
      <c r="I152" s="12">
        <f t="shared" si="2"/>
        <v>0</v>
      </c>
      <c r="J152" s="12">
        <v>1</v>
      </c>
      <c r="K152" s="12">
        <v>0</v>
      </c>
      <c r="L152" s="11">
        <f t="shared" si="3"/>
        <v>0.28014797319542245</v>
      </c>
      <c r="M152" s="12">
        <v>0</v>
      </c>
    </row>
    <row r="153" spans="1:13" ht="14.25">
      <c r="A153" s="27">
        <v>151</v>
      </c>
      <c r="B153" s="121" t="s">
        <v>321</v>
      </c>
      <c r="C153" t="s">
        <v>321</v>
      </c>
      <c r="D153" s="19" t="s">
        <v>322</v>
      </c>
      <c r="E153" s="20">
        <v>2021</v>
      </c>
      <c r="F153" s="20">
        <v>12.434480000000001</v>
      </c>
      <c r="G153" s="11">
        <f t="shared" si="0"/>
        <v>7.26349022109532E-5</v>
      </c>
      <c r="H153" s="11">
        <f t="shared" si="1"/>
        <v>0.25422215773833617</v>
      </c>
      <c r="I153" s="12">
        <f t="shared" si="2"/>
        <v>0</v>
      </c>
      <c r="J153" s="12">
        <v>1</v>
      </c>
      <c r="K153" s="12">
        <v>0</v>
      </c>
      <c r="L153" s="11">
        <f t="shared" si="3"/>
        <v>0.25422215773833617</v>
      </c>
      <c r="M153" s="12">
        <v>0</v>
      </c>
    </row>
    <row r="154" spans="1:13" ht="14.25">
      <c r="A154" s="27">
        <v>152</v>
      </c>
      <c r="B154" s="121" t="s">
        <v>323</v>
      </c>
      <c r="C154" t="s">
        <v>323</v>
      </c>
      <c r="D154" s="19" t="s">
        <v>324</v>
      </c>
      <c r="E154" s="20">
        <v>2021</v>
      </c>
      <c r="F154" s="20">
        <v>11.891780000000001</v>
      </c>
      <c r="G154" s="11">
        <f t="shared" si="0"/>
        <v>6.946476872488187E-5</v>
      </c>
      <c r="H154" s="11">
        <f t="shared" si="1"/>
        <v>0.24312669053708655</v>
      </c>
      <c r="I154" s="12">
        <f t="shared" si="2"/>
        <v>0</v>
      </c>
      <c r="J154" s="12">
        <v>1</v>
      </c>
      <c r="K154" s="12">
        <v>0</v>
      </c>
      <c r="L154" s="11">
        <f t="shared" si="3"/>
        <v>0.24312669053708655</v>
      </c>
      <c r="M154" s="12">
        <v>0</v>
      </c>
    </row>
    <row r="155" spans="1:13" ht="14.25">
      <c r="A155" s="27">
        <v>153</v>
      </c>
      <c r="B155" s="121" t="s">
        <v>325</v>
      </c>
      <c r="C155" t="s">
        <v>325</v>
      </c>
      <c r="D155" s="19" t="s">
        <v>326</v>
      </c>
      <c r="E155" s="20">
        <v>2021</v>
      </c>
      <c r="F155" s="20">
        <v>11.80109</v>
      </c>
      <c r="G155" s="11">
        <f t="shared" si="0"/>
        <v>6.8935011205346563E-5</v>
      </c>
      <c r="H155" s="11">
        <f t="shared" si="1"/>
        <v>0.24127253921871297</v>
      </c>
      <c r="I155" s="12">
        <f t="shared" si="2"/>
        <v>0</v>
      </c>
      <c r="J155" s="12">
        <v>1</v>
      </c>
      <c r="K155" s="12">
        <v>0</v>
      </c>
      <c r="L155" s="11">
        <f t="shared" si="3"/>
        <v>0.24127253921871297</v>
      </c>
      <c r="M155" s="12">
        <v>0</v>
      </c>
    </row>
    <row r="156" spans="1:13" ht="14.25">
      <c r="A156" s="27">
        <v>154</v>
      </c>
      <c r="B156" s="121" t="s">
        <v>327</v>
      </c>
      <c r="C156" t="s">
        <v>327</v>
      </c>
      <c r="D156" s="19" t="s">
        <v>328</v>
      </c>
      <c r="E156" s="20">
        <v>2021</v>
      </c>
      <c r="F156" s="20">
        <v>11.014609999999999</v>
      </c>
      <c r="G156" s="11">
        <f t="shared" si="0"/>
        <v>6.4340858664116803E-5</v>
      </c>
      <c r="H156" s="11">
        <f t="shared" si="1"/>
        <v>0.22519300532440881</v>
      </c>
      <c r="I156" s="12">
        <f t="shared" si="2"/>
        <v>0</v>
      </c>
      <c r="J156" s="12">
        <v>1</v>
      </c>
      <c r="K156" s="12">
        <v>0</v>
      </c>
      <c r="L156" s="11">
        <f t="shared" si="3"/>
        <v>0.22519300532440881</v>
      </c>
      <c r="M156" s="12">
        <v>0</v>
      </c>
    </row>
    <row r="157" spans="1:13" ht="14.25">
      <c r="A157" s="27">
        <v>155</v>
      </c>
      <c r="B157" s="121" t="s">
        <v>329</v>
      </c>
      <c r="C157" t="s">
        <v>329</v>
      </c>
      <c r="D157" s="19" t="s">
        <v>330</v>
      </c>
      <c r="E157" s="20">
        <v>2021</v>
      </c>
      <c r="F157" s="20">
        <v>10.347479999999999</v>
      </c>
      <c r="G157" s="11">
        <f t="shared" si="0"/>
        <v>6.0443878467760127E-5</v>
      </c>
      <c r="H157" s="11">
        <f t="shared" si="1"/>
        <v>0.21155357463716046</v>
      </c>
      <c r="I157" s="12">
        <f t="shared" si="2"/>
        <v>0</v>
      </c>
      <c r="J157" s="12">
        <v>1</v>
      </c>
      <c r="K157" s="12">
        <v>0</v>
      </c>
      <c r="L157" s="11">
        <f t="shared" si="3"/>
        <v>0.21155357463716046</v>
      </c>
      <c r="M157" s="12">
        <v>0</v>
      </c>
    </row>
    <row r="158" spans="1:13" ht="14.25">
      <c r="A158" s="27">
        <v>156</v>
      </c>
      <c r="B158" s="121" t="s">
        <v>331</v>
      </c>
      <c r="C158" t="s">
        <v>331</v>
      </c>
      <c r="D158" s="19" t="s">
        <v>332</v>
      </c>
      <c r="E158" s="20">
        <v>2021</v>
      </c>
      <c r="F158" s="20">
        <v>9.8070090000000008</v>
      </c>
      <c r="G158" s="11">
        <f t="shared" si="0"/>
        <v>5.7286765485725019E-5</v>
      </c>
      <c r="H158" s="11">
        <f t="shared" si="1"/>
        <v>0.20050367920003756</v>
      </c>
      <c r="I158" s="12">
        <f t="shared" si="2"/>
        <v>0</v>
      </c>
      <c r="J158" s="12">
        <v>1</v>
      </c>
      <c r="K158" s="12">
        <v>0</v>
      </c>
      <c r="L158" s="11">
        <f t="shared" si="3"/>
        <v>0.20050367920003756</v>
      </c>
      <c r="M158" s="12">
        <v>0</v>
      </c>
    </row>
    <row r="159" spans="1:13" ht="14.25">
      <c r="A159" s="27">
        <v>157</v>
      </c>
      <c r="B159" s="121" t="s">
        <v>333</v>
      </c>
      <c r="C159" t="s">
        <v>333</v>
      </c>
      <c r="D159" s="19" t="s">
        <v>334</v>
      </c>
      <c r="E159" s="20">
        <v>2021</v>
      </c>
      <c r="F159" s="20">
        <v>9.645073</v>
      </c>
      <c r="G159" s="11">
        <f t="shared" si="0"/>
        <v>5.6340830832693049E-5</v>
      </c>
      <c r="H159" s="11">
        <f t="shared" si="1"/>
        <v>0.19719290791442567</v>
      </c>
      <c r="I159" s="12">
        <f t="shared" si="2"/>
        <v>0</v>
      </c>
      <c r="J159" s="12">
        <v>1</v>
      </c>
      <c r="K159" s="12">
        <v>0</v>
      </c>
      <c r="L159" s="11">
        <f t="shared" si="3"/>
        <v>0.19719290791442567</v>
      </c>
      <c r="M159" s="12">
        <v>0</v>
      </c>
    </row>
    <row r="160" spans="1:13" ht="14.25">
      <c r="A160" s="27">
        <v>158</v>
      </c>
      <c r="B160" s="121" t="s">
        <v>335</v>
      </c>
      <c r="C160" t="s">
        <v>335</v>
      </c>
      <c r="D160" s="19" t="s">
        <v>336</v>
      </c>
      <c r="E160" s="20">
        <v>2021</v>
      </c>
      <c r="F160" s="20">
        <v>9.2483830000000005</v>
      </c>
      <c r="G160" s="11">
        <f t="shared" si="0"/>
        <v>5.402360169580409E-5</v>
      </c>
      <c r="H160" s="11">
        <f t="shared" si="1"/>
        <v>0.18908260593531431</v>
      </c>
      <c r="I160" s="12">
        <f t="shared" si="2"/>
        <v>0</v>
      </c>
      <c r="J160" s="12">
        <v>1</v>
      </c>
      <c r="K160" s="12">
        <v>0</v>
      </c>
      <c r="L160" s="11">
        <f t="shared" si="3"/>
        <v>0.18908260593531431</v>
      </c>
      <c r="M160" s="12">
        <v>0</v>
      </c>
    </row>
    <row r="161" spans="1:13" ht="14.25">
      <c r="A161" s="27">
        <v>159</v>
      </c>
      <c r="B161" s="121" t="s">
        <v>337</v>
      </c>
      <c r="C161" t="s">
        <v>337</v>
      </c>
      <c r="D161" s="19" t="s">
        <v>338</v>
      </c>
      <c r="E161" s="20">
        <v>2021</v>
      </c>
      <c r="F161" s="20">
        <v>9.2140260000000005</v>
      </c>
      <c r="G161" s="11">
        <f t="shared" si="0"/>
        <v>5.3822908354766771E-5</v>
      </c>
      <c r="H161" s="11">
        <f t="shared" si="1"/>
        <v>0.18838017924168371</v>
      </c>
      <c r="I161" s="12">
        <f t="shared" si="2"/>
        <v>0</v>
      </c>
      <c r="J161" s="12">
        <v>1</v>
      </c>
      <c r="K161" s="12">
        <v>0</v>
      </c>
      <c r="L161" s="11">
        <f t="shared" si="3"/>
        <v>0.18838017924168371</v>
      </c>
      <c r="M161" s="12">
        <v>0</v>
      </c>
    </row>
    <row r="162" spans="1:13" ht="14.25">
      <c r="A162" s="27">
        <v>160</v>
      </c>
      <c r="B162" s="121" t="s">
        <v>339</v>
      </c>
      <c r="C162" t="s">
        <v>339</v>
      </c>
      <c r="D162" s="19" t="s">
        <v>340</v>
      </c>
      <c r="E162" s="20">
        <v>2021</v>
      </c>
      <c r="F162" s="20">
        <v>8.9873360000000009</v>
      </c>
      <c r="G162" s="11">
        <f t="shared" si="0"/>
        <v>5.2498719005296509E-5</v>
      </c>
      <c r="H162" s="11">
        <f t="shared" si="1"/>
        <v>0.18374551651853779</v>
      </c>
      <c r="I162" s="12">
        <f t="shared" si="2"/>
        <v>0</v>
      </c>
      <c r="J162" s="12">
        <v>1</v>
      </c>
      <c r="K162" s="12">
        <v>0</v>
      </c>
      <c r="L162" s="11">
        <f t="shared" si="3"/>
        <v>0.18374551651853779</v>
      </c>
      <c r="M162" s="12">
        <v>0</v>
      </c>
    </row>
    <row r="163" spans="1:13" ht="14.25">
      <c r="A163" s="27">
        <v>161</v>
      </c>
      <c r="B163" s="121" t="s">
        <v>341</v>
      </c>
      <c r="C163" t="s">
        <v>341</v>
      </c>
      <c r="D163" s="19" t="s">
        <v>342</v>
      </c>
      <c r="E163" s="20">
        <v>2021</v>
      </c>
      <c r="F163" s="20">
        <v>8.5275829999999999</v>
      </c>
      <c r="G163" s="11">
        <f t="shared" si="0"/>
        <v>4.9813112997148807E-5</v>
      </c>
      <c r="H163" s="11">
        <f t="shared" si="1"/>
        <v>0.17434589549002083</v>
      </c>
      <c r="I163" s="12">
        <f t="shared" si="2"/>
        <v>0</v>
      </c>
      <c r="J163" s="12">
        <v>1</v>
      </c>
      <c r="K163" s="12">
        <v>0</v>
      </c>
      <c r="L163" s="11">
        <f t="shared" si="3"/>
        <v>0.17434589549002083</v>
      </c>
      <c r="M163" s="12">
        <v>0</v>
      </c>
    </row>
    <row r="164" spans="1:13" ht="14.25">
      <c r="A164" s="27">
        <v>162</v>
      </c>
      <c r="B164" s="121" t="s">
        <v>343</v>
      </c>
      <c r="C164" t="s">
        <v>343</v>
      </c>
      <c r="D164" s="19" t="s">
        <v>344</v>
      </c>
      <c r="E164" s="20">
        <v>2021</v>
      </c>
      <c r="F164" s="20">
        <v>7.8676190000000004</v>
      </c>
      <c r="G164" s="11">
        <f t="shared" si="0"/>
        <v>4.5957992348537084E-5</v>
      </c>
      <c r="H164" s="11">
        <f t="shared" si="1"/>
        <v>0.16085297321987979</v>
      </c>
      <c r="I164" s="12">
        <f t="shared" si="2"/>
        <v>0</v>
      </c>
      <c r="J164" s="12">
        <v>1</v>
      </c>
      <c r="K164" s="12">
        <v>0</v>
      </c>
      <c r="L164" s="11">
        <f t="shared" si="3"/>
        <v>0.16085297321987979</v>
      </c>
      <c r="M164" s="12">
        <v>0</v>
      </c>
    </row>
    <row r="165" spans="1:13" ht="14.25">
      <c r="A165" s="27">
        <v>163</v>
      </c>
      <c r="B165" s="121" t="s">
        <v>345</v>
      </c>
      <c r="C165" t="s">
        <v>345</v>
      </c>
      <c r="D165" s="19" t="s">
        <v>346</v>
      </c>
      <c r="E165" s="20">
        <v>2021</v>
      </c>
      <c r="F165" s="20">
        <v>7.5356269999999999</v>
      </c>
      <c r="G165" s="11">
        <f t="shared" si="0"/>
        <v>4.4018690789097627E-5</v>
      </c>
      <c r="H165" s="11">
        <f t="shared" si="1"/>
        <v>0.15406541776184168</v>
      </c>
      <c r="I165" s="12">
        <f t="shared" si="2"/>
        <v>0</v>
      </c>
      <c r="J165" s="12">
        <v>1</v>
      </c>
      <c r="K165" s="12">
        <v>0</v>
      </c>
      <c r="L165" s="11">
        <f t="shared" si="3"/>
        <v>0.15406541776184168</v>
      </c>
      <c r="M165" s="12">
        <v>0</v>
      </c>
    </row>
    <row r="166" spans="1:13" ht="14.25">
      <c r="A166" s="27">
        <v>164</v>
      </c>
      <c r="B166" s="121" t="s">
        <v>347</v>
      </c>
      <c r="C166" t="s">
        <v>347</v>
      </c>
      <c r="D166" s="19" t="s">
        <v>348</v>
      </c>
      <c r="E166" s="20">
        <v>2021</v>
      </c>
      <c r="F166" s="20">
        <v>7.131119</v>
      </c>
      <c r="G166" s="11">
        <f t="shared" si="0"/>
        <v>4.1655793504808437E-5</v>
      </c>
      <c r="H166" s="11">
        <f t="shared" si="1"/>
        <v>0.14579527726682953</v>
      </c>
      <c r="I166" s="12">
        <f t="shared" si="2"/>
        <v>0</v>
      </c>
      <c r="J166" s="12">
        <v>1</v>
      </c>
      <c r="K166" s="12">
        <v>0</v>
      </c>
      <c r="L166" s="11">
        <f t="shared" si="3"/>
        <v>0.14579527726682953</v>
      </c>
      <c r="M166" s="12">
        <v>0</v>
      </c>
    </row>
    <row r="167" spans="1:13" ht="14.25">
      <c r="A167" s="27">
        <v>165</v>
      </c>
      <c r="B167" s="121" t="s">
        <v>349</v>
      </c>
      <c r="C167" t="s">
        <v>349</v>
      </c>
      <c r="D167" s="19" t="s">
        <v>350</v>
      </c>
      <c r="E167" s="20">
        <v>2021</v>
      </c>
      <c r="F167" s="20">
        <v>6.4750030000000001</v>
      </c>
      <c r="G167" s="11">
        <f t="shared" si="0"/>
        <v>3.7823150603855457E-5</v>
      </c>
      <c r="H167" s="11">
        <f t="shared" si="1"/>
        <v>0.13238102711349409</v>
      </c>
      <c r="I167" s="12">
        <f t="shared" si="2"/>
        <v>0</v>
      </c>
      <c r="J167" s="12">
        <v>1</v>
      </c>
      <c r="K167" s="12">
        <v>0</v>
      </c>
      <c r="L167" s="11">
        <f t="shared" si="3"/>
        <v>0.13238102711349409</v>
      </c>
      <c r="M167" s="12">
        <v>0</v>
      </c>
    </row>
    <row r="168" spans="1:13" ht="14.25">
      <c r="A168" s="27">
        <v>166</v>
      </c>
      <c r="B168" s="121" t="s">
        <v>351</v>
      </c>
      <c r="C168" t="s">
        <v>351</v>
      </c>
      <c r="D168" s="19" t="s">
        <v>352</v>
      </c>
      <c r="E168" s="20">
        <v>2021</v>
      </c>
      <c r="F168" s="20">
        <v>6.3453270000000002</v>
      </c>
      <c r="G168" s="11">
        <f t="shared" si="0"/>
        <v>3.7065659854012473E-5</v>
      </c>
      <c r="H168" s="11">
        <f t="shared" si="1"/>
        <v>0.12972980948904367</v>
      </c>
      <c r="I168" s="12">
        <f t="shared" si="2"/>
        <v>0</v>
      </c>
      <c r="J168" s="12">
        <v>1</v>
      </c>
      <c r="K168" s="12">
        <v>0</v>
      </c>
      <c r="L168" s="11">
        <f t="shared" si="3"/>
        <v>0.12972980948904367</v>
      </c>
      <c r="M168" s="12">
        <v>0</v>
      </c>
    </row>
    <row r="169" spans="1:13" ht="14.25">
      <c r="A169" s="27">
        <v>167</v>
      </c>
      <c r="B169" s="121" t="s">
        <v>353</v>
      </c>
      <c r="C169" t="s">
        <v>353</v>
      </c>
      <c r="D169" s="19" t="s">
        <v>354</v>
      </c>
      <c r="E169" s="20">
        <v>2021</v>
      </c>
      <c r="F169" s="20">
        <v>6.2046570000000001</v>
      </c>
      <c r="G169" s="11">
        <f t="shared" si="0"/>
        <v>3.6243948636976073E-5</v>
      </c>
      <c r="H169" s="11">
        <f t="shared" si="1"/>
        <v>0.12685382022941624</v>
      </c>
      <c r="I169" s="12">
        <f t="shared" si="2"/>
        <v>0</v>
      </c>
      <c r="J169" s="12">
        <v>1</v>
      </c>
      <c r="K169" s="12">
        <v>0</v>
      </c>
      <c r="L169" s="11">
        <f t="shared" si="3"/>
        <v>0.12685382022941624</v>
      </c>
      <c r="M169" s="12">
        <v>0</v>
      </c>
    </row>
    <row r="170" spans="1:13" ht="14.25">
      <c r="A170" s="27">
        <v>168</v>
      </c>
      <c r="B170" s="121" t="s">
        <v>355</v>
      </c>
      <c r="C170" t="s">
        <v>355</v>
      </c>
      <c r="D170" s="19" t="s">
        <v>356</v>
      </c>
      <c r="E170" s="20">
        <v>2021</v>
      </c>
      <c r="F170" s="20">
        <v>5.5289979999999996</v>
      </c>
      <c r="G170" s="11">
        <f t="shared" si="0"/>
        <v>3.2297147050343547E-5</v>
      </c>
      <c r="H170" s="11">
        <f t="shared" si="1"/>
        <v>0.11304001467620241</v>
      </c>
      <c r="I170" s="12">
        <f t="shared" si="2"/>
        <v>0</v>
      </c>
      <c r="J170" s="12">
        <v>1</v>
      </c>
      <c r="K170" s="12">
        <v>0</v>
      </c>
      <c r="L170" s="11">
        <f t="shared" si="3"/>
        <v>0.11304001467620241</v>
      </c>
      <c r="M170" s="12">
        <v>0</v>
      </c>
    </row>
    <row r="171" spans="1:13" ht="14.25">
      <c r="A171" s="27">
        <v>169</v>
      </c>
      <c r="B171" s="121" t="s">
        <v>357</v>
      </c>
      <c r="C171" t="s">
        <v>357</v>
      </c>
      <c r="D171" s="19" t="s">
        <v>358</v>
      </c>
      <c r="E171" s="20">
        <v>2021</v>
      </c>
      <c r="F171" s="20">
        <v>4.9106019999999999</v>
      </c>
      <c r="G171" s="11">
        <f t="shared" si="0"/>
        <v>2.8684842153987237E-5</v>
      </c>
      <c r="H171" s="11">
        <f t="shared" si="1"/>
        <v>0.10039694753895533</v>
      </c>
      <c r="I171" s="12">
        <f t="shared" si="2"/>
        <v>0</v>
      </c>
      <c r="J171" s="12">
        <v>1</v>
      </c>
      <c r="K171" s="12">
        <v>0</v>
      </c>
      <c r="L171" s="11">
        <f t="shared" si="3"/>
        <v>0.10039694753895533</v>
      </c>
      <c r="M171" s="12">
        <v>0</v>
      </c>
    </row>
    <row r="172" spans="1:13" ht="14.25">
      <c r="A172" s="27">
        <v>170</v>
      </c>
      <c r="B172" s="121" t="s">
        <v>359</v>
      </c>
      <c r="C172" t="s">
        <v>359</v>
      </c>
      <c r="D172" s="19" t="s">
        <v>360</v>
      </c>
      <c r="E172" s="20">
        <v>2021</v>
      </c>
      <c r="F172" s="20">
        <v>4.891292</v>
      </c>
      <c r="G172" s="11">
        <f t="shared" si="0"/>
        <v>2.85720445169575E-5</v>
      </c>
      <c r="H172" s="11">
        <f t="shared" si="1"/>
        <v>0.10000215580935125</v>
      </c>
      <c r="I172" s="12">
        <f t="shared" si="2"/>
        <v>0</v>
      </c>
      <c r="J172" s="12">
        <v>1</v>
      </c>
      <c r="K172" s="12">
        <v>0</v>
      </c>
      <c r="L172" s="11">
        <f t="shared" si="3"/>
        <v>0.10000215580935125</v>
      </c>
      <c r="M172" s="12">
        <v>0</v>
      </c>
    </row>
    <row r="173" spans="1:13" ht="14.25">
      <c r="A173" s="27">
        <v>171</v>
      </c>
      <c r="B173" s="121" t="s">
        <v>361</v>
      </c>
      <c r="C173" t="s">
        <v>361</v>
      </c>
      <c r="D173" s="19" t="s">
        <v>362</v>
      </c>
      <c r="E173" s="20">
        <v>2021</v>
      </c>
      <c r="F173" s="20">
        <v>4.8659379999999999</v>
      </c>
      <c r="G173" s="11">
        <f t="shared" si="0"/>
        <v>2.8423941394779772E-5</v>
      </c>
      <c r="H173" s="11">
        <f t="shared" si="1"/>
        <v>9.9483794881729204E-2</v>
      </c>
      <c r="I173" s="12">
        <f t="shared" si="2"/>
        <v>0</v>
      </c>
      <c r="J173" s="12">
        <v>1</v>
      </c>
      <c r="K173" s="12">
        <v>0</v>
      </c>
      <c r="L173" s="11">
        <f t="shared" si="3"/>
        <v>9.9483794881729204E-2</v>
      </c>
      <c r="M173" s="12">
        <v>0</v>
      </c>
    </row>
    <row r="174" spans="1:13" ht="14.25">
      <c r="A174" s="27">
        <v>172</v>
      </c>
      <c r="B174" s="121" t="s">
        <v>363</v>
      </c>
      <c r="C174" t="s">
        <v>363</v>
      </c>
      <c r="D174" s="19" t="s">
        <v>364</v>
      </c>
      <c r="E174" s="20">
        <v>2021</v>
      </c>
      <c r="F174" s="20">
        <v>4.634239</v>
      </c>
      <c r="G174" s="11">
        <f t="shared" si="0"/>
        <v>2.7070492420043746E-5</v>
      </c>
      <c r="H174" s="11">
        <f t="shared" si="1"/>
        <v>9.4746723470153116E-2</v>
      </c>
      <c r="I174" s="12">
        <f t="shared" si="2"/>
        <v>0</v>
      </c>
      <c r="J174" s="12">
        <v>1</v>
      </c>
      <c r="K174" s="12">
        <v>0</v>
      </c>
      <c r="L174" s="11">
        <f t="shared" si="3"/>
        <v>9.4746723470153116E-2</v>
      </c>
      <c r="M174" s="12">
        <v>0</v>
      </c>
    </row>
    <row r="175" spans="1:13" ht="14.25">
      <c r="A175" s="27">
        <v>173</v>
      </c>
      <c r="B175" s="121" t="s">
        <v>365</v>
      </c>
      <c r="C175" t="s">
        <v>365</v>
      </c>
      <c r="D175" s="19" t="s">
        <v>366</v>
      </c>
      <c r="E175" s="20">
        <v>2021</v>
      </c>
      <c r="F175" s="20">
        <v>4.2622400000000003</v>
      </c>
      <c r="G175" s="11">
        <f t="shared" si="0"/>
        <v>2.4897493550161581E-5</v>
      </c>
      <c r="H175" s="11">
        <f t="shared" si="1"/>
        <v>8.7141227425565529E-2</v>
      </c>
      <c r="I175" s="12">
        <f t="shared" si="2"/>
        <v>0</v>
      </c>
      <c r="J175" s="12">
        <v>1</v>
      </c>
      <c r="K175" s="12">
        <v>0</v>
      </c>
      <c r="L175" s="11">
        <f t="shared" si="3"/>
        <v>8.7141227425565529E-2</v>
      </c>
      <c r="M175" s="12">
        <v>0</v>
      </c>
    </row>
    <row r="176" spans="1:13" ht="14.25">
      <c r="A176" s="27">
        <v>174</v>
      </c>
      <c r="B176" s="121" t="s">
        <v>367</v>
      </c>
      <c r="C176" t="s">
        <v>367</v>
      </c>
      <c r="D176" s="19" t="s">
        <v>368</v>
      </c>
      <c r="E176" s="20">
        <v>2021</v>
      </c>
      <c r="F176" s="20">
        <v>4.1479889999999999</v>
      </c>
      <c r="G176" s="11">
        <f t="shared" si="0"/>
        <v>2.4230106557500559E-5</v>
      </c>
      <c r="H176" s="11">
        <f t="shared" si="1"/>
        <v>8.4805372951251956E-2</v>
      </c>
      <c r="I176" s="12">
        <f t="shared" si="2"/>
        <v>0</v>
      </c>
      <c r="J176" s="12">
        <v>1</v>
      </c>
      <c r="K176" s="12">
        <v>0</v>
      </c>
      <c r="L176" s="11">
        <f t="shared" si="3"/>
        <v>8.4805372951251956E-2</v>
      </c>
      <c r="M176" s="12">
        <v>0</v>
      </c>
    </row>
    <row r="177" spans="1:13" ht="14.25">
      <c r="A177" s="27">
        <v>175</v>
      </c>
      <c r="B177" s="121" t="s">
        <v>369</v>
      </c>
      <c r="C177" t="s">
        <v>369</v>
      </c>
      <c r="D177" s="19" t="s">
        <v>370</v>
      </c>
      <c r="E177" s="20">
        <v>2021</v>
      </c>
      <c r="F177" s="20">
        <v>3.7546560000000002</v>
      </c>
      <c r="G177" s="11">
        <f t="shared" si="0"/>
        <v>2.1932487035707865E-5</v>
      </c>
      <c r="H177" s="11">
        <f t="shared" si="1"/>
        <v>7.676370462497753E-2</v>
      </c>
      <c r="I177" s="12">
        <f t="shared" si="2"/>
        <v>0</v>
      </c>
      <c r="J177" s="12">
        <v>1</v>
      </c>
      <c r="K177" s="12">
        <v>0</v>
      </c>
      <c r="L177" s="11">
        <f t="shared" si="3"/>
        <v>7.676370462497753E-2</v>
      </c>
      <c r="M177" s="12">
        <v>0</v>
      </c>
    </row>
    <row r="178" spans="1:13" ht="14.25">
      <c r="A178" s="27">
        <v>176</v>
      </c>
      <c r="B178" s="121" t="s">
        <v>371</v>
      </c>
      <c r="C178" t="s">
        <v>371</v>
      </c>
      <c r="D178" s="19" t="s">
        <v>372</v>
      </c>
      <c r="E178" s="20">
        <v>2021</v>
      </c>
      <c r="F178" s="20">
        <v>3.7102249999999999</v>
      </c>
      <c r="G178" s="11">
        <f t="shared" si="0"/>
        <v>2.1672947325150215E-5</v>
      </c>
      <c r="H178" s="11">
        <f t="shared" si="1"/>
        <v>7.585531563802575E-2</v>
      </c>
      <c r="I178" s="12">
        <f t="shared" si="2"/>
        <v>0</v>
      </c>
      <c r="J178" s="12">
        <v>1</v>
      </c>
      <c r="K178" s="12">
        <v>0</v>
      </c>
      <c r="L178" s="11">
        <f t="shared" si="3"/>
        <v>7.585531563802575E-2</v>
      </c>
      <c r="M178" s="12">
        <v>0</v>
      </c>
    </row>
    <row r="179" spans="1:13" ht="14.25">
      <c r="A179" s="27">
        <v>177</v>
      </c>
      <c r="B179" s="121" t="s">
        <v>373</v>
      </c>
      <c r="C179" t="s">
        <v>373</v>
      </c>
      <c r="D179" s="19" t="s">
        <v>374</v>
      </c>
      <c r="E179" s="20">
        <v>2021</v>
      </c>
      <c r="F179" s="20">
        <v>3.6886589999999999</v>
      </c>
      <c r="G179" s="11">
        <f t="shared" si="0"/>
        <v>2.154697146600038E-5</v>
      </c>
      <c r="H179" s="11">
        <f t="shared" si="1"/>
        <v>7.5414400131001327E-2</v>
      </c>
      <c r="I179" s="12">
        <f t="shared" si="2"/>
        <v>0</v>
      </c>
      <c r="J179" s="12">
        <v>1</v>
      </c>
      <c r="K179" s="12">
        <v>0</v>
      </c>
      <c r="L179" s="11">
        <f t="shared" si="3"/>
        <v>7.5414400131001327E-2</v>
      </c>
      <c r="M179" s="12">
        <v>0</v>
      </c>
    </row>
    <row r="180" spans="1:13" ht="14.25">
      <c r="A180" s="27">
        <v>178</v>
      </c>
      <c r="B180" s="121" t="s">
        <v>375</v>
      </c>
      <c r="C180" t="s">
        <v>375</v>
      </c>
      <c r="D180" s="19" t="s">
        <v>376</v>
      </c>
      <c r="E180" s="20">
        <v>2021</v>
      </c>
      <c r="F180" s="20">
        <v>3.5740310000000002</v>
      </c>
      <c r="G180" s="11">
        <f t="shared" si="0"/>
        <v>2.0877382261575499E-5</v>
      </c>
      <c r="H180" s="11">
        <f t="shared" si="1"/>
        <v>7.3070837915514247E-2</v>
      </c>
      <c r="I180" s="12">
        <f t="shared" si="2"/>
        <v>0</v>
      </c>
      <c r="J180" s="12">
        <v>1</v>
      </c>
      <c r="K180" s="12">
        <v>0</v>
      </c>
      <c r="L180" s="11">
        <f t="shared" si="3"/>
        <v>7.3070837915514247E-2</v>
      </c>
      <c r="M180" s="12">
        <v>0</v>
      </c>
    </row>
    <row r="181" spans="1:13" ht="14.25">
      <c r="A181" s="27">
        <v>179</v>
      </c>
      <c r="B181" s="121" t="s">
        <v>377</v>
      </c>
      <c r="C181" t="s">
        <v>377</v>
      </c>
      <c r="D181" s="19" t="s">
        <v>378</v>
      </c>
      <c r="E181" s="20">
        <v>2021</v>
      </c>
      <c r="F181" s="20">
        <v>3.3107690000000001</v>
      </c>
      <c r="G181" s="11">
        <f t="shared" si="0"/>
        <v>1.9339560846778903E-5</v>
      </c>
      <c r="H181" s="11">
        <f t="shared" si="1"/>
        <v>6.7688462963726159E-2</v>
      </c>
      <c r="I181" s="12">
        <f t="shared" si="2"/>
        <v>0</v>
      </c>
      <c r="J181" s="12">
        <v>1</v>
      </c>
      <c r="K181" s="12">
        <v>0</v>
      </c>
      <c r="L181" s="11">
        <f t="shared" si="3"/>
        <v>6.7688462963726159E-2</v>
      </c>
      <c r="M181" s="12">
        <v>0</v>
      </c>
    </row>
    <row r="182" spans="1:13" ht="14.25">
      <c r="A182" s="27">
        <v>180</v>
      </c>
      <c r="B182" s="121" t="s">
        <v>379</v>
      </c>
      <c r="C182" t="s">
        <v>379</v>
      </c>
      <c r="D182" s="19" t="s">
        <v>380</v>
      </c>
      <c r="E182" s="20">
        <v>2021</v>
      </c>
      <c r="F182" s="20">
        <v>3.0790700000000002</v>
      </c>
      <c r="G182" s="11">
        <f t="shared" si="0"/>
        <v>1.7986111872042876E-5</v>
      </c>
      <c r="H182" s="11">
        <f t="shared" si="1"/>
        <v>6.2951391552150071E-2</v>
      </c>
      <c r="I182" s="12">
        <f t="shared" si="2"/>
        <v>0</v>
      </c>
      <c r="J182" s="12">
        <v>1</v>
      </c>
      <c r="K182" s="12">
        <v>0</v>
      </c>
      <c r="L182" s="11">
        <f t="shared" si="3"/>
        <v>6.2951391552150071E-2</v>
      </c>
      <c r="M182" s="12">
        <v>0</v>
      </c>
    </row>
    <row r="183" spans="1:13" ht="14.25">
      <c r="A183" s="27">
        <v>181</v>
      </c>
      <c r="B183" s="121" t="s">
        <v>381</v>
      </c>
      <c r="C183" t="s">
        <v>381</v>
      </c>
      <c r="D183" s="19" t="s">
        <v>382</v>
      </c>
      <c r="E183" s="20">
        <v>2021</v>
      </c>
      <c r="F183" s="20">
        <v>3.0102739999999999</v>
      </c>
      <c r="G183" s="11">
        <f t="shared" si="0"/>
        <v>1.7584246194306068E-5</v>
      </c>
      <c r="H183" s="11">
        <f t="shared" si="1"/>
        <v>6.1544861680071235E-2</v>
      </c>
      <c r="I183" s="12">
        <f t="shared" si="2"/>
        <v>0</v>
      </c>
      <c r="J183" s="12">
        <v>1</v>
      </c>
      <c r="K183" s="12">
        <v>0</v>
      </c>
      <c r="L183" s="11">
        <f t="shared" si="3"/>
        <v>6.1544861680071235E-2</v>
      </c>
      <c r="M183" s="12">
        <v>0</v>
      </c>
    </row>
    <row r="184" spans="1:13" ht="14.25">
      <c r="A184" s="27">
        <v>182</v>
      </c>
      <c r="B184" s="121" t="s">
        <v>383</v>
      </c>
      <c r="C184" t="s">
        <v>383</v>
      </c>
      <c r="D184" s="19" t="s">
        <v>384</v>
      </c>
      <c r="E184" s="20">
        <v>2021</v>
      </c>
      <c r="F184" s="20">
        <v>2.985277</v>
      </c>
      <c r="G184" s="11">
        <f t="shared" si="0"/>
        <v>1.7438228455681921E-5</v>
      </c>
      <c r="H184" s="11">
        <f t="shared" si="1"/>
        <v>6.1033799594886723E-2</v>
      </c>
      <c r="I184" s="12">
        <f t="shared" si="2"/>
        <v>0</v>
      </c>
      <c r="J184" s="12">
        <v>1</v>
      </c>
      <c r="K184" s="12">
        <v>0</v>
      </c>
      <c r="L184" s="11">
        <f t="shared" si="3"/>
        <v>6.1033799594886723E-2</v>
      </c>
      <c r="M184" s="12">
        <v>0</v>
      </c>
    </row>
    <row r="185" spans="1:13" ht="14.25">
      <c r="A185" s="27">
        <v>183</v>
      </c>
      <c r="B185" s="121" t="s">
        <v>385</v>
      </c>
      <c r="C185" t="s">
        <v>385</v>
      </c>
      <c r="D185" s="19" t="s">
        <v>386</v>
      </c>
      <c r="E185" s="20">
        <v>2021</v>
      </c>
      <c r="F185" s="20">
        <v>2.9753039999999999</v>
      </c>
      <c r="G185" s="11">
        <f t="shared" si="0"/>
        <v>1.7379972068623529E-5</v>
      </c>
      <c r="H185" s="11">
        <f t="shared" si="1"/>
        <v>6.0829902240182351E-2</v>
      </c>
      <c r="I185" s="12">
        <f t="shared" si="2"/>
        <v>0</v>
      </c>
      <c r="J185" s="12">
        <v>1</v>
      </c>
      <c r="K185" s="12">
        <v>0</v>
      </c>
      <c r="L185" s="11">
        <f t="shared" si="3"/>
        <v>6.0829902240182351E-2</v>
      </c>
      <c r="M185" s="12">
        <v>0</v>
      </c>
    </row>
    <row r="186" spans="1:13" ht="14.25">
      <c r="A186" s="27">
        <v>184</v>
      </c>
      <c r="B186" s="121" t="s">
        <v>387</v>
      </c>
      <c r="C186" t="s">
        <v>387</v>
      </c>
      <c r="D186" s="19" t="s">
        <v>388</v>
      </c>
      <c r="E186" s="20">
        <v>2021</v>
      </c>
      <c r="F186" s="20">
        <v>2.7469299999999999</v>
      </c>
      <c r="G186" s="11">
        <f t="shared" si="0"/>
        <v>1.6045945783847306E-5</v>
      </c>
      <c r="H186" s="11">
        <f t="shared" si="1"/>
        <v>5.6160810243465573E-2</v>
      </c>
      <c r="I186" s="12">
        <f t="shared" si="2"/>
        <v>0</v>
      </c>
      <c r="J186" s="12">
        <v>1</v>
      </c>
      <c r="K186" s="12">
        <v>0</v>
      </c>
      <c r="L186" s="11">
        <f t="shared" si="3"/>
        <v>5.6160810243465573E-2</v>
      </c>
      <c r="M186" s="12">
        <v>0</v>
      </c>
    </row>
    <row r="187" spans="1:13" ht="14.25">
      <c r="A187" s="27">
        <v>185</v>
      </c>
      <c r="B187" s="121" t="s">
        <v>389</v>
      </c>
      <c r="C187" t="s">
        <v>389</v>
      </c>
      <c r="D187" s="19" t="s">
        <v>390</v>
      </c>
      <c r="E187" s="20">
        <v>2021</v>
      </c>
      <c r="F187" s="20">
        <v>2.4584890000000001</v>
      </c>
      <c r="G187" s="11">
        <f t="shared" si="0"/>
        <v>1.4361043493712977E-5</v>
      </c>
      <c r="H187" s="11">
        <f t="shared" si="1"/>
        <v>5.026365222799542E-2</v>
      </c>
      <c r="I187" s="12">
        <f t="shared" si="2"/>
        <v>0</v>
      </c>
      <c r="J187" s="12">
        <v>1</v>
      </c>
      <c r="K187" s="12">
        <v>0</v>
      </c>
      <c r="L187" s="11">
        <f t="shared" si="3"/>
        <v>5.026365222799542E-2</v>
      </c>
      <c r="M187" s="12">
        <v>0</v>
      </c>
    </row>
    <row r="188" spans="1:13" ht="14.25">
      <c r="A188" s="27">
        <v>186</v>
      </c>
      <c r="B188" s="121" t="s">
        <v>391</v>
      </c>
      <c r="C188" t="s">
        <v>391</v>
      </c>
      <c r="D188" s="19" t="s">
        <v>392</v>
      </c>
      <c r="E188" s="20">
        <v>2021</v>
      </c>
      <c r="F188" s="20">
        <v>2.4433669999999998</v>
      </c>
      <c r="G188" s="11">
        <f t="shared" si="0"/>
        <v>1.4272709683916825E-5</v>
      </c>
      <c r="H188" s="11">
        <f t="shared" si="1"/>
        <v>4.9954483893708886E-2</v>
      </c>
      <c r="I188" s="12">
        <f t="shared" si="2"/>
        <v>0</v>
      </c>
      <c r="J188" s="12">
        <v>1</v>
      </c>
      <c r="K188" s="12">
        <v>0</v>
      </c>
      <c r="L188" s="11">
        <f t="shared" si="3"/>
        <v>4.9954483893708886E-2</v>
      </c>
      <c r="M188" s="12">
        <v>0</v>
      </c>
    </row>
    <row r="189" spans="1:13" ht="14.25">
      <c r="A189" s="27">
        <v>187</v>
      </c>
      <c r="B189" s="121" t="s">
        <v>393</v>
      </c>
      <c r="C189" t="s">
        <v>393</v>
      </c>
      <c r="D189" s="19" t="s">
        <v>394</v>
      </c>
      <c r="E189" s="20">
        <v>2021</v>
      </c>
      <c r="F189" s="20">
        <v>2.133982</v>
      </c>
      <c r="G189" s="11">
        <f t="shared" si="0"/>
        <v>1.246546489197251E-5</v>
      </c>
      <c r="H189" s="11">
        <f t="shared" si="1"/>
        <v>4.3629127121903782E-2</v>
      </c>
      <c r="I189" s="12">
        <f t="shared" si="2"/>
        <v>0</v>
      </c>
      <c r="J189" s="12">
        <v>1</v>
      </c>
      <c r="K189" s="12">
        <v>0</v>
      </c>
      <c r="L189" s="11">
        <f t="shared" si="3"/>
        <v>4.3629127121903782E-2</v>
      </c>
      <c r="M189" s="12">
        <v>0</v>
      </c>
    </row>
    <row r="190" spans="1:13" ht="14.25">
      <c r="A190" s="27">
        <v>188</v>
      </c>
      <c r="B190" s="121" t="s">
        <v>395</v>
      </c>
      <c r="C190" t="s">
        <v>395</v>
      </c>
      <c r="D190" s="19" t="s">
        <v>396</v>
      </c>
      <c r="E190" s="20">
        <v>2021</v>
      </c>
      <c r="F190" s="20">
        <v>1.597558</v>
      </c>
      <c r="G190" s="11">
        <f t="shared" si="0"/>
        <v>9.3319920982884678E-6</v>
      </c>
      <c r="H190" s="11">
        <f t="shared" si="1"/>
        <v>3.2661972344009638E-2</v>
      </c>
      <c r="I190" s="12">
        <f t="shared" si="2"/>
        <v>0</v>
      </c>
      <c r="J190" s="12">
        <v>1</v>
      </c>
      <c r="K190" s="12">
        <v>0</v>
      </c>
      <c r="L190" s="11">
        <f t="shared" si="3"/>
        <v>3.2661972344009638E-2</v>
      </c>
      <c r="M190" s="12">
        <v>0</v>
      </c>
    </row>
    <row r="191" spans="1:13" ht="14.25">
      <c r="A191" s="27">
        <v>189</v>
      </c>
      <c r="B191" s="121" t="s">
        <v>397</v>
      </c>
      <c r="C191" t="s">
        <v>397</v>
      </c>
      <c r="D191" s="19" t="s">
        <v>398</v>
      </c>
      <c r="E191" s="20">
        <v>2021</v>
      </c>
      <c r="F191" s="20">
        <v>1.596185</v>
      </c>
      <c r="G191" s="11">
        <f t="shared" si="0"/>
        <v>9.3239718416524312E-6</v>
      </c>
      <c r="H191" s="11">
        <f t="shared" si="1"/>
        <v>3.2633901445783507E-2</v>
      </c>
      <c r="I191" s="12">
        <f t="shared" si="2"/>
        <v>0</v>
      </c>
      <c r="J191" s="12">
        <v>1</v>
      </c>
      <c r="K191" s="12">
        <v>0</v>
      </c>
      <c r="L191" s="11">
        <f t="shared" si="3"/>
        <v>3.2633901445783507E-2</v>
      </c>
      <c r="M191" s="12">
        <v>0</v>
      </c>
    </row>
    <row r="192" spans="1:13" ht="14.25">
      <c r="A192" s="27">
        <v>190</v>
      </c>
      <c r="B192" s="121" t="s">
        <v>399</v>
      </c>
      <c r="C192" t="s">
        <v>399</v>
      </c>
      <c r="D192" s="19" t="s">
        <v>400</v>
      </c>
      <c r="E192" s="20">
        <v>2021</v>
      </c>
      <c r="F192" s="20">
        <v>1.561469</v>
      </c>
      <c r="G192" s="11">
        <f t="shared" si="0"/>
        <v>9.1211814342405051E-6</v>
      </c>
      <c r="H192" s="11">
        <f t="shared" si="1"/>
        <v>3.1924135019841766E-2</v>
      </c>
      <c r="I192" s="12">
        <f t="shared" si="2"/>
        <v>0</v>
      </c>
      <c r="J192" s="12">
        <v>1</v>
      </c>
      <c r="K192" s="12">
        <v>0</v>
      </c>
      <c r="L192" s="11">
        <f t="shared" si="3"/>
        <v>3.1924135019841766E-2</v>
      </c>
      <c r="M192" s="12">
        <v>0</v>
      </c>
    </row>
    <row r="193" spans="1:20" ht="14.25">
      <c r="A193" s="27">
        <v>191</v>
      </c>
      <c r="B193" s="121" t="s">
        <v>401</v>
      </c>
      <c r="C193" t="s">
        <v>401</v>
      </c>
      <c r="D193" s="19" t="s">
        <v>402</v>
      </c>
      <c r="E193" s="20">
        <v>2021</v>
      </c>
      <c r="F193" s="20">
        <v>1.3957900000000001</v>
      </c>
      <c r="G193" s="11">
        <f t="shared" si="0"/>
        <v>8.1533823816537859E-6</v>
      </c>
      <c r="H193" s="11">
        <f t="shared" si="1"/>
        <v>2.853683833578825E-2</v>
      </c>
      <c r="I193" s="12">
        <f t="shared" si="2"/>
        <v>0</v>
      </c>
      <c r="J193" s="12">
        <v>1</v>
      </c>
      <c r="K193" s="12">
        <v>0</v>
      </c>
      <c r="L193" s="11">
        <f t="shared" si="3"/>
        <v>2.853683833578825E-2</v>
      </c>
      <c r="M193" s="12">
        <v>0</v>
      </c>
    </row>
    <row r="194" spans="1:20" ht="14.25">
      <c r="A194" s="27">
        <v>192</v>
      </c>
      <c r="B194" s="121" t="s">
        <v>403</v>
      </c>
      <c r="C194" t="s">
        <v>403</v>
      </c>
      <c r="D194" s="19" t="s">
        <v>404</v>
      </c>
      <c r="E194" s="20">
        <v>2021</v>
      </c>
      <c r="F194" s="20">
        <v>1.3423689999999999</v>
      </c>
      <c r="G194" s="11">
        <f t="shared" si="0"/>
        <v>7.8413283905732317E-6</v>
      </c>
      <c r="H194" s="11">
        <f t="shared" si="1"/>
        <v>2.7444649367006312E-2</v>
      </c>
      <c r="I194" s="12">
        <f t="shared" si="2"/>
        <v>0</v>
      </c>
      <c r="J194" s="12">
        <v>1</v>
      </c>
      <c r="K194" s="12">
        <v>0</v>
      </c>
      <c r="L194" s="11">
        <f t="shared" si="3"/>
        <v>2.7444649367006312E-2</v>
      </c>
      <c r="M194" s="12">
        <v>0</v>
      </c>
    </row>
    <row r="195" spans="1:20" ht="14.25">
      <c r="A195" s="27">
        <v>193</v>
      </c>
      <c r="B195" s="121" t="s">
        <v>405</v>
      </c>
      <c r="C195" t="s">
        <v>405</v>
      </c>
      <c r="D195" s="19" t="s">
        <v>406</v>
      </c>
      <c r="E195" s="20">
        <v>2021</v>
      </c>
      <c r="F195" s="20">
        <v>1.3393550000000001</v>
      </c>
      <c r="G195" s="11">
        <f t="shared" si="0"/>
        <v>7.8237223792833504E-6</v>
      </c>
      <c r="H195" s="11">
        <f t="shared" si="1"/>
        <v>2.7383028327491725E-2</v>
      </c>
      <c r="I195" s="12">
        <f t="shared" si="2"/>
        <v>0</v>
      </c>
      <c r="J195" s="12">
        <v>1</v>
      </c>
      <c r="K195" s="12">
        <v>0</v>
      </c>
      <c r="L195" s="11">
        <f t="shared" si="3"/>
        <v>2.7383028327491725E-2</v>
      </c>
      <c r="M195" s="12">
        <v>0</v>
      </c>
    </row>
    <row r="196" spans="1:20" ht="14.25">
      <c r="A196" s="27">
        <v>194</v>
      </c>
      <c r="B196" s="121" t="s">
        <v>407</v>
      </c>
      <c r="C196" t="s">
        <v>407</v>
      </c>
      <c r="D196" s="19" t="s">
        <v>408</v>
      </c>
      <c r="E196" s="20">
        <v>2021</v>
      </c>
      <c r="F196" s="20">
        <v>1.1754610000000001</v>
      </c>
      <c r="G196" s="11">
        <f t="shared" si="0"/>
        <v>6.8663502444645268E-6</v>
      </c>
      <c r="H196" s="11">
        <f t="shared" si="1"/>
        <v>2.4032225855625845E-2</v>
      </c>
      <c r="I196" s="12">
        <f t="shared" si="2"/>
        <v>0</v>
      </c>
      <c r="J196" s="12">
        <v>1</v>
      </c>
      <c r="K196" s="12">
        <v>0</v>
      </c>
      <c r="L196" s="11">
        <f t="shared" si="3"/>
        <v>2.4032225855625845E-2</v>
      </c>
      <c r="M196" s="12">
        <v>0</v>
      </c>
    </row>
    <row r="197" spans="1:20" ht="14.25">
      <c r="A197" s="27">
        <v>195</v>
      </c>
      <c r="B197" s="121" t="s">
        <v>409</v>
      </c>
      <c r="C197" t="s">
        <v>409</v>
      </c>
      <c r="D197" s="19" t="s">
        <v>410</v>
      </c>
      <c r="E197" s="20">
        <v>2021</v>
      </c>
      <c r="F197" s="20">
        <v>0.99552099999999999</v>
      </c>
      <c r="G197" s="11">
        <f t="shared" si="0"/>
        <v>5.8152468365344057E-6</v>
      </c>
      <c r="H197" s="11">
        <f t="shared" si="1"/>
        <v>2.0353363927870419E-2</v>
      </c>
      <c r="I197" s="12">
        <f t="shared" si="2"/>
        <v>0</v>
      </c>
      <c r="J197" s="12">
        <v>1</v>
      </c>
      <c r="K197" s="12">
        <v>0</v>
      </c>
      <c r="L197" s="11">
        <f t="shared" si="3"/>
        <v>2.0353363927870419E-2</v>
      </c>
      <c r="M197" s="12">
        <v>0</v>
      </c>
    </row>
    <row r="198" spans="1:20" ht="14.25">
      <c r="A198" s="27">
        <v>196</v>
      </c>
      <c r="B198" s="121" t="s">
        <v>411</v>
      </c>
      <c r="C198" t="s">
        <v>411</v>
      </c>
      <c r="D198" s="19" t="s">
        <v>412</v>
      </c>
      <c r="E198" s="20">
        <v>2021</v>
      </c>
      <c r="F198" s="20">
        <v>0.94385600000000003</v>
      </c>
      <c r="G198" s="11">
        <f t="shared" si="0"/>
        <v>5.513450362316836E-6</v>
      </c>
      <c r="H198" s="11">
        <f t="shared" si="1"/>
        <v>1.9297076268108927E-2</v>
      </c>
      <c r="I198" s="12">
        <f t="shared" si="2"/>
        <v>0</v>
      </c>
      <c r="J198" s="12">
        <v>1</v>
      </c>
      <c r="K198" s="12">
        <v>0</v>
      </c>
      <c r="L198" s="11">
        <f t="shared" si="3"/>
        <v>1.9297076268108927E-2</v>
      </c>
      <c r="M198" s="12">
        <v>0</v>
      </c>
    </row>
    <row r="199" spans="1:20" ht="14.25">
      <c r="A199" s="27">
        <v>197</v>
      </c>
      <c r="B199" s="121" t="s">
        <v>413</v>
      </c>
      <c r="C199" t="s">
        <v>413</v>
      </c>
      <c r="D199" s="19" t="s">
        <v>414</v>
      </c>
      <c r="E199" s="20">
        <v>2021</v>
      </c>
      <c r="F199" s="20">
        <v>0.88545300000000005</v>
      </c>
      <c r="G199" s="11">
        <f t="shared" si="0"/>
        <v>5.1722944640543997E-6</v>
      </c>
      <c r="H199" s="11">
        <f t="shared" si="1"/>
        <v>1.81030306241904E-2</v>
      </c>
      <c r="I199" s="12">
        <f t="shared" si="2"/>
        <v>0</v>
      </c>
      <c r="J199" s="12">
        <v>1</v>
      </c>
      <c r="K199" s="12">
        <v>0</v>
      </c>
      <c r="L199" s="11">
        <f t="shared" si="3"/>
        <v>1.81030306241904E-2</v>
      </c>
      <c r="M199" s="12">
        <v>0</v>
      </c>
    </row>
    <row r="200" spans="1:20" ht="14.25">
      <c r="A200" s="27">
        <v>198</v>
      </c>
      <c r="B200" s="121" t="s">
        <v>415</v>
      </c>
      <c r="C200" t="s">
        <v>415</v>
      </c>
      <c r="D200" s="19" t="s">
        <v>416</v>
      </c>
      <c r="E200" s="20">
        <v>2021</v>
      </c>
      <c r="F200" s="20">
        <v>0.86032900000000001</v>
      </c>
      <c r="G200" s="11">
        <f t="shared" si="0"/>
        <v>5.0255348662949441E-6</v>
      </c>
      <c r="H200" s="11">
        <f t="shared" si="1"/>
        <v>1.7589372032032303E-2</v>
      </c>
      <c r="I200" s="12">
        <f t="shared" si="2"/>
        <v>0</v>
      </c>
      <c r="J200" s="12">
        <v>1</v>
      </c>
      <c r="K200" s="12">
        <v>0</v>
      </c>
      <c r="L200" s="11">
        <f t="shared" si="3"/>
        <v>1.7589372032032303E-2</v>
      </c>
      <c r="M200" s="12">
        <v>0</v>
      </c>
    </row>
    <row r="201" spans="1:20" ht="14.25">
      <c r="A201" s="27">
        <v>199</v>
      </c>
      <c r="B201" s="121" t="s">
        <v>417</v>
      </c>
      <c r="C201" t="s">
        <v>417</v>
      </c>
      <c r="D201" s="19" t="s">
        <v>418</v>
      </c>
      <c r="E201" s="20">
        <v>2021</v>
      </c>
      <c r="F201" s="20">
        <v>0.76402800000000004</v>
      </c>
      <c r="G201" s="11">
        <f t="shared" si="0"/>
        <v>4.4630011923643093E-6</v>
      </c>
      <c r="H201" s="11">
        <f t="shared" si="1"/>
        <v>1.5620504173275082E-2</v>
      </c>
      <c r="I201" s="12">
        <f t="shared" si="2"/>
        <v>0</v>
      </c>
      <c r="J201" s="12">
        <v>1</v>
      </c>
      <c r="K201" s="12">
        <v>0</v>
      </c>
      <c r="L201" s="11">
        <f t="shared" si="3"/>
        <v>1.5620504173275082E-2</v>
      </c>
      <c r="M201" s="12">
        <v>0</v>
      </c>
    </row>
    <row r="202" spans="1:20" ht="14.25">
      <c r="A202" s="27">
        <v>200</v>
      </c>
      <c r="B202" s="121" t="s">
        <v>419</v>
      </c>
      <c r="C202" t="s">
        <v>419</v>
      </c>
      <c r="D202" s="19" t="s">
        <v>420</v>
      </c>
      <c r="E202" s="20">
        <v>2021</v>
      </c>
      <c r="F202" s="20">
        <v>0.73857499999999998</v>
      </c>
      <c r="G202" s="11">
        <f t="shared" si="0"/>
        <v>4.3143197705456729E-6</v>
      </c>
      <c r="H202" s="11">
        <f t="shared" si="1"/>
        <v>1.5100119196909855E-2</v>
      </c>
      <c r="I202" s="12">
        <f t="shared" si="2"/>
        <v>0</v>
      </c>
      <c r="J202" s="12">
        <v>1</v>
      </c>
      <c r="K202" s="12">
        <v>0</v>
      </c>
      <c r="L202" s="11">
        <f t="shared" si="3"/>
        <v>1.5100119196909855E-2</v>
      </c>
      <c r="M202" s="12">
        <v>0</v>
      </c>
    </row>
    <row r="203" spans="1:20" ht="14.25">
      <c r="A203" s="27">
        <v>201</v>
      </c>
      <c r="B203" s="121" t="s">
        <v>421</v>
      </c>
      <c r="C203" t="s">
        <v>421</v>
      </c>
      <c r="D203" s="19" t="s">
        <v>422</v>
      </c>
      <c r="E203" s="20">
        <v>2021</v>
      </c>
      <c r="F203" s="20">
        <v>0.72265400000000002</v>
      </c>
      <c r="G203" s="11">
        <f t="shared" si="0"/>
        <v>4.2213186737486552E-6</v>
      </c>
      <c r="H203" s="11">
        <f t="shared" si="1"/>
        <v>1.4774615358120293E-2</v>
      </c>
      <c r="I203" s="12">
        <f t="shared" si="2"/>
        <v>0</v>
      </c>
      <c r="J203" s="12">
        <v>1</v>
      </c>
      <c r="K203" s="12">
        <v>0</v>
      </c>
      <c r="L203" s="11">
        <f t="shared" si="3"/>
        <v>1.4774615358120293E-2</v>
      </c>
      <c r="M203" s="12">
        <v>0</v>
      </c>
    </row>
    <row r="204" spans="1:20" ht="14.25">
      <c r="A204" s="27">
        <v>202</v>
      </c>
      <c r="B204" s="121" t="s">
        <v>423</v>
      </c>
      <c r="C204" t="s">
        <v>423</v>
      </c>
      <c r="D204" s="19" t="s">
        <v>424</v>
      </c>
      <c r="E204" s="20">
        <v>2021</v>
      </c>
      <c r="F204" s="20">
        <v>0.71027899999999999</v>
      </c>
      <c r="G204" s="11">
        <f t="shared" si="0"/>
        <v>4.1490312186350883E-6</v>
      </c>
      <c r="H204" s="11">
        <f t="shared" si="1"/>
        <v>1.4521609265222809E-2</v>
      </c>
      <c r="I204" s="12">
        <f t="shared" si="2"/>
        <v>0</v>
      </c>
      <c r="J204" s="12">
        <v>1</v>
      </c>
      <c r="K204" s="12">
        <v>0</v>
      </c>
      <c r="L204" s="11">
        <f t="shared" si="3"/>
        <v>1.4521609265222809E-2</v>
      </c>
      <c r="M204" s="12">
        <v>0</v>
      </c>
    </row>
    <row r="205" spans="1:20" ht="14.25">
      <c r="A205" s="27">
        <v>203</v>
      </c>
      <c r="B205" s="121" t="s">
        <v>425</v>
      </c>
      <c r="C205" t="s">
        <v>425</v>
      </c>
      <c r="D205" s="19" t="s">
        <v>426</v>
      </c>
      <c r="E205" s="20">
        <v>2021</v>
      </c>
      <c r="F205" s="20">
        <v>0.63275599999999999</v>
      </c>
      <c r="G205" s="11">
        <f t="shared" si="0"/>
        <v>3.6961875513406192E-6</v>
      </c>
      <c r="H205" s="11">
        <f t="shared" si="1"/>
        <v>1.2936656429692167E-2</v>
      </c>
      <c r="I205" s="12">
        <f t="shared" si="2"/>
        <v>0</v>
      </c>
      <c r="J205" s="12">
        <v>1</v>
      </c>
      <c r="K205" s="12">
        <v>0</v>
      </c>
      <c r="L205" s="11">
        <f t="shared" si="3"/>
        <v>1.2936656429692167E-2</v>
      </c>
      <c r="M205" s="12">
        <v>0</v>
      </c>
    </row>
    <row r="206" spans="1:20" ht="14.25">
      <c r="A206" s="41">
        <v>204</v>
      </c>
      <c r="B206" s="121" t="s">
        <v>427</v>
      </c>
      <c r="C206" t="s">
        <v>427</v>
      </c>
      <c r="D206" s="42" t="s">
        <v>428</v>
      </c>
      <c r="E206" s="43">
        <v>2021</v>
      </c>
      <c r="F206" s="43">
        <v>0.49284600000000001</v>
      </c>
      <c r="G206" s="44">
        <f t="shared" si="0"/>
        <v>2.8789158062950313E-6</v>
      </c>
      <c r="H206" s="44">
        <f t="shared" si="1"/>
        <v>1.007620532203261E-2</v>
      </c>
      <c r="I206" s="45">
        <f t="shared" si="2"/>
        <v>0</v>
      </c>
      <c r="J206" s="45">
        <v>1</v>
      </c>
      <c r="K206" s="45">
        <v>0</v>
      </c>
      <c r="L206" s="44">
        <f t="shared" si="3"/>
        <v>1.007620532203261E-2</v>
      </c>
      <c r="M206" s="45">
        <v>0</v>
      </c>
      <c r="N206" s="46"/>
      <c r="O206" s="100" t="s">
        <v>429</v>
      </c>
      <c r="P206" s="93"/>
      <c r="Q206" s="93"/>
      <c r="R206" s="93"/>
      <c r="S206" s="93"/>
      <c r="T206" s="93"/>
    </row>
    <row r="207" spans="1:20" ht="14.25">
      <c r="A207" s="27">
        <v>205</v>
      </c>
      <c r="B207" s="121" t="s">
        <v>430</v>
      </c>
      <c r="C207" t="s">
        <v>430</v>
      </c>
      <c r="D207" s="19" t="s">
        <v>431</v>
      </c>
      <c r="E207" s="20">
        <v>2021</v>
      </c>
      <c r="F207" s="20">
        <v>0.344781</v>
      </c>
      <c r="G207" s="11">
        <f t="shared" si="0"/>
        <v>2.014007358505917E-6</v>
      </c>
      <c r="H207" s="11">
        <f t="shared" si="1"/>
        <v>7.0490257547707099E-3</v>
      </c>
      <c r="I207" s="12">
        <f t="shared" si="2"/>
        <v>0</v>
      </c>
      <c r="J207" s="12">
        <v>1</v>
      </c>
      <c r="K207" s="12">
        <v>0</v>
      </c>
      <c r="L207" s="11">
        <f t="shared" si="3"/>
        <v>7.0490257547707099E-3</v>
      </c>
      <c r="M207" s="12">
        <v>0</v>
      </c>
    </row>
    <row r="208" spans="1:20" ht="14.25">
      <c r="A208" s="27">
        <v>206</v>
      </c>
      <c r="B208" s="121" t="s">
        <v>432</v>
      </c>
      <c r="C208" t="s">
        <v>432</v>
      </c>
      <c r="D208" s="19" t="s">
        <v>433</v>
      </c>
      <c r="E208" s="20">
        <v>2021</v>
      </c>
      <c r="F208" s="20">
        <v>0.31533800000000001</v>
      </c>
      <c r="G208" s="11">
        <f t="shared" si="0"/>
        <v>1.842018708735513E-6</v>
      </c>
      <c r="H208" s="11">
        <f t="shared" si="1"/>
        <v>6.4470654805742957E-3</v>
      </c>
      <c r="I208" s="12">
        <f t="shared" si="2"/>
        <v>0</v>
      </c>
      <c r="J208" s="12">
        <v>1</v>
      </c>
      <c r="K208" s="12">
        <v>0</v>
      </c>
      <c r="L208" s="11">
        <f t="shared" si="3"/>
        <v>6.4470654805742957E-3</v>
      </c>
      <c r="M208" s="12">
        <v>0</v>
      </c>
    </row>
    <row r="209" spans="1:13" ht="14.25">
      <c r="A209" s="27">
        <v>207</v>
      </c>
      <c r="B209" s="121" t="s">
        <v>434</v>
      </c>
      <c r="C209" t="s">
        <v>434</v>
      </c>
      <c r="D209" s="19" t="s">
        <v>435</v>
      </c>
      <c r="E209" s="20">
        <v>2021</v>
      </c>
      <c r="F209" s="20">
        <v>0.27083299999999999</v>
      </c>
      <c r="G209" s="11">
        <f t="shared" si="0"/>
        <v>1.5820467337998122E-6</v>
      </c>
      <c r="H209" s="11">
        <f t="shared" si="1"/>
        <v>5.5371635682993428E-3</v>
      </c>
      <c r="I209" s="12">
        <f t="shared" si="2"/>
        <v>0</v>
      </c>
      <c r="J209" s="12">
        <v>1</v>
      </c>
      <c r="K209" s="12">
        <v>0</v>
      </c>
      <c r="L209" s="11">
        <f t="shared" si="3"/>
        <v>5.5371635682993428E-3</v>
      </c>
      <c r="M209" s="12">
        <v>0</v>
      </c>
    </row>
    <row r="210" spans="1:13" ht="14.25">
      <c r="A210" s="27">
        <v>208</v>
      </c>
      <c r="B210" s="121" t="s">
        <v>436</v>
      </c>
      <c r="C210" t="s">
        <v>436</v>
      </c>
      <c r="D210" s="19" t="s">
        <v>437</v>
      </c>
      <c r="E210" s="20">
        <v>2021</v>
      </c>
      <c r="F210" s="20">
        <v>0.187003</v>
      </c>
      <c r="G210" s="11">
        <f t="shared" si="0"/>
        <v>1.0923612903921099E-6</v>
      </c>
      <c r="H210" s="11">
        <f t="shared" si="1"/>
        <v>3.8232645163723844E-3</v>
      </c>
      <c r="I210" s="12">
        <f t="shared" si="2"/>
        <v>0</v>
      </c>
      <c r="J210" s="12">
        <v>1</v>
      </c>
      <c r="K210" s="12">
        <v>0</v>
      </c>
      <c r="L210" s="11">
        <f t="shared" si="3"/>
        <v>3.8232645163723844E-3</v>
      </c>
      <c r="M210" s="12">
        <v>0</v>
      </c>
    </row>
    <row r="211" spans="1:13" ht="14.25">
      <c r="A211" s="27">
        <v>209</v>
      </c>
      <c r="B211" s="121" t="s">
        <v>438</v>
      </c>
      <c r="C211" t="s">
        <v>438</v>
      </c>
      <c r="D211" s="19" t="s">
        <v>439</v>
      </c>
      <c r="E211" s="20">
        <v>2021</v>
      </c>
      <c r="F211" s="20">
        <v>0.12242</v>
      </c>
      <c r="G211" s="11">
        <f t="shared" si="0"/>
        <v>7.1510547515174669E-7</v>
      </c>
      <c r="H211" s="11">
        <f t="shared" si="1"/>
        <v>2.5028691630311134E-3</v>
      </c>
      <c r="I211" s="12">
        <f t="shared" si="2"/>
        <v>0</v>
      </c>
      <c r="J211" s="12">
        <v>1</v>
      </c>
      <c r="K211" s="12">
        <v>0</v>
      </c>
      <c r="L211" s="11">
        <f t="shared" si="3"/>
        <v>2.5028691630311134E-3</v>
      </c>
      <c r="M211" s="12">
        <v>0</v>
      </c>
    </row>
    <row r="212" spans="1:13" ht="14.25">
      <c r="A212" s="27">
        <v>210</v>
      </c>
      <c r="B212" s="121" t="s">
        <v>440</v>
      </c>
      <c r="C212" t="s">
        <v>440</v>
      </c>
      <c r="D212" s="19" t="s">
        <v>441</v>
      </c>
      <c r="E212" s="20">
        <v>2021</v>
      </c>
      <c r="F212" s="20">
        <v>5.4169000000000002E-2</v>
      </c>
      <c r="G212" s="11">
        <f t="shared" si="0"/>
        <v>3.1642336614519659E-7</v>
      </c>
      <c r="H212" s="11">
        <f t="shared" si="1"/>
        <v>1.107481781508188E-3</v>
      </c>
      <c r="I212" s="12">
        <f t="shared" si="2"/>
        <v>0</v>
      </c>
      <c r="J212" s="12">
        <v>1</v>
      </c>
      <c r="K212" s="12">
        <v>0</v>
      </c>
      <c r="L212" s="11">
        <f t="shared" si="3"/>
        <v>1.107481781508188E-3</v>
      </c>
      <c r="M212" s="12">
        <v>0</v>
      </c>
    </row>
    <row r="213" spans="1:13" ht="14.25">
      <c r="A213" s="27">
        <v>211</v>
      </c>
      <c r="B213" s="121" t="s">
        <v>442</v>
      </c>
      <c r="C213" t="s">
        <v>442</v>
      </c>
      <c r="D213" s="19" t="s">
        <v>443</v>
      </c>
      <c r="E213" s="20">
        <v>2021</v>
      </c>
      <c r="F213" s="20">
        <v>4.8967999999999998E-2</v>
      </c>
      <c r="G213" s="11">
        <f t="shared" si="0"/>
        <v>2.8604219006069863E-7</v>
      </c>
      <c r="H213" s="11">
        <f t="shared" si="1"/>
        <v>1.0011476652124452E-3</v>
      </c>
      <c r="I213" s="12">
        <f t="shared" si="2"/>
        <v>0</v>
      </c>
      <c r="J213" s="12">
        <v>1</v>
      </c>
      <c r="K213" s="12">
        <v>0</v>
      </c>
      <c r="L213" s="11">
        <f t="shared" si="3"/>
        <v>1.0011476652124452E-3</v>
      </c>
      <c r="M213" s="12">
        <v>0</v>
      </c>
    </row>
    <row r="214" spans="1:13" ht="14.25">
      <c r="A214" s="27">
        <v>212</v>
      </c>
      <c r="B214" s="121" t="s">
        <v>444</v>
      </c>
      <c r="C214" t="s">
        <v>444</v>
      </c>
      <c r="D214" s="19" t="s">
        <v>445</v>
      </c>
      <c r="E214" s="20">
        <v>2021</v>
      </c>
      <c r="F214" s="20">
        <v>3.1548E-2</v>
      </c>
      <c r="G214" s="11">
        <f t="shared" si="0"/>
        <v>1.8428481890285333E-7</v>
      </c>
      <c r="H214" s="11">
        <f t="shared" si="1"/>
        <v>6.4499686615998662E-4</v>
      </c>
      <c r="I214" s="12">
        <f t="shared" si="2"/>
        <v>0</v>
      </c>
      <c r="J214" s="12">
        <v>1</v>
      </c>
      <c r="K214" s="12">
        <v>0</v>
      </c>
      <c r="L214" s="11">
        <f t="shared" si="3"/>
        <v>6.4499686615998662E-4</v>
      </c>
      <c r="M214" s="12">
        <v>0</v>
      </c>
    </row>
    <row r="215" spans="1:13" ht="12.75">
      <c r="A215" s="47"/>
      <c r="G215" s="11"/>
      <c r="H215" s="11"/>
      <c r="I215" s="12"/>
      <c r="J215" s="12"/>
      <c r="K215" s="12"/>
      <c r="M215" s="12"/>
    </row>
    <row r="216" spans="1:13" ht="12.75">
      <c r="A216" s="47"/>
      <c r="D216" s="22"/>
      <c r="G216" s="11"/>
      <c r="H216" s="11"/>
      <c r="I216" s="12"/>
      <c r="J216" s="12"/>
      <c r="K216" s="12"/>
      <c r="M216" s="12"/>
    </row>
    <row r="217" spans="1:13" ht="12.75">
      <c r="A217" s="47"/>
      <c r="G217" s="11"/>
      <c r="H217" s="11"/>
      <c r="I217" s="12"/>
      <c r="J217" s="12"/>
      <c r="K217" s="12"/>
      <c r="M217" s="12"/>
    </row>
    <row r="218" spans="1:13" ht="12.75">
      <c r="A218" s="47"/>
      <c r="G218" s="11"/>
      <c r="H218" s="11"/>
      <c r="I218" s="12"/>
      <c r="J218" s="12"/>
      <c r="K218" s="12"/>
      <c r="M218" s="12"/>
    </row>
    <row r="219" spans="1:13" ht="12.75">
      <c r="A219" s="47"/>
      <c r="G219" s="11"/>
      <c r="H219" s="11"/>
      <c r="I219" s="12"/>
      <c r="J219" s="12"/>
      <c r="K219" s="12"/>
      <c r="M219" s="12"/>
    </row>
    <row r="220" spans="1:13" ht="12.75">
      <c r="A220" s="47"/>
      <c r="G220" s="11"/>
      <c r="H220" s="11"/>
      <c r="I220" s="12"/>
      <c r="J220" s="12"/>
      <c r="K220" s="12"/>
      <c r="M220" s="12"/>
    </row>
    <row r="221" spans="1:13" ht="12.75">
      <c r="A221" s="47"/>
      <c r="G221" s="11"/>
      <c r="H221" s="11"/>
      <c r="I221" s="12"/>
      <c r="J221" s="12"/>
      <c r="K221" s="12"/>
      <c r="M221" s="12"/>
    </row>
    <row r="222" spans="1:13" ht="12.75">
      <c r="A222" s="47"/>
      <c r="G222" s="11"/>
      <c r="H222" s="11"/>
      <c r="I222" s="12"/>
      <c r="J222" s="12"/>
      <c r="K222" s="12"/>
      <c r="M222" s="12"/>
    </row>
    <row r="223" spans="1:13" ht="12.75">
      <c r="A223" s="47"/>
      <c r="G223" s="11"/>
      <c r="H223" s="11"/>
      <c r="I223" s="12"/>
      <c r="J223" s="12"/>
      <c r="K223" s="12"/>
      <c r="M223" s="12"/>
    </row>
    <row r="224" spans="1:13" ht="12.75">
      <c r="A224" s="47"/>
      <c r="G224" s="11"/>
      <c r="H224" s="11"/>
      <c r="I224" s="12"/>
      <c r="J224" s="12"/>
      <c r="K224" s="12"/>
      <c r="M224" s="12"/>
    </row>
    <row r="225" spans="1:13" ht="12.75">
      <c r="A225" s="47"/>
      <c r="G225" s="11"/>
      <c r="H225" s="11"/>
      <c r="I225" s="12"/>
      <c r="J225" s="12"/>
      <c r="K225" s="12"/>
      <c r="M225" s="12"/>
    </row>
    <row r="226" spans="1:13" ht="12.75">
      <c r="A226" s="47"/>
      <c r="G226" s="11"/>
      <c r="H226" s="11"/>
      <c r="I226" s="12"/>
      <c r="J226" s="12"/>
      <c r="K226" s="12"/>
      <c r="M226" s="12"/>
    </row>
    <row r="227" spans="1:13" ht="12.75">
      <c r="A227" s="47"/>
      <c r="G227" s="11"/>
      <c r="H227" s="11"/>
      <c r="I227" s="12"/>
      <c r="J227" s="12"/>
      <c r="K227" s="12"/>
      <c r="M227" s="12"/>
    </row>
    <row r="228" spans="1:13" ht="12.75">
      <c r="A228" s="47"/>
      <c r="G228" s="11"/>
      <c r="H228" s="11"/>
      <c r="I228" s="12"/>
      <c r="J228" s="12"/>
      <c r="K228" s="12"/>
      <c r="M228" s="12"/>
    </row>
    <row r="229" spans="1:13" ht="12.75">
      <c r="A229" s="47"/>
      <c r="G229" s="11"/>
      <c r="H229" s="11"/>
      <c r="I229" s="12"/>
      <c r="J229" s="12"/>
      <c r="K229" s="12"/>
      <c r="M229" s="12"/>
    </row>
    <row r="230" spans="1:13" ht="12.75">
      <c r="A230" s="47"/>
      <c r="G230" s="11"/>
      <c r="H230" s="11"/>
      <c r="I230" s="12"/>
      <c r="J230" s="12"/>
      <c r="K230" s="12"/>
      <c r="M230" s="12"/>
    </row>
    <row r="231" spans="1:13" ht="12.75">
      <c r="A231" s="47"/>
      <c r="G231" s="11"/>
      <c r="H231" s="11"/>
      <c r="I231" s="12"/>
      <c r="J231" s="12"/>
      <c r="K231" s="12"/>
      <c r="M231" s="12"/>
    </row>
    <row r="232" spans="1:13" ht="12.75">
      <c r="A232" s="47"/>
      <c r="G232" s="11"/>
      <c r="H232" s="11"/>
      <c r="I232" s="12"/>
      <c r="J232" s="12"/>
      <c r="K232" s="12"/>
      <c r="M232" s="12"/>
    </row>
    <row r="233" spans="1:13" ht="12.75">
      <c r="A233" s="47"/>
      <c r="G233" s="11"/>
      <c r="H233" s="11"/>
      <c r="I233" s="12"/>
      <c r="J233" s="12"/>
      <c r="K233" s="12"/>
      <c r="M233" s="12"/>
    </row>
    <row r="234" spans="1:13" ht="12.75">
      <c r="A234" s="47"/>
      <c r="G234" s="11"/>
      <c r="H234" s="11"/>
      <c r="I234" s="12"/>
      <c r="J234" s="12"/>
      <c r="K234" s="12"/>
      <c r="M234" s="12"/>
    </row>
    <row r="235" spans="1:13" ht="12.75">
      <c r="A235" s="47"/>
      <c r="B235" s="121" t="s">
        <v>446</v>
      </c>
      <c r="C235" t="s">
        <v>446</v>
      </c>
      <c r="D235" s="22"/>
      <c r="G235" s="11"/>
      <c r="H235" s="11"/>
      <c r="I235" s="12"/>
      <c r="J235" s="12"/>
      <c r="K235" s="12"/>
      <c r="M235" s="12"/>
    </row>
    <row r="236" spans="1:13" ht="12.75">
      <c r="A236" s="47"/>
      <c r="G236" s="11"/>
      <c r="H236" s="11"/>
      <c r="I236" s="12"/>
      <c r="J236" s="12"/>
      <c r="K236" s="12"/>
      <c r="M236" s="12"/>
    </row>
    <row r="237" spans="1:13" ht="12.75">
      <c r="A237" s="47"/>
      <c r="G237" s="11"/>
      <c r="H237" s="11"/>
      <c r="I237" s="12"/>
      <c r="J237" s="12"/>
      <c r="K237" s="12"/>
      <c r="M237" s="12"/>
    </row>
    <row r="238" spans="1:13" ht="12.75">
      <c r="A238" s="47"/>
      <c r="G238" s="11"/>
      <c r="H238" s="11"/>
      <c r="I238" s="12"/>
      <c r="J238" s="12"/>
      <c r="K238" s="12"/>
      <c r="M238" s="12"/>
    </row>
    <row r="239" spans="1:13" ht="12.75">
      <c r="A239" s="47"/>
      <c r="G239" s="11"/>
      <c r="H239" s="11"/>
      <c r="I239" s="12"/>
      <c r="J239" s="12"/>
      <c r="K239" s="12"/>
      <c r="M239" s="12"/>
    </row>
    <row r="240" spans="1:13" ht="12.75">
      <c r="A240" s="47"/>
      <c r="G240" s="11"/>
      <c r="H240" s="11"/>
      <c r="I240" s="12"/>
      <c r="J240" s="12"/>
      <c r="K240" s="12"/>
      <c r="M240" s="12"/>
    </row>
    <row r="241" spans="1:13" ht="12.75">
      <c r="A241" s="47"/>
      <c r="G241" s="11"/>
      <c r="H241" s="11"/>
      <c r="I241" s="12"/>
      <c r="J241" s="12"/>
      <c r="K241" s="12"/>
      <c r="M241" s="12"/>
    </row>
    <row r="242" spans="1:13" ht="12.75">
      <c r="A242" s="47"/>
      <c r="G242" s="11"/>
      <c r="H242" s="11"/>
      <c r="I242" s="12"/>
      <c r="J242" s="12"/>
      <c r="K242" s="12"/>
      <c r="M242" s="12"/>
    </row>
    <row r="243" spans="1:13" ht="12.75">
      <c r="A243" s="47"/>
      <c r="G243" s="11"/>
      <c r="H243" s="11"/>
      <c r="I243" s="12"/>
      <c r="J243" s="12"/>
      <c r="K243" s="12"/>
      <c r="M243" s="12"/>
    </row>
    <row r="244" spans="1:13" ht="12.75">
      <c r="A244" s="47"/>
      <c r="G244" s="11"/>
      <c r="H244" s="11"/>
      <c r="I244" s="12"/>
      <c r="J244" s="12"/>
      <c r="K244" s="12"/>
      <c r="M244" s="12"/>
    </row>
    <row r="245" spans="1:13" ht="12.75">
      <c r="A245" s="47"/>
      <c r="G245" s="11"/>
      <c r="H245" s="11"/>
      <c r="I245" s="12"/>
      <c r="J245" s="12"/>
      <c r="K245" s="12"/>
      <c r="M245" s="12"/>
    </row>
    <row r="246" spans="1:13" ht="12.75">
      <c r="A246" s="47"/>
      <c r="G246" s="11"/>
      <c r="H246" s="11"/>
      <c r="I246" s="12"/>
      <c r="J246" s="12"/>
      <c r="K246" s="12"/>
      <c r="M246" s="12"/>
    </row>
    <row r="247" spans="1:13" ht="12.75">
      <c r="A247" s="47"/>
      <c r="G247" s="11"/>
      <c r="H247" s="11"/>
      <c r="I247" s="12"/>
      <c r="J247" s="12"/>
      <c r="K247" s="12"/>
      <c r="M247" s="12"/>
    </row>
    <row r="248" spans="1:13" ht="12.75">
      <c r="A248" s="47"/>
      <c r="G248" s="11"/>
      <c r="H248" s="11"/>
      <c r="I248" s="12"/>
      <c r="J248" s="12"/>
      <c r="K248" s="12"/>
      <c r="M248" s="12"/>
    </row>
    <row r="249" spans="1:13" ht="12.75">
      <c r="A249" s="47"/>
      <c r="G249" s="11"/>
      <c r="H249" s="11"/>
      <c r="I249" s="12"/>
      <c r="J249" s="12"/>
      <c r="K249" s="12"/>
      <c r="M249" s="12"/>
    </row>
    <row r="250" spans="1:13" ht="12.75">
      <c r="A250" s="47"/>
      <c r="G250" s="11"/>
      <c r="H250" s="11"/>
      <c r="I250" s="12"/>
      <c r="J250" s="12"/>
      <c r="K250" s="12"/>
      <c r="M250" s="12"/>
    </row>
    <row r="251" spans="1:13" ht="12.75">
      <c r="A251" s="47"/>
      <c r="G251" s="11"/>
      <c r="H251" s="11"/>
      <c r="I251" s="12"/>
      <c r="J251" s="12"/>
      <c r="K251" s="12"/>
      <c r="M251" s="12"/>
    </row>
    <row r="252" spans="1:13" ht="12.75">
      <c r="A252" s="47"/>
      <c r="G252" s="11"/>
      <c r="H252" s="11"/>
      <c r="I252" s="12"/>
      <c r="J252" s="12"/>
      <c r="K252" s="12"/>
      <c r="M252" s="12"/>
    </row>
    <row r="253" spans="1:13" ht="12.75">
      <c r="A253" s="47"/>
      <c r="G253" s="11"/>
      <c r="H253" s="11"/>
      <c r="I253" s="12"/>
      <c r="J253" s="12"/>
      <c r="K253" s="12"/>
      <c r="M253" s="12"/>
    </row>
    <row r="254" spans="1:13" ht="12.75">
      <c r="A254" s="47"/>
      <c r="G254" s="11"/>
      <c r="H254" s="11"/>
      <c r="I254" s="12"/>
      <c r="J254" s="12"/>
      <c r="K254" s="12"/>
      <c r="M254" s="12"/>
    </row>
    <row r="255" spans="1:13" ht="12.75">
      <c r="A255" s="47"/>
      <c r="G255" s="11"/>
      <c r="H255" s="11"/>
      <c r="I255" s="12"/>
      <c r="J255" s="12"/>
      <c r="K255" s="12"/>
      <c r="M255" s="12"/>
    </row>
    <row r="256" spans="1:13" ht="12.75">
      <c r="A256" s="47"/>
      <c r="G256" s="11"/>
      <c r="H256" s="11"/>
      <c r="I256" s="12"/>
      <c r="J256" s="12"/>
      <c r="K256" s="12"/>
      <c r="M256" s="12"/>
    </row>
    <row r="257" spans="1:13" ht="12.75">
      <c r="A257" s="47"/>
      <c r="G257" s="11"/>
      <c r="H257" s="11"/>
      <c r="I257" s="12"/>
      <c r="J257" s="12"/>
      <c r="K257" s="12"/>
      <c r="M257" s="12"/>
    </row>
    <row r="258" spans="1:13" ht="12.75">
      <c r="A258" s="47"/>
      <c r="G258" s="11"/>
      <c r="H258" s="11"/>
      <c r="I258" s="12"/>
      <c r="J258" s="12"/>
      <c r="K258" s="12"/>
      <c r="M258" s="12"/>
    </row>
    <row r="259" spans="1:13" ht="12.75">
      <c r="A259" s="47"/>
      <c r="G259" s="11"/>
      <c r="H259" s="11"/>
      <c r="I259" s="12"/>
      <c r="J259" s="12"/>
      <c r="K259" s="12"/>
      <c r="M259" s="12"/>
    </row>
    <row r="260" spans="1:13" ht="12.75">
      <c r="A260" s="47"/>
      <c r="G260" s="11"/>
      <c r="H260" s="11"/>
      <c r="I260" s="12"/>
      <c r="J260" s="12"/>
      <c r="K260" s="12"/>
      <c r="M260" s="12"/>
    </row>
    <row r="261" spans="1:13" ht="12.75">
      <c r="A261" s="47"/>
      <c r="G261" s="11"/>
      <c r="H261" s="11"/>
      <c r="I261" s="12"/>
      <c r="J261" s="12"/>
      <c r="K261" s="12"/>
      <c r="M261" s="12"/>
    </row>
    <row r="262" spans="1:13" ht="12.75">
      <c r="A262" s="47"/>
      <c r="G262" s="11"/>
      <c r="H262" s="11"/>
      <c r="I262" s="12"/>
      <c r="J262" s="12"/>
      <c r="K262" s="12"/>
      <c r="M262" s="12"/>
    </row>
    <row r="263" spans="1:13" ht="12.75">
      <c r="A263" s="47"/>
      <c r="G263" s="11"/>
      <c r="H263" s="11"/>
      <c r="I263" s="12"/>
      <c r="J263" s="12"/>
      <c r="K263" s="12"/>
      <c r="M263" s="12"/>
    </row>
    <row r="264" spans="1:13" ht="12.75">
      <c r="A264" s="47"/>
      <c r="G264" s="11"/>
      <c r="H264" s="11"/>
      <c r="I264" s="12"/>
      <c r="J264" s="12"/>
      <c r="K264" s="12"/>
      <c r="M264" s="12"/>
    </row>
    <row r="265" spans="1:13" ht="12.75">
      <c r="A265" s="47"/>
      <c r="G265" s="11"/>
      <c r="H265" s="11"/>
      <c r="I265" s="12"/>
      <c r="J265" s="12"/>
      <c r="K265" s="12"/>
      <c r="M265" s="12"/>
    </row>
    <row r="266" spans="1:13" ht="12.75">
      <c r="A266" s="47"/>
      <c r="G266" s="11"/>
      <c r="H266" s="11"/>
      <c r="I266" s="12"/>
      <c r="J266" s="12"/>
      <c r="K266" s="12"/>
      <c r="M266" s="12"/>
    </row>
    <row r="267" spans="1:13" ht="12.75">
      <c r="A267" s="47"/>
      <c r="G267" s="11"/>
      <c r="H267" s="11"/>
      <c r="I267" s="12"/>
      <c r="J267" s="12"/>
      <c r="K267" s="12"/>
      <c r="M267" s="12"/>
    </row>
    <row r="268" spans="1:13" ht="12.75">
      <c r="A268" s="47"/>
      <c r="G268" s="11"/>
      <c r="H268" s="11"/>
      <c r="I268" s="12"/>
      <c r="J268" s="12"/>
      <c r="K268" s="12"/>
      <c r="M268" s="12"/>
    </row>
    <row r="269" spans="1:13" ht="12.75">
      <c r="A269" s="47"/>
      <c r="G269" s="11"/>
      <c r="H269" s="11"/>
      <c r="I269" s="12"/>
      <c r="J269" s="12"/>
      <c r="K269" s="12"/>
      <c r="M269" s="12"/>
    </row>
    <row r="270" spans="1:13" ht="12.75">
      <c r="A270" s="47"/>
      <c r="G270" s="11"/>
      <c r="H270" s="11"/>
      <c r="I270" s="12"/>
      <c r="J270" s="12"/>
      <c r="K270" s="12"/>
      <c r="M270" s="12"/>
    </row>
    <row r="271" spans="1:13" ht="12.75">
      <c r="A271" s="47"/>
      <c r="G271" s="11"/>
      <c r="H271" s="11"/>
      <c r="I271" s="12"/>
      <c r="J271" s="12"/>
      <c r="K271" s="12"/>
      <c r="M271" s="12"/>
    </row>
    <row r="272" spans="1:13" ht="12.75">
      <c r="A272" s="47"/>
      <c r="G272" s="11"/>
      <c r="H272" s="11"/>
      <c r="I272" s="12"/>
      <c r="J272" s="12"/>
      <c r="K272" s="12"/>
      <c r="M272" s="12"/>
    </row>
    <row r="273" spans="1:13" ht="12.75">
      <c r="A273" s="47"/>
      <c r="G273" s="11"/>
      <c r="H273" s="11"/>
      <c r="I273" s="12"/>
      <c r="J273" s="12"/>
      <c r="K273" s="12"/>
      <c r="M273" s="12"/>
    </row>
    <row r="274" spans="1:13" ht="12.75">
      <c r="A274" s="47"/>
      <c r="G274" s="11"/>
      <c r="H274" s="11"/>
      <c r="I274" s="12"/>
      <c r="J274" s="12"/>
      <c r="K274" s="12"/>
      <c r="M274" s="12"/>
    </row>
    <row r="275" spans="1:13" ht="12.75">
      <c r="A275" s="47"/>
      <c r="G275" s="11"/>
      <c r="H275" s="11"/>
      <c r="I275" s="12"/>
      <c r="J275" s="12"/>
      <c r="K275" s="12"/>
      <c r="M275" s="12"/>
    </row>
    <row r="276" spans="1:13" ht="12.75">
      <c r="A276" s="47"/>
      <c r="G276" s="11"/>
      <c r="H276" s="11"/>
      <c r="I276" s="12"/>
      <c r="J276" s="12"/>
      <c r="K276" s="12"/>
      <c r="M276" s="12"/>
    </row>
    <row r="277" spans="1:13" ht="12.75">
      <c r="A277" s="47"/>
      <c r="G277" s="11"/>
      <c r="H277" s="11"/>
      <c r="I277" s="12"/>
      <c r="J277" s="12"/>
      <c r="K277" s="12"/>
      <c r="M277" s="12"/>
    </row>
    <row r="278" spans="1:13" ht="12.75">
      <c r="A278" s="47"/>
      <c r="G278" s="11"/>
      <c r="H278" s="11"/>
      <c r="I278" s="12"/>
      <c r="J278" s="12"/>
      <c r="K278" s="12"/>
      <c r="M278" s="12"/>
    </row>
    <row r="279" spans="1:13" ht="12.75">
      <c r="A279" s="47"/>
      <c r="G279" s="11"/>
      <c r="H279" s="11"/>
      <c r="I279" s="12"/>
      <c r="J279" s="12"/>
      <c r="K279" s="12"/>
      <c r="M279" s="12"/>
    </row>
    <row r="280" spans="1:13" ht="12.75">
      <c r="A280" s="47"/>
      <c r="G280" s="11"/>
      <c r="H280" s="11"/>
      <c r="I280" s="12"/>
      <c r="J280" s="12"/>
      <c r="K280" s="12"/>
      <c r="M280" s="12"/>
    </row>
    <row r="281" spans="1:13" ht="12.75">
      <c r="A281" s="47"/>
      <c r="G281" s="11"/>
      <c r="H281" s="11"/>
      <c r="I281" s="12"/>
      <c r="J281" s="12"/>
      <c r="K281" s="12"/>
      <c r="M281" s="12"/>
    </row>
    <row r="282" spans="1:13" ht="12.75">
      <c r="A282" s="47"/>
      <c r="G282" s="11"/>
      <c r="H282" s="11"/>
      <c r="I282" s="12"/>
      <c r="J282" s="12"/>
      <c r="K282" s="12"/>
      <c r="M282" s="12"/>
    </row>
    <row r="283" spans="1:13" ht="12.75">
      <c r="A283" s="47"/>
      <c r="G283" s="11"/>
      <c r="H283" s="11"/>
      <c r="I283" s="12"/>
      <c r="J283" s="12"/>
      <c r="K283" s="12"/>
      <c r="M283" s="12"/>
    </row>
    <row r="284" spans="1:13" ht="12.75">
      <c r="A284" s="47"/>
      <c r="G284" s="11"/>
      <c r="H284" s="11"/>
      <c r="I284" s="12"/>
      <c r="J284" s="12"/>
      <c r="K284" s="12"/>
      <c r="M284" s="12"/>
    </row>
    <row r="285" spans="1:13" ht="12.75">
      <c r="A285" s="47"/>
      <c r="G285" s="11"/>
      <c r="H285" s="11"/>
      <c r="I285" s="12"/>
      <c r="J285" s="12"/>
      <c r="K285" s="12"/>
      <c r="M285" s="12"/>
    </row>
    <row r="286" spans="1:13" ht="12.75">
      <c r="A286" s="47"/>
      <c r="G286" s="11"/>
      <c r="H286" s="11"/>
      <c r="I286" s="12"/>
      <c r="J286" s="12"/>
      <c r="K286" s="12"/>
      <c r="M286" s="12"/>
    </row>
    <row r="287" spans="1:13" ht="12.75">
      <c r="A287" s="47"/>
      <c r="G287" s="11"/>
      <c r="H287" s="11"/>
      <c r="I287" s="12"/>
      <c r="J287" s="12"/>
      <c r="K287" s="12"/>
      <c r="M287" s="12"/>
    </row>
    <row r="288" spans="1:13" ht="12.75">
      <c r="A288" s="47"/>
      <c r="G288" s="11"/>
      <c r="H288" s="11"/>
      <c r="I288" s="12"/>
      <c r="J288" s="12"/>
      <c r="K288" s="12"/>
      <c r="M288" s="12"/>
    </row>
    <row r="289" spans="1:13" ht="12.75">
      <c r="A289" s="47"/>
      <c r="G289" s="11"/>
      <c r="H289" s="11"/>
      <c r="I289" s="12"/>
      <c r="J289" s="12"/>
      <c r="K289" s="12"/>
      <c r="M289" s="12"/>
    </row>
    <row r="290" spans="1:13" ht="12.75">
      <c r="A290" s="47"/>
      <c r="G290" s="11"/>
      <c r="H290" s="11"/>
      <c r="I290" s="12"/>
      <c r="J290" s="12"/>
      <c r="K290" s="12"/>
      <c r="M290" s="12"/>
    </row>
    <row r="291" spans="1:13" ht="12.75">
      <c r="A291" s="47"/>
      <c r="G291" s="11"/>
      <c r="H291" s="11"/>
      <c r="I291" s="12"/>
      <c r="J291" s="12"/>
      <c r="K291" s="12"/>
      <c r="M291" s="12"/>
    </row>
    <row r="292" spans="1:13" ht="12.75">
      <c r="A292" s="47"/>
      <c r="G292" s="11"/>
      <c r="H292" s="11"/>
      <c r="I292" s="12"/>
      <c r="J292" s="12"/>
      <c r="K292" s="12"/>
      <c r="M292" s="12"/>
    </row>
    <row r="293" spans="1:13" ht="12.75">
      <c r="A293" s="47"/>
      <c r="G293" s="11"/>
      <c r="H293" s="11"/>
      <c r="I293" s="12"/>
      <c r="J293" s="12"/>
      <c r="K293" s="12"/>
      <c r="M293" s="12"/>
    </row>
    <row r="294" spans="1:13" ht="12.75">
      <c r="A294" s="47"/>
      <c r="G294" s="11"/>
      <c r="H294" s="11"/>
      <c r="I294" s="12"/>
      <c r="J294" s="12"/>
      <c r="K294" s="12"/>
      <c r="M294" s="12"/>
    </row>
    <row r="295" spans="1:13" ht="12.75">
      <c r="A295" s="47"/>
      <c r="G295" s="11"/>
      <c r="H295" s="11"/>
      <c r="I295" s="12"/>
      <c r="J295" s="12"/>
      <c r="K295" s="12"/>
      <c r="M295" s="12"/>
    </row>
    <row r="296" spans="1:13" ht="12.75">
      <c r="A296" s="47"/>
      <c r="G296" s="11"/>
      <c r="H296" s="11"/>
      <c r="I296" s="12"/>
      <c r="J296" s="12"/>
      <c r="K296" s="12"/>
      <c r="M296" s="12"/>
    </row>
    <row r="297" spans="1:13" ht="12.75">
      <c r="A297" s="47"/>
      <c r="G297" s="11"/>
      <c r="H297" s="11"/>
      <c r="I297" s="12"/>
      <c r="J297" s="12"/>
      <c r="K297" s="12"/>
      <c r="M297" s="12"/>
    </row>
    <row r="298" spans="1:13" ht="12.75">
      <c r="A298" s="47"/>
      <c r="G298" s="11"/>
      <c r="H298" s="11"/>
      <c r="I298" s="12"/>
      <c r="J298" s="12"/>
      <c r="K298" s="12"/>
      <c r="M298" s="12"/>
    </row>
    <row r="299" spans="1:13" ht="12.75">
      <c r="A299" s="47"/>
      <c r="G299" s="11"/>
      <c r="H299" s="11"/>
      <c r="I299" s="12"/>
      <c r="J299" s="12"/>
      <c r="K299" s="12"/>
      <c r="M299" s="12"/>
    </row>
    <row r="300" spans="1:13" ht="12.75">
      <c r="A300" s="47"/>
      <c r="G300" s="11"/>
      <c r="H300" s="11"/>
      <c r="I300" s="12"/>
      <c r="J300" s="12"/>
      <c r="K300" s="12"/>
      <c r="M300" s="12"/>
    </row>
    <row r="301" spans="1:13" ht="12.75">
      <c r="A301" s="47"/>
      <c r="G301" s="11"/>
      <c r="H301" s="11"/>
      <c r="I301" s="12"/>
      <c r="J301" s="12"/>
      <c r="K301" s="12"/>
      <c r="M301" s="12"/>
    </row>
    <row r="302" spans="1:13" ht="12.75">
      <c r="A302" s="47"/>
      <c r="G302" s="11"/>
      <c r="H302" s="11"/>
      <c r="I302" s="12"/>
      <c r="J302" s="12"/>
      <c r="K302" s="12"/>
      <c r="M302" s="12"/>
    </row>
    <row r="303" spans="1:13" ht="12.75">
      <c r="A303" s="47"/>
      <c r="G303" s="11"/>
      <c r="H303" s="11"/>
      <c r="I303" s="12"/>
      <c r="J303" s="12"/>
      <c r="K303" s="12"/>
      <c r="M303" s="12"/>
    </row>
    <row r="304" spans="1:13" ht="12.75">
      <c r="A304" s="47"/>
      <c r="G304" s="11"/>
      <c r="H304" s="11"/>
      <c r="I304" s="12"/>
      <c r="J304" s="12"/>
      <c r="K304" s="12"/>
      <c r="M304" s="12"/>
    </row>
    <row r="305" spans="1:13" ht="12.75">
      <c r="A305" s="47"/>
      <c r="G305" s="11"/>
      <c r="H305" s="11"/>
      <c r="I305" s="12"/>
      <c r="J305" s="12"/>
      <c r="K305" s="12"/>
      <c r="M305" s="12"/>
    </row>
    <row r="306" spans="1:13" ht="12.75">
      <c r="A306" s="47"/>
      <c r="G306" s="11"/>
      <c r="H306" s="11"/>
      <c r="I306" s="12"/>
      <c r="J306" s="12"/>
      <c r="K306" s="12"/>
      <c r="M306" s="12"/>
    </row>
    <row r="307" spans="1:13" ht="12.75">
      <c r="A307" s="47"/>
      <c r="G307" s="11"/>
      <c r="H307" s="11"/>
      <c r="I307" s="12"/>
      <c r="J307" s="12"/>
      <c r="K307" s="12"/>
      <c r="M307" s="12"/>
    </row>
    <row r="308" spans="1:13" ht="12.75">
      <c r="A308" s="47"/>
      <c r="G308" s="11"/>
      <c r="H308" s="11"/>
      <c r="I308" s="12"/>
      <c r="J308" s="12"/>
      <c r="K308" s="12"/>
      <c r="M308" s="12"/>
    </row>
    <row r="309" spans="1:13" ht="12.75">
      <c r="A309" s="47"/>
      <c r="G309" s="11"/>
      <c r="H309" s="11"/>
      <c r="I309" s="12"/>
      <c r="J309" s="12"/>
      <c r="K309" s="12"/>
      <c r="M309" s="12"/>
    </row>
    <row r="310" spans="1:13" ht="12.75">
      <c r="A310" s="47"/>
      <c r="G310" s="11"/>
      <c r="H310" s="11"/>
      <c r="I310" s="12"/>
      <c r="J310" s="12"/>
      <c r="K310" s="12"/>
      <c r="M310" s="12"/>
    </row>
    <row r="311" spans="1:13" ht="12.75">
      <c r="A311" s="47"/>
      <c r="G311" s="11"/>
      <c r="H311" s="11"/>
      <c r="I311" s="12"/>
      <c r="J311" s="12"/>
      <c r="K311" s="12"/>
      <c r="M311" s="12"/>
    </row>
    <row r="312" spans="1:13" ht="12.75">
      <c r="A312" s="47"/>
      <c r="G312" s="11"/>
      <c r="H312" s="11"/>
      <c r="I312" s="12"/>
      <c r="J312" s="12"/>
      <c r="K312" s="12"/>
      <c r="M312" s="12"/>
    </row>
    <row r="313" spans="1:13" ht="12.75">
      <c r="A313" s="47"/>
      <c r="G313" s="11"/>
      <c r="H313" s="11"/>
      <c r="I313" s="12"/>
      <c r="J313" s="12"/>
      <c r="K313" s="12"/>
      <c r="M313" s="12"/>
    </row>
    <row r="314" spans="1:13" ht="12.75">
      <c r="A314" s="47"/>
      <c r="G314" s="11"/>
      <c r="H314" s="11"/>
      <c r="I314" s="12"/>
      <c r="J314" s="12"/>
      <c r="K314" s="12"/>
      <c r="M314" s="12"/>
    </row>
    <row r="315" spans="1:13" ht="12.75">
      <c r="A315" s="47"/>
      <c r="G315" s="11"/>
      <c r="H315" s="11"/>
      <c r="I315" s="12"/>
      <c r="J315" s="12"/>
      <c r="K315" s="12"/>
      <c r="M315" s="12"/>
    </row>
    <row r="316" spans="1:13" ht="12.75">
      <c r="A316" s="47"/>
      <c r="G316" s="11"/>
      <c r="H316" s="11"/>
      <c r="I316" s="12"/>
      <c r="J316" s="12"/>
      <c r="K316" s="12"/>
      <c r="M316" s="12"/>
    </row>
    <row r="317" spans="1:13" ht="12.75">
      <c r="A317" s="47"/>
      <c r="G317" s="11"/>
      <c r="H317" s="11"/>
      <c r="I317" s="12"/>
      <c r="J317" s="12"/>
      <c r="K317" s="12"/>
      <c r="M317" s="12"/>
    </row>
    <row r="318" spans="1:13" ht="12.75">
      <c r="A318" s="47"/>
      <c r="G318" s="11"/>
      <c r="H318" s="11"/>
      <c r="I318" s="12"/>
      <c r="J318" s="12"/>
      <c r="K318" s="12"/>
      <c r="M318" s="12"/>
    </row>
    <row r="319" spans="1:13" ht="12.75">
      <c r="A319" s="47"/>
      <c r="G319" s="11"/>
      <c r="H319" s="11"/>
      <c r="I319" s="12"/>
      <c r="J319" s="12"/>
      <c r="K319" s="12"/>
      <c r="M319" s="12"/>
    </row>
    <row r="320" spans="1:13" ht="12.75">
      <c r="A320" s="47"/>
      <c r="G320" s="11"/>
      <c r="H320" s="11"/>
      <c r="I320" s="12"/>
      <c r="J320" s="12"/>
      <c r="K320" s="12"/>
      <c r="M320" s="12"/>
    </row>
    <row r="321" spans="1:13" ht="12.75">
      <c r="A321" s="47"/>
      <c r="G321" s="11"/>
      <c r="H321" s="11"/>
      <c r="I321" s="12"/>
      <c r="J321" s="12"/>
      <c r="K321" s="12"/>
      <c r="M321" s="12"/>
    </row>
    <row r="322" spans="1:13" ht="12.75">
      <c r="A322" s="47"/>
      <c r="G322" s="11"/>
      <c r="H322" s="11"/>
      <c r="I322" s="12"/>
      <c r="J322" s="12"/>
      <c r="K322" s="12"/>
      <c r="M322" s="12"/>
    </row>
    <row r="323" spans="1:13" ht="12.75">
      <c r="A323" s="47"/>
      <c r="G323" s="11"/>
      <c r="H323" s="11"/>
      <c r="I323" s="12"/>
      <c r="J323" s="12"/>
      <c r="K323" s="12"/>
      <c r="M323" s="12"/>
    </row>
    <row r="324" spans="1:13" ht="12.75">
      <c r="A324" s="47"/>
      <c r="G324" s="11"/>
      <c r="H324" s="11"/>
      <c r="I324" s="12"/>
      <c r="J324" s="12"/>
      <c r="K324" s="12"/>
      <c r="M324" s="12"/>
    </row>
    <row r="325" spans="1:13" ht="12.75">
      <c r="A325" s="47"/>
      <c r="G325" s="11"/>
      <c r="H325" s="11"/>
      <c r="I325" s="12"/>
      <c r="J325" s="12"/>
      <c r="K325" s="12"/>
      <c r="M325" s="12"/>
    </row>
    <row r="326" spans="1:13" ht="12.75">
      <c r="A326" s="47"/>
      <c r="G326" s="11"/>
      <c r="H326" s="11"/>
      <c r="I326" s="12"/>
      <c r="J326" s="12"/>
      <c r="K326" s="12"/>
      <c r="M326" s="12"/>
    </row>
    <row r="327" spans="1:13" ht="12.75">
      <c r="A327" s="47"/>
      <c r="G327" s="11"/>
      <c r="H327" s="11"/>
      <c r="I327" s="12"/>
      <c r="J327" s="12"/>
      <c r="K327" s="12"/>
      <c r="M327" s="12"/>
    </row>
    <row r="328" spans="1:13" ht="12.75">
      <c r="A328" s="47"/>
      <c r="G328" s="11"/>
      <c r="H328" s="11"/>
      <c r="I328" s="12"/>
      <c r="J328" s="12"/>
      <c r="K328" s="12"/>
      <c r="M328" s="12"/>
    </row>
    <row r="329" spans="1:13" ht="12.75">
      <c r="A329" s="47"/>
      <c r="G329" s="11"/>
      <c r="H329" s="11"/>
      <c r="I329" s="12"/>
      <c r="J329" s="12"/>
      <c r="K329" s="12"/>
      <c r="M329" s="12"/>
    </row>
    <row r="330" spans="1:13" ht="12.75">
      <c r="A330" s="47"/>
      <c r="G330" s="11"/>
      <c r="H330" s="11"/>
      <c r="I330" s="12"/>
      <c r="J330" s="12"/>
      <c r="K330" s="12"/>
      <c r="M330" s="12"/>
    </row>
    <row r="331" spans="1:13" ht="12.75">
      <c r="A331" s="47"/>
      <c r="G331" s="11"/>
      <c r="H331" s="11"/>
      <c r="I331" s="12"/>
      <c r="J331" s="12"/>
      <c r="K331" s="12"/>
      <c r="M331" s="12"/>
    </row>
    <row r="332" spans="1:13" ht="12.75">
      <c r="A332" s="47"/>
      <c r="G332" s="11"/>
      <c r="H332" s="11"/>
      <c r="I332" s="12"/>
      <c r="J332" s="12"/>
      <c r="K332" s="12"/>
      <c r="M332" s="12"/>
    </row>
    <row r="333" spans="1:13" ht="12.75">
      <c r="A333" s="47"/>
      <c r="G333" s="11"/>
      <c r="H333" s="11"/>
      <c r="I333" s="12"/>
      <c r="J333" s="12"/>
      <c r="K333" s="12"/>
      <c r="M333" s="12"/>
    </row>
    <row r="334" spans="1:13" ht="12.75">
      <c r="A334" s="47"/>
      <c r="G334" s="11"/>
      <c r="H334" s="11"/>
      <c r="I334" s="12"/>
      <c r="J334" s="12"/>
      <c r="K334" s="12"/>
      <c r="M334" s="12"/>
    </row>
    <row r="335" spans="1:13" ht="12.75">
      <c r="A335" s="47"/>
      <c r="G335" s="11"/>
      <c r="H335" s="11"/>
      <c r="I335" s="12"/>
      <c r="J335" s="12"/>
      <c r="K335" s="12"/>
      <c r="M335" s="12"/>
    </row>
    <row r="336" spans="1:13" ht="12.75">
      <c r="A336" s="47"/>
      <c r="G336" s="11"/>
      <c r="H336" s="11"/>
      <c r="I336" s="12"/>
      <c r="J336" s="12"/>
      <c r="K336" s="12"/>
      <c r="M336" s="12"/>
    </row>
    <row r="337" spans="1:13" ht="12.75">
      <c r="A337" s="47"/>
      <c r="G337" s="11"/>
      <c r="H337" s="11"/>
      <c r="I337" s="12"/>
      <c r="J337" s="12"/>
      <c r="K337" s="12"/>
      <c r="M337" s="12"/>
    </row>
    <row r="338" spans="1:13" ht="12.75">
      <c r="A338" s="47"/>
      <c r="G338" s="11"/>
      <c r="H338" s="11"/>
      <c r="I338" s="12"/>
      <c r="J338" s="12"/>
      <c r="K338" s="12"/>
      <c r="M338" s="12"/>
    </row>
    <row r="339" spans="1:13" ht="12.75">
      <c r="A339" s="47"/>
      <c r="G339" s="11"/>
      <c r="H339" s="11"/>
      <c r="I339" s="12"/>
      <c r="J339" s="12"/>
      <c r="K339" s="12"/>
      <c r="M339" s="12"/>
    </row>
    <row r="340" spans="1:13" ht="12.75">
      <c r="A340" s="47"/>
      <c r="G340" s="11"/>
      <c r="H340" s="11"/>
      <c r="I340" s="12"/>
      <c r="J340" s="12"/>
      <c r="K340" s="12"/>
      <c r="M340" s="12"/>
    </row>
    <row r="341" spans="1:13" ht="12.75">
      <c r="A341" s="47"/>
      <c r="G341" s="11"/>
      <c r="H341" s="11"/>
      <c r="I341" s="12"/>
      <c r="J341" s="12"/>
      <c r="K341" s="12"/>
      <c r="M341" s="12"/>
    </row>
    <row r="342" spans="1:13" ht="12.75">
      <c r="A342" s="47"/>
      <c r="G342" s="11"/>
      <c r="H342" s="11"/>
      <c r="I342" s="12"/>
      <c r="J342" s="12"/>
      <c r="K342" s="12"/>
      <c r="M342" s="12"/>
    </row>
    <row r="343" spans="1:13" ht="12.75">
      <c r="A343" s="47"/>
      <c r="G343" s="11"/>
      <c r="H343" s="11"/>
      <c r="I343" s="12"/>
      <c r="J343" s="12"/>
      <c r="K343" s="12"/>
      <c r="M343" s="12"/>
    </row>
    <row r="344" spans="1:13" ht="12.75">
      <c r="A344" s="47"/>
      <c r="G344" s="11"/>
      <c r="H344" s="11"/>
      <c r="I344" s="12"/>
      <c r="J344" s="12"/>
      <c r="K344" s="12"/>
      <c r="M344" s="12"/>
    </row>
    <row r="345" spans="1:13" ht="12.75">
      <c r="A345" s="47"/>
      <c r="G345" s="11"/>
      <c r="H345" s="11"/>
      <c r="I345" s="12"/>
      <c r="J345" s="12"/>
      <c r="K345" s="12"/>
      <c r="M345" s="12"/>
    </row>
    <row r="346" spans="1:13" ht="12.75">
      <c r="A346" s="47"/>
      <c r="G346" s="11"/>
      <c r="H346" s="11"/>
      <c r="I346" s="12"/>
      <c r="J346" s="12"/>
      <c r="K346" s="12"/>
      <c r="M346" s="12"/>
    </row>
    <row r="347" spans="1:13" ht="12.75">
      <c r="A347" s="47"/>
      <c r="G347" s="11"/>
      <c r="H347" s="11"/>
      <c r="I347" s="12"/>
      <c r="J347" s="12"/>
      <c r="K347" s="12"/>
      <c r="M347" s="12"/>
    </row>
    <row r="348" spans="1:13" ht="12.75">
      <c r="A348" s="47"/>
      <c r="G348" s="11"/>
      <c r="H348" s="11"/>
      <c r="I348" s="12"/>
      <c r="J348" s="12"/>
      <c r="K348" s="12"/>
      <c r="M348" s="12"/>
    </row>
    <row r="349" spans="1:13" ht="12.75">
      <c r="A349" s="47"/>
      <c r="G349" s="11"/>
      <c r="H349" s="11"/>
      <c r="I349" s="12"/>
      <c r="J349" s="12"/>
      <c r="K349" s="12"/>
      <c r="M349" s="12"/>
    </row>
    <row r="350" spans="1:13" ht="12.75">
      <c r="A350" s="47"/>
      <c r="G350" s="11"/>
      <c r="H350" s="11"/>
      <c r="I350" s="12"/>
      <c r="J350" s="12"/>
      <c r="K350" s="12"/>
      <c r="M350" s="12"/>
    </row>
    <row r="351" spans="1:13" ht="12.75">
      <c r="A351" s="47"/>
      <c r="G351" s="11"/>
      <c r="H351" s="11"/>
      <c r="I351" s="12"/>
      <c r="J351" s="12"/>
      <c r="K351" s="12"/>
      <c r="M351" s="12"/>
    </row>
    <row r="352" spans="1:13" ht="12.75">
      <c r="A352" s="47"/>
      <c r="G352" s="11"/>
      <c r="H352" s="11"/>
      <c r="I352" s="12"/>
      <c r="J352" s="12"/>
      <c r="K352" s="12"/>
      <c r="M352" s="12"/>
    </row>
    <row r="353" spans="1:13" ht="12.75">
      <c r="A353" s="47"/>
      <c r="G353" s="11"/>
      <c r="H353" s="11"/>
      <c r="I353" s="12"/>
      <c r="J353" s="12"/>
      <c r="K353" s="12"/>
      <c r="M353" s="12"/>
    </row>
    <row r="354" spans="1:13" ht="12.75">
      <c r="A354" s="47"/>
      <c r="G354" s="11"/>
      <c r="H354" s="11"/>
      <c r="I354" s="12"/>
      <c r="J354" s="12"/>
      <c r="K354" s="12"/>
      <c r="M354" s="12"/>
    </row>
    <row r="355" spans="1:13" ht="12.75">
      <c r="A355" s="47"/>
      <c r="G355" s="11"/>
      <c r="H355" s="11"/>
      <c r="I355" s="12"/>
      <c r="J355" s="12"/>
      <c r="K355" s="12"/>
      <c r="M355" s="12"/>
    </row>
    <row r="356" spans="1:13" ht="12.75">
      <c r="A356" s="47"/>
      <c r="G356" s="11"/>
      <c r="H356" s="11"/>
      <c r="I356" s="12"/>
      <c r="J356" s="12"/>
      <c r="K356" s="12"/>
      <c r="M356" s="12"/>
    </row>
    <row r="357" spans="1:13" ht="12.75">
      <c r="A357" s="47"/>
      <c r="G357" s="11"/>
      <c r="H357" s="11"/>
      <c r="I357" s="12"/>
      <c r="J357" s="12"/>
      <c r="K357" s="12"/>
      <c r="M357" s="12"/>
    </row>
    <row r="358" spans="1:13" ht="12.75">
      <c r="A358" s="47"/>
      <c r="G358" s="11"/>
      <c r="H358" s="11"/>
      <c r="I358" s="12"/>
      <c r="J358" s="12"/>
      <c r="K358" s="12"/>
      <c r="M358" s="12"/>
    </row>
    <row r="359" spans="1:13" ht="12.75">
      <c r="A359" s="47"/>
      <c r="G359" s="11"/>
      <c r="H359" s="11"/>
      <c r="I359" s="12"/>
      <c r="J359" s="12"/>
      <c r="K359" s="12"/>
      <c r="M359" s="12"/>
    </row>
    <row r="360" spans="1:13" ht="12.75">
      <c r="A360" s="47"/>
      <c r="G360" s="11"/>
      <c r="H360" s="11"/>
      <c r="I360" s="12"/>
      <c r="J360" s="12"/>
      <c r="K360" s="12"/>
      <c r="M360" s="12"/>
    </row>
    <row r="361" spans="1:13" ht="12.75">
      <c r="A361" s="47"/>
      <c r="G361" s="11"/>
      <c r="H361" s="11"/>
      <c r="I361" s="12"/>
      <c r="J361" s="12"/>
      <c r="K361" s="12"/>
      <c r="M361" s="12"/>
    </row>
    <row r="362" spans="1:13" ht="12.75">
      <c r="A362" s="47"/>
      <c r="G362" s="11"/>
      <c r="H362" s="11"/>
      <c r="I362" s="12"/>
      <c r="J362" s="12"/>
      <c r="K362" s="12"/>
      <c r="M362" s="12"/>
    </row>
    <row r="363" spans="1:13" ht="12.75">
      <c r="A363" s="47"/>
      <c r="G363" s="11"/>
      <c r="H363" s="11"/>
      <c r="I363" s="12"/>
      <c r="J363" s="12"/>
      <c r="K363" s="12"/>
      <c r="M363" s="12"/>
    </row>
    <row r="364" spans="1:13" ht="12.75">
      <c r="A364" s="47"/>
      <c r="G364" s="11"/>
      <c r="H364" s="11"/>
      <c r="I364" s="12"/>
      <c r="J364" s="12"/>
      <c r="K364" s="12"/>
      <c r="M364" s="12"/>
    </row>
    <row r="365" spans="1:13" ht="12.75">
      <c r="A365" s="47"/>
      <c r="G365" s="11"/>
      <c r="H365" s="11"/>
      <c r="I365" s="12"/>
      <c r="J365" s="12"/>
      <c r="K365" s="12"/>
      <c r="M365" s="12"/>
    </row>
    <row r="366" spans="1:13" ht="12.75">
      <c r="A366" s="47"/>
      <c r="G366" s="11"/>
      <c r="H366" s="11"/>
      <c r="I366" s="12"/>
      <c r="J366" s="12"/>
      <c r="K366" s="12"/>
      <c r="M366" s="12"/>
    </row>
    <row r="367" spans="1:13" ht="12.75">
      <c r="A367" s="47"/>
      <c r="G367" s="11"/>
      <c r="H367" s="11"/>
      <c r="I367" s="12"/>
      <c r="J367" s="12"/>
      <c r="K367" s="12"/>
      <c r="M367" s="12"/>
    </row>
    <row r="368" spans="1:13" ht="12.75">
      <c r="A368" s="47"/>
      <c r="G368" s="11"/>
      <c r="H368" s="11"/>
      <c r="I368" s="12"/>
      <c r="J368" s="12"/>
      <c r="K368" s="12"/>
      <c r="M368" s="12"/>
    </row>
    <row r="369" spans="1:13" ht="12.75">
      <c r="A369" s="47"/>
      <c r="G369" s="11"/>
      <c r="H369" s="11"/>
      <c r="I369" s="12"/>
      <c r="J369" s="12"/>
      <c r="K369" s="12"/>
      <c r="M369" s="12"/>
    </row>
    <row r="370" spans="1:13" ht="12.75">
      <c r="A370" s="47"/>
      <c r="G370" s="11"/>
      <c r="H370" s="11"/>
      <c r="I370" s="12"/>
      <c r="J370" s="12"/>
      <c r="K370" s="12"/>
      <c r="M370" s="12"/>
    </row>
    <row r="371" spans="1:13" ht="12.75">
      <c r="A371" s="47"/>
      <c r="G371" s="11"/>
      <c r="H371" s="11"/>
      <c r="I371" s="12"/>
      <c r="J371" s="12"/>
      <c r="K371" s="12"/>
      <c r="M371" s="12"/>
    </row>
    <row r="372" spans="1:13" ht="12.75">
      <c r="A372" s="47"/>
      <c r="G372" s="11"/>
      <c r="H372" s="11"/>
      <c r="I372" s="12"/>
      <c r="J372" s="12"/>
      <c r="K372" s="12"/>
      <c r="M372" s="12"/>
    </row>
    <row r="373" spans="1:13" ht="12.75">
      <c r="A373" s="47"/>
      <c r="G373" s="11"/>
      <c r="H373" s="11"/>
      <c r="I373" s="12"/>
      <c r="J373" s="12"/>
      <c r="K373" s="12"/>
      <c r="M373" s="12"/>
    </row>
    <row r="374" spans="1:13" ht="12.75">
      <c r="A374" s="47"/>
      <c r="G374" s="11"/>
      <c r="H374" s="11"/>
      <c r="I374" s="12"/>
      <c r="J374" s="12"/>
      <c r="K374" s="12"/>
      <c r="M374" s="12"/>
    </row>
    <row r="375" spans="1:13" ht="12.75">
      <c r="A375" s="47"/>
      <c r="G375" s="11"/>
      <c r="H375" s="11"/>
      <c r="I375" s="12"/>
      <c r="J375" s="12"/>
      <c r="K375" s="12"/>
      <c r="M375" s="12"/>
    </row>
    <row r="376" spans="1:13" ht="12.75">
      <c r="A376" s="47"/>
      <c r="G376" s="11"/>
      <c r="H376" s="11"/>
      <c r="I376" s="12"/>
      <c r="J376" s="12"/>
      <c r="K376" s="12"/>
      <c r="M376" s="12"/>
    </row>
    <row r="377" spans="1:13" ht="12.75">
      <c r="A377" s="47"/>
      <c r="G377" s="11"/>
      <c r="H377" s="11"/>
      <c r="I377" s="12"/>
      <c r="J377" s="12"/>
      <c r="K377" s="12"/>
      <c r="M377" s="12"/>
    </row>
    <row r="378" spans="1:13" ht="12.75">
      <c r="A378" s="47"/>
      <c r="G378" s="11"/>
      <c r="H378" s="11"/>
      <c r="I378" s="12"/>
      <c r="J378" s="12"/>
      <c r="K378" s="12"/>
      <c r="M378" s="12"/>
    </row>
    <row r="379" spans="1:13" ht="12.75">
      <c r="A379" s="47"/>
      <c r="G379" s="11"/>
      <c r="H379" s="11"/>
      <c r="I379" s="12"/>
      <c r="J379" s="12"/>
      <c r="K379" s="12"/>
      <c r="M379" s="12"/>
    </row>
    <row r="380" spans="1:13" ht="12.75">
      <c r="A380" s="47"/>
      <c r="G380" s="11"/>
      <c r="H380" s="11"/>
      <c r="I380" s="12"/>
      <c r="J380" s="12"/>
      <c r="K380" s="12"/>
      <c r="M380" s="12"/>
    </row>
    <row r="381" spans="1:13" ht="12.75">
      <c r="A381" s="47"/>
      <c r="G381" s="11"/>
      <c r="H381" s="11"/>
      <c r="I381" s="12"/>
      <c r="J381" s="12"/>
      <c r="K381" s="12"/>
      <c r="M381" s="12"/>
    </row>
    <row r="382" spans="1:13" ht="12.75">
      <c r="A382" s="47"/>
      <c r="G382" s="11"/>
      <c r="H382" s="11"/>
      <c r="I382" s="12"/>
      <c r="J382" s="12"/>
      <c r="K382" s="12"/>
      <c r="M382" s="12"/>
    </row>
    <row r="383" spans="1:13" ht="12.75">
      <c r="A383" s="47"/>
      <c r="G383" s="11"/>
      <c r="H383" s="11"/>
      <c r="I383" s="12"/>
      <c r="J383" s="12"/>
      <c r="K383" s="12"/>
      <c r="M383" s="12"/>
    </row>
    <row r="384" spans="1:13" ht="12.75">
      <c r="A384" s="47"/>
      <c r="G384" s="11"/>
      <c r="H384" s="11"/>
      <c r="I384" s="12"/>
      <c r="J384" s="12"/>
      <c r="K384" s="12"/>
      <c r="M384" s="12"/>
    </row>
    <row r="385" spans="1:13" ht="12.75">
      <c r="A385" s="47"/>
      <c r="G385" s="11"/>
      <c r="H385" s="11"/>
      <c r="I385" s="12"/>
      <c r="J385" s="12"/>
      <c r="K385" s="12"/>
      <c r="M385" s="12"/>
    </row>
    <row r="386" spans="1:13" ht="12.75">
      <c r="A386" s="47"/>
      <c r="G386" s="11"/>
      <c r="H386" s="11"/>
      <c r="I386" s="12"/>
      <c r="J386" s="12"/>
      <c r="K386" s="12"/>
      <c r="M386" s="12"/>
    </row>
    <row r="387" spans="1:13" ht="12.75">
      <c r="A387" s="47"/>
      <c r="G387" s="11"/>
      <c r="H387" s="11"/>
      <c r="I387" s="12"/>
      <c r="J387" s="12"/>
      <c r="K387" s="12"/>
      <c r="M387" s="12"/>
    </row>
    <row r="388" spans="1:13" ht="12.75">
      <c r="A388" s="47"/>
      <c r="G388" s="11"/>
      <c r="H388" s="11"/>
      <c r="I388" s="12"/>
      <c r="J388" s="12"/>
      <c r="K388" s="12"/>
      <c r="M388" s="12"/>
    </row>
    <row r="389" spans="1:13" ht="12.75">
      <c r="A389" s="47"/>
      <c r="G389" s="11"/>
      <c r="H389" s="11"/>
      <c r="I389" s="12"/>
      <c r="J389" s="12"/>
      <c r="K389" s="12"/>
      <c r="M389" s="12"/>
    </row>
    <row r="390" spans="1:13" ht="12.75">
      <c r="A390" s="47"/>
      <c r="G390" s="11"/>
      <c r="H390" s="11"/>
      <c r="I390" s="12"/>
      <c r="J390" s="12"/>
      <c r="K390" s="12"/>
      <c r="M390" s="12"/>
    </row>
    <row r="391" spans="1:13" ht="12.75">
      <c r="A391" s="47"/>
      <c r="G391" s="11"/>
      <c r="H391" s="11"/>
      <c r="I391" s="12"/>
      <c r="J391" s="12"/>
      <c r="K391" s="12"/>
      <c r="M391" s="12"/>
    </row>
    <row r="392" spans="1:13" ht="12.75">
      <c r="A392" s="47"/>
      <c r="G392" s="11"/>
      <c r="H392" s="11"/>
      <c r="I392" s="12"/>
      <c r="J392" s="12"/>
      <c r="K392" s="12"/>
      <c r="M392" s="12"/>
    </row>
    <row r="393" spans="1:13" ht="12.75">
      <c r="A393" s="47"/>
      <c r="G393" s="11"/>
      <c r="H393" s="11"/>
      <c r="I393" s="12"/>
      <c r="J393" s="12"/>
      <c r="K393" s="12"/>
      <c r="M393" s="12"/>
    </row>
    <row r="394" spans="1:13" ht="12.75">
      <c r="A394" s="47"/>
      <c r="G394" s="11"/>
      <c r="H394" s="11"/>
      <c r="I394" s="12"/>
      <c r="J394" s="12"/>
      <c r="K394" s="12"/>
      <c r="M394" s="12"/>
    </row>
    <row r="395" spans="1:13" ht="12.75">
      <c r="A395" s="47"/>
      <c r="G395" s="11"/>
      <c r="H395" s="11"/>
      <c r="I395" s="12"/>
      <c r="J395" s="12"/>
      <c r="K395" s="12"/>
      <c r="M395" s="12"/>
    </row>
    <row r="396" spans="1:13" ht="12.75">
      <c r="A396" s="47"/>
      <c r="G396" s="11"/>
      <c r="H396" s="11"/>
      <c r="I396" s="12"/>
      <c r="J396" s="12"/>
      <c r="K396" s="12"/>
      <c r="M396" s="12"/>
    </row>
    <row r="397" spans="1:13" ht="12.75">
      <c r="A397" s="47"/>
      <c r="G397" s="11"/>
      <c r="H397" s="11"/>
      <c r="I397" s="12"/>
      <c r="J397" s="12"/>
      <c r="K397" s="12"/>
      <c r="M397" s="12"/>
    </row>
    <row r="398" spans="1:13" ht="12.75">
      <c r="A398" s="47"/>
      <c r="G398" s="11"/>
      <c r="H398" s="11"/>
      <c r="I398" s="12"/>
      <c r="J398" s="12"/>
      <c r="K398" s="12"/>
      <c r="M398" s="12"/>
    </row>
    <row r="399" spans="1:13" ht="12.75">
      <c r="A399" s="47"/>
      <c r="G399" s="11"/>
      <c r="H399" s="11"/>
      <c r="I399" s="12"/>
      <c r="J399" s="12"/>
      <c r="K399" s="12"/>
      <c r="M399" s="12"/>
    </row>
    <row r="400" spans="1:13" ht="12.75">
      <c r="A400" s="47"/>
      <c r="G400" s="11"/>
      <c r="H400" s="11"/>
      <c r="I400" s="12"/>
      <c r="J400" s="12"/>
      <c r="K400" s="12"/>
      <c r="M400" s="12"/>
    </row>
    <row r="401" spans="1:13" ht="12.75">
      <c r="A401" s="47"/>
      <c r="G401" s="11"/>
      <c r="H401" s="11"/>
      <c r="I401" s="12"/>
      <c r="J401" s="12"/>
      <c r="K401" s="12"/>
      <c r="M401" s="12"/>
    </row>
    <row r="402" spans="1:13" ht="12.75">
      <c r="A402" s="47"/>
      <c r="G402" s="11"/>
      <c r="H402" s="11"/>
      <c r="I402" s="12"/>
      <c r="J402" s="12"/>
      <c r="K402" s="12"/>
      <c r="M402" s="12"/>
    </row>
    <row r="403" spans="1:13" ht="12.75">
      <c r="A403" s="47"/>
      <c r="G403" s="11"/>
      <c r="H403" s="11"/>
      <c r="I403" s="12"/>
      <c r="J403" s="12"/>
      <c r="K403" s="12"/>
      <c r="M403" s="12"/>
    </row>
    <row r="404" spans="1:13" ht="12.75">
      <c r="A404" s="47"/>
      <c r="G404" s="11"/>
      <c r="H404" s="11"/>
      <c r="I404" s="12"/>
      <c r="J404" s="12"/>
      <c r="K404" s="12"/>
      <c r="M404" s="12"/>
    </row>
    <row r="405" spans="1:13" ht="12.75">
      <c r="A405" s="47"/>
      <c r="G405" s="11"/>
      <c r="H405" s="11"/>
      <c r="I405" s="12"/>
      <c r="J405" s="12"/>
      <c r="K405" s="12"/>
      <c r="M405" s="12"/>
    </row>
    <row r="406" spans="1:13" ht="12.75">
      <c r="A406" s="47"/>
      <c r="G406" s="11"/>
      <c r="H406" s="11"/>
      <c r="I406" s="12"/>
      <c r="J406" s="12"/>
      <c r="K406" s="12"/>
      <c r="M406" s="12"/>
    </row>
    <row r="407" spans="1:13" ht="12.75">
      <c r="A407" s="47"/>
      <c r="G407" s="11"/>
      <c r="H407" s="11"/>
      <c r="I407" s="12"/>
      <c r="J407" s="12"/>
      <c r="K407" s="12"/>
      <c r="M407" s="12"/>
    </row>
    <row r="408" spans="1:13" ht="12.75">
      <c r="A408" s="47"/>
      <c r="G408" s="11"/>
      <c r="H408" s="11"/>
      <c r="I408" s="12"/>
      <c r="J408" s="12"/>
      <c r="K408" s="12"/>
      <c r="M408" s="12"/>
    </row>
    <row r="409" spans="1:13" ht="12.75">
      <c r="A409" s="47"/>
      <c r="G409" s="11"/>
      <c r="H409" s="11"/>
      <c r="I409" s="12"/>
      <c r="J409" s="12"/>
      <c r="K409" s="12"/>
      <c r="M409" s="12"/>
    </row>
    <row r="410" spans="1:13" ht="12.75">
      <c r="A410" s="47"/>
      <c r="G410" s="11"/>
      <c r="H410" s="11"/>
      <c r="I410" s="12"/>
      <c r="J410" s="12"/>
      <c r="K410" s="12"/>
      <c r="M410" s="12"/>
    </row>
    <row r="411" spans="1:13" ht="12.75">
      <c r="A411" s="47"/>
      <c r="G411" s="11"/>
      <c r="H411" s="11"/>
      <c r="I411" s="12"/>
      <c r="J411" s="12"/>
      <c r="K411" s="12"/>
      <c r="M411" s="12"/>
    </row>
    <row r="412" spans="1:13" ht="12.75">
      <c r="A412" s="47"/>
      <c r="G412" s="11"/>
      <c r="H412" s="11"/>
      <c r="I412" s="12"/>
      <c r="J412" s="12"/>
      <c r="K412" s="12"/>
      <c r="M412" s="12"/>
    </row>
    <row r="413" spans="1:13" ht="12.75">
      <c r="A413" s="47"/>
      <c r="G413" s="11"/>
      <c r="H413" s="11"/>
      <c r="I413" s="12"/>
      <c r="J413" s="12"/>
      <c r="K413" s="12"/>
      <c r="M413" s="12"/>
    </row>
    <row r="414" spans="1:13" ht="12.75">
      <c r="A414" s="47"/>
      <c r="G414" s="11"/>
      <c r="H414" s="11"/>
      <c r="I414" s="12"/>
      <c r="J414" s="12"/>
      <c r="K414" s="12"/>
      <c r="M414" s="12"/>
    </row>
    <row r="415" spans="1:13" ht="12.75">
      <c r="A415" s="47"/>
      <c r="G415" s="11"/>
      <c r="H415" s="11"/>
      <c r="I415" s="12"/>
      <c r="J415" s="12"/>
      <c r="K415" s="12"/>
      <c r="M415" s="12"/>
    </row>
    <row r="416" spans="1:13" ht="12.75">
      <c r="A416" s="47"/>
      <c r="G416" s="11"/>
      <c r="H416" s="11"/>
      <c r="I416" s="12"/>
      <c r="J416" s="12"/>
      <c r="K416" s="12"/>
      <c r="M416" s="12"/>
    </row>
    <row r="417" spans="1:13" ht="12.75">
      <c r="A417" s="47"/>
      <c r="G417" s="11"/>
      <c r="H417" s="11"/>
      <c r="I417" s="12"/>
      <c r="J417" s="12"/>
      <c r="K417" s="12"/>
      <c r="M417" s="12"/>
    </row>
    <row r="418" spans="1:13" ht="12.75">
      <c r="A418" s="47"/>
      <c r="G418" s="11"/>
      <c r="H418" s="11"/>
      <c r="I418" s="12"/>
      <c r="J418" s="12"/>
      <c r="K418" s="12"/>
      <c r="M418" s="12"/>
    </row>
    <row r="419" spans="1:13" ht="12.75">
      <c r="A419" s="47"/>
      <c r="G419" s="11"/>
      <c r="H419" s="11"/>
      <c r="I419" s="12"/>
      <c r="J419" s="12"/>
      <c r="K419" s="12"/>
      <c r="M419" s="12"/>
    </row>
    <row r="420" spans="1:13" ht="12.75">
      <c r="A420" s="47"/>
      <c r="G420" s="11"/>
      <c r="H420" s="11"/>
      <c r="I420" s="12"/>
      <c r="J420" s="12"/>
      <c r="K420" s="12"/>
      <c r="M420" s="12"/>
    </row>
    <row r="421" spans="1:13" ht="12.75">
      <c r="A421" s="47"/>
      <c r="G421" s="11"/>
      <c r="H421" s="11"/>
      <c r="I421" s="12"/>
      <c r="J421" s="12"/>
      <c r="K421" s="12"/>
      <c r="M421" s="12"/>
    </row>
    <row r="422" spans="1:13" ht="12.75">
      <c r="A422" s="47"/>
      <c r="G422" s="11"/>
      <c r="H422" s="11"/>
      <c r="I422" s="12"/>
      <c r="J422" s="12"/>
      <c r="K422" s="12"/>
      <c r="M422" s="12"/>
    </row>
    <row r="423" spans="1:13" ht="12.75">
      <c r="A423" s="47"/>
      <c r="G423" s="11"/>
      <c r="H423" s="11"/>
      <c r="I423" s="12"/>
      <c r="J423" s="12"/>
      <c r="K423" s="12"/>
      <c r="M423" s="12"/>
    </row>
    <row r="424" spans="1:13" ht="12.75">
      <c r="A424" s="47"/>
      <c r="G424" s="11"/>
      <c r="H424" s="11"/>
      <c r="I424" s="12"/>
      <c r="J424" s="12"/>
      <c r="K424" s="12"/>
      <c r="M424" s="12"/>
    </row>
    <row r="425" spans="1:13" ht="12.75">
      <c r="A425" s="47"/>
      <c r="G425" s="11"/>
      <c r="H425" s="11"/>
      <c r="I425" s="12"/>
      <c r="J425" s="12"/>
      <c r="K425" s="12"/>
      <c r="M425" s="12"/>
    </row>
    <row r="426" spans="1:13" ht="12.75">
      <c r="A426" s="47"/>
      <c r="G426" s="11"/>
      <c r="H426" s="11"/>
      <c r="I426" s="12"/>
      <c r="J426" s="12"/>
      <c r="K426" s="12"/>
      <c r="M426" s="12"/>
    </row>
    <row r="427" spans="1:13" ht="12.75">
      <c r="A427" s="47"/>
      <c r="G427" s="11"/>
      <c r="H427" s="11"/>
      <c r="I427" s="12"/>
      <c r="J427" s="12"/>
      <c r="K427" s="12"/>
      <c r="M427" s="12"/>
    </row>
    <row r="428" spans="1:13" ht="12.75">
      <c r="A428" s="47"/>
      <c r="G428" s="11"/>
      <c r="H428" s="11"/>
      <c r="I428" s="12"/>
      <c r="J428" s="12"/>
      <c r="K428" s="12"/>
      <c r="M428" s="12"/>
    </row>
    <row r="429" spans="1:13" ht="12.75">
      <c r="A429" s="47"/>
      <c r="G429" s="11"/>
      <c r="H429" s="11"/>
      <c r="I429" s="12"/>
      <c r="J429" s="12"/>
      <c r="K429" s="12"/>
      <c r="M429" s="12"/>
    </row>
    <row r="430" spans="1:13" ht="12.75">
      <c r="A430" s="47"/>
      <c r="G430" s="11"/>
      <c r="H430" s="11"/>
      <c r="I430" s="12"/>
      <c r="J430" s="12"/>
      <c r="K430" s="12"/>
      <c r="M430" s="12"/>
    </row>
    <row r="431" spans="1:13" ht="12.75">
      <c r="A431" s="47"/>
      <c r="G431" s="11"/>
      <c r="H431" s="11"/>
      <c r="I431" s="12"/>
      <c r="J431" s="12"/>
      <c r="K431" s="12"/>
      <c r="M431" s="12"/>
    </row>
    <row r="432" spans="1:13" ht="12.75">
      <c r="A432" s="47"/>
      <c r="G432" s="11"/>
      <c r="H432" s="11"/>
      <c r="I432" s="12"/>
      <c r="J432" s="12"/>
      <c r="K432" s="12"/>
      <c r="M432" s="12"/>
    </row>
    <row r="433" spans="1:13" ht="12.75">
      <c r="A433" s="47"/>
      <c r="G433" s="11"/>
      <c r="H433" s="11"/>
      <c r="I433" s="12"/>
      <c r="J433" s="12"/>
      <c r="K433" s="12"/>
      <c r="M433" s="12"/>
    </row>
    <row r="434" spans="1:13" ht="12.75">
      <c r="A434" s="47"/>
      <c r="G434" s="11"/>
      <c r="H434" s="11"/>
      <c r="I434" s="12"/>
      <c r="J434" s="12"/>
      <c r="K434" s="12"/>
      <c r="M434" s="12"/>
    </row>
    <row r="435" spans="1:13" ht="12.75">
      <c r="A435" s="47"/>
      <c r="G435" s="11"/>
      <c r="H435" s="11"/>
      <c r="I435" s="12"/>
      <c r="J435" s="12"/>
      <c r="K435" s="12"/>
      <c r="M435" s="12"/>
    </row>
    <row r="436" spans="1:13" ht="12.75">
      <c r="A436" s="47"/>
      <c r="G436" s="11"/>
      <c r="H436" s="11"/>
      <c r="I436" s="12"/>
      <c r="J436" s="12"/>
      <c r="K436" s="12"/>
      <c r="M436" s="12"/>
    </row>
    <row r="437" spans="1:13" ht="12.75">
      <c r="A437" s="47"/>
      <c r="G437" s="11"/>
      <c r="H437" s="11"/>
      <c r="I437" s="12"/>
      <c r="J437" s="12"/>
      <c r="K437" s="12"/>
      <c r="M437" s="12"/>
    </row>
    <row r="438" spans="1:13" ht="12.75">
      <c r="A438" s="47"/>
      <c r="G438" s="11"/>
      <c r="H438" s="11"/>
      <c r="I438" s="12"/>
      <c r="J438" s="12"/>
      <c r="K438" s="12"/>
      <c r="M438" s="12"/>
    </row>
    <row r="439" spans="1:13" ht="12.75">
      <c r="A439" s="47"/>
      <c r="G439" s="11"/>
      <c r="H439" s="11"/>
      <c r="I439" s="12"/>
      <c r="J439" s="12"/>
      <c r="K439" s="12"/>
      <c r="M439" s="12"/>
    </row>
    <row r="440" spans="1:13" ht="12.75">
      <c r="A440" s="47"/>
      <c r="G440" s="11"/>
      <c r="H440" s="11"/>
      <c r="I440" s="12"/>
      <c r="J440" s="12"/>
      <c r="K440" s="12"/>
      <c r="M440" s="12"/>
    </row>
    <row r="441" spans="1:13" ht="12.75">
      <c r="A441" s="47"/>
      <c r="G441" s="11"/>
      <c r="H441" s="11"/>
      <c r="I441" s="12"/>
      <c r="J441" s="12"/>
      <c r="K441" s="12"/>
      <c r="M441" s="12"/>
    </row>
    <row r="442" spans="1:13" ht="12.75">
      <c r="A442" s="47"/>
      <c r="G442" s="11"/>
      <c r="H442" s="11"/>
      <c r="I442" s="12"/>
      <c r="J442" s="12"/>
      <c r="K442" s="12"/>
      <c r="M442" s="12"/>
    </row>
    <row r="443" spans="1:13" ht="12.75">
      <c r="A443" s="47"/>
      <c r="G443" s="11"/>
      <c r="H443" s="11"/>
      <c r="I443" s="12"/>
      <c r="J443" s="12"/>
      <c r="K443" s="12"/>
      <c r="M443" s="12"/>
    </row>
    <row r="444" spans="1:13" ht="12.75">
      <c r="A444" s="47"/>
      <c r="G444" s="11"/>
      <c r="H444" s="11"/>
      <c r="I444" s="12"/>
      <c r="J444" s="12"/>
      <c r="K444" s="12"/>
      <c r="M444" s="12"/>
    </row>
    <row r="445" spans="1:13" ht="12.75">
      <c r="A445" s="47"/>
      <c r="G445" s="11"/>
      <c r="H445" s="11"/>
      <c r="I445" s="12"/>
      <c r="J445" s="12"/>
      <c r="K445" s="12"/>
      <c r="M445" s="12"/>
    </row>
    <row r="446" spans="1:13" ht="12.75">
      <c r="A446" s="47"/>
      <c r="G446" s="11"/>
      <c r="H446" s="11"/>
      <c r="I446" s="12"/>
      <c r="J446" s="12"/>
      <c r="K446" s="12"/>
      <c r="M446" s="12"/>
    </row>
    <row r="447" spans="1:13" ht="12.75">
      <c r="A447" s="47"/>
      <c r="G447" s="11"/>
      <c r="H447" s="11"/>
      <c r="I447" s="12"/>
      <c r="J447" s="12"/>
      <c r="K447" s="12"/>
      <c r="M447" s="12"/>
    </row>
    <row r="448" spans="1:13" ht="12.75">
      <c r="A448" s="47"/>
      <c r="G448" s="11"/>
      <c r="H448" s="11"/>
      <c r="I448" s="12"/>
      <c r="J448" s="12"/>
      <c r="K448" s="12"/>
      <c r="M448" s="12"/>
    </row>
    <row r="449" spans="1:13" ht="12.75">
      <c r="A449" s="47"/>
      <c r="G449" s="11"/>
      <c r="H449" s="11"/>
      <c r="I449" s="12"/>
      <c r="J449" s="12"/>
      <c r="K449" s="12"/>
      <c r="M449" s="12"/>
    </row>
    <row r="450" spans="1:13" ht="12.75">
      <c r="A450" s="47"/>
      <c r="G450" s="11"/>
      <c r="H450" s="11"/>
      <c r="I450" s="12"/>
      <c r="J450" s="12"/>
      <c r="K450" s="12"/>
      <c r="M450" s="12"/>
    </row>
    <row r="451" spans="1:13" ht="12.75">
      <c r="A451" s="47"/>
      <c r="G451" s="11"/>
      <c r="H451" s="11"/>
      <c r="I451" s="12"/>
      <c r="J451" s="12"/>
      <c r="K451" s="12"/>
      <c r="M451" s="12"/>
    </row>
    <row r="452" spans="1:13" ht="12.75">
      <c r="A452" s="47"/>
      <c r="G452" s="11"/>
      <c r="H452" s="11"/>
      <c r="I452" s="12"/>
      <c r="J452" s="12"/>
      <c r="K452" s="12"/>
      <c r="M452" s="12"/>
    </row>
    <row r="453" spans="1:13" ht="12.75">
      <c r="A453" s="47"/>
      <c r="G453" s="11"/>
      <c r="H453" s="11"/>
      <c r="I453" s="12"/>
      <c r="J453" s="12"/>
      <c r="K453" s="12"/>
      <c r="M453" s="12"/>
    </row>
    <row r="454" spans="1:13" ht="12.75">
      <c r="A454" s="47"/>
      <c r="G454" s="11"/>
      <c r="H454" s="11"/>
      <c r="I454" s="12"/>
      <c r="J454" s="12"/>
      <c r="K454" s="12"/>
      <c r="M454" s="12"/>
    </row>
    <row r="455" spans="1:13" ht="12.75">
      <c r="A455" s="47"/>
      <c r="G455" s="11"/>
      <c r="H455" s="11"/>
      <c r="I455" s="12"/>
      <c r="J455" s="12"/>
      <c r="K455" s="12"/>
      <c r="M455" s="12"/>
    </row>
    <row r="456" spans="1:13" ht="12.75">
      <c r="A456" s="47"/>
      <c r="G456" s="11"/>
      <c r="H456" s="11"/>
      <c r="I456" s="12"/>
      <c r="J456" s="12"/>
      <c r="K456" s="12"/>
      <c r="M456" s="12"/>
    </row>
    <row r="457" spans="1:13" ht="12.75">
      <c r="A457" s="47"/>
      <c r="G457" s="11"/>
      <c r="H457" s="11"/>
      <c r="I457" s="12"/>
      <c r="J457" s="12"/>
      <c r="K457" s="12"/>
      <c r="M457" s="12"/>
    </row>
    <row r="458" spans="1:13" ht="12.75">
      <c r="A458" s="47"/>
      <c r="G458" s="11"/>
      <c r="H458" s="11"/>
      <c r="I458" s="12"/>
      <c r="J458" s="12"/>
      <c r="K458" s="12"/>
      <c r="M458" s="12"/>
    </row>
    <row r="459" spans="1:13" ht="12.75">
      <c r="A459" s="47"/>
      <c r="G459" s="11"/>
      <c r="H459" s="11"/>
      <c r="I459" s="12"/>
      <c r="J459" s="12"/>
      <c r="K459" s="12"/>
      <c r="M459" s="12"/>
    </row>
    <row r="460" spans="1:13" ht="12.75">
      <c r="A460" s="47"/>
      <c r="G460" s="11"/>
      <c r="H460" s="11"/>
      <c r="I460" s="12"/>
      <c r="J460" s="12"/>
      <c r="K460" s="12"/>
      <c r="M460" s="12"/>
    </row>
    <row r="461" spans="1:13" ht="12.75">
      <c r="A461" s="47"/>
      <c r="G461" s="11"/>
      <c r="H461" s="11"/>
      <c r="I461" s="12"/>
      <c r="J461" s="12"/>
      <c r="K461" s="12"/>
      <c r="M461" s="12"/>
    </row>
    <row r="462" spans="1:13" ht="12.75">
      <c r="A462" s="47"/>
      <c r="G462" s="11"/>
      <c r="H462" s="11"/>
      <c r="I462" s="12"/>
      <c r="J462" s="12"/>
      <c r="K462" s="12"/>
      <c r="M462" s="12"/>
    </row>
    <row r="463" spans="1:13" ht="12.75">
      <c r="A463" s="47"/>
      <c r="G463" s="11"/>
      <c r="H463" s="11"/>
      <c r="I463" s="12"/>
      <c r="J463" s="12"/>
      <c r="K463" s="12"/>
      <c r="M463" s="12"/>
    </row>
    <row r="464" spans="1:13" ht="12.75">
      <c r="A464" s="47"/>
      <c r="G464" s="11"/>
      <c r="H464" s="11"/>
      <c r="I464" s="12"/>
      <c r="J464" s="12"/>
      <c r="K464" s="12"/>
      <c r="M464" s="12"/>
    </row>
    <row r="465" spans="1:13" ht="12.75">
      <c r="A465" s="47"/>
      <c r="G465" s="11"/>
      <c r="H465" s="11"/>
      <c r="I465" s="12"/>
      <c r="J465" s="12"/>
      <c r="K465" s="12"/>
      <c r="M465" s="12"/>
    </row>
    <row r="466" spans="1:13" ht="12.75">
      <c r="A466" s="47"/>
      <c r="G466" s="11"/>
      <c r="H466" s="11"/>
      <c r="I466" s="12"/>
      <c r="J466" s="12"/>
      <c r="K466" s="12"/>
      <c r="M466" s="12"/>
    </row>
    <row r="467" spans="1:13" ht="12.75">
      <c r="A467" s="47"/>
      <c r="G467" s="11"/>
      <c r="H467" s="11"/>
      <c r="I467" s="12"/>
      <c r="J467" s="12"/>
      <c r="K467" s="12"/>
      <c r="M467" s="12"/>
    </row>
    <row r="468" spans="1:13" ht="12.75">
      <c r="A468" s="47"/>
      <c r="G468" s="11"/>
      <c r="H468" s="11"/>
      <c r="I468" s="12"/>
      <c r="J468" s="12"/>
      <c r="K468" s="12"/>
      <c r="M468" s="12"/>
    </row>
    <row r="469" spans="1:13" ht="12.75">
      <c r="A469" s="47"/>
      <c r="G469" s="11"/>
      <c r="H469" s="11"/>
      <c r="I469" s="12"/>
      <c r="J469" s="12"/>
      <c r="K469" s="12"/>
      <c r="M469" s="12"/>
    </row>
    <row r="470" spans="1:13" ht="12.75">
      <c r="A470" s="47"/>
      <c r="G470" s="11"/>
      <c r="H470" s="11"/>
      <c r="I470" s="12"/>
      <c r="J470" s="12"/>
      <c r="K470" s="12"/>
      <c r="M470" s="12"/>
    </row>
    <row r="471" spans="1:13" ht="12.75">
      <c r="A471" s="47"/>
      <c r="G471" s="11"/>
      <c r="H471" s="11"/>
      <c r="I471" s="12"/>
      <c r="J471" s="12"/>
      <c r="K471" s="12"/>
      <c r="M471" s="12"/>
    </row>
    <row r="472" spans="1:13" ht="12.75">
      <c r="A472" s="47"/>
      <c r="G472" s="11"/>
      <c r="H472" s="11"/>
      <c r="I472" s="12"/>
      <c r="J472" s="12"/>
      <c r="K472" s="12"/>
      <c r="M472" s="12"/>
    </row>
    <row r="473" spans="1:13" ht="12.75">
      <c r="A473" s="47"/>
      <c r="G473" s="11"/>
      <c r="H473" s="11"/>
      <c r="I473" s="12"/>
      <c r="J473" s="12"/>
      <c r="K473" s="12"/>
      <c r="M473" s="12"/>
    </row>
    <row r="474" spans="1:13" ht="12.75">
      <c r="A474" s="47"/>
      <c r="G474" s="11"/>
      <c r="H474" s="11"/>
      <c r="I474" s="12"/>
      <c r="J474" s="12"/>
      <c r="K474" s="12"/>
      <c r="M474" s="12"/>
    </row>
    <row r="475" spans="1:13" ht="12.75">
      <c r="A475" s="47"/>
      <c r="G475" s="11"/>
      <c r="H475" s="11"/>
      <c r="I475" s="12"/>
      <c r="J475" s="12"/>
      <c r="K475" s="12"/>
      <c r="M475" s="12"/>
    </row>
    <row r="476" spans="1:13" ht="12.75">
      <c r="A476" s="47"/>
      <c r="G476" s="11"/>
      <c r="H476" s="11"/>
      <c r="I476" s="12"/>
      <c r="J476" s="12"/>
      <c r="K476" s="12"/>
      <c r="M476" s="12"/>
    </row>
    <row r="477" spans="1:13" ht="12.75">
      <c r="A477" s="47"/>
      <c r="G477" s="11"/>
      <c r="H477" s="11"/>
      <c r="I477" s="12"/>
      <c r="J477" s="12"/>
      <c r="K477" s="12"/>
      <c r="M477" s="12"/>
    </row>
    <row r="478" spans="1:13" ht="12.75">
      <c r="A478" s="47"/>
      <c r="G478" s="11"/>
      <c r="H478" s="11"/>
      <c r="I478" s="12"/>
      <c r="J478" s="12"/>
      <c r="K478" s="12"/>
      <c r="M478" s="12"/>
    </row>
    <row r="479" spans="1:13" ht="12.75">
      <c r="A479" s="47"/>
      <c r="G479" s="11"/>
      <c r="H479" s="11"/>
      <c r="I479" s="12"/>
      <c r="J479" s="12"/>
      <c r="K479" s="12"/>
      <c r="M479" s="12"/>
    </row>
    <row r="480" spans="1:13" ht="12.75">
      <c r="A480" s="47"/>
      <c r="G480" s="11"/>
      <c r="H480" s="11"/>
      <c r="I480" s="12"/>
      <c r="J480" s="12"/>
      <c r="K480" s="12"/>
      <c r="M480" s="12"/>
    </row>
    <row r="481" spans="1:13" ht="12.75">
      <c r="A481" s="47"/>
      <c r="G481" s="11"/>
      <c r="H481" s="11"/>
      <c r="I481" s="12"/>
      <c r="J481" s="12"/>
      <c r="K481" s="12"/>
      <c r="M481" s="12"/>
    </row>
    <row r="482" spans="1:13" ht="12.75">
      <c r="A482" s="47"/>
      <c r="G482" s="11"/>
      <c r="H482" s="11"/>
      <c r="I482" s="12"/>
      <c r="J482" s="12"/>
      <c r="K482" s="12"/>
      <c r="M482" s="12"/>
    </row>
    <row r="483" spans="1:13" ht="12.75">
      <c r="A483" s="47"/>
      <c r="G483" s="11"/>
      <c r="H483" s="11"/>
      <c r="I483" s="12"/>
      <c r="J483" s="12"/>
      <c r="K483" s="12"/>
      <c r="M483" s="12"/>
    </row>
    <row r="484" spans="1:13" ht="12.75">
      <c r="A484" s="47"/>
      <c r="G484" s="11"/>
      <c r="H484" s="11"/>
      <c r="I484" s="12"/>
      <c r="J484" s="12"/>
      <c r="K484" s="12"/>
      <c r="M484" s="12"/>
    </row>
    <row r="485" spans="1:13" ht="12.75">
      <c r="A485" s="47"/>
      <c r="G485" s="11"/>
      <c r="H485" s="11"/>
      <c r="I485" s="12"/>
      <c r="J485" s="12"/>
      <c r="K485" s="12"/>
      <c r="M485" s="12"/>
    </row>
    <row r="486" spans="1:13" ht="12.75">
      <c r="A486" s="47"/>
      <c r="G486" s="11"/>
      <c r="H486" s="11"/>
      <c r="I486" s="12"/>
      <c r="J486" s="12"/>
      <c r="K486" s="12"/>
      <c r="M486" s="12"/>
    </row>
    <row r="487" spans="1:13" ht="12.75">
      <c r="A487" s="47"/>
      <c r="G487" s="11"/>
      <c r="H487" s="11"/>
      <c r="I487" s="12"/>
      <c r="J487" s="12"/>
      <c r="K487" s="12"/>
      <c r="M487" s="12"/>
    </row>
    <row r="488" spans="1:13" ht="12.75">
      <c r="A488" s="47"/>
      <c r="G488" s="11"/>
      <c r="H488" s="11"/>
      <c r="I488" s="12"/>
      <c r="J488" s="12"/>
      <c r="K488" s="12"/>
      <c r="M488" s="12"/>
    </row>
    <row r="489" spans="1:13" ht="12.75">
      <c r="A489" s="47"/>
      <c r="G489" s="11"/>
      <c r="H489" s="11"/>
      <c r="I489" s="12"/>
      <c r="J489" s="12"/>
      <c r="K489" s="12"/>
      <c r="M489" s="12"/>
    </row>
    <row r="490" spans="1:13" ht="12.75">
      <c r="A490" s="47"/>
      <c r="G490" s="11"/>
      <c r="H490" s="11"/>
      <c r="I490" s="12"/>
      <c r="J490" s="12"/>
      <c r="K490" s="12"/>
      <c r="M490" s="12"/>
    </row>
    <row r="491" spans="1:13" ht="12.75">
      <c r="A491" s="47"/>
      <c r="G491" s="11"/>
      <c r="H491" s="11"/>
      <c r="I491" s="12"/>
      <c r="J491" s="12"/>
      <c r="K491" s="12"/>
      <c r="M491" s="12"/>
    </row>
    <row r="492" spans="1:13" ht="12.75">
      <c r="A492" s="47"/>
      <c r="G492" s="11"/>
      <c r="H492" s="11"/>
      <c r="I492" s="12"/>
      <c r="J492" s="12"/>
      <c r="K492" s="12"/>
      <c r="M492" s="12"/>
    </row>
    <row r="493" spans="1:13" ht="12.75">
      <c r="A493" s="47"/>
      <c r="G493" s="11"/>
      <c r="H493" s="11"/>
      <c r="I493" s="12"/>
      <c r="J493" s="12"/>
      <c r="K493" s="12"/>
      <c r="M493" s="12"/>
    </row>
    <row r="494" spans="1:13" ht="12.75">
      <c r="A494" s="47"/>
      <c r="G494" s="11"/>
      <c r="H494" s="11"/>
      <c r="I494" s="12"/>
      <c r="J494" s="12"/>
      <c r="K494" s="12"/>
      <c r="M494" s="12"/>
    </row>
    <row r="495" spans="1:13" ht="12.75">
      <c r="A495" s="47"/>
      <c r="G495" s="11"/>
      <c r="H495" s="11"/>
      <c r="I495" s="12"/>
      <c r="J495" s="12"/>
      <c r="K495" s="12"/>
      <c r="M495" s="12"/>
    </row>
    <row r="496" spans="1:13" ht="12.75">
      <c r="A496" s="47"/>
      <c r="G496" s="11"/>
      <c r="H496" s="11"/>
      <c r="I496" s="12"/>
      <c r="J496" s="12"/>
      <c r="K496" s="12"/>
      <c r="M496" s="12"/>
    </row>
    <row r="497" spans="1:13" ht="12.75">
      <c r="A497" s="47"/>
      <c r="G497" s="11"/>
      <c r="H497" s="11"/>
      <c r="I497" s="12"/>
      <c r="J497" s="12"/>
      <c r="K497" s="12"/>
      <c r="M497" s="12"/>
    </row>
    <row r="498" spans="1:13" ht="12.75">
      <c r="A498" s="47"/>
      <c r="G498" s="11"/>
      <c r="H498" s="11"/>
      <c r="I498" s="12"/>
      <c r="J498" s="12"/>
      <c r="K498" s="12"/>
      <c r="M498" s="12"/>
    </row>
    <row r="499" spans="1:13" ht="12.75">
      <c r="A499" s="47"/>
      <c r="G499" s="11"/>
      <c r="H499" s="11"/>
      <c r="I499" s="12"/>
      <c r="J499" s="12"/>
      <c r="K499" s="12"/>
      <c r="M499" s="12"/>
    </row>
    <row r="500" spans="1:13" ht="12.75">
      <c r="A500" s="47"/>
      <c r="G500" s="11"/>
      <c r="H500" s="11"/>
      <c r="I500" s="12"/>
      <c r="J500" s="12"/>
      <c r="K500" s="12"/>
      <c r="M500" s="12"/>
    </row>
    <row r="501" spans="1:13" ht="12.75">
      <c r="A501" s="47"/>
      <c r="G501" s="11"/>
      <c r="H501" s="11"/>
      <c r="I501" s="12"/>
      <c r="J501" s="12"/>
      <c r="K501" s="12"/>
      <c r="M501" s="12"/>
    </row>
    <row r="502" spans="1:13" ht="12.75">
      <c r="A502" s="47"/>
      <c r="G502" s="11"/>
      <c r="H502" s="11"/>
      <c r="I502" s="12"/>
      <c r="J502" s="12"/>
      <c r="K502" s="12"/>
      <c r="M502" s="12"/>
    </row>
    <row r="503" spans="1:13" ht="12.75">
      <c r="A503" s="47"/>
      <c r="G503" s="11"/>
      <c r="H503" s="11"/>
      <c r="I503" s="12"/>
      <c r="J503" s="12"/>
      <c r="K503" s="12"/>
      <c r="M503" s="12"/>
    </row>
    <row r="504" spans="1:13" ht="12.75">
      <c r="A504" s="47"/>
      <c r="G504" s="11"/>
      <c r="H504" s="11"/>
      <c r="I504" s="12"/>
      <c r="J504" s="12"/>
      <c r="K504" s="12"/>
      <c r="M504" s="12"/>
    </row>
    <row r="505" spans="1:13" ht="12.75">
      <c r="A505" s="47"/>
      <c r="G505" s="11"/>
      <c r="H505" s="11"/>
      <c r="I505" s="12"/>
      <c r="J505" s="12"/>
      <c r="K505" s="12"/>
      <c r="M505" s="12"/>
    </row>
    <row r="506" spans="1:13" ht="12.75">
      <c r="A506" s="47"/>
      <c r="G506" s="11"/>
      <c r="H506" s="11"/>
      <c r="I506" s="12"/>
      <c r="J506" s="12"/>
      <c r="K506" s="12"/>
      <c r="M506" s="12"/>
    </row>
    <row r="507" spans="1:13" ht="12.75">
      <c r="A507" s="47"/>
      <c r="G507" s="11"/>
      <c r="H507" s="11"/>
      <c r="I507" s="12"/>
      <c r="J507" s="12"/>
      <c r="K507" s="12"/>
      <c r="M507" s="12"/>
    </row>
    <row r="508" spans="1:13" ht="12.75">
      <c r="A508" s="47"/>
      <c r="G508" s="11"/>
      <c r="H508" s="11"/>
      <c r="I508" s="12"/>
      <c r="J508" s="12"/>
      <c r="K508" s="12"/>
      <c r="M508" s="12"/>
    </row>
    <row r="509" spans="1:13" ht="12.75">
      <c r="A509" s="47"/>
      <c r="G509" s="11"/>
      <c r="H509" s="11"/>
      <c r="I509" s="12"/>
      <c r="J509" s="12"/>
      <c r="K509" s="12"/>
      <c r="M509" s="12"/>
    </row>
    <row r="510" spans="1:13" ht="12.75">
      <c r="A510" s="47"/>
      <c r="G510" s="11"/>
      <c r="H510" s="11"/>
      <c r="I510" s="12"/>
      <c r="J510" s="12"/>
      <c r="K510" s="12"/>
      <c r="M510" s="12"/>
    </row>
    <row r="511" spans="1:13" ht="12.75">
      <c r="A511" s="47"/>
      <c r="G511" s="11"/>
      <c r="H511" s="11"/>
      <c r="I511" s="12"/>
      <c r="J511" s="12"/>
      <c r="K511" s="12"/>
      <c r="M511" s="12"/>
    </row>
    <row r="512" spans="1:13" ht="12.75">
      <c r="A512" s="47"/>
      <c r="G512" s="11"/>
      <c r="H512" s="11"/>
      <c r="I512" s="12"/>
      <c r="J512" s="12"/>
      <c r="K512" s="12"/>
      <c r="M512" s="12"/>
    </row>
    <row r="513" spans="1:13" ht="12.75">
      <c r="A513" s="47"/>
      <c r="G513" s="11"/>
      <c r="H513" s="11"/>
      <c r="I513" s="12"/>
      <c r="J513" s="12"/>
      <c r="K513" s="12"/>
      <c r="M513" s="12"/>
    </row>
    <row r="514" spans="1:13" ht="12.75">
      <c r="A514" s="47"/>
      <c r="G514" s="11"/>
      <c r="H514" s="11"/>
      <c r="I514" s="12"/>
      <c r="J514" s="12"/>
      <c r="K514" s="12"/>
      <c r="M514" s="12"/>
    </row>
    <row r="515" spans="1:13" ht="12.75">
      <c r="A515" s="47"/>
      <c r="G515" s="11"/>
      <c r="H515" s="11"/>
      <c r="I515" s="12"/>
      <c r="J515" s="12"/>
      <c r="K515" s="12"/>
      <c r="M515" s="12"/>
    </row>
    <row r="516" spans="1:13" ht="12.75">
      <c r="A516" s="47"/>
      <c r="G516" s="11"/>
      <c r="H516" s="11"/>
      <c r="I516" s="12"/>
      <c r="J516" s="12"/>
      <c r="K516" s="12"/>
      <c r="M516" s="12"/>
    </row>
    <row r="517" spans="1:13" ht="12.75">
      <c r="A517" s="47"/>
      <c r="G517" s="11"/>
      <c r="H517" s="11"/>
      <c r="I517" s="12"/>
      <c r="J517" s="12"/>
      <c r="K517" s="12"/>
      <c r="M517" s="12"/>
    </row>
    <row r="518" spans="1:13" ht="12.75">
      <c r="A518" s="47"/>
      <c r="G518" s="11"/>
      <c r="H518" s="11"/>
      <c r="I518" s="12"/>
      <c r="J518" s="12"/>
      <c r="K518" s="12"/>
      <c r="M518" s="12"/>
    </row>
    <row r="519" spans="1:13" ht="12.75">
      <c r="A519" s="47"/>
      <c r="G519" s="11"/>
      <c r="H519" s="11"/>
      <c r="I519" s="12"/>
      <c r="J519" s="12"/>
      <c r="K519" s="12"/>
      <c r="M519" s="12"/>
    </row>
    <row r="520" spans="1:13" ht="12.75">
      <c r="A520" s="47"/>
      <c r="G520" s="11"/>
      <c r="H520" s="11"/>
      <c r="I520" s="12"/>
      <c r="J520" s="12"/>
      <c r="K520" s="12"/>
      <c r="M520" s="12"/>
    </row>
    <row r="521" spans="1:13" ht="12.75">
      <c r="A521" s="47"/>
      <c r="G521" s="11"/>
      <c r="H521" s="11"/>
      <c r="I521" s="12"/>
      <c r="J521" s="12"/>
      <c r="K521" s="12"/>
      <c r="M521" s="12"/>
    </row>
    <row r="522" spans="1:13" ht="12.75">
      <c r="A522" s="47"/>
      <c r="G522" s="11"/>
      <c r="H522" s="11"/>
      <c r="I522" s="12"/>
      <c r="J522" s="12"/>
      <c r="K522" s="12"/>
      <c r="M522" s="12"/>
    </row>
    <row r="523" spans="1:13" ht="12.75">
      <c r="A523" s="47"/>
      <c r="G523" s="11"/>
      <c r="H523" s="11"/>
      <c r="I523" s="12"/>
      <c r="J523" s="12"/>
      <c r="K523" s="12"/>
      <c r="M523" s="12"/>
    </row>
    <row r="524" spans="1:13" ht="12.75">
      <c r="A524" s="47"/>
      <c r="G524" s="11"/>
      <c r="H524" s="11"/>
      <c r="I524" s="12"/>
      <c r="J524" s="12"/>
      <c r="K524" s="12"/>
      <c r="M524" s="12"/>
    </row>
    <row r="525" spans="1:13" ht="12.75">
      <c r="A525" s="47"/>
      <c r="G525" s="11"/>
      <c r="H525" s="11"/>
      <c r="I525" s="12"/>
      <c r="J525" s="12"/>
      <c r="K525" s="12"/>
      <c r="M525" s="12"/>
    </row>
    <row r="526" spans="1:13" ht="12.75">
      <c r="A526" s="47"/>
      <c r="G526" s="11"/>
      <c r="H526" s="11"/>
      <c r="I526" s="12"/>
      <c r="J526" s="12"/>
      <c r="K526" s="12"/>
      <c r="M526" s="12"/>
    </row>
    <row r="527" spans="1:13" ht="12.75">
      <c r="A527" s="47"/>
      <c r="G527" s="11"/>
      <c r="H527" s="11"/>
      <c r="I527" s="12"/>
      <c r="J527" s="12"/>
      <c r="K527" s="12"/>
      <c r="M527" s="12"/>
    </row>
    <row r="528" spans="1:13" ht="12.75">
      <c r="A528" s="47"/>
      <c r="G528" s="11"/>
      <c r="H528" s="11"/>
      <c r="I528" s="12"/>
      <c r="J528" s="12"/>
      <c r="K528" s="12"/>
      <c r="M528" s="12"/>
    </row>
    <row r="529" spans="1:13" ht="12.75">
      <c r="A529" s="47"/>
      <c r="G529" s="11"/>
      <c r="H529" s="11"/>
      <c r="I529" s="12"/>
      <c r="J529" s="12"/>
      <c r="K529" s="12"/>
      <c r="M529" s="12"/>
    </row>
    <row r="530" spans="1:13" ht="12.75">
      <c r="A530" s="47"/>
      <c r="G530" s="11"/>
      <c r="H530" s="11"/>
      <c r="I530" s="12"/>
      <c r="J530" s="12"/>
      <c r="K530" s="12"/>
      <c r="M530" s="12"/>
    </row>
    <row r="531" spans="1:13" ht="12.75">
      <c r="A531" s="47"/>
      <c r="G531" s="11"/>
      <c r="H531" s="11"/>
      <c r="I531" s="12"/>
      <c r="J531" s="12"/>
      <c r="K531" s="12"/>
      <c r="M531" s="12"/>
    </row>
    <row r="532" spans="1:13" ht="12.75">
      <c r="A532" s="47"/>
      <c r="G532" s="11"/>
      <c r="H532" s="11"/>
      <c r="I532" s="12"/>
      <c r="J532" s="12"/>
      <c r="K532" s="12"/>
      <c r="M532" s="12"/>
    </row>
    <row r="533" spans="1:13" ht="12.75">
      <c r="A533" s="47"/>
      <c r="G533" s="11"/>
      <c r="H533" s="11"/>
      <c r="I533" s="12"/>
      <c r="J533" s="12"/>
      <c r="K533" s="12"/>
      <c r="M533" s="12"/>
    </row>
    <row r="534" spans="1:13" ht="12.75">
      <c r="A534" s="47"/>
      <c r="G534" s="11"/>
      <c r="H534" s="11"/>
      <c r="I534" s="12"/>
      <c r="J534" s="12"/>
      <c r="K534" s="12"/>
      <c r="M534" s="12"/>
    </row>
    <row r="535" spans="1:13" ht="12.75">
      <c r="A535" s="47"/>
      <c r="G535" s="11"/>
      <c r="H535" s="11"/>
      <c r="I535" s="12"/>
      <c r="J535" s="12"/>
      <c r="K535" s="12"/>
      <c r="M535" s="12"/>
    </row>
    <row r="536" spans="1:13" ht="12.75">
      <c r="A536" s="47"/>
      <c r="G536" s="11"/>
      <c r="H536" s="11"/>
      <c r="I536" s="12"/>
      <c r="J536" s="12"/>
      <c r="K536" s="12"/>
      <c r="M536" s="12"/>
    </row>
    <row r="537" spans="1:13" ht="12.75">
      <c r="A537" s="47"/>
      <c r="G537" s="11"/>
      <c r="H537" s="11"/>
      <c r="I537" s="12"/>
      <c r="J537" s="12"/>
      <c r="K537" s="12"/>
      <c r="M537" s="12"/>
    </row>
    <row r="538" spans="1:13" ht="12.75">
      <c r="A538" s="47"/>
      <c r="G538" s="11"/>
      <c r="H538" s="11"/>
      <c r="I538" s="12"/>
      <c r="J538" s="12"/>
      <c r="K538" s="12"/>
      <c r="M538" s="12"/>
    </row>
    <row r="539" spans="1:13" ht="12.75">
      <c r="A539" s="47"/>
      <c r="G539" s="11"/>
      <c r="H539" s="11"/>
      <c r="I539" s="12"/>
      <c r="J539" s="12"/>
      <c r="K539" s="12"/>
      <c r="M539" s="12"/>
    </row>
    <row r="540" spans="1:13" ht="12.75">
      <c r="A540" s="47"/>
      <c r="G540" s="11"/>
      <c r="H540" s="11"/>
      <c r="I540" s="12"/>
      <c r="J540" s="12"/>
      <c r="K540" s="12"/>
      <c r="M540" s="12"/>
    </row>
    <row r="541" spans="1:13" ht="12.75">
      <c r="A541" s="47"/>
      <c r="G541" s="11"/>
      <c r="H541" s="11"/>
      <c r="I541" s="12"/>
      <c r="J541" s="12"/>
      <c r="K541" s="12"/>
      <c r="M541" s="12"/>
    </row>
    <row r="542" spans="1:13" ht="12.75">
      <c r="A542" s="47"/>
      <c r="G542" s="11"/>
      <c r="H542" s="11"/>
      <c r="I542" s="12"/>
      <c r="J542" s="12"/>
      <c r="K542" s="12"/>
      <c r="M542" s="12"/>
    </row>
    <row r="543" spans="1:13" ht="12.75">
      <c r="A543" s="47"/>
      <c r="G543" s="11"/>
      <c r="H543" s="11"/>
      <c r="I543" s="12"/>
      <c r="J543" s="12"/>
      <c r="K543" s="12"/>
      <c r="M543" s="12"/>
    </row>
    <row r="544" spans="1:13" ht="12.75">
      <c r="A544" s="47"/>
      <c r="G544" s="11"/>
      <c r="H544" s="11"/>
      <c r="I544" s="12"/>
      <c r="J544" s="12"/>
      <c r="K544" s="12"/>
      <c r="M544" s="12"/>
    </row>
    <row r="545" spans="1:13" ht="12.75">
      <c r="A545" s="47"/>
      <c r="G545" s="11"/>
      <c r="H545" s="11"/>
      <c r="I545" s="12"/>
      <c r="J545" s="12"/>
      <c r="K545" s="12"/>
      <c r="M545" s="12"/>
    </row>
    <row r="546" spans="1:13" ht="12.75">
      <c r="A546" s="47"/>
      <c r="G546" s="11"/>
      <c r="H546" s="11"/>
      <c r="I546" s="12"/>
      <c r="J546" s="12"/>
      <c r="K546" s="12"/>
      <c r="M546" s="12"/>
    </row>
    <row r="547" spans="1:13" ht="12.75">
      <c r="A547" s="47"/>
      <c r="G547" s="11"/>
      <c r="H547" s="11"/>
      <c r="I547" s="12"/>
      <c r="J547" s="12"/>
      <c r="K547" s="12"/>
      <c r="M547" s="12"/>
    </row>
    <row r="548" spans="1:13" ht="12.75">
      <c r="A548" s="47"/>
      <c r="G548" s="11"/>
      <c r="H548" s="11"/>
      <c r="I548" s="12"/>
      <c r="J548" s="12"/>
      <c r="K548" s="12"/>
      <c r="M548" s="12"/>
    </row>
    <row r="549" spans="1:13" ht="12.75">
      <c r="A549" s="47"/>
      <c r="G549" s="11"/>
      <c r="H549" s="11"/>
      <c r="I549" s="12"/>
      <c r="J549" s="12"/>
      <c r="K549" s="12"/>
      <c r="M549" s="12"/>
    </row>
    <row r="550" spans="1:13" ht="12.75">
      <c r="A550" s="47"/>
      <c r="G550" s="11"/>
      <c r="H550" s="11"/>
      <c r="I550" s="12"/>
      <c r="J550" s="12"/>
      <c r="K550" s="12"/>
      <c r="M550" s="12"/>
    </row>
    <row r="551" spans="1:13" ht="12.75">
      <c r="A551" s="47"/>
      <c r="G551" s="11"/>
      <c r="H551" s="11"/>
      <c r="I551" s="12"/>
      <c r="J551" s="12"/>
      <c r="K551" s="12"/>
      <c r="M551" s="12"/>
    </row>
    <row r="552" spans="1:13" ht="12.75">
      <c r="A552" s="47"/>
      <c r="G552" s="11"/>
      <c r="H552" s="11"/>
      <c r="I552" s="12"/>
      <c r="J552" s="12"/>
      <c r="K552" s="12"/>
      <c r="M552" s="12"/>
    </row>
    <row r="553" spans="1:13" ht="12.75">
      <c r="A553" s="47"/>
      <c r="G553" s="11"/>
      <c r="H553" s="11"/>
      <c r="I553" s="12"/>
      <c r="J553" s="12"/>
      <c r="K553" s="12"/>
      <c r="M553" s="12"/>
    </row>
    <row r="554" spans="1:13" ht="12.75">
      <c r="A554" s="47"/>
      <c r="G554" s="11"/>
      <c r="H554" s="11"/>
      <c r="I554" s="12"/>
      <c r="J554" s="12"/>
      <c r="K554" s="12"/>
      <c r="M554" s="12"/>
    </row>
    <row r="555" spans="1:13" ht="12.75">
      <c r="A555" s="47"/>
      <c r="G555" s="11"/>
      <c r="H555" s="11"/>
      <c r="I555" s="12"/>
      <c r="J555" s="12"/>
      <c r="K555" s="12"/>
      <c r="M555" s="12"/>
    </row>
    <row r="556" spans="1:13" ht="12.75">
      <c r="A556" s="47"/>
      <c r="G556" s="11"/>
      <c r="H556" s="11"/>
      <c r="I556" s="12"/>
      <c r="J556" s="12"/>
      <c r="K556" s="12"/>
      <c r="M556" s="12"/>
    </row>
    <row r="557" spans="1:13" ht="12.75">
      <c r="A557" s="47"/>
      <c r="G557" s="11"/>
      <c r="H557" s="11"/>
      <c r="I557" s="12"/>
      <c r="J557" s="12"/>
      <c r="K557" s="12"/>
      <c r="M557" s="12"/>
    </row>
    <row r="558" spans="1:13" ht="12.75">
      <c r="A558" s="47"/>
      <c r="G558" s="11"/>
      <c r="H558" s="11"/>
      <c r="I558" s="12"/>
      <c r="J558" s="12"/>
      <c r="K558" s="12"/>
      <c r="M558" s="12"/>
    </row>
    <row r="559" spans="1:13" ht="12.75">
      <c r="A559" s="47"/>
      <c r="G559" s="11"/>
      <c r="H559" s="11"/>
      <c r="I559" s="12"/>
      <c r="J559" s="12"/>
      <c r="K559" s="12"/>
      <c r="M559" s="12"/>
    </row>
    <row r="560" spans="1:13" ht="12.75">
      <c r="A560" s="47"/>
      <c r="G560" s="11"/>
      <c r="H560" s="11"/>
      <c r="I560" s="12"/>
      <c r="J560" s="12"/>
      <c r="K560" s="12"/>
      <c r="M560" s="12"/>
    </row>
    <row r="561" spans="1:13" ht="12.75">
      <c r="A561" s="47"/>
      <c r="G561" s="11"/>
      <c r="H561" s="11"/>
      <c r="I561" s="12"/>
      <c r="J561" s="12"/>
      <c r="K561" s="12"/>
      <c r="M561" s="12"/>
    </row>
    <row r="562" spans="1:13" ht="12.75">
      <c r="A562" s="47"/>
      <c r="G562" s="11"/>
      <c r="H562" s="11"/>
      <c r="I562" s="12"/>
      <c r="J562" s="12"/>
      <c r="K562" s="12"/>
      <c r="M562" s="12"/>
    </row>
    <row r="563" spans="1:13" ht="12.75">
      <c r="A563" s="47"/>
      <c r="G563" s="11"/>
      <c r="H563" s="11"/>
      <c r="I563" s="12"/>
      <c r="J563" s="12"/>
      <c r="K563" s="12"/>
      <c r="M563" s="12"/>
    </row>
    <row r="564" spans="1:13" ht="12.75">
      <c r="A564" s="47"/>
      <c r="G564" s="11"/>
      <c r="H564" s="11"/>
      <c r="I564" s="12"/>
      <c r="J564" s="12"/>
      <c r="K564" s="12"/>
      <c r="M564" s="12"/>
    </row>
    <row r="565" spans="1:13" ht="12.75">
      <c r="A565" s="47"/>
      <c r="G565" s="11"/>
      <c r="H565" s="11"/>
      <c r="I565" s="12"/>
      <c r="J565" s="12"/>
      <c r="K565" s="12"/>
      <c r="M565" s="12"/>
    </row>
    <row r="566" spans="1:13" ht="12.75">
      <c r="A566" s="47"/>
      <c r="G566" s="11"/>
      <c r="H566" s="11"/>
      <c r="I566" s="12"/>
      <c r="J566" s="12"/>
      <c r="K566" s="12"/>
      <c r="M566" s="12"/>
    </row>
    <row r="567" spans="1:13" ht="12.75">
      <c r="A567" s="47"/>
      <c r="G567" s="11"/>
      <c r="H567" s="11"/>
      <c r="I567" s="12"/>
      <c r="J567" s="12"/>
      <c r="K567" s="12"/>
      <c r="M567" s="12"/>
    </row>
    <row r="568" spans="1:13" ht="12.75">
      <c r="A568" s="47"/>
      <c r="G568" s="11"/>
      <c r="H568" s="11"/>
      <c r="I568" s="12"/>
      <c r="J568" s="12"/>
      <c r="K568" s="12"/>
      <c r="M568" s="12"/>
    </row>
    <row r="569" spans="1:13" ht="12.75">
      <c r="A569" s="47"/>
      <c r="G569" s="11"/>
      <c r="H569" s="11"/>
      <c r="I569" s="12"/>
      <c r="J569" s="12"/>
      <c r="K569" s="12"/>
      <c r="M569" s="12"/>
    </row>
    <row r="570" spans="1:13" ht="12.75">
      <c r="A570" s="47"/>
      <c r="G570" s="11"/>
      <c r="H570" s="11"/>
      <c r="I570" s="12"/>
      <c r="J570" s="12"/>
      <c r="K570" s="12"/>
      <c r="M570" s="12"/>
    </row>
    <row r="571" spans="1:13" ht="12.75">
      <c r="A571" s="47"/>
      <c r="G571" s="11"/>
      <c r="H571" s="11"/>
      <c r="I571" s="12"/>
      <c r="J571" s="12"/>
      <c r="K571" s="12"/>
      <c r="M571" s="12"/>
    </row>
    <row r="572" spans="1:13" ht="12.75">
      <c r="A572" s="47"/>
      <c r="G572" s="11"/>
      <c r="H572" s="11"/>
      <c r="I572" s="12"/>
      <c r="J572" s="12"/>
      <c r="K572" s="12"/>
      <c r="M572" s="12"/>
    </row>
    <row r="573" spans="1:13" ht="12.75">
      <c r="A573" s="47"/>
      <c r="G573" s="11"/>
      <c r="H573" s="11"/>
      <c r="I573" s="12"/>
      <c r="J573" s="12"/>
      <c r="K573" s="12"/>
      <c r="M573" s="12"/>
    </row>
    <row r="574" spans="1:13" ht="12.75">
      <c r="A574" s="47"/>
      <c r="G574" s="11"/>
      <c r="H574" s="11"/>
      <c r="I574" s="12"/>
      <c r="J574" s="12"/>
      <c r="K574" s="12"/>
      <c r="M574" s="12"/>
    </row>
    <row r="575" spans="1:13" ht="12.75">
      <c r="A575" s="47"/>
      <c r="G575" s="11"/>
      <c r="H575" s="11"/>
      <c r="I575" s="12"/>
      <c r="J575" s="12"/>
      <c r="K575" s="12"/>
      <c r="M575" s="12"/>
    </row>
    <row r="576" spans="1:13" ht="12.75">
      <c r="A576" s="47"/>
      <c r="G576" s="11"/>
      <c r="H576" s="11"/>
      <c r="I576" s="12"/>
      <c r="J576" s="12"/>
      <c r="K576" s="12"/>
      <c r="M576" s="12"/>
    </row>
    <row r="577" spans="1:13" ht="12.75">
      <c r="A577" s="47"/>
      <c r="G577" s="11"/>
      <c r="H577" s="11"/>
      <c r="I577" s="12"/>
      <c r="J577" s="12"/>
      <c r="K577" s="12"/>
      <c r="M577" s="12"/>
    </row>
    <row r="578" spans="1:13" ht="12.75">
      <c r="A578" s="47"/>
      <c r="G578" s="11"/>
      <c r="H578" s="11"/>
      <c r="I578" s="12"/>
      <c r="J578" s="12"/>
      <c r="K578" s="12"/>
      <c r="M578" s="12"/>
    </row>
    <row r="579" spans="1:13" ht="12.75">
      <c r="A579" s="47"/>
      <c r="G579" s="11"/>
      <c r="H579" s="11"/>
      <c r="I579" s="12"/>
      <c r="J579" s="12"/>
      <c r="K579" s="12"/>
      <c r="M579" s="12"/>
    </row>
    <row r="580" spans="1:13" ht="12.75">
      <c r="A580" s="47"/>
      <c r="G580" s="11"/>
      <c r="H580" s="11"/>
      <c r="I580" s="12"/>
      <c r="J580" s="12"/>
      <c r="K580" s="12"/>
      <c r="M580" s="12"/>
    </row>
    <row r="581" spans="1:13" ht="12.75">
      <c r="A581" s="47"/>
      <c r="G581" s="11"/>
      <c r="H581" s="11"/>
      <c r="I581" s="12"/>
      <c r="J581" s="12"/>
      <c r="K581" s="12"/>
      <c r="M581" s="12"/>
    </row>
    <row r="582" spans="1:13" ht="12.75">
      <c r="A582" s="47"/>
      <c r="G582" s="11"/>
      <c r="H582" s="11"/>
      <c r="I582" s="12"/>
      <c r="J582" s="12"/>
      <c r="K582" s="12"/>
      <c r="M582" s="12"/>
    </row>
    <row r="583" spans="1:13" ht="12.75">
      <c r="A583" s="47"/>
      <c r="G583" s="11"/>
      <c r="H583" s="11"/>
      <c r="I583" s="12"/>
      <c r="J583" s="12"/>
      <c r="K583" s="12"/>
      <c r="M583" s="12"/>
    </row>
    <row r="584" spans="1:13" ht="12.75">
      <c r="A584" s="47"/>
      <c r="G584" s="11"/>
      <c r="H584" s="11"/>
      <c r="I584" s="12"/>
      <c r="J584" s="12"/>
      <c r="K584" s="12"/>
      <c r="M584" s="12"/>
    </row>
    <row r="585" spans="1:13" ht="12.75">
      <c r="A585" s="47"/>
      <c r="G585" s="11"/>
      <c r="H585" s="11"/>
      <c r="I585" s="12"/>
      <c r="J585" s="12"/>
      <c r="K585" s="12"/>
      <c r="M585" s="12"/>
    </row>
    <row r="586" spans="1:13" ht="12.75">
      <c r="A586" s="47"/>
      <c r="G586" s="11"/>
      <c r="H586" s="11"/>
      <c r="I586" s="12"/>
      <c r="J586" s="12"/>
      <c r="K586" s="12"/>
      <c r="M586" s="12"/>
    </row>
    <row r="587" spans="1:13" ht="12.75">
      <c r="A587" s="47"/>
      <c r="G587" s="11"/>
      <c r="H587" s="11"/>
      <c r="I587" s="12"/>
      <c r="J587" s="12"/>
      <c r="K587" s="12"/>
      <c r="M587" s="12"/>
    </row>
    <row r="588" spans="1:13" ht="12.75">
      <c r="A588" s="47"/>
      <c r="G588" s="11"/>
      <c r="H588" s="11"/>
      <c r="I588" s="12"/>
      <c r="J588" s="12"/>
      <c r="K588" s="12"/>
      <c r="M588" s="12"/>
    </row>
    <row r="589" spans="1:13" ht="12.75">
      <c r="A589" s="47"/>
      <c r="G589" s="11"/>
      <c r="H589" s="11"/>
      <c r="I589" s="12"/>
      <c r="J589" s="12"/>
      <c r="K589" s="12"/>
      <c r="M589" s="12"/>
    </row>
    <row r="590" spans="1:13" ht="12.75">
      <c r="A590" s="47"/>
      <c r="G590" s="11"/>
      <c r="H590" s="11"/>
      <c r="I590" s="12"/>
      <c r="J590" s="12"/>
      <c r="K590" s="12"/>
      <c r="M590" s="12"/>
    </row>
    <row r="591" spans="1:13" ht="12.75">
      <c r="A591" s="47"/>
      <c r="G591" s="11"/>
      <c r="H591" s="11"/>
      <c r="I591" s="12"/>
      <c r="J591" s="12"/>
      <c r="K591" s="12"/>
      <c r="M591" s="12"/>
    </row>
    <row r="592" spans="1:13" ht="12.75">
      <c r="A592" s="47"/>
      <c r="G592" s="11"/>
      <c r="H592" s="11"/>
      <c r="I592" s="12"/>
      <c r="J592" s="12"/>
      <c r="K592" s="12"/>
      <c r="M592" s="12"/>
    </row>
    <row r="593" spans="1:13" ht="12.75">
      <c r="A593" s="47"/>
      <c r="G593" s="11"/>
      <c r="H593" s="11"/>
      <c r="I593" s="12"/>
      <c r="J593" s="12"/>
      <c r="K593" s="12"/>
      <c r="M593" s="12"/>
    </row>
    <row r="594" spans="1:13" ht="12.75">
      <c r="A594" s="47"/>
      <c r="G594" s="11"/>
      <c r="H594" s="11"/>
      <c r="I594" s="12"/>
      <c r="J594" s="12"/>
      <c r="K594" s="12"/>
      <c r="M594" s="12"/>
    </row>
    <row r="595" spans="1:13" ht="12.75">
      <c r="A595" s="47"/>
      <c r="G595" s="11"/>
      <c r="H595" s="11"/>
      <c r="I595" s="12"/>
      <c r="J595" s="12"/>
      <c r="K595" s="12"/>
      <c r="M595" s="12"/>
    </row>
    <row r="596" spans="1:13" ht="12.75">
      <c r="A596" s="47"/>
      <c r="G596" s="11"/>
      <c r="H596" s="11"/>
      <c r="I596" s="12"/>
      <c r="J596" s="12"/>
      <c r="K596" s="12"/>
      <c r="M596" s="12"/>
    </row>
    <row r="597" spans="1:13" ht="12.75">
      <c r="A597" s="47"/>
      <c r="G597" s="11"/>
      <c r="H597" s="11"/>
      <c r="I597" s="12"/>
      <c r="J597" s="12"/>
      <c r="K597" s="12"/>
      <c r="M597" s="12"/>
    </row>
    <row r="598" spans="1:13" ht="12.75">
      <c r="A598" s="47"/>
      <c r="G598" s="11"/>
      <c r="H598" s="11"/>
      <c r="I598" s="12"/>
      <c r="J598" s="12"/>
      <c r="K598" s="12"/>
      <c r="M598" s="12"/>
    </row>
    <row r="599" spans="1:13" ht="12.75">
      <c r="A599" s="47"/>
      <c r="G599" s="11"/>
      <c r="H599" s="11"/>
      <c r="I599" s="12"/>
      <c r="J599" s="12"/>
      <c r="K599" s="12"/>
      <c r="M599" s="12"/>
    </row>
    <row r="600" spans="1:13" ht="12.75">
      <c r="A600" s="47"/>
      <c r="G600" s="11"/>
      <c r="H600" s="11"/>
      <c r="I600" s="12"/>
      <c r="J600" s="12"/>
      <c r="K600" s="12"/>
      <c r="M600" s="12"/>
    </row>
    <row r="601" spans="1:13" ht="12.75">
      <c r="A601" s="47"/>
      <c r="G601" s="11"/>
      <c r="H601" s="11"/>
      <c r="I601" s="12"/>
      <c r="J601" s="12"/>
      <c r="K601" s="12"/>
      <c r="M601" s="12"/>
    </row>
    <row r="602" spans="1:13" ht="12.75">
      <c r="A602" s="47"/>
      <c r="G602" s="11"/>
      <c r="H602" s="11"/>
      <c r="I602" s="12"/>
      <c r="J602" s="12"/>
      <c r="K602" s="12"/>
      <c r="M602" s="12"/>
    </row>
    <row r="603" spans="1:13" ht="12.75">
      <c r="A603" s="47"/>
      <c r="G603" s="11"/>
      <c r="H603" s="11"/>
      <c r="I603" s="12"/>
      <c r="J603" s="12"/>
      <c r="K603" s="12"/>
      <c r="M603" s="12"/>
    </row>
    <row r="604" spans="1:13" ht="12.75">
      <c r="A604" s="47"/>
      <c r="G604" s="11"/>
      <c r="H604" s="11"/>
      <c r="I604" s="12"/>
      <c r="J604" s="12"/>
      <c r="K604" s="12"/>
      <c r="M604" s="12"/>
    </row>
    <row r="605" spans="1:13" ht="12.75">
      <c r="A605" s="47"/>
      <c r="G605" s="11"/>
      <c r="H605" s="11"/>
      <c r="I605" s="12"/>
      <c r="J605" s="12"/>
      <c r="K605" s="12"/>
      <c r="M605" s="12"/>
    </row>
    <row r="606" spans="1:13" ht="12.75">
      <c r="A606" s="47"/>
      <c r="G606" s="11"/>
      <c r="H606" s="11"/>
      <c r="I606" s="12"/>
      <c r="J606" s="12"/>
      <c r="K606" s="12"/>
      <c r="M606" s="12"/>
    </row>
    <row r="607" spans="1:13" ht="12.75">
      <c r="A607" s="47"/>
      <c r="G607" s="11"/>
      <c r="H607" s="11"/>
      <c r="I607" s="12"/>
      <c r="J607" s="12"/>
      <c r="K607" s="12"/>
      <c r="M607" s="12"/>
    </row>
    <row r="608" spans="1:13" ht="12.75">
      <c r="A608" s="47"/>
      <c r="G608" s="11"/>
      <c r="H608" s="11"/>
      <c r="I608" s="12"/>
      <c r="J608" s="12"/>
      <c r="K608" s="12"/>
      <c r="M608" s="12"/>
    </row>
    <row r="609" spans="1:13" ht="12.75">
      <c r="A609" s="47"/>
      <c r="G609" s="11"/>
      <c r="H609" s="11"/>
      <c r="I609" s="12"/>
      <c r="J609" s="12"/>
      <c r="K609" s="12"/>
      <c r="M609" s="12"/>
    </row>
    <row r="610" spans="1:13" ht="12.75">
      <c r="A610" s="47"/>
      <c r="G610" s="11"/>
      <c r="H610" s="11"/>
      <c r="I610" s="12"/>
      <c r="J610" s="12"/>
      <c r="K610" s="12"/>
      <c r="M610" s="12"/>
    </row>
    <row r="611" spans="1:13" ht="12.75">
      <c r="A611" s="47"/>
      <c r="G611" s="11"/>
      <c r="H611" s="11"/>
      <c r="I611" s="12"/>
      <c r="J611" s="12"/>
      <c r="K611" s="12"/>
      <c r="M611" s="12"/>
    </row>
    <row r="612" spans="1:13" ht="12.75">
      <c r="A612" s="47"/>
      <c r="G612" s="11"/>
      <c r="H612" s="11"/>
      <c r="I612" s="12"/>
      <c r="J612" s="12"/>
      <c r="K612" s="12"/>
      <c r="M612" s="12"/>
    </row>
    <row r="613" spans="1:13" ht="12.75">
      <c r="A613" s="47"/>
      <c r="G613" s="11"/>
      <c r="H613" s="11"/>
      <c r="I613" s="12"/>
      <c r="J613" s="12"/>
      <c r="K613" s="12"/>
      <c r="M613" s="12"/>
    </row>
    <row r="614" spans="1:13" ht="12.75">
      <c r="A614" s="47"/>
      <c r="G614" s="11"/>
      <c r="H614" s="11"/>
      <c r="I614" s="12"/>
      <c r="J614" s="12"/>
      <c r="K614" s="12"/>
      <c r="M614" s="12"/>
    </row>
    <row r="615" spans="1:13" ht="12.75">
      <c r="A615" s="47"/>
      <c r="G615" s="11"/>
      <c r="H615" s="11"/>
      <c r="I615" s="12"/>
      <c r="J615" s="12"/>
      <c r="K615" s="12"/>
      <c r="M615" s="12"/>
    </row>
    <row r="616" spans="1:13" ht="12.75">
      <c r="A616" s="47"/>
      <c r="G616" s="11"/>
      <c r="H616" s="11"/>
      <c r="I616" s="12"/>
      <c r="J616" s="12"/>
      <c r="K616" s="12"/>
      <c r="M616" s="12"/>
    </row>
    <row r="617" spans="1:13" ht="12.75">
      <c r="A617" s="47"/>
      <c r="G617" s="11"/>
      <c r="H617" s="11"/>
      <c r="I617" s="12"/>
      <c r="J617" s="12"/>
      <c r="K617" s="12"/>
      <c r="M617" s="12"/>
    </row>
    <row r="618" spans="1:13" ht="12.75">
      <c r="A618" s="47"/>
      <c r="G618" s="11"/>
      <c r="H618" s="11"/>
      <c r="I618" s="12"/>
      <c r="J618" s="12"/>
      <c r="K618" s="12"/>
      <c r="M618" s="12"/>
    </row>
    <row r="619" spans="1:13" ht="12.75">
      <c r="A619" s="47"/>
      <c r="G619" s="11"/>
      <c r="H619" s="11"/>
      <c r="I619" s="12"/>
      <c r="J619" s="12"/>
      <c r="K619" s="12"/>
      <c r="M619" s="12"/>
    </row>
    <row r="620" spans="1:13" ht="12.75">
      <c r="A620" s="47"/>
      <c r="G620" s="11"/>
      <c r="H620" s="11"/>
      <c r="I620" s="12"/>
      <c r="J620" s="12"/>
      <c r="K620" s="12"/>
      <c r="M620" s="12"/>
    </row>
    <row r="621" spans="1:13" ht="12.75">
      <c r="A621" s="47"/>
      <c r="G621" s="11"/>
      <c r="H621" s="11"/>
      <c r="I621" s="12"/>
      <c r="J621" s="12"/>
      <c r="K621" s="12"/>
      <c r="M621" s="12"/>
    </row>
    <row r="622" spans="1:13" ht="12.75">
      <c r="A622" s="47"/>
      <c r="G622" s="11"/>
      <c r="H622" s="11"/>
      <c r="I622" s="12"/>
      <c r="J622" s="12"/>
      <c r="K622" s="12"/>
      <c r="M622" s="12"/>
    </row>
    <row r="623" spans="1:13" ht="12.75">
      <c r="A623" s="47"/>
      <c r="G623" s="11"/>
      <c r="H623" s="11"/>
      <c r="I623" s="12"/>
      <c r="J623" s="12"/>
      <c r="K623" s="12"/>
      <c r="M623" s="12"/>
    </row>
    <row r="624" spans="1:13" ht="12.75">
      <c r="A624" s="47"/>
      <c r="G624" s="11"/>
      <c r="H624" s="11"/>
      <c r="I624" s="12"/>
      <c r="J624" s="12"/>
      <c r="K624" s="12"/>
      <c r="M624" s="12"/>
    </row>
    <row r="625" spans="1:13" ht="12.75">
      <c r="A625" s="47"/>
      <c r="G625" s="11"/>
      <c r="H625" s="11"/>
      <c r="I625" s="12"/>
      <c r="J625" s="12"/>
      <c r="K625" s="12"/>
      <c r="M625" s="12"/>
    </row>
    <row r="626" spans="1:13" ht="12.75">
      <c r="A626" s="47"/>
      <c r="G626" s="11"/>
      <c r="H626" s="11"/>
      <c r="I626" s="12"/>
      <c r="J626" s="12"/>
      <c r="K626" s="12"/>
      <c r="M626" s="12"/>
    </row>
    <row r="627" spans="1:13" ht="12.75">
      <c r="A627" s="47"/>
      <c r="G627" s="11"/>
      <c r="H627" s="11"/>
      <c r="I627" s="12"/>
      <c r="J627" s="12"/>
      <c r="K627" s="12"/>
      <c r="M627" s="12"/>
    </row>
    <row r="628" spans="1:13" ht="12.75">
      <c r="A628" s="47"/>
      <c r="G628" s="11"/>
      <c r="H628" s="11"/>
      <c r="I628" s="12"/>
      <c r="J628" s="12"/>
      <c r="K628" s="12"/>
      <c r="M628" s="12"/>
    </row>
    <row r="629" spans="1:13" ht="12.75">
      <c r="A629" s="47"/>
      <c r="G629" s="11"/>
      <c r="H629" s="11"/>
      <c r="I629" s="12"/>
      <c r="J629" s="12"/>
      <c r="K629" s="12"/>
      <c r="M629" s="12"/>
    </row>
    <row r="630" spans="1:13" ht="12.75">
      <c r="A630" s="47"/>
      <c r="G630" s="11"/>
      <c r="H630" s="11"/>
      <c r="I630" s="12"/>
      <c r="J630" s="12"/>
      <c r="K630" s="12"/>
      <c r="M630" s="12"/>
    </row>
    <row r="631" spans="1:13" ht="12.75">
      <c r="A631" s="47"/>
      <c r="G631" s="11"/>
      <c r="H631" s="11"/>
      <c r="I631" s="12"/>
      <c r="J631" s="12"/>
      <c r="K631" s="12"/>
      <c r="M631" s="12"/>
    </row>
    <row r="632" spans="1:13" ht="12.75">
      <c r="A632" s="47"/>
      <c r="G632" s="11"/>
      <c r="H632" s="11"/>
      <c r="I632" s="12"/>
      <c r="J632" s="12"/>
      <c r="K632" s="12"/>
      <c r="M632" s="12"/>
    </row>
    <row r="633" spans="1:13" ht="12.75">
      <c r="A633" s="47"/>
      <c r="G633" s="11"/>
      <c r="H633" s="11"/>
      <c r="I633" s="12"/>
      <c r="J633" s="12"/>
      <c r="K633" s="12"/>
      <c r="M633" s="12"/>
    </row>
    <row r="634" spans="1:13" ht="12.75">
      <c r="A634" s="47"/>
      <c r="G634" s="11"/>
      <c r="H634" s="11"/>
      <c r="I634" s="12"/>
      <c r="J634" s="12"/>
      <c r="K634" s="12"/>
      <c r="M634" s="12"/>
    </row>
    <row r="635" spans="1:13" ht="12.75">
      <c r="A635" s="47"/>
      <c r="G635" s="11"/>
      <c r="H635" s="11"/>
      <c r="I635" s="12"/>
      <c r="J635" s="12"/>
      <c r="K635" s="12"/>
      <c r="M635" s="12"/>
    </row>
    <row r="636" spans="1:13" ht="12.75">
      <c r="A636" s="47"/>
      <c r="G636" s="11"/>
      <c r="H636" s="11"/>
      <c r="I636" s="12"/>
      <c r="J636" s="12"/>
      <c r="K636" s="12"/>
      <c r="M636" s="12"/>
    </row>
    <row r="637" spans="1:13" ht="12.75">
      <c r="A637" s="47"/>
      <c r="G637" s="11"/>
      <c r="H637" s="11"/>
      <c r="I637" s="12"/>
      <c r="J637" s="12"/>
      <c r="K637" s="12"/>
      <c r="M637" s="12"/>
    </row>
    <row r="638" spans="1:13" ht="12.75">
      <c r="A638" s="47"/>
      <c r="G638" s="11"/>
      <c r="H638" s="11"/>
      <c r="I638" s="12"/>
      <c r="J638" s="12"/>
      <c r="K638" s="12"/>
      <c r="M638" s="12"/>
    </row>
    <row r="639" spans="1:13" ht="12.75">
      <c r="A639" s="47"/>
      <c r="G639" s="11"/>
      <c r="H639" s="11"/>
      <c r="I639" s="12"/>
      <c r="J639" s="12"/>
      <c r="K639" s="12"/>
      <c r="M639" s="12"/>
    </row>
    <row r="640" spans="1:13" ht="12.75">
      <c r="A640" s="47"/>
      <c r="G640" s="11"/>
      <c r="H640" s="11"/>
      <c r="I640" s="12"/>
      <c r="J640" s="12"/>
      <c r="K640" s="12"/>
      <c r="M640" s="12"/>
    </row>
    <row r="641" spans="1:13" ht="12.75">
      <c r="A641" s="47"/>
      <c r="G641" s="11"/>
      <c r="H641" s="11"/>
      <c r="I641" s="12"/>
      <c r="J641" s="12"/>
      <c r="K641" s="12"/>
      <c r="M641" s="12"/>
    </row>
    <row r="642" spans="1:13" ht="12.75">
      <c r="A642" s="47"/>
      <c r="G642" s="11"/>
      <c r="H642" s="11"/>
      <c r="I642" s="12"/>
      <c r="J642" s="12"/>
      <c r="K642" s="12"/>
      <c r="M642" s="12"/>
    </row>
    <row r="643" spans="1:13" ht="12.75">
      <c r="A643" s="47"/>
      <c r="G643" s="11"/>
      <c r="H643" s="11"/>
      <c r="I643" s="12"/>
      <c r="J643" s="12"/>
      <c r="K643" s="12"/>
      <c r="M643" s="12"/>
    </row>
    <row r="644" spans="1:13" ht="12.75">
      <c r="A644" s="47"/>
      <c r="G644" s="11"/>
      <c r="H644" s="11"/>
      <c r="I644" s="12"/>
      <c r="J644" s="12"/>
      <c r="K644" s="12"/>
      <c r="M644" s="12"/>
    </row>
    <row r="645" spans="1:13" ht="12.75">
      <c r="A645" s="47"/>
      <c r="G645" s="11"/>
      <c r="H645" s="11"/>
      <c r="I645" s="12"/>
      <c r="J645" s="12"/>
      <c r="K645" s="12"/>
      <c r="M645" s="12"/>
    </row>
    <row r="646" spans="1:13" ht="12.75">
      <c r="A646" s="47"/>
      <c r="G646" s="11"/>
      <c r="H646" s="11"/>
      <c r="I646" s="12"/>
      <c r="J646" s="12"/>
      <c r="K646" s="12"/>
      <c r="M646" s="12"/>
    </row>
    <row r="647" spans="1:13" ht="12.75">
      <c r="A647" s="47"/>
      <c r="G647" s="11"/>
      <c r="H647" s="11"/>
      <c r="I647" s="12"/>
      <c r="J647" s="12"/>
      <c r="K647" s="12"/>
      <c r="M647" s="12"/>
    </row>
    <row r="648" spans="1:13" ht="12.75">
      <c r="A648" s="47"/>
      <c r="G648" s="11"/>
      <c r="H648" s="11"/>
      <c r="I648" s="12"/>
      <c r="J648" s="12"/>
      <c r="K648" s="12"/>
      <c r="M648" s="12"/>
    </row>
    <row r="649" spans="1:13" ht="12.75">
      <c r="A649" s="47"/>
      <c r="G649" s="11"/>
      <c r="H649" s="11"/>
      <c r="I649" s="12"/>
      <c r="J649" s="12"/>
      <c r="K649" s="12"/>
      <c r="M649" s="12"/>
    </row>
    <row r="650" spans="1:13" ht="12.75">
      <c r="A650" s="47"/>
      <c r="G650" s="11"/>
      <c r="H650" s="11"/>
      <c r="I650" s="12"/>
      <c r="J650" s="12"/>
      <c r="K650" s="12"/>
      <c r="M650" s="12"/>
    </row>
    <row r="651" spans="1:13" ht="12.75">
      <c r="A651" s="47"/>
      <c r="G651" s="11"/>
      <c r="H651" s="11"/>
      <c r="I651" s="12"/>
      <c r="J651" s="12"/>
      <c r="K651" s="12"/>
      <c r="M651" s="12"/>
    </row>
    <row r="652" spans="1:13" ht="12.75">
      <c r="A652" s="47"/>
      <c r="G652" s="11"/>
      <c r="H652" s="11"/>
      <c r="I652" s="12"/>
      <c r="J652" s="12"/>
      <c r="K652" s="12"/>
      <c r="M652" s="12"/>
    </row>
    <row r="653" spans="1:13" ht="12.75">
      <c r="A653" s="47"/>
      <c r="G653" s="11"/>
      <c r="H653" s="11"/>
      <c r="I653" s="12"/>
      <c r="J653" s="12"/>
      <c r="K653" s="12"/>
      <c r="M653" s="12"/>
    </row>
    <row r="654" spans="1:13" ht="12.75">
      <c r="A654" s="47"/>
      <c r="G654" s="11"/>
      <c r="H654" s="11"/>
      <c r="I654" s="12"/>
      <c r="J654" s="12"/>
      <c r="K654" s="12"/>
      <c r="M654" s="12"/>
    </row>
    <row r="655" spans="1:13" ht="12.75">
      <c r="A655" s="47"/>
      <c r="G655" s="11"/>
      <c r="H655" s="11"/>
      <c r="I655" s="12"/>
      <c r="J655" s="12"/>
      <c r="K655" s="12"/>
      <c r="M655" s="12"/>
    </row>
    <row r="656" spans="1:13" ht="12.75">
      <c r="A656" s="47"/>
      <c r="G656" s="11"/>
      <c r="H656" s="11"/>
      <c r="I656" s="12"/>
      <c r="J656" s="12"/>
      <c r="K656" s="12"/>
      <c r="M656" s="12"/>
    </row>
    <row r="657" spans="1:13" ht="12.75">
      <c r="A657" s="47"/>
      <c r="G657" s="11"/>
      <c r="H657" s="11"/>
      <c r="I657" s="12"/>
      <c r="J657" s="12"/>
      <c r="K657" s="12"/>
      <c r="M657" s="12"/>
    </row>
    <row r="658" spans="1:13" ht="12.75">
      <c r="A658" s="47"/>
      <c r="G658" s="11"/>
      <c r="H658" s="11"/>
      <c r="I658" s="12"/>
      <c r="J658" s="12"/>
      <c r="K658" s="12"/>
      <c r="M658" s="12"/>
    </row>
    <row r="659" spans="1:13" ht="12.75">
      <c r="A659" s="47"/>
      <c r="G659" s="11"/>
      <c r="H659" s="11"/>
      <c r="I659" s="12"/>
      <c r="J659" s="12"/>
      <c r="K659" s="12"/>
      <c r="M659" s="12"/>
    </row>
    <row r="660" spans="1:13" ht="12.75">
      <c r="A660" s="47"/>
      <c r="G660" s="11"/>
      <c r="H660" s="11"/>
      <c r="I660" s="12"/>
      <c r="J660" s="12"/>
      <c r="K660" s="12"/>
      <c r="M660" s="12"/>
    </row>
    <row r="661" spans="1:13" ht="12.75">
      <c r="A661" s="47"/>
      <c r="G661" s="11"/>
      <c r="H661" s="11"/>
      <c r="I661" s="12"/>
      <c r="J661" s="12"/>
      <c r="K661" s="12"/>
      <c r="M661" s="12"/>
    </row>
    <row r="662" spans="1:13" ht="12.75">
      <c r="A662" s="47"/>
      <c r="G662" s="11"/>
      <c r="H662" s="11"/>
      <c r="I662" s="12"/>
      <c r="J662" s="12"/>
      <c r="K662" s="12"/>
      <c r="M662" s="12"/>
    </row>
    <row r="663" spans="1:13" ht="12.75">
      <c r="A663" s="47"/>
      <c r="G663" s="11"/>
      <c r="H663" s="11"/>
      <c r="I663" s="12"/>
      <c r="J663" s="12"/>
      <c r="K663" s="12"/>
      <c r="M663" s="12"/>
    </row>
    <row r="664" spans="1:13" ht="12.75">
      <c r="A664" s="47"/>
      <c r="G664" s="11"/>
      <c r="H664" s="11"/>
      <c r="I664" s="12"/>
      <c r="J664" s="12"/>
      <c r="K664" s="12"/>
      <c r="M664" s="12"/>
    </row>
    <row r="665" spans="1:13" ht="12.75">
      <c r="A665" s="47"/>
      <c r="G665" s="11"/>
      <c r="H665" s="11"/>
      <c r="I665" s="12"/>
      <c r="J665" s="12"/>
      <c r="K665" s="12"/>
      <c r="M665" s="12"/>
    </row>
    <row r="666" spans="1:13" ht="12.75">
      <c r="A666" s="47"/>
      <c r="G666" s="11"/>
      <c r="H666" s="11"/>
      <c r="I666" s="12"/>
      <c r="J666" s="12"/>
      <c r="K666" s="12"/>
      <c r="M666" s="12"/>
    </row>
    <row r="667" spans="1:13" ht="12.75">
      <c r="A667" s="47"/>
      <c r="G667" s="11"/>
      <c r="H667" s="11"/>
      <c r="I667" s="12"/>
      <c r="J667" s="12"/>
      <c r="K667" s="12"/>
      <c r="M667" s="12"/>
    </row>
    <row r="668" spans="1:13" ht="12.75">
      <c r="A668" s="47"/>
      <c r="G668" s="11"/>
      <c r="H668" s="11"/>
      <c r="I668" s="12"/>
      <c r="J668" s="12"/>
      <c r="K668" s="12"/>
      <c r="M668" s="12"/>
    </row>
    <row r="669" spans="1:13" ht="12.75">
      <c r="A669" s="47"/>
      <c r="G669" s="11"/>
      <c r="H669" s="11"/>
      <c r="I669" s="12"/>
      <c r="J669" s="12"/>
      <c r="K669" s="12"/>
      <c r="M669" s="12"/>
    </row>
    <row r="670" spans="1:13" ht="12.75">
      <c r="A670" s="47"/>
      <c r="G670" s="11"/>
      <c r="H670" s="11"/>
      <c r="I670" s="12"/>
      <c r="J670" s="12"/>
      <c r="K670" s="12"/>
      <c r="M670" s="12"/>
    </row>
    <row r="671" spans="1:13" ht="12.75">
      <c r="A671" s="47"/>
      <c r="G671" s="11"/>
      <c r="H671" s="11"/>
      <c r="I671" s="12"/>
      <c r="J671" s="12"/>
      <c r="K671" s="12"/>
      <c r="M671" s="12"/>
    </row>
    <row r="672" spans="1:13" ht="12.75">
      <c r="A672" s="47"/>
      <c r="G672" s="11"/>
      <c r="H672" s="11"/>
      <c r="I672" s="12"/>
      <c r="J672" s="12"/>
      <c r="K672" s="12"/>
      <c r="M672" s="12"/>
    </row>
    <row r="673" spans="1:13" ht="12.75">
      <c r="A673" s="47"/>
      <c r="G673" s="11"/>
      <c r="H673" s="11"/>
      <c r="I673" s="12"/>
      <c r="J673" s="12"/>
      <c r="K673" s="12"/>
      <c r="M673" s="12"/>
    </row>
    <row r="674" spans="1:13" ht="12.75">
      <c r="A674" s="47"/>
      <c r="G674" s="11"/>
      <c r="H674" s="11"/>
      <c r="I674" s="12"/>
      <c r="J674" s="12"/>
      <c r="K674" s="12"/>
      <c r="M674" s="12"/>
    </row>
    <row r="675" spans="1:13" ht="12.75">
      <c r="A675" s="47"/>
      <c r="G675" s="11"/>
      <c r="H675" s="11"/>
      <c r="I675" s="12"/>
      <c r="J675" s="12"/>
      <c r="K675" s="12"/>
      <c r="M675" s="12"/>
    </row>
    <row r="676" spans="1:13" ht="12.75">
      <c r="A676" s="47"/>
      <c r="G676" s="11"/>
      <c r="H676" s="11"/>
      <c r="I676" s="12"/>
      <c r="J676" s="12"/>
      <c r="K676" s="12"/>
      <c r="M676" s="12"/>
    </row>
    <row r="677" spans="1:13" ht="12.75">
      <c r="A677" s="47"/>
      <c r="G677" s="11"/>
      <c r="H677" s="11"/>
      <c r="I677" s="12"/>
      <c r="J677" s="12"/>
      <c r="K677" s="12"/>
      <c r="M677" s="12"/>
    </row>
    <row r="678" spans="1:13" ht="12.75">
      <c r="A678" s="47"/>
      <c r="G678" s="11"/>
      <c r="H678" s="11"/>
      <c r="I678" s="12"/>
      <c r="J678" s="12"/>
      <c r="K678" s="12"/>
      <c r="M678" s="12"/>
    </row>
    <row r="679" spans="1:13" ht="12.75">
      <c r="A679" s="47"/>
      <c r="G679" s="11"/>
      <c r="H679" s="11"/>
      <c r="I679" s="12"/>
      <c r="J679" s="12"/>
      <c r="K679" s="12"/>
      <c r="M679" s="12"/>
    </row>
    <row r="680" spans="1:13" ht="12.75">
      <c r="A680" s="47"/>
      <c r="G680" s="11"/>
      <c r="H680" s="11"/>
      <c r="I680" s="12"/>
      <c r="J680" s="12"/>
      <c r="K680" s="12"/>
      <c r="M680" s="12"/>
    </row>
    <row r="681" spans="1:13" ht="12.75">
      <c r="A681" s="47"/>
      <c r="G681" s="11"/>
      <c r="H681" s="11"/>
      <c r="I681" s="12"/>
      <c r="J681" s="12"/>
      <c r="K681" s="12"/>
      <c r="M681" s="12"/>
    </row>
    <row r="682" spans="1:13" ht="12.75">
      <c r="A682" s="47"/>
      <c r="G682" s="11"/>
      <c r="H682" s="11"/>
      <c r="I682" s="12"/>
      <c r="J682" s="12"/>
      <c r="K682" s="12"/>
      <c r="M682" s="12"/>
    </row>
    <row r="683" spans="1:13" ht="12.75">
      <c r="A683" s="47"/>
      <c r="G683" s="11"/>
      <c r="H683" s="11"/>
      <c r="I683" s="12"/>
      <c r="J683" s="12"/>
      <c r="K683" s="12"/>
      <c r="M683" s="12"/>
    </row>
    <row r="684" spans="1:13" ht="12.75">
      <c r="A684" s="47"/>
      <c r="G684" s="11"/>
      <c r="H684" s="11"/>
      <c r="I684" s="12"/>
      <c r="J684" s="12"/>
      <c r="K684" s="12"/>
      <c r="M684" s="12"/>
    </row>
    <row r="685" spans="1:13" ht="12.75">
      <c r="A685" s="47"/>
      <c r="G685" s="11"/>
      <c r="H685" s="11"/>
      <c r="I685" s="12"/>
      <c r="J685" s="12"/>
      <c r="K685" s="12"/>
      <c r="M685" s="12"/>
    </row>
    <row r="686" spans="1:13" ht="12.75">
      <c r="A686" s="47"/>
      <c r="G686" s="11"/>
      <c r="H686" s="11"/>
      <c r="I686" s="12"/>
      <c r="J686" s="12"/>
      <c r="K686" s="12"/>
      <c r="M686" s="12"/>
    </row>
    <row r="687" spans="1:13" ht="12.75">
      <c r="A687" s="47"/>
      <c r="G687" s="11"/>
      <c r="H687" s="11"/>
      <c r="I687" s="12"/>
      <c r="J687" s="12"/>
      <c r="K687" s="12"/>
      <c r="M687" s="12"/>
    </row>
    <row r="688" spans="1:13" ht="12.75">
      <c r="A688" s="47"/>
      <c r="G688" s="11"/>
      <c r="H688" s="11"/>
      <c r="I688" s="12"/>
      <c r="J688" s="12"/>
      <c r="K688" s="12"/>
      <c r="M688" s="12"/>
    </row>
    <row r="689" spans="1:13" ht="12.75">
      <c r="A689" s="47"/>
      <c r="G689" s="11"/>
      <c r="H689" s="11"/>
      <c r="I689" s="12"/>
      <c r="J689" s="12"/>
      <c r="K689" s="12"/>
      <c r="M689" s="12"/>
    </row>
    <row r="690" spans="1:13" ht="12.75">
      <c r="A690" s="47"/>
      <c r="G690" s="11"/>
      <c r="H690" s="11"/>
      <c r="I690" s="12"/>
      <c r="J690" s="12"/>
      <c r="K690" s="12"/>
      <c r="M690" s="12"/>
    </row>
    <row r="691" spans="1:13" ht="12.75">
      <c r="A691" s="47"/>
      <c r="G691" s="11"/>
      <c r="H691" s="11"/>
      <c r="I691" s="12"/>
      <c r="J691" s="12"/>
      <c r="K691" s="12"/>
      <c r="M691" s="12"/>
    </row>
    <row r="692" spans="1:13" ht="12.75">
      <c r="A692" s="47"/>
      <c r="G692" s="11"/>
      <c r="H692" s="11"/>
      <c r="I692" s="12"/>
      <c r="J692" s="12"/>
      <c r="K692" s="12"/>
      <c r="M692" s="12"/>
    </row>
    <row r="693" spans="1:13" ht="12.75">
      <c r="A693" s="47"/>
      <c r="G693" s="11"/>
      <c r="H693" s="11"/>
      <c r="I693" s="12"/>
      <c r="J693" s="12"/>
      <c r="K693" s="12"/>
      <c r="M693" s="12"/>
    </row>
    <row r="694" spans="1:13" ht="12.75">
      <c r="A694" s="47"/>
      <c r="G694" s="11"/>
      <c r="H694" s="11"/>
      <c r="I694" s="12"/>
      <c r="J694" s="12"/>
      <c r="K694" s="12"/>
      <c r="M694" s="12"/>
    </row>
    <row r="695" spans="1:13" ht="12.75">
      <c r="A695" s="47"/>
      <c r="G695" s="11"/>
      <c r="H695" s="11"/>
      <c r="I695" s="12"/>
      <c r="J695" s="12"/>
      <c r="K695" s="12"/>
      <c r="M695" s="12"/>
    </row>
    <row r="696" spans="1:13" ht="12.75">
      <c r="A696" s="47"/>
      <c r="G696" s="11"/>
      <c r="H696" s="11"/>
      <c r="I696" s="12"/>
      <c r="J696" s="12"/>
      <c r="K696" s="12"/>
      <c r="M696" s="12"/>
    </row>
    <row r="697" spans="1:13" ht="12.75">
      <c r="A697" s="47"/>
      <c r="G697" s="11"/>
      <c r="H697" s="11"/>
      <c r="I697" s="12"/>
      <c r="J697" s="12"/>
      <c r="K697" s="12"/>
      <c r="M697" s="12"/>
    </row>
    <row r="698" spans="1:13" ht="12.75">
      <c r="A698" s="47"/>
      <c r="G698" s="11"/>
      <c r="H698" s="11"/>
      <c r="I698" s="12"/>
      <c r="J698" s="12"/>
      <c r="K698" s="12"/>
      <c r="M698" s="12"/>
    </row>
    <row r="699" spans="1:13" ht="12.75">
      <c r="A699" s="47"/>
      <c r="G699" s="11"/>
      <c r="H699" s="11"/>
      <c r="I699" s="12"/>
      <c r="J699" s="12"/>
      <c r="K699" s="12"/>
      <c r="M699" s="12"/>
    </row>
    <row r="700" spans="1:13" ht="12.75">
      <c r="A700" s="47"/>
      <c r="G700" s="11"/>
      <c r="H700" s="11"/>
      <c r="I700" s="12"/>
      <c r="J700" s="12"/>
      <c r="K700" s="12"/>
      <c r="M700" s="12"/>
    </row>
    <row r="701" spans="1:13" ht="12.75">
      <c r="A701" s="47"/>
      <c r="G701" s="11"/>
      <c r="H701" s="11"/>
      <c r="I701" s="12"/>
      <c r="J701" s="12"/>
      <c r="K701" s="12"/>
      <c r="M701" s="12"/>
    </row>
    <row r="702" spans="1:13" ht="12.75">
      <c r="A702" s="47"/>
      <c r="G702" s="11"/>
      <c r="H702" s="11"/>
      <c r="I702" s="12"/>
      <c r="J702" s="12"/>
      <c r="K702" s="12"/>
      <c r="M702" s="12"/>
    </row>
    <row r="703" spans="1:13" ht="12.75">
      <c r="A703" s="47"/>
      <c r="G703" s="11"/>
      <c r="H703" s="11"/>
      <c r="I703" s="12"/>
      <c r="J703" s="12"/>
      <c r="K703" s="12"/>
      <c r="M703" s="12"/>
    </row>
    <row r="704" spans="1:13" ht="12.75">
      <c r="A704" s="47"/>
      <c r="G704" s="11"/>
      <c r="H704" s="11"/>
      <c r="I704" s="12"/>
      <c r="J704" s="12"/>
      <c r="K704" s="12"/>
      <c r="M704" s="12"/>
    </row>
    <row r="705" spans="1:13" ht="12.75">
      <c r="A705" s="47"/>
      <c r="G705" s="11"/>
      <c r="H705" s="11"/>
      <c r="I705" s="12"/>
      <c r="J705" s="12"/>
      <c r="K705" s="12"/>
      <c r="M705" s="12"/>
    </row>
    <row r="706" spans="1:13" ht="12.75">
      <c r="A706" s="47"/>
      <c r="G706" s="11"/>
      <c r="H706" s="11"/>
      <c r="I706" s="12"/>
      <c r="J706" s="12"/>
      <c r="K706" s="12"/>
      <c r="M706" s="12"/>
    </row>
    <row r="707" spans="1:13" ht="12.75">
      <c r="A707" s="47"/>
      <c r="G707" s="11"/>
      <c r="H707" s="11"/>
      <c r="I707" s="12"/>
      <c r="J707" s="12"/>
      <c r="K707" s="12"/>
      <c r="M707" s="12"/>
    </row>
    <row r="708" spans="1:13" ht="12.75">
      <c r="A708" s="47"/>
      <c r="G708" s="11"/>
      <c r="H708" s="11"/>
      <c r="I708" s="12"/>
      <c r="J708" s="12"/>
      <c r="K708" s="12"/>
      <c r="M708" s="12"/>
    </row>
    <row r="709" spans="1:13" ht="12.75">
      <c r="A709" s="47"/>
      <c r="G709" s="11"/>
      <c r="H709" s="11"/>
      <c r="I709" s="12"/>
      <c r="J709" s="12"/>
      <c r="K709" s="12"/>
      <c r="M709" s="12"/>
    </row>
    <row r="710" spans="1:13" ht="12.75">
      <c r="A710" s="47"/>
      <c r="G710" s="11"/>
      <c r="H710" s="11"/>
      <c r="I710" s="12"/>
      <c r="J710" s="12"/>
      <c r="K710" s="12"/>
      <c r="M710" s="12"/>
    </row>
    <row r="711" spans="1:13" ht="12.75">
      <c r="A711" s="47"/>
      <c r="G711" s="11"/>
      <c r="H711" s="11"/>
      <c r="I711" s="12"/>
      <c r="J711" s="12"/>
      <c r="K711" s="12"/>
      <c r="M711" s="12"/>
    </row>
    <row r="712" spans="1:13" ht="12.75">
      <c r="A712" s="47"/>
      <c r="G712" s="11"/>
      <c r="H712" s="11"/>
      <c r="I712" s="12"/>
      <c r="J712" s="12"/>
      <c r="K712" s="12"/>
      <c r="M712" s="12"/>
    </row>
    <row r="713" spans="1:13" ht="12.75">
      <c r="A713" s="47"/>
      <c r="G713" s="11"/>
      <c r="H713" s="11"/>
      <c r="I713" s="12"/>
      <c r="J713" s="12"/>
      <c r="K713" s="12"/>
      <c r="M713" s="12"/>
    </row>
    <row r="714" spans="1:13" ht="12.75">
      <c r="A714" s="47"/>
      <c r="G714" s="11"/>
      <c r="H714" s="11"/>
      <c r="I714" s="12"/>
      <c r="J714" s="12"/>
      <c r="K714" s="12"/>
      <c r="M714" s="12"/>
    </row>
    <row r="715" spans="1:13" ht="12.75">
      <c r="A715" s="47"/>
      <c r="G715" s="11"/>
      <c r="H715" s="11"/>
      <c r="I715" s="12"/>
      <c r="J715" s="12"/>
      <c r="K715" s="12"/>
      <c r="M715" s="12"/>
    </row>
    <row r="716" spans="1:13" ht="12.75">
      <c r="A716" s="47"/>
      <c r="G716" s="11"/>
      <c r="H716" s="11"/>
      <c r="I716" s="12"/>
      <c r="J716" s="12"/>
      <c r="K716" s="12"/>
      <c r="M716" s="12"/>
    </row>
    <row r="717" spans="1:13" ht="12.75">
      <c r="A717" s="47"/>
      <c r="G717" s="11"/>
      <c r="H717" s="11"/>
      <c r="I717" s="12"/>
      <c r="J717" s="12"/>
      <c r="K717" s="12"/>
      <c r="M717" s="12"/>
    </row>
    <row r="718" spans="1:13" ht="12.75">
      <c r="A718" s="47"/>
      <c r="G718" s="11"/>
      <c r="H718" s="11"/>
      <c r="I718" s="12"/>
      <c r="J718" s="12"/>
      <c r="K718" s="12"/>
      <c r="M718" s="12"/>
    </row>
    <row r="719" spans="1:13" ht="12.75">
      <c r="A719" s="47"/>
      <c r="G719" s="11"/>
      <c r="H719" s="11"/>
      <c r="I719" s="12"/>
      <c r="J719" s="12"/>
      <c r="K719" s="12"/>
      <c r="M719" s="12"/>
    </row>
    <row r="720" spans="1:13" ht="12.75">
      <c r="A720" s="47"/>
      <c r="G720" s="11"/>
      <c r="H720" s="11"/>
      <c r="I720" s="12"/>
      <c r="J720" s="12"/>
      <c r="K720" s="12"/>
      <c r="M720" s="12"/>
    </row>
    <row r="721" spans="1:13" ht="12.75">
      <c r="A721" s="47"/>
      <c r="G721" s="11"/>
      <c r="H721" s="11"/>
      <c r="I721" s="12"/>
      <c r="J721" s="12"/>
      <c r="K721" s="12"/>
      <c r="M721" s="12"/>
    </row>
    <row r="722" spans="1:13" ht="12.75">
      <c r="A722" s="47"/>
      <c r="G722" s="11"/>
      <c r="H722" s="11"/>
      <c r="I722" s="12"/>
      <c r="J722" s="12"/>
      <c r="K722" s="12"/>
      <c r="M722" s="12"/>
    </row>
    <row r="723" spans="1:13" ht="12.75">
      <c r="A723" s="47"/>
      <c r="G723" s="11"/>
      <c r="H723" s="11"/>
      <c r="I723" s="12"/>
      <c r="J723" s="12"/>
      <c r="K723" s="12"/>
      <c r="M723" s="12"/>
    </row>
    <row r="724" spans="1:13" ht="12.75">
      <c r="A724" s="47"/>
      <c r="G724" s="11"/>
      <c r="H724" s="11"/>
      <c r="I724" s="12"/>
      <c r="J724" s="12"/>
      <c r="K724" s="12"/>
      <c r="M724" s="12"/>
    </row>
    <row r="725" spans="1:13" ht="12.75">
      <c r="A725" s="47"/>
      <c r="G725" s="11"/>
      <c r="H725" s="11"/>
      <c r="I725" s="12"/>
      <c r="J725" s="12"/>
      <c r="K725" s="12"/>
      <c r="M725" s="12"/>
    </row>
    <row r="726" spans="1:13" ht="12.75">
      <c r="A726" s="47"/>
      <c r="G726" s="11"/>
      <c r="H726" s="11"/>
      <c r="I726" s="12"/>
      <c r="J726" s="12"/>
      <c r="K726" s="12"/>
      <c r="M726" s="12"/>
    </row>
    <row r="727" spans="1:13" ht="12.75">
      <c r="A727" s="47"/>
      <c r="G727" s="11"/>
      <c r="H727" s="11"/>
      <c r="I727" s="12"/>
      <c r="J727" s="12"/>
      <c r="K727" s="12"/>
      <c r="M727" s="12"/>
    </row>
    <row r="728" spans="1:13" ht="12.75">
      <c r="A728" s="47"/>
      <c r="G728" s="11"/>
      <c r="H728" s="11"/>
      <c r="I728" s="12"/>
      <c r="J728" s="12"/>
      <c r="K728" s="12"/>
      <c r="M728" s="12"/>
    </row>
    <row r="729" spans="1:13" ht="12.75">
      <c r="A729" s="47"/>
      <c r="G729" s="11"/>
      <c r="H729" s="11"/>
      <c r="I729" s="12"/>
      <c r="J729" s="12"/>
      <c r="K729" s="12"/>
      <c r="M729" s="12"/>
    </row>
    <row r="730" spans="1:13" ht="12.75">
      <c r="A730" s="47"/>
      <c r="G730" s="11"/>
      <c r="H730" s="11"/>
      <c r="I730" s="12"/>
      <c r="J730" s="12"/>
      <c r="K730" s="12"/>
      <c r="M730" s="12"/>
    </row>
    <row r="731" spans="1:13" ht="12.75">
      <c r="A731" s="47"/>
      <c r="G731" s="11"/>
      <c r="H731" s="11"/>
      <c r="I731" s="12"/>
      <c r="J731" s="12"/>
      <c r="K731" s="12"/>
      <c r="M731" s="12"/>
    </row>
    <row r="732" spans="1:13" ht="12.75">
      <c r="A732" s="47"/>
      <c r="G732" s="11"/>
      <c r="H732" s="11"/>
      <c r="I732" s="12"/>
      <c r="J732" s="12"/>
      <c r="K732" s="12"/>
      <c r="M732" s="12"/>
    </row>
    <row r="733" spans="1:13" ht="12.75">
      <c r="A733" s="47"/>
      <c r="G733" s="11"/>
      <c r="H733" s="11"/>
      <c r="I733" s="12"/>
      <c r="J733" s="12"/>
      <c r="K733" s="12"/>
      <c r="M733" s="12"/>
    </row>
    <row r="734" spans="1:13" ht="12.75">
      <c r="A734" s="47"/>
      <c r="G734" s="11"/>
      <c r="H734" s="11"/>
      <c r="I734" s="12"/>
      <c r="J734" s="12"/>
      <c r="K734" s="12"/>
      <c r="M734" s="12"/>
    </row>
    <row r="735" spans="1:13" ht="12.75">
      <c r="A735" s="47"/>
      <c r="G735" s="11"/>
      <c r="H735" s="11"/>
      <c r="I735" s="12"/>
      <c r="J735" s="12"/>
      <c r="K735" s="12"/>
      <c r="M735" s="12"/>
    </row>
    <row r="736" spans="1:13" ht="12.75">
      <c r="A736" s="47"/>
      <c r="G736" s="11"/>
      <c r="H736" s="11"/>
      <c r="I736" s="12"/>
      <c r="J736" s="12"/>
      <c r="K736" s="12"/>
      <c r="M736" s="12"/>
    </row>
    <row r="737" spans="1:13" ht="12.75">
      <c r="A737" s="47"/>
      <c r="G737" s="11"/>
      <c r="H737" s="11"/>
      <c r="I737" s="12"/>
      <c r="J737" s="12"/>
      <c r="K737" s="12"/>
      <c r="M737" s="12"/>
    </row>
    <row r="738" spans="1:13" ht="12.75">
      <c r="A738" s="47"/>
      <c r="G738" s="11"/>
      <c r="H738" s="11"/>
      <c r="I738" s="12"/>
      <c r="J738" s="12"/>
      <c r="K738" s="12"/>
      <c r="M738" s="12"/>
    </row>
    <row r="739" spans="1:13" ht="12.75">
      <c r="A739" s="47"/>
      <c r="G739" s="11"/>
      <c r="H739" s="11"/>
      <c r="I739" s="12"/>
      <c r="J739" s="12"/>
      <c r="K739" s="12"/>
      <c r="M739" s="12"/>
    </row>
    <row r="740" spans="1:13" ht="12.75">
      <c r="A740" s="47"/>
      <c r="G740" s="11"/>
      <c r="H740" s="11"/>
      <c r="I740" s="12"/>
      <c r="J740" s="12"/>
      <c r="K740" s="12"/>
      <c r="M740" s="12"/>
    </row>
    <row r="741" spans="1:13" ht="12.75">
      <c r="A741" s="47"/>
      <c r="G741" s="11"/>
      <c r="H741" s="11"/>
      <c r="I741" s="12"/>
      <c r="J741" s="12"/>
      <c r="K741" s="12"/>
      <c r="M741" s="12"/>
    </row>
    <row r="742" spans="1:13" ht="12.75">
      <c r="A742" s="47"/>
      <c r="G742" s="11"/>
      <c r="H742" s="11"/>
      <c r="I742" s="12"/>
      <c r="J742" s="12"/>
      <c r="K742" s="12"/>
      <c r="M742" s="12"/>
    </row>
    <row r="743" spans="1:13" ht="12.75">
      <c r="A743" s="47"/>
      <c r="G743" s="11"/>
      <c r="H743" s="11"/>
      <c r="I743" s="12"/>
      <c r="J743" s="12"/>
      <c r="K743" s="12"/>
      <c r="M743" s="12"/>
    </row>
    <row r="744" spans="1:13" ht="12.75">
      <c r="A744" s="47"/>
      <c r="G744" s="11"/>
      <c r="H744" s="11"/>
      <c r="I744" s="12"/>
      <c r="J744" s="12"/>
      <c r="K744" s="12"/>
      <c r="M744" s="12"/>
    </row>
    <row r="745" spans="1:13" ht="12.75">
      <c r="A745" s="47"/>
      <c r="G745" s="11"/>
      <c r="H745" s="11"/>
      <c r="I745" s="12"/>
      <c r="J745" s="12"/>
      <c r="K745" s="12"/>
      <c r="M745" s="12"/>
    </row>
    <row r="746" spans="1:13" ht="12.75">
      <c r="A746" s="47"/>
      <c r="G746" s="11"/>
      <c r="H746" s="11"/>
      <c r="I746" s="12"/>
      <c r="J746" s="12"/>
      <c r="K746" s="12"/>
      <c r="M746" s="12"/>
    </row>
    <row r="747" spans="1:13" ht="12.75">
      <c r="A747" s="47"/>
      <c r="G747" s="11"/>
      <c r="H747" s="11"/>
      <c r="I747" s="12"/>
      <c r="J747" s="12"/>
      <c r="K747" s="12"/>
      <c r="M747" s="12"/>
    </row>
    <row r="748" spans="1:13" ht="12.75">
      <c r="A748" s="47"/>
      <c r="G748" s="11"/>
      <c r="H748" s="11"/>
      <c r="I748" s="12"/>
      <c r="J748" s="12"/>
      <c r="K748" s="12"/>
      <c r="M748" s="12"/>
    </row>
    <row r="749" spans="1:13" ht="12.75">
      <c r="A749" s="47"/>
      <c r="G749" s="11"/>
      <c r="H749" s="11"/>
      <c r="I749" s="12"/>
      <c r="J749" s="12"/>
      <c r="K749" s="12"/>
      <c r="M749" s="12"/>
    </row>
    <row r="750" spans="1:13" ht="12.75">
      <c r="A750" s="47"/>
      <c r="G750" s="11"/>
      <c r="H750" s="11"/>
      <c r="I750" s="12"/>
      <c r="J750" s="12"/>
      <c r="K750" s="12"/>
      <c r="M750" s="12"/>
    </row>
    <row r="751" spans="1:13" ht="12.75">
      <c r="A751" s="47"/>
      <c r="G751" s="11"/>
      <c r="H751" s="11"/>
      <c r="I751" s="12"/>
      <c r="J751" s="12"/>
      <c r="K751" s="12"/>
      <c r="M751" s="12"/>
    </row>
    <row r="752" spans="1:13" ht="12.75">
      <c r="A752" s="47"/>
      <c r="G752" s="11"/>
      <c r="H752" s="11"/>
      <c r="I752" s="12"/>
      <c r="J752" s="12"/>
      <c r="K752" s="12"/>
      <c r="M752" s="12"/>
    </row>
    <row r="753" spans="1:13" ht="12.75">
      <c r="A753" s="47"/>
      <c r="G753" s="11"/>
      <c r="H753" s="11"/>
      <c r="I753" s="12"/>
      <c r="J753" s="12"/>
      <c r="K753" s="12"/>
      <c r="M753" s="12"/>
    </row>
    <row r="754" spans="1:13" ht="12.75">
      <c r="A754" s="47"/>
      <c r="G754" s="11"/>
      <c r="H754" s="11"/>
      <c r="I754" s="12"/>
      <c r="J754" s="12"/>
      <c r="K754" s="12"/>
      <c r="M754" s="12"/>
    </row>
    <row r="755" spans="1:13" ht="12.75">
      <c r="A755" s="47"/>
      <c r="G755" s="11"/>
      <c r="H755" s="11"/>
      <c r="I755" s="12"/>
      <c r="J755" s="12"/>
      <c r="K755" s="12"/>
      <c r="M755" s="12"/>
    </row>
    <row r="756" spans="1:13" ht="12.75">
      <c r="A756" s="47"/>
      <c r="G756" s="11"/>
      <c r="H756" s="11"/>
      <c r="I756" s="12"/>
      <c r="J756" s="12"/>
      <c r="K756" s="12"/>
      <c r="M756" s="12"/>
    </row>
    <row r="757" spans="1:13" ht="12.75">
      <c r="A757" s="47"/>
      <c r="G757" s="11"/>
      <c r="H757" s="11"/>
      <c r="I757" s="12"/>
      <c r="J757" s="12"/>
      <c r="K757" s="12"/>
      <c r="M757" s="12"/>
    </row>
    <row r="758" spans="1:13" ht="12.75">
      <c r="A758" s="47"/>
      <c r="G758" s="11"/>
      <c r="H758" s="11"/>
      <c r="I758" s="12"/>
      <c r="J758" s="12"/>
      <c r="K758" s="12"/>
      <c r="M758" s="12"/>
    </row>
    <row r="759" spans="1:13" ht="12.75">
      <c r="A759" s="47"/>
      <c r="G759" s="11"/>
      <c r="H759" s="11"/>
      <c r="I759" s="12"/>
      <c r="J759" s="12"/>
      <c r="K759" s="12"/>
      <c r="M759" s="12"/>
    </row>
    <row r="760" spans="1:13" ht="12.75">
      <c r="A760" s="47"/>
      <c r="G760" s="11"/>
      <c r="H760" s="11"/>
      <c r="I760" s="12"/>
      <c r="J760" s="12"/>
      <c r="K760" s="12"/>
      <c r="M760" s="12"/>
    </row>
    <row r="761" spans="1:13" ht="12.75">
      <c r="A761" s="47"/>
      <c r="G761" s="11"/>
      <c r="H761" s="11"/>
      <c r="I761" s="12"/>
      <c r="J761" s="12"/>
      <c r="K761" s="12"/>
      <c r="M761" s="12"/>
    </row>
    <row r="762" spans="1:13" ht="12.75">
      <c r="A762" s="47"/>
      <c r="G762" s="11"/>
      <c r="H762" s="11"/>
      <c r="I762" s="12"/>
      <c r="J762" s="12"/>
      <c r="K762" s="12"/>
      <c r="M762" s="12"/>
    </row>
    <row r="763" spans="1:13" ht="12.75">
      <c r="A763" s="47"/>
      <c r="G763" s="11"/>
      <c r="H763" s="11"/>
      <c r="I763" s="12"/>
      <c r="J763" s="12"/>
      <c r="K763" s="12"/>
      <c r="M763" s="12"/>
    </row>
    <row r="764" spans="1:13" ht="12.75">
      <c r="A764" s="47"/>
      <c r="G764" s="11"/>
      <c r="H764" s="11"/>
      <c r="I764" s="12"/>
      <c r="J764" s="12"/>
      <c r="K764" s="12"/>
      <c r="M764" s="12"/>
    </row>
    <row r="765" spans="1:13" ht="12.75">
      <c r="A765" s="47"/>
      <c r="G765" s="11"/>
      <c r="H765" s="11"/>
      <c r="I765" s="12"/>
      <c r="J765" s="12"/>
      <c r="K765" s="12"/>
      <c r="M765" s="12"/>
    </row>
    <row r="766" spans="1:13" ht="12.75">
      <c r="A766" s="47"/>
      <c r="G766" s="11"/>
      <c r="H766" s="11"/>
      <c r="I766" s="12"/>
      <c r="J766" s="12"/>
      <c r="K766" s="12"/>
      <c r="M766" s="12"/>
    </row>
    <row r="767" spans="1:13" ht="12.75">
      <c r="A767" s="47"/>
      <c r="G767" s="11"/>
      <c r="H767" s="11"/>
      <c r="I767" s="12"/>
      <c r="J767" s="12"/>
      <c r="K767" s="12"/>
      <c r="M767" s="12"/>
    </row>
    <row r="768" spans="1:13" ht="12.75">
      <c r="A768" s="47"/>
      <c r="G768" s="11"/>
      <c r="H768" s="11"/>
      <c r="I768" s="12"/>
      <c r="J768" s="12"/>
      <c r="K768" s="12"/>
      <c r="M768" s="12"/>
    </row>
    <row r="769" spans="1:13" ht="12.75">
      <c r="A769" s="47"/>
      <c r="G769" s="11"/>
      <c r="H769" s="11"/>
      <c r="I769" s="12"/>
      <c r="J769" s="12"/>
      <c r="K769" s="12"/>
      <c r="M769" s="12"/>
    </row>
    <row r="770" spans="1:13" ht="12.75">
      <c r="A770" s="47"/>
      <c r="G770" s="11"/>
      <c r="H770" s="11"/>
      <c r="I770" s="12"/>
      <c r="J770" s="12"/>
      <c r="K770" s="12"/>
      <c r="M770" s="12"/>
    </row>
    <row r="771" spans="1:13" ht="12.75">
      <c r="A771" s="47"/>
      <c r="G771" s="11"/>
      <c r="H771" s="11"/>
      <c r="I771" s="12"/>
      <c r="J771" s="12"/>
      <c r="K771" s="12"/>
      <c r="M771" s="12"/>
    </row>
    <row r="772" spans="1:13" ht="12.75">
      <c r="A772" s="47"/>
      <c r="G772" s="11"/>
      <c r="H772" s="11"/>
      <c r="I772" s="12"/>
      <c r="J772" s="12"/>
      <c r="K772" s="12"/>
      <c r="M772" s="12"/>
    </row>
    <row r="773" spans="1:13" ht="12.75">
      <c r="A773" s="47"/>
      <c r="G773" s="11"/>
      <c r="H773" s="11"/>
      <c r="I773" s="12"/>
      <c r="J773" s="12"/>
      <c r="K773" s="12"/>
      <c r="M773" s="12"/>
    </row>
    <row r="774" spans="1:13" ht="12.75">
      <c r="A774" s="47"/>
      <c r="G774" s="11"/>
      <c r="H774" s="11"/>
      <c r="I774" s="12"/>
      <c r="J774" s="12"/>
      <c r="K774" s="12"/>
      <c r="M774" s="12"/>
    </row>
    <row r="775" spans="1:13" ht="12.75">
      <c r="A775" s="47"/>
      <c r="G775" s="11"/>
      <c r="H775" s="11"/>
      <c r="I775" s="12"/>
      <c r="J775" s="12"/>
      <c r="K775" s="12"/>
      <c r="M775" s="12"/>
    </row>
    <row r="776" spans="1:13" ht="12.75">
      <c r="A776" s="47"/>
      <c r="G776" s="11"/>
      <c r="H776" s="11"/>
      <c r="I776" s="12"/>
      <c r="J776" s="12"/>
      <c r="K776" s="12"/>
      <c r="M776" s="12"/>
    </row>
    <row r="777" spans="1:13" ht="12.75">
      <c r="A777" s="47"/>
      <c r="G777" s="11"/>
      <c r="H777" s="11"/>
      <c r="I777" s="12"/>
      <c r="J777" s="12"/>
      <c r="K777" s="12"/>
      <c r="M777" s="12"/>
    </row>
    <row r="778" spans="1:13" ht="12.75">
      <c r="A778" s="47"/>
      <c r="G778" s="11"/>
      <c r="H778" s="11"/>
      <c r="I778" s="12"/>
      <c r="J778" s="12"/>
      <c r="K778" s="12"/>
      <c r="M778" s="12"/>
    </row>
    <row r="779" spans="1:13" ht="12.75">
      <c r="A779" s="47"/>
      <c r="G779" s="11"/>
      <c r="H779" s="11"/>
      <c r="I779" s="12"/>
      <c r="J779" s="12"/>
      <c r="K779" s="12"/>
      <c r="M779" s="12"/>
    </row>
    <row r="780" spans="1:13" ht="12.75">
      <c r="A780" s="47"/>
      <c r="G780" s="11"/>
      <c r="H780" s="11"/>
      <c r="I780" s="12"/>
      <c r="J780" s="12"/>
      <c r="K780" s="12"/>
      <c r="M780" s="12"/>
    </row>
    <row r="781" spans="1:13" ht="12.75">
      <c r="A781" s="47"/>
      <c r="G781" s="11"/>
      <c r="H781" s="11"/>
      <c r="I781" s="12"/>
      <c r="J781" s="12"/>
      <c r="K781" s="12"/>
      <c r="M781" s="12"/>
    </row>
    <row r="782" spans="1:13" ht="12.75">
      <c r="A782" s="47"/>
      <c r="G782" s="11"/>
      <c r="H782" s="11"/>
      <c r="I782" s="12"/>
      <c r="J782" s="12"/>
      <c r="K782" s="12"/>
      <c r="M782" s="12"/>
    </row>
    <row r="783" spans="1:13" ht="12.75">
      <c r="A783" s="47"/>
      <c r="G783" s="11"/>
      <c r="H783" s="11"/>
      <c r="I783" s="12"/>
      <c r="J783" s="12"/>
      <c r="K783" s="12"/>
      <c r="M783" s="12"/>
    </row>
    <row r="784" spans="1:13" ht="12.75">
      <c r="A784" s="47"/>
      <c r="G784" s="11"/>
      <c r="H784" s="11"/>
      <c r="I784" s="12"/>
      <c r="J784" s="12"/>
      <c r="K784" s="12"/>
      <c r="M784" s="12"/>
    </row>
    <row r="785" spans="1:13" ht="12.75">
      <c r="A785" s="47"/>
      <c r="G785" s="11"/>
      <c r="H785" s="11"/>
      <c r="I785" s="12"/>
      <c r="J785" s="12"/>
      <c r="K785" s="12"/>
      <c r="M785" s="12"/>
    </row>
    <row r="786" spans="1:13" ht="12.75">
      <c r="A786" s="47"/>
      <c r="G786" s="11"/>
      <c r="H786" s="11"/>
      <c r="I786" s="12"/>
      <c r="J786" s="12"/>
      <c r="K786" s="12"/>
      <c r="M786" s="12"/>
    </row>
    <row r="787" spans="1:13" ht="12.75">
      <c r="A787" s="47"/>
      <c r="G787" s="11"/>
      <c r="H787" s="11"/>
      <c r="I787" s="12"/>
      <c r="J787" s="12"/>
      <c r="K787" s="12"/>
      <c r="M787" s="12"/>
    </row>
    <row r="788" spans="1:13" ht="12.75">
      <c r="A788" s="47"/>
      <c r="G788" s="11"/>
      <c r="H788" s="11"/>
      <c r="I788" s="12"/>
      <c r="J788" s="12"/>
      <c r="K788" s="12"/>
      <c r="M788" s="12"/>
    </row>
    <row r="789" spans="1:13" ht="12.75">
      <c r="A789" s="47"/>
      <c r="G789" s="11"/>
      <c r="H789" s="11"/>
      <c r="I789" s="12"/>
      <c r="J789" s="12"/>
      <c r="K789" s="12"/>
      <c r="M789" s="12"/>
    </row>
    <row r="790" spans="1:13" ht="12.75">
      <c r="A790" s="47"/>
      <c r="G790" s="11"/>
      <c r="H790" s="11"/>
      <c r="I790" s="12"/>
      <c r="J790" s="12"/>
      <c r="K790" s="12"/>
      <c r="M790" s="12"/>
    </row>
    <row r="791" spans="1:13" ht="12.75">
      <c r="A791" s="47"/>
      <c r="G791" s="11"/>
      <c r="H791" s="11"/>
      <c r="I791" s="12"/>
      <c r="J791" s="12"/>
      <c r="K791" s="12"/>
      <c r="M791" s="12"/>
    </row>
    <row r="792" spans="1:13" ht="12.75">
      <c r="A792" s="47"/>
      <c r="G792" s="11"/>
      <c r="H792" s="11"/>
      <c r="I792" s="12"/>
      <c r="J792" s="12"/>
      <c r="K792" s="12"/>
      <c r="M792" s="12"/>
    </row>
    <row r="793" spans="1:13" ht="12.75">
      <c r="A793" s="47"/>
      <c r="G793" s="11"/>
      <c r="H793" s="11"/>
      <c r="I793" s="12"/>
      <c r="J793" s="12"/>
      <c r="K793" s="12"/>
      <c r="M793" s="12"/>
    </row>
    <row r="794" spans="1:13" ht="12.75">
      <c r="A794" s="47"/>
      <c r="G794" s="11"/>
      <c r="H794" s="11"/>
      <c r="I794" s="12"/>
      <c r="J794" s="12"/>
      <c r="K794" s="12"/>
      <c r="M794" s="12"/>
    </row>
    <row r="795" spans="1:13" ht="12.75">
      <c r="A795" s="47"/>
      <c r="G795" s="11"/>
      <c r="H795" s="11"/>
      <c r="I795" s="12"/>
      <c r="J795" s="12"/>
      <c r="K795" s="12"/>
      <c r="M795" s="12"/>
    </row>
    <row r="796" spans="1:13" ht="12.75">
      <c r="A796" s="47"/>
      <c r="G796" s="11"/>
      <c r="H796" s="11"/>
      <c r="I796" s="12"/>
      <c r="J796" s="12"/>
      <c r="K796" s="12"/>
      <c r="M796" s="12"/>
    </row>
    <row r="797" spans="1:13" ht="12.75">
      <c r="A797" s="47"/>
      <c r="G797" s="11"/>
      <c r="H797" s="11"/>
      <c r="I797" s="12"/>
      <c r="J797" s="12"/>
      <c r="K797" s="12"/>
      <c r="M797" s="12"/>
    </row>
    <row r="798" spans="1:13" ht="12.75">
      <c r="A798" s="47"/>
      <c r="G798" s="11"/>
      <c r="H798" s="11"/>
      <c r="I798" s="12"/>
      <c r="J798" s="12"/>
      <c r="K798" s="12"/>
      <c r="M798" s="12"/>
    </row>
    <row r="799" spans="1:13" ht="12.75">
      <c r="A799" s="47"/>
      <c r="G799" s="11"/>
      <c r="H799" s="11"/>
      <c r="I799" s="12"/>
      <c r="J799" s="12"/>
      <c r="K799" s="12"/>
      <c r="M799" s="12"/>
    </row>
    <row r="800" spans="1:13" ht="12.75">
      <c r="A800" s="47"/>
      <c r="G800" s="11"/>
      <c r="H800" s="11"/>
      <c r="I800" s="12"/>
      <c r="J800" s="12"/>
      <c r="K800" s="12"/>
      <c r="M800" s="12"/>
    </row>
    <row r="801" spans="1:13" ht="12.75">
      <c r="A801" s="47"/>
      <c r="G801" s="11"/>
      <c r="H801" s="11"/>
      <c r="I801" s="12"/>
      <c r="J801" s="12"/>
      <c r="K801" s="12"/>
      <c r="M801" s="12"/>
    </row>
    <row r="802" spans="1:13" ht="12.75">
      <c r="A802" s="47"/>
      <c r="G802" s="11"/>
      <c r="H802" s="11"/>
      <c r="I802" s="12"/>
      <c r="J802" s="12"/>
      <c r="K802" s="12"/>
      <c r="M802" s="12"/>
    </row>
    <row r="803" spans="1:13" ht="12.75">
      <c r="A803" s="47"/>
      <c r="G803" s="11"/>
      <c r="H803" s="11"/>
      <c r="I803" s="12"/>
      <c r="J803" s="12"/>
      <c r="K803" s="12"/>
      <c r="M803" s="12"/>
    </row>
    <row r="804" spans="1:13" ht="12.75">
      <c r="A804" s="47"/>
      <c r="G804" s="11"/>
      <c r="H804" s="11"/>
      <c r="I804" s="12"/>
      <c r="J804" s="12"/>
      <c r="K804" s="12"/>
      <c r="M804" s="12"/>
    </row>
    <row r="805" spans="1:13" ht="12.75">
      <c r="A805" s="47"/>
      <c r="G805" s="11"/>
      <c r="H805" s="11"/>
      <c r="I805" s="12"/>
      <c r="J805" s="12"/>
      <c r="K805" s="12"/>
      <c r="M805" s="12"/>
    </row>
    <row r="806" spans="1:13" ht="12.75">
      <c r="A806" s="47"/>
      <c r="G806" s="11"/>
      <c r="H806" s="11"/>
      <c r="I806" s="12"/>
      <c r="J806" s="12"/>
      <c r="K806" s="12"/>
      <c r="M806" s="12"/>
    </row>
    <row r="807" spans="1:13" ht="12.75">
      <c r="A807" s="47"/>
      <c r="G807" s="11"/>
      <c r="H807" s="11"/>
      <c r="I807" s="12"/>
      <c r="J807" s="12"/>
      <c r="K807" s="12"/>
      <c r="M807" s="12"/>
    </row>
    <row r="808" spans="1:13" ht="12.75">
      <c r="A808" s="47"/>
      <c r="G808" s="11"/>
      <c r="H808" s="11"/>
      <c r="I808" s="12"/>
      <c r="J808" s="12"/>
      <c r="K808" s="12"/>
      <c r="M808" s="12"/>
    </row>
    <row r="809" spans="1:13" ht="12.75">
      <c r="A809" s="47"/>
      <c r="G809" s="11"/>
      <c r="H809" s="11"/>
      <c r="I809" s="12"/>
      <c r="J809" s="12"/>
      <c r="K809" s="12"/>
      <c r="M809" s="12"/>
    </row>
    <row r="810" spans="1:13" ht="12.75">
      <c r="A810" s="47"/>
      <c r="G810" s="11"/>
      <c r="H810" s="11"/>
      <c r="I810" s="12"/>
      <c r="J810" s="12"/>
      <c r="K810" s="12"/>
      <c r="M810" s="12"/>
    </row>
    <row r="811" spans="1:13" ht="12.75">
      <c r="A811" s="47"/>
      <c r="G811" s="11"/>
      <c r="H811" s="11"/>
      <c r="I811" s="12"/>
      <c r="J811" s="12"/>
      <c r="K811" s="12"/>
      <c r="M811" s="12"/>
    </row>
    <row r="812" spans="1:13" ht="12.75">
      <c r="A812" s="47"/>
      <c r="G812" s="11"/>
      <c r="H812" s="11"/>
      <c r="I812" s="12"/>
      <c r="J812" s="12"/>
      <c r="K812" s="12"/>
      <c r="M812" s="12"/>
    </row>
    <row r="813" spans="1:13" ht="12.75">
      <c r="A813" s="47"/>
      <c r="G813" s="11"/>
      <c r="H813" s="11"/>
      <c r="I813" s="12"/>
      <c r="J813" s="12"/>
      <c r="K813" s="12"/>
      <c r="M813" s="12"/>
    </row>
    <row r="814" spans="1:13" ht="12.75">
      <c r="A814" s="47"/>
      <c r="G814" s="11"/>
      <c r="H814" s="11"/>
      <c r="I814" s="12"/>
      <c r="J814" s="12"/>
      <c r="K814" s="12"/>
      <c r="M814" s="12"/>
    </row>
    <row r="815" spans="1:13" ht="12.75">
      <c r="A815" s="47"/>
      <c r="G815" s="11"/>
      <c r="H815" s="11"/>
      <c r="I815" s="12"/>
      <c r="J815" s="12"/>
      <c r="K815" s="12"/>
      <c r="M815" s="12"/>
    </row>
    <row r="816" spans="1:13" ht="12.75">
      <c r="A816" s="47"/>
      <c r="G816" s="11"/>
      <c r="H816" s="11"/>
      <c r="I816" s="12"/>
      <c r="J816" s="12"/>
      <c r="K816" s="12"/>
      <c r="M816" s="12"/>
    </row>
    <row r="817" spans="1:13" ht="12.75">
      <c r="A817" s="47"/>
      <c r="G817" s="11"/>
      <c r="H817" s="11"/>
      <c r="I817" s="12"/>
      <c r="J817" s="12"/>
      <c r="K817" s="12"/>
      <c r="M817" s="12"/>
    </row>
    <row r="818" spans="1:13" ht="12.75">
      <c r="A818" s="47"/>
      <c r="G818" s="11"/>
      <c r="H818" s="11"/>
      <c r="I818" s="12"/>
      <c r="J818" s="12"/>
      <c r="K818" s="12"/>
      <c r="M818" s="12"/>
    </row>
    <row r="819" spans="1:13" ht="12.75">
      <c r="A819" s="47"/>
      <c r="G819" s="11"/>
      <c r="H819" s="11"/>
      <c r="I819" s="12"/>
      <c r="J819" s="12"/>
      <c r="K819" s="12"/>
      <c r="M819" s="12"/>
    </row>
    <row r="820" spans="1:13" ht="12.75">
      <c r="A820" s="47"/>
      <c r="G820" s="11"/>
      <c r="H820" s="11"/>
      <c r="I820" s="12"/>
      <c r="J820" s="12"/>
      <c r="K820" s="12"/>
      <c r="M820" s="12"/>
    </row>
    <row r="821" spans="1:13" ht="12.75">
      <c r="A821" s="47"/>
      <c r="G821" s="11"/>
      <c r="H821" s="11"/>
      <c r="I821" s="12"/>
      <c r="J821" s="12"/>
      <c r="K821" s="12"/>
      <c r="M821" s="12"/>
    </row>
    <row r="822" spans="1:13" ht="12.75">
      <c r="A822" s="47"/>
      <c r="G822" s="11"/>
      <c r="H822" s="11"/>
      <c r="I822" s="12"/>
      <c r="J822" s="12"/>
      <c r="K822" s="12"/>
      <c r="M822" s="12"/>
    </row>
    <row r="823" spans="1:13" ht="12.75">
      <c r="A823" s="47"/>
      <c r="G823" s="11"/>
      <c r="H823" s="11"/>
      <c r="I823" s="12"/>
      <c r="J823" s="12"/>
      <c r="K823" s="12"/>
      <c r="M823" s="12"/>
    </row>
    <row r="824" spans="1:13" ht="12.75">
      <c r="A824" s="47"/>
      <c r="G824" s="11"/>
      <c r="H824" s="11"/>
      <c r="I824" s="12"/>
      <c r="J824" s="12"/>
      <c r="K824" s="12"/>
      <c r="M824" s="12"/>
    </row>
    <row r="825" spans="1:13" ht="12.75">
      <c r="A825" s="47"/>
      <c r="G825" s="11"/>
      <c r="H825" s="11"/>
      <c r="I825" s="12"/>
      <c r="J825" s="12"/>
      <c r="K825" s="12"/>
      <c r="M825" s="12"/>
    </row>
    <row r="826" spans="1:13" ht="12.75">
      <c r="A826" s="47"/>
      <c r="G826" s="11"/>
      <c r="H826" s="11"/>
      <c r="I826" s="12"/>
      <c r="J826" s="12"/>
      <c r="K826" s="12"/>
      <c r="M826" s="12"/>
    </row>
    <row r="827" spans="1:13" ht="12.75">
      <c r="A827" s="47"/>
      <c r="G827" s="11"/>
      <c r="H827" s="11"/>
      <c r="I827" s="12"/>
      <c r="J827" s="12"/>
      <c r="K827" s="12"/>
      <c r="M827" s="12"/>
    </row>
    <row r="828" spans="1:13" ht="12.75">
      <c r="A828" s="47"/>
      <c r="G828" s="11"/>
      <c r="H828" s="11"/>
      <c r="I828" s="12"/>
      <c r="J828" s="12"/>
      <c r="K828" s="12"/>
      <c r="M828" s="12"/>
    </row>
    <row r="829" spans="1:13" ht="12.75">
      <c r="A829" s="47"/>
      <c r="G829" s="11"/>
      <c r="H829" s="11"/>
      <c r="I829" s="12"/>
      <c r="J829" s="12"/>
      <c r="K829" s="12"/>
      <c r="M829" s="12"/>
    </row>
    <row r="830" spans="1:13" ht="12.75">
      <c r="A830" s="47"/>
      <c r="G830" s="11"/>
      <c r="H830" s="11"/>
      <c r="I830" s="12"/>
      <c r="J830" s="12"/>
      <c r="K830" s="12"/>
      <c r="M830" s="12"/>
    </row>
    <row r="831" spans="1:13" ht="12.75">
      <c r="A831" s="47"/>
      <c r="G831" s="11"/>
      <c r="H831" s="11"/>
      <c r="I831" s="12"/>
      <c r="J831" s="12"/>
      <c r="K831" s="12"/>
      <c r="M831" s="12"/>
    </row>
    <row r="832" spans="1:13" ht="12.75">
      <c r="A832" s="47"/>
      <c r="G832" s="11"/>
      <c r="H832" s="11"/>
      <c r="I832" s="12"/>
      <c r="J832" s="12"/>
      <c r="K832" s="12"/>
      <c r="M832" s="12"/>
    </row>
    <row r="833" spans="1:13" ht="12.75">
      <c r="A833" s="47"/>
      <c r="G833" s="11"/>
      <c r="H833" s="11"/>
      <c r="I833" s="12"/>
      <c r="J833" s="12"/>
      <c r="K833" s="12"/>
      <c r="M833" s="12"/>
    </row>
    <row r="834" spans="1:13" ht="12.75">
      <c r="A834" s="47"/>
      <c r="G834" s="11"/>
      <c r="H834" s="11"/>
      <c r="I834" s="12"/>
      <c r="J834" s="12"/>
      <c r="K834" s="12"/>
      <c r="M834" s="12"/>
    </row>
    <row r="835" spans="1:13" ht="12.75">
      <c r="A835" s="47"/>
      <c r="G835" s="11"/>
      <c r="H835" s="11"/>
      <c r="I835" s="12"/>
      <c r="J835" s="12"/>
      <c r="K835" s="12"/>
      <c r="M835" s="12"/>
    </row>
    <row r="836" spans="1:13" ht="12.75">
      <c r="A836" s="47"/>
      <c r="G836" s="11"/>
      <c r="H836" s="11"/>
      <c r="I836" s="12"/>
      <c r="J836" s="12"/>
      <c r="K836" s="12"/>
      <c r="M836" s="12"/>
    </row>
    <row r="837" spans="1:13" ht="12.75">
      <c r="A837" s="47"/>
      <c r="G837" s="11"/>
      <c r="H837" s="11"/>
      <c r="I837" s="12"/>
      <c r="J837" s="12"/>
      <c r="K837" s="12"/>
      <c r="M837" s="12"/>
    </row>
    <row r="838" spans="1:13" ht="12.75">
      <c r="A838" s="47"/>
      <c r="G838" s="11"/>
      <c r="H838" s="11"/>
      <c r="I838" s="12"/>
      <c r="J838" s="12"/>
      <c r="K838" s="12"/>
      <c r="M838" s="12"/>
    </row>
    <row r="839" spans="1:13" ht="12.75">
      <c r="A839" s="47"/>
      <c r="G839" s="11"/>
      <c r="H839" s="11"/>
      <c r="I839" s="12"/>
      <c r="J839" s="12"/>
      <c r="K839" s="12"/>
      <c r="M839" s="12"/>
    </row>
    <row r="840" spans="1:13" ht="12.75">
      <c r="A840" s="47"/>
      <c r="G840" s="11"/>
      <c r="H840" s="11"/>
      <c r="I840" s="12"/>
      <c r="J840" s="12"/>
      <c r="K840" s="12"/>
      <c r="M840" s="12"/>
    </row>
    <row r="841" spans="1:13" ht="12.75">
      <c r="A841" s="47"/>
      <c r="G841" s="11"/>
      <c r="H841" s="11"/>
      <c r="I841" s="12"/>
      <c r="J841" s="12"/>
      <c r="K841" s="12"/>
      <c r="M841" s="12"/>
    </row>
    <row r="842" spans="1:13" ht="12.75">
      <c r="A842" s="47"/>
      <c r="G842" s="11"/>
      <c r="H842" s="11"/>
      <c r="I842" s="12"/>
      <c r="J842" s="12"/>
      <c r="K842" s="12"/>
      <c r="M842" s="12"/>
    </row>
    <row r="843" spans="1:13" ht="12.75">
      <c r="A843" s="47"/>
      <c r="G843" s="11"/>
      <c r="H843" s="11"/>
      <c r="I843" s="12"/>
      <c r="J843" s="12"/>
      <c r="K843" s="12"/>
      <c r="M843" s="12"/>
    </row>
    <row r="844" spans="1:13" ht="12.75">
      <c r="A844" s="47"/>
      <c r="G844" s="11"/>
      <c r="H844" s="11"/>
      <c r="I844" s="12"/>
      <c r="J844" s="12"/>
      <c r="K844" s="12"/>
      <c r="M844" s="12"/>
    </row>
    <row r="845" spans="1:13" ht="12.75">
      <c r="A845" s="47"/>
      <c r="G845" s="11"/>
      <c r="H845" s="11"/>
      <c r="I845" s="12"/>
      <c r="J845" s="12"/>
      <c r="K845" s="12"/>
      <c r="M845" s="12"/>
    </row>
    <row r="846" spans="1:13" ht="12.75">
      <c r="A846" s="47"/>
      <c r="G846" s="11"/>
      <c r="H846" s="11"/>
      <c r="I846" s="12"/>
      <c r="J846" s="12"/>
      <c r="K846" s="12"/>
      <c r="M846" s="12"/>
    </row>
    <row r="847" spans="1:13" ht="12.75">
      <c r="A847" s="47"/>
      <c r="G847" s="11"/>
      <c r="H847" s="11"/>
      <c r="I847" s="12"/>
      <c r="J847" s="12"/>
      <c r="K847" s="12"/>
      <c r="M847" s="12"/>
    </row>
    <row r="848" spans="1:13" ht="12.75">
      <c r="A848" s="47"/>
      <c r="G848" s="11"/>
      <c r="H848" s="11"/>
      <c r="I848" s="12"/>
      <c r="J848" s="12"/>
      <c r="K848" s="12"/>
      <c r="M848" s="12"/>
    </row>
    <row r="849" spans="1:13" ht="12.75">
      <c r="A849" s="47"/>
      <c r="G849" s="11"/>
      <c r="H849" s="11"/>
      <c r="I849" s="12"/>
      <c r="J849" s="12"/>
      <c r="K849" s="12"/>
      <c r="M849" s="12"/>
    </row>
    <row r="850" spans="1:13" ht="12.75">
      <c r="A850" s="47"/>
      <c r="G850" s="11"/>
      <c r="H850" s="11"/>
      <c r="I850" s="12"/>
      <c r="J850" s="12"/>
      <c r="K850" s="12"/>
      <c r="M850" s="12"/>
    </row>
    <row r="851" spans="1:13" ht="12.75">
      <c r="A851" s="47"/>
      <c r="G851" s="11"/>
      <c r="H851" s="11"/>
      <c r="I851" s="12"/>
      <c r="J851" s="12"/>
      <c r="K851" s="12"/>
      <c r="M851" s="12"/>
    </row>
    <row r="852" spans="1:13" ht="12.75">
      <c r="A852" s="47"/>
      <c r="G852" s="11"/>
      <c r="H852" s="11"/>
      <c r="I852" s="12"/>
      <c r="J852" s="12"/>
      <c r="K852" s="12"/>
      <c r="M852" s="12"/>
    </row>
    <row r="853" spans="1:13" ht="12.75">
      <c r="A853" s="47"/>
      <c r="G853" s="11"/>
      <c r="H853" s="11"/>
      <c r="I853" s="12"/>
      <c r="J853" s="12"/>
      <c r="K853" s="12"/>
      <c r="M853" s="12"/>
    </row>
    <row r="854" spans="1:13" ht="12.75">
      <c r="A854" s="47"/>
      <c r="G854" s="11"/>
      <c r="H854" s="11"/>
      <c r="I854" s="12"/>
      <c r="J854" s="12"/>
      <c r="K854" s="12"/>
      <c r="M854" s="12"/>
    </row>
    <row r="855" spans="1:13" ht="12.75">
      <c r="A855" s="47"/>
      <c r="G855" s="11"/>
      <c r="H855" s="11"/>
      <c r="I855" s="12"/>
      <c r="J855" s="12"/>
      <c r="K855" s="12"/>
      <c r="M855" s="12"/>
    </row>
    <row r="856" spans="1:13" ht="12.75">
      <c r="A856" s="47"/>
      <c r="G856" s="11"/>
      <c r="H856" s="11"/>
      <c r="I856" s="12"/>
      <c r="J856" s="12"/>
      <c r="K856" s="12"/>
      <c r="M856" s="12"/>
    </row>
    <row r="857" spans="1:13" ht="12.75">
      <c r="A857" s="47"/>
      <c r="G857" s="11"/>
      <c r="H857" s="11"/>
      <c r="I857" s="12"/>
      <c r="J857" s="12"/>
      <c r="K857" s="12"/>
      <c r="M857" s="12"/>
    </row>
    <row r="858" spans="1:13" ht="12.75">
      <c r="A858" s="47"/>
      <c r="G858" s="11"/>
      <c r="H858" s="11"/>
      <c r="I858" s="12"/>
      <c r="J858" s="12"/>
      <c r="K858" s="12"/>
      <c r="M858" s="12"/>
    </row>
    <row r="859" spans="1:13" ht="12.75">
      <c r="A859" s="47"/>
      <c r="G859" s="11"/>
      <c r="H859" s="11"/>
      <c r="I859" s="12"/>
      <c r="J859" s="12"/>
      <c r="K859" s="12"/>
      <c r="M859" s="12"/>
    </row>
    <row r="860" spans="1:13" ht="12.75">
      <c r="A860" s="47"/>
      <c r="G860" s="11"/>
      <c r="H860" s="11"/>
      <c r="I860" s="12"/>
      <c r="J860" s="12"/>
      <c r="K860" s="12"/>
      <c r="M860" s="12"/>
    </row>
    <row r="861" spans="1:13" ht="12.75">
      <c r="A861" s="47"/>
      <c r="G861" s="11"/>
      <c r="H861" s="11"/>
      <c r="I861" s="12"/>
      <c r="J861" s="12"/>
      <c r="K861" s="12"/>
      <c r="M861" s="12"/>
    </row>
    <row r="862" spans="1:13" ht="12.75">
      <c r="A862" s="47"/>
      <c r="G862" s="11"/>
      <c r="H862" s="11"/>
      <c r="I862" s="12"/>
      <c r="J862" s="12"/>
      <c r="K862" s="12"/>
      <c r="M862" s="12"/>
    </row>
    <row r="863" spans="1:13" ht="12.75">
      <c r="A863" s="47"/>
      <c r="G863" s="11"/>
      <c r="H863" s="11"/>
      <c r="I863" s="12"/>
      <c r="J863" s="12"/>
      <c r="K863" s="12"/>
      <c r="M863" s="12"/>
    </row>
    <row r="864" spans="1:13" ht="12.75">
      <c r="A864" s="47"/>
      <c r="G864" s="11"/>
      <c r="H864" s="11"/>
      <c r="I864" s="12"/>
      <c r="J864" s="12"/>
      <c r="K864" s="12"/>
      <c r="M864" s="12"/>
    </row>
    <row r="865" spans="1:13" ht="12.75">
      <c r="A865" s="47"/>
      <c r="G865" s="11"/>
      <c r="H865" s="11"/>
      <c r="I865" s="12"/>
      <c r="J865" s="12"/>
      <c r="K865" s="12"/>
      <c r="M865" s="12"/>
    </row>
    <row r="866" spans="1:13" ht="12.75">
      <c r="A866" s="47"/>
      <c r="G866" s="11"/>
      <c r="H866" s="11"/>
      <c r="I866" s="12"/>
      <c r="J866" s="12"/>
      <c r="K866" s="12"/>
      <c r="M866" s="12"/>
    </row>
    <row r="867" spans="1:13" ht="12.75">
      <c r="A867" s="47"/>
      <c r="G867" s="11"/>
      <c r="H867" s="11"/>
      <c r="I867" s="12"/>
      <c r="J867" s="12"/>
      <c r="K867" s="12"/>
      <c r="M867" s="12"/>
    </row>
    <row r="868" spans="1:13" ht="12.75">
      <c r="A868" s="47"/>
      <c r="G868" s="11"/>
      <c r="H868" s="11"/>
      <c r="I868" s="12"/>
      <c r="J868" s="12"/>
      <c r="K868" s="12"/>
      <c r="M868" s="12"/>
    </row>
    <row r="869" spans="1:13" ht="12.75">
      <c r="A869" s="47"/>
      <c r="G869" s="11"/>
      <c r="H869" s="11"/>
      <c r="I869" s="12"/>
      <c r="J869" s="12"/>
      <c r="K869" s="12"/>
      <c r="M869" s="12"/>
    </row>
    <row r="870" spans="1:13" ht="12.75">
      <c r="A870" s="47"/>
      <c r="G870" s="11"/>
      <c r="H870" s="11"/>
      <c r="I870" s="12"/>
      <c r="J870" s="12"/>
      <c r="K870" s="12"/>
      <c r="M870" s="12"/>
    </row>
    <row r="871" spans="1:13" ht="12.75">
      <c r="A871" s="47"/>
      <c r="G871" s="11"/>
      <c r="H871" s="11"/>
      <c r="I871" s="12"/>
      <c r="J871" s="12"/>
      <c r="K871" s="12"/>
      <c r="M871" s="12"/>
    </row>
    <row r="872" spans="1:13" ht="12.75">
      <c r="A872" s="47"/>
      <c r="G872" s="11"/>
      <c r="H872" s="11"/>
      <c r="I872" s="12"/>
      <c r="J872" s="12"/>
      <c r="K872" s="12"/>
      <c r="M872" s="12"/>
    </row>
    <row r="873" spans="1:13" ht="12.75">
      <c r="A873" s="47"/>
      <c r="G873" s="11"/>
      <c r="H873" s="11"/>
      <c r="I873" s="12"/>
      <c r="J873" s="12"/>
      <c r="K873" s="12"/>
      <c r="M873" s="12"/>
    </row>
    <row r="874" spans="1:13" ht="12.75">
      <c r="A874" s="47"/>
      <c r="G874" s="11"/>
      <c r="H874" s="11"/>
      <c r="I874" s="12"/>
      <c r="J874" s="12"/>
      <c r="K874" s="12"/>
      <c r="M874" s="12"/>
    </row>
    <row r="875" spans="1:13" ht="12.75">
      <c r="A875" s="47"/>
      <c r="G875" s="11"/>
      <c r="H875" s="11"/>
      <c r="I875" s="12"/>
      <c r="J875" s="12"/>
      <c r="K875" s="12"/>
      <c r="M875" s="12"/>
    </row>
    <row r="876" spans="1:13" ht="12.75">
      <c r="A876" s="47"/>
      <c r="G876" s="11"/>
      <c r="H876" s="11"/>
      <c r="I876" s="12"/>
      <c r="J876" s="12"/>
      <c r="K876" s="12"/>
      <c r="M876" s="12"/>
    </row>
    <row r="877" spans="1:13" ht="12.75">
      <c r="A877" s="47"/>
      <c r="G877" s="11"/>
      <c r="H877" s="11"/>
      <c r="I877" s="12"/>
      <c r="J877" s="12"/>
      <c r="K877" s="12"/>
      <c r="M877" s="12"/>
    </row>
    <row r="878" spans="1:13" ht="12.75">
      <c r="A878" s="47"/>
      <c r="G878" s="11"/>
      <c r="H878" s="11"/>
      <c r="I878" s="12"/>
      <c r="J878" s="12"/>
      <c r="K878" s="12"/>
      <c r="M878" s="12"/>
    </row>
    <row r="879" spans="1:13" ht="12.75">
      <c r="A879" s="47"/>
      <c r="G879" s="11"/>
      <c r="H879" s="11"/>
      <c r="I879" s="12"/>
      <c r="J879" s="12"/>
      <c r="K879" s="12"/>
      <c r="M879" s="12"/>
    </row>
    <row r="880" spans="1:13" ht="12.75">
      <c r="A880" s="47"/>
      <c r="G880" s="11"/>
      <c r="H880" s="11"/>
      <c r="I880" s="12"/>
      <c r="J880" s="12"/>
      <c r="K880" s="12"/>
      <c r="M880" s="12"/>
    </row>
    <row r="881" spans="1:13" ht="12.75">
      <c r="A881" s="47"/>
      <c r="G881" s="11"/>
      <c r="H881" s="11"/>
      <c r="I881" s="12"/>
      <c r="J881" s="12"/>
      <c r="K881" s="12"/>
      <c r="M881" s="12"/>
    </row>
    <row r="882" spans="1:13" ht="12.75">
      <c r="A882" s="47"/>
      <c r="G882" s="11"/>
      <c r="H882" s="11"/>
      <c r="I882" s="12"/>
      <c r="J882" s="12"/>
      <c r="K882" s="12"/>
      <c r="M882" s="12"/>
    </row>
    <row r="883" spans="1:13" ht="12.75">
      <c r="A883" s="47"/>
      <c r="G883" s="11"/>
      <c r="H883" s="11"/>
      <c r="I883" s="12"/>
      <c r="J883" s="12"/>
      <c r="K883" s="12"/>
      <c r="M883" s="12"/>
    </row>
    <row r="884" spans="1:13" ht="12.75">
      <c r="A884" s="47"/>
      <c r="G884" s="11"/>
      <c r="H884" s="11"/>
      <c r="I884" s="12"/>
      <c r="J884" s="12"/>
      <c r="K884" s="12"/>
      <c r="M884" s="12"/>
    </row>
    <row r="885" spans="1:13" ht="12.75">
      <c r="A885" s="47"/>
      <c r="G885" s="11"/>
      <c r="H885" s="11"/>
      <c r="I885" s="12"/>
      <c r="J885" s="12"/>
      <c r="K885" s="12"/>
      <c r="M885" s="12"/>
    </row>
    <row r="886" spans="1:13" ht="12.75">
      <c r="A886" s="47"/>
      <c r="G886" s="11"/>
      <c r="H886" s="11"/>
      <c r="I886" s="12"/>
      <c r="J886" s="12"/>
      <c r="K886" s="12"/>
      <c r="M886" s="12"/>
    </row>
    <row r="887" spans="1:13" ht="12.75">
      <c r="A887" s="47"/>
      <c r="G887" s="11"/>
      <c r="H887" s="11"/>
      <c r="I887" s="12"/>
      <c r="J887" s="12"/>
      <c r="K887" s="12"/>
      <c r="M887" s="12"/>
    </row>
    <row r="888" spans="1:13" ht="12.75">
      <c r="A888" s="47"/>
      <c r="G888" s="11"/>
      <c r="H888" s="11"/>
      <c r="I888" s="12"/>
      <c r="J888" s="12"/>
      <c r="K888" s="12"/>
      <c r="M888" s="12"/>
    </row>
    <row r="889" spans="1:13" ht="12.75">
      <c r="A889" s="47"/>
      <c r="G889" s="11"/>
      <c r="H889" s="11"/>
      <c r="I889" s="12"/>
      <c r="J889" s="12"/>
      <c r="K889" s="12"/>
      <c r="M889" s="12"/>
    </row>
    <row r="890" spans="1:13" ht="12.75">
      <c r="A890" s="47"/>
      <c r="G890" s="11"/>
      <c r="H890" s="11"/>
      <c r="I890" s="12"/>
      <c r="J890" s="12"/>
      <c r="K890" s="12"/>
      <c r="M890" s="12"/>
    </row>
    <row r="891" spans="1:13" ht="12.75">
      <c r="A891" s="47"/>
      <c r="G891" s="11"/>
      <c r="H891" s="11"/>
      <c r="I891" s="12"/>
      <c r="J891" s="12"/>
      <c r="K891" s="12"/>
      <c r="M891" s="12"/>
    </row>
    <row r="892" spans="1:13" ht="12.75">
      <c r="A892" s="47"/>
      <c r="G892" s="11"/>
      <c r="H892" s="11"/>
      <c r="I892" s="12"/>
      <c r="J892" s="12"/>
      <c r="K892" s="12"/>
      <c r="M892" s="12"/>
    </row>
    <row r="893" spans="1:13" ht="12.75">
      <c r="A893" s="47"/>
      <c r="G893" s="11"/>
      <c r="H893" s="11"/>
      <c r="I893" s="12"/>
      <c r="J893" s="12"/>
      <c r="K893" s="12"/>
      <c r="M893" s="12"/>
    </row>
    <row r="894" spans="1:13" ht="12.75">
      <c r="A894" s="47"/>
      <c r="G894" s="11"/>
      <c r="H894" s="11"/>
      <c r="I894" s="12"/>
      <c r="J894" s="12"/>
      <c r="K894" s="12"/>
      <c r="M894" s="12"/>
    </row>
    <row r="895" spans="1:13" ht="12.75">
      <c r="A895" s="47"/>
      <c r="G895" s="11"/>
      <c r="H895" s="11"/>
      <c r="I895" s="12"/>
      <c r="J895" s="12"/>
      <c r="K895" s="12"/>
      <c r="M895" s="12"/>
    </row>
    <row r="896" spans="1:13" ht="12.75">
      <c r="A896" s="47"/>
      <c r="G896" s="11"/>
      <c r="H896" s="11"/>
      <c r="I896" s="12"/>
      <c r="J896" s="12"/>
      <c r="K896" s="12"/>
      <c r="M896" s="12"/>
    </row>
    <row r="897" spans="1:13" ht="12.75">
      <c r="A897" s="47"/>
      <c r="G897" s="11"/>
      <c r="H897" s="11"/>
      <c r="I897" s="12"/>
      <c r="J897" s="12"/>
      <c r="K897" s="12"/>
      <c r="M897" s="12"/>
    </row>
    <row r="898" spans="1:13" ht="12.75">
      <c r="A898" s="47"/>
      <c r="G898" s="11"/>
      <c r="H898" s="11"/>
      <c r="I898" s="12"/>
      <c r="J898" s="12"/>
      <c r="K898" s="12"/>
      <c r="M898" s="12"/>
    </row>
    <row r="899" spans="1:13" ht="12.75">
      <c r="A899" s="47"/>
      <c r="G899" s="11"/>
      <c r="H899" s="11"/>
      <c r="I899" s="12"/>
      <c r="J899" s="12"/>
      <c r="K899" s="12"/>
      <c r="M899" s="12"/>
    </row>
    <row r="900" spans="1:13" ht="12.75">
      <c r="A900" s="47"/>
      <c r="G900" s="11"/>
      <c r="H900" s="11"/>
      <c r="I900" s="12"/>
      <c r="J900" s="12"/>
      <c r="K900" s="12"/>
      <c r="M900" s="12"/>
    </row>
    <row r="901" spans="1:13" ht="12.75">
      <c r="A901" s="47"/>
      <c r="G901" s="11"/>
      <c r="H901" s="11"/>
      <c r="I901" s="12"/>
      <c r="J901" s="12"/>
      <c r="K901" s="12"/>
      <c r="M901" s="12"/>
    </row>
    <row r="902" spans="1:13" ht="12.75">
      <c r="A902" s="47"/>
      <c r="G902" s="11"/>
      <c r="H902" s="11"/>
      <c r="I902" s="12"/>
      <c r="J902" s="12"/>
      <c r="K902" s="12"/>
      <c r="M902" s="12"/>
    </row>
    <row r="903" spans="1:13" ht="12.75">
      <c r="A903" s="47"/>
      <c r="G903" s="11"/>
      <c r="H903" s="11"/>
      <c r="I903" s="12"/>
      <c r="J903" s="12"/>
      <c r="K903" s="12"/>
      <c r="M903" s="12"/>
    </row>
    <row r="904" spans="1:13" ht="12.75">
      <c r="A904" s="47"/>
      <c r="G904" s="11"/>
      <c r="H904" s="11"/>
      <c r="I904" s="12"/>
      <c r="J904" s="12"/>
      <c r="K904" s="12"/>
      <c r="M904" s="12"/>
    </row>
    <row r="905" spans="1:13" ht="12.75">
      <c r="A905" s="47"/>
      <c r="G905" s="11"/>
      <c r="H905" s="11"/>
      <c r="I905" s="12"/>
      <c r="J905" s="12"/>
      <c r="K905" s="12"/>
      <c r="M905" s="12"/>
    </row>
    <row r="906" spans="1:13" ht="12.75">
      <c r="A906" s="47"/>
      <c r="G906" s="11"/>
      <c r="H906" s="11"/>
      <c r="I906" s="12"/>
      <c r="J906" s="12"/>
      <c r="K906" s="12"/>
      <c r="M906" s="12"/>
    </row>
    <row r="907" spans="1:13" ht="12.75">
      <c r="A907" s="47"/>
      <c r="G907" s="11"/>
      <c r="H907" s="11"/>
      <c r="I907" s="12"/>
      <c r="J907" s="12"/>
      <c r="K907" s="12"/>
      <c r="M907" s="12"/>
    </row>
    <row r="908" spans="1:13" ht="12.75">
      <c r="A908" s="47"/>
      <c r="G908" s="11"/>
      <c r="H908" s="11"/>
      <c r="I908" s="12"/>
      <c r="J908" s="12"/>
      <c r="K908" s="12"/>
      <c r="M908" s="12"/>
    </row>
    <row r="909" spans="1:13" ht="12.75">
      <c r="A909" s="47"/>
      <c r="G909" s="11"/>
      <c r="H909" s="11"/>
      <c r="I909" s="12"/>
      <c r="J909" s="12"/>
      <c r="K909" s="12"/>
      <c r="M909" s="12"/>
    </row>
    <row r="910" spans="1:13" ht="12.75">
      <c r="A910" s="47"/>
      <c r="G910" s="11"/>
      <c r="H910" s="11"/>
      <c r="I910" s="12"/>
      <c r="J910" s="12"/>
      <c r="K910" s="12"/>
      <c r="M910" s="12"/>
    </row>
    <row r="911" spans="1:13" ht="12.75">
      <c r="A911" s="47"/>
      <c r="G911" s="11"/>
      <c r="H911" s="11"/>
      <c r="I911" s="12"/>
      <c r="J911" s="12"/>
      <c r="K911" s="12"/>
      <c r="M911" s="12"/>
    </row>
    <row r="912" spans="1:13" ht="12.75">
      <c r="A912" s="47"/>
      <c r="G912" s="11"/>
      <c r="H912" s="11"/>
      <c r="I912" s="12"/>
      <c r="J912" s="12"/>
      <c r="K912" s="12"/>
      <c r="M912" s="12"/>
    </row>
    <row r="913" spans="1:13" ht="12.75">
      <c r="A913" s="47"/>
      <c r="G913" s="11"/>
      <c r="H913" s="11"/>
      <c r="I913" s="12"/>
      <c r="J913" s="12"/>
      <c r="K913" s="12"/>
      <c r="M913" s="12"/>
    </row>
    <row r="914" spans="1:13" ht="12.75">
      <c r="A914" s="47"/>
      <c r="G914" s="11"/>
      <c r="H914" s="11"/>
      <c r="I914" s="12"/>
      <c r="J914" s="12"/>
      <c r="K914" s="12"/>
      <c r="M914" s="12"/>
    </row>
    <row r="915" spans="1:13" ht="12.75">
      <c r="A915" s="47"/>
      <c r="G915" s="11"/>
      <c r="H915" s="11"/>
      <c r="I915" s="12"/>
      <c r="J915" s="12"/>
      <c r="K915" s="12"/>
      <c r="M915" s="12"/>
    </row>
    <row r="916" spans="1:13" ht="12.75">
      <c r="A916" s="47"/>
      <c r="G916" s="11"/>
      <c r="H916" s="11"/>
      <c r="I916" s="12"/>
      <c r="J916" s="12"/>
      <c r="K916" s="12"/>
      <c r="M916" s="12"/>
    </row>
    <row r="917" spans="1:13" ht="12.75">
      <c r="A917" s="47"/>
      <c r="G917" s="11"/>
      <c r="H917" s="11"/>
      <c r="I917" s="12"/>
      <c r="J917" s="12"/>
      <c r="K917" s="12"/>
      <c r="M917" s="12"/>
    </row>
    <row r="918" spans="1:13" ht="12.75">
      <c r="A918" s="47"/>
      <c r="G918" s="11"/>
      <c r="H918" s="11"/>
      <c r="I918" s="12"/>
      <c r="J918" s="12"/>
      <c r="K918" s="12"/>
      <c r="M918" s="12"/>
    </row>
    <row r="919" spans="1:13" ht="12.75">
      <c r="A919" s="47"/>
      <c r="G919" s="11"/>
      <c r="H919" s="11"/>
      <c r="I919" s="12"/>
      <c r="J919" s="12"/>
      <c r="K919" s="12"/>
      <c r="M919" s="12"/>
    </row>
    <row r="920" spans="1:13" ht="12.75">
      <c r="A920" s="47"/>
      <c r="G920" s="11"/>
      <c r="H920" s="11"/>
      <c r="I920" s="12"/>
      <c r="J920" s="12"/>
      <c r="K920" s="12"/>
      <c r="M920" s="12"/>
    </row>
    <row r="921" spans="1:13" ht="12.75">
      <c r="A921" s="47"/>
      <c r="G921" s="11"/>
      <c r="H921" s="11"/>
      <c r="I921" s="12"/>
      <c r="J921" s="12"/>
      <c r="K921" s="12"/>
      <c r="M921" s="12"/>
    </row>
    <row r="922" spans="1:13" ht="12.75">
      <c r="A922" s="47"/>
      <c r="G922" s="11"/>
      <c r="H922" s="11"/>
      <c r="I922" s="12"/>
      <c r="J922" s="12"/>
      <c r="K922" s="12"/>
      <c r="M922" s="12"/>
    </row>
    <row r="923" spans="1:13" ht="12.75">
      <c r="A923" s="47"/>
      <c r="G923" s="11"/>
      <c r="H923" s="11"/>
      <c r="I923" s="12"/>
      <c r="J923" s="12"/>
      <c r="K923" s="12"/>
      <c r="M923" s="12"/>
    </row>
    <row r="924" spans="1:13" ht="12.75">
      <c r="A924" s="47"/>
      <c r="G924" s="11"/>
      <c r="H924" s="11"/>
      <c r="I924" s="12"/>
      <c r="J924" s="12"/>
      <c r="K924" s="12"/>
      <c r="M924" s="12"/>
    </row>
    <row r="925" spans="1:13" ht="12.75">
      <c r="A925" s="47"/>
      <c r="G925" s="11"/>
      <c r="H925" s="11"/>
      <c r="I925" s="12"/>
      <c r="J925" s="12"/>
      <c r="K925" s="12"/>
      <c r="M925" s="12"/>
    </row>
    <row r="926" spans="1:13" ht="12.75">
      <c r="A926" s="47"/>
      <c r="G926" s="11"/>
      <c r="H926" s="11"/>
      <c r="I926" s="12"/>
      <c r="J926" s="12"/>
      <c r="K926" s="12"/>
      <c r="M926" s="12"/>
    </row>
    <row r="927" spans="1:13" ht="12.75">
      <c r="A927" s="47"/>
      <c r="G927" s="11"/>
      <c r="H927" s="11"/>
      <c r="I927" s="12"/>
      <c r="J927" s="12"/>
      <c r="K927" s="12"/>
      <c r="M927" s="12"/>
    </row>
    <row r="928" spans="1:13" ht="12.75">
      <c r="A928" s="47"/>
      <c r="G928" s="11"/>
      <c r="H928" s="11"/>
      <c r="I928" s="12"/>
      <c r="J928" s="12"/>
      <c r="K928" s="12"/>
      <c r="M928" s="12"/>
    </row>
    <row r="929" spans="1:13" ht="12.75">
      <c r="A929" s="47"/>
      <c r="G929" s="11"/>
      <c r="H929" s="11"/>
      <c r="I929" s="12"/>
      <c r="J929" s="12"/>
      <c r="K929" s="12"/>
      <c r="M929" s="12"/>
    </row>
    <row r="930" spans="1:13" ht="12.75">
      <c r="A930" s="47"/>
      <c r="G930" s="11"/>
      <c r="H930" s="11"/>
      <c r="I930" s="12"/>
      <c r="J930" s="12"/>
      <c r="K930" s="12"/>
      <c r="M930" s="12"/>
    </row>
    <row r="931" spans="1:13" ht="12.75">
      <c r="A931" s="47"/>
      <c r="G931" s="11"/>
      <c r="H931" s="11"/>
      <c r="I931" s="12"/>
      <c r="J931" s="12"/>
      <c r="K931" s="12"/>
      <c r="M931" s="12"/>
    </row>
    <row r="932" spans="1:13" ht="12.75">
      <c r="A932" s="47"/>
      <c r="G932" s="11"/>
      <c r="H932" s="11"/>
      <c r="I932" s="12"/>
      <c r="J932" s="12"/>
      <c r="K932" s="12"/>
      <c r="M932" s="12"/>
    </row>
    <row r="933" spans="1:13" ht="12.75">
      <c r="A933" s="47"/>
      <c r="G933" s="11"/>
      <c r="H933" s="11"/>
      <c r="I933" s="12"/>
      <c r="J933" s="12"/>
      <c r="K933" s="12"/>
      <c r="M933" s="12"/>
    </row>
    <row r="934" spans="1:13" ht="12.75">
      <c r="A934" s="47"/>
      <c r="G934" s="11"/>
      <c r="H934" s="11"/>
      <c r="I934" s="12"/>
      <c r="J934" s="12"/>
      <c r="K934" s="12"/>
      <c r="M934" s="12"/>
    </row>
    <row r="935" spans="1:13" ht="12.75">
      <c r="A935" s="47"/>
      <c r="G935" s="11"/>
      <c r="H935" s="11"/>
      <c r="I935" s="12"/>
      <c r="J935" s="12"/>
      <c r="K935" s="12"/>
      <c r="M935" s="12"/>
    </row>
    <row r="936" spans="1:13" ht="12.75">
      <c r="A936" s="47"/>
      <c r="G936" s="11"/>
      <c r="H936" s="11"/>
      <c r="I936" s="12"/>
      <c r="J936" s="12"/>
      <c r="K936" s="12"/>
      <c r="M936" s="12"/>
    </row>
    <row r="937" spans="1:13" ht="12.75">
      <c r="A937" s="47"/>
      <c r="G937" s="11"/>
      <c r="H937" s="11"/>
      <c r="I937" s="12"/>
      <c r="J937" s="12"/>
      <c r="K937" s="12"/>
      <c r="M937" s="12"/>
    </row>
    <row r="938" spans="1:13" ht="12.75">
      <c r="A938" s="47"/>
      <c r="G938" s="11"/>
      <c r="H938" s="11"/>
      <c r="I938" s="12"/>
      <c r="J938" s="12"/>
      <c r="K938" s="12"/>
      <c r="M938" s="12"/>
    </row>
    <row r="939" spans="1:13" ht="12.75">
      <c r="A939" s="47"/>
      <c r="G939" s="11"/>
      <c r="H939" s="11"/>
      <c r="I939" s="12"/>
      <c r="J939" s="12"/>
      <c r="K939" s="12"/>
      <c r="M939" s="12"/>
    </row>
    <row r="940" spans="1:13" ht="12.75">
      <c r="A940" s="47"/>
      <c r="G940" s="11"/>
      <c r="H940" s="11"/>
      <c r="I940" s="12"/>
      <c r="J940" s="12"/>
      <c r="K940" s="12"/>
      <c r="M940" s="12"/>
    </row>
    <row r="941" spans="1:13" ht="12.75">
      <c r="A941" s="47"/>
      <c r="G941" s="11"/>
      <c r="H941" s="11"/>
      <c r="I941" s="12"/>
      <c r="J941" s="12"/>
      <c r="K941" s="12"/>
      <c r="M941" s="12"/>
    </row>
    <row r="942" spans="1:13" ht="12.75">
      <c r="A942" s="47"/>
      <c r="G942" s="11"/>
      <c r="H942" s="11"/>
      <c r="I942" s="12"/>
      <c r="J942" s="12"/>
      <c r="K942" s="12"/>
      <c r="M942" s="12"/>
    </row>
    <row r="943" spans="1:13" ht="12.75">
      <c r="A943" s="47"/>
      <c r="G943" s="11"/>
      <c r="H943" s="11"/>
      <c r="I943" s="12"/>
      <c r="J943" s="12"/>
      <c r="K943" s="12"/>
      <c r="M943" s="12"/>
    </row>
    <row r="944" spans="1:13" ht="12.75">
      <c r="A944" s="47"/>
      <c r="G944" s="11"/>
      <c r="H944" s="11"/>
      <c r="I944" s="12"/>
      <c r="J944" s="12"/>
      <c r="K944" s="12"/>
      <c r="M944" s="12"/>
    </row>
    <row r="945" spans="1:13" ht="12.75">
      <c r="A945" s="47"/>
      <c r="G945" s="11"/>
      <c r="H945" s="11"/>
      <c r="I945" s="12"/>
      <c r="J945" s="12"/>
      <c r="K945" s="12"/>
      <c r="M945" s="12"/>
    </row>
    <row r="946" spans="1:13" ht="12.75">
      <c r="A946" s="47"/>
      <c r="G946" s="11"/>
      <c r="H946" s="11"/>
      <c r="I946" s="12"/>
      <c r="J946" s="12"/>
      <c r="K946" s="12"/>
      <c r="M946" s="12"/>
    </row>
    <row r="947" spans="1:13" ht="12.75">
      <c r="A947" s="47"/>
      <c r="G947" s="11"/>
      <c r="H947" s="11"/>
      <c r="I947" s="12"/>
      <c r="J947" s="12"/>
      <c r="K947" s="12"/>
      <c r="M947" s="12"/>
    </row>
    <row r="948" spans="1:13" ht="12.75">
      <c r="A948" s="47"/>
      <c r="G948" s="11"/>
      <c r="H948" s="11"/>
      <c r="I948" s="12"/>
      <c r="J948" s="12"/>
      <c r="K948" s="12"/>
      <c r="M948" s="12"/>
    </row>
    <row r="949" spans="1:13" ht="12.75">
      <c r="A949" s="47"/>
      <c r="G949" s="11"/>
      <c r="H949" s="11"/>
      <c r="I949" s="12"/>
      <c r="J949" s="12"/>
      <c r="K949" s="12"/>
      <c r="M949" s="12"/>
    </row>
    <row r="950" spans="1:13" ht="12.75">
      <c r="A950" s="47"/>
      <c r="G950" s="11"/>
      <c r="H950" s="11"/>
      <c r="I950" s="12"/>
      <c r="J950" s="12"/>
      <c r="K950" s="12"/>
      <c r="M950" s="12"/>
    </row>
    <row r="951" spans="1:13" ht="12.75">
      <c r="A951" s="47"/>
      <c r="G951" s="11"/>
      <c r="H951" s="11"/>
      <c r="I951" s="12"/>
      <c r="J951" s="12"/>
      <c r="K951" s="12"/>
      <c r="M951" s="12"/>
    </row>
    <row r="952" spans="1:13" ht="12.75">
      <c r="A952" s="47"/>
      <c r="G952" s="11"/>
      <c r="H952" s="11"/>
      <c r="I952" s="12"/>
      <c r="J952" s="12"/>
      <c r="K952" s="12"/>
      <c r="M952" s="12"/>
    </row>
    <row r="953" spans="1:13" ht="12.75">
      <c r="A953" s="47"/>
      <c r="G953" s="11"/>
      <c r="H953" s="11"/>
      <c r="I953" s="12"/>
      <c r="J953" s="12"/>
      <c r="K953" s="12"/>
      <c r="M953" s="12"/>
    </row>
    <row r="954" spans="1:13" ht="12.75">
      <c r="A954" s="47"/>
      <c r="G954" s="11"/>
      <c r="H954" s="11"/>
      <c r="I954" s="12"/>
      <c r="J954" s="12"/>
      <c r="K954" s="12"/>
      <c r="M954" s="12"/>
    </row>
  </sheetData>
  <mergeCells count="27">
    <mergeCell ref="K1:K2"/>
    <mergeCell ref="B1:B2"/>
    <mergeCell ref="O206:T206"/>
    <mergeCell ref="A1:A2"/>
    <mergeCell ref="C1:C2"/>
    <mergeCell ref="D1:D2"/>
    <mergeCell ref="E1:E2"/>
    <mergeCell ref="F1:F2"/>
    <mergeCell ref="T3:T4"/>
    <mergeCell ref="L1:L2"/>
    <mergeCell ref="M1:M2"/>
    <mergeCell ref="N1:N2"/>
    <mergeCell ref="Q1:Q2"/>
    <mergeCell ref="R1:R2"/>
    <mergeCell ref="G1:G2"/>
    <mergeCell ref="H1:H2"/>
    <mergeCell ref="I1:I2"/>
    <mergeCell ref="J1:J2"/>
    <mergeCell ref="AA1:AA2"/>
    <mergeCell ref="AB1:AB2"/>
    <mergeCell ref="S1:S2"/>
    <mergeCell ref="T1:T2"/>
    <mergeCell ref="U1:V2"/>
    <mergeCell ref="W1:W2"/>
    <mergeCell ref="X1:X2"/>
    <mergeCell ref="Y1:Y2"/>
    <mergeCell ref="Z1:Z2"/>
  </mergeCells>
  <conditionalFormatting sqref="M3:M954">
    <cfRule type="cellIs" dxfId="0" priority="1" operator="greaterThanOrEqual">
      <formula>1</formula>
    </cfRule>
  </conditionalFormatting>
  <hyperlinks>
    <hyperlink ref="U1" r:id="rId1" xr:uid="{00000000-0004-0000-0100-000000000000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4483-8595-4201-9668-DB65039856CA}">
  <dimension ref="A1:D12179"/>
  <sheetViews>
    <sheetView topLeftCell="A535" workbookViewId="0">
      <selection activeCell="E21" sqref="E21"/>
    </sheetView>
  </sheetViews>
  <sheetFormatPr defaultRowHeight="14.25"/>
  <cols>
    <col min="1" max="16384" width="9.140625" style="92"/>
  </cols>
  <sheetData>
    <row r="1" spans="1:4">
      <c r="A1" s="92" t="s">
        <v>0</v>
      </c>
      <c r="B1" s="92" t="s">
        <v>1</v>
      </c>
      <c r="C1" s="92" t="s">
        <v>597</v>
      </c>
      <c r="D1" s="92" t="s">
        <v>3</v>
      </c>
    </row>
    <row r="2" spans="1:4">
      <c r="A2" s="92" t="s">
        <v>285</v>
      </c>
      <c r="B2" s="92" t="s">
        <v>286</v>
      </c>
      <c r="C2" s="92">
        <v>1980</v>
      </c>
      <c r="D2" s="92">
        <v>7.7907723999999998</v>
      </c>
    </row>
    <row r="3" spans="1:4">
      <c r="A3" s="92" t="s">
        <v>285</v>
      </c>
      <c r="B3" s="92" t="s">
        <v>286</v>
      </c>
      <c r="C3" s="92">
        <v>1981</v>
      </c>
      <c r="D3" s="92">
        <v>8.7773199999999996</v>
      </c>
    </row>
    <row r="4" spans="1:4">
      <c r="A4" s="92" t="s">
        <v>285</v>
      </c>
      <c r="B4" s="92" t="s">
        <v>286</v>
      </c>
      <c r="C4" s="92">
        <v>1982</v>
      </c>
      <c r="D4" s="92">
        <v>9.3483269999999994</v>
      </c>
    </row>
    <row r="5" spans="1:4">
      <c r="A5" s="92" t="s">
        <v>285</v>
      </c>
      <c r="B5" s="92" t="s">
        <v>286</v>
      </c>
      <c r="C5" s="92">
        <v>1983</v>
      </c>
      <c r="D5" s="92">
        <v>11.436161999999999</v>
      </c>
    </row>
    <row r="6" spans="1:4">
      <c r="A6" s="92" t="s">
        <v>285</v>
      </c>
      <c r="B6" s="92" t="s">
        <v>286</v>
      </c>
      <c r="C6" s="92">
        <v>1984</v>
      </c>
      <c r="D6" s="92">
        <v>11.489043000000001</v>
      </c>
    </row>
    <row r="7" spans="1:4">
      <c r="A7" s="92" t="s">
        <v>285</v>
      </c>
      <c r="B7" s="92" t="s">
        <v>286</v>
      </c>
      <c r="C7" s="92">
        <v>1985</v>
      </c>
      <c r="D7" s="92">
        <v>11.217283999999999</v>
      </c>
    </row>
    <row r="8" spans="1:4">
      <c r="A8" s="92" t="s">
        <v>285</v>
      </c>
      <c r="B8" s="92" t="s">
        <v>286</v>
      </c>
      <c r="C8" s="92">
        <v>1986</v>
      </c>
      <c r="D8" s="92">
        <v>11.462361</v>
      </c>
    </row>
    <row r="9" spans="1:4">
      <c r="A9" s="92" t="s">
        <v>285</v>
      </c>
      <c r="B9" s="92" t="s">
        <v>286</v>
      </c>
      <c r="C9" s="92">
        <v>1987</v>
      </c>
      <c r="D9" s="92">
        <v>18.482574</v>
      </c>
    </row>
    <row r="10" spans="1:4">
      <c r="A10" s="92" t="s">
        <v>285</v>
      </c>
      <c r="B10" s="92" t="s">
        <v>286</v>
      </c>
      <c r="C10" s="92">
        <v>1988</v>
      </c>
      <c r="D10" s="92">
        <v>32.595596</v>
      </c>
    </row>
    <row r="11" spans="1:4">
      <c r="A11" s="92" t="s">
        <v>285</v>
      </c>
      <c r="B11" s="92" t="s">
        <v>286</v>
      </c>
      <c r="C11" s="92">
        <v>1989</v>
      </c>
      <c r="D11" s="92">
        <v>32.051582000000003</v>
      </c>
    </row>
    <row r="12" spans="1:4">
      <c r="A12" s="92" t="s">
        <v>285</v>
      </c>
      <c r="B12" s="92" t="s">
        <v>286</v>
      </c>
      <c r="C12" s="92">
        <v>1990</v>
      </c>
      <c r="D12" s="92">
        <v>31.745557999999999</v>
      </c>
    </row>
    <row r="13" spans="1:4">
      <c r="A13" s="92" t="s">
        <v>285</v>
      </c>
      <c r="B13" s="92" t="s">
        <v>286</v>
      </c>
      <c r="C13" s="92">
        <v>1991</v>
      </c>
      <c r="D13" s="92">
        <v>13.902763999999999</v>
      </c>
    </row>
    <row r="14" spans="1:4">
      <c r="A14" s="92" t="s">
        <v>285</v>
      </c>
      <c r="B14" s="92" t="s">
        <v>286</v>
      </c>
      <c r="C14" s="92">
        <v>1992</v>
      </c>
      <c r="D14" s="92">
        <v>9.1677809999999997</v>
      </c>
    </row>
    <row r="15" spans="1:4">
      <c r="A15" s="92" t="s">
        <v>285</v>
      </c>
      <c r="B15" s="92" t="s">
        <v>286</v>
      </c>
      <c r="C15" s="92">
        <v>1993</v>
      </c>
      <c r="D15" s="92">
        <v>9.1053479999999993</v>
      </c>
    </row>
    <row r="16" spans="1:4">
      <c r="A16" s="92" t="s">
        <v>285</v>
      </c>
      <c r="B16" s="92" t="s">
        <v>286</v>
      </c>
      <c r="C16" s="92">
        <v>1994</v>
      </c>
      <c r="D16" s="92">
        <v>8.8159030000000005</v>
      </c>
    </row>
    <row r="17" spans="1:4">
      <c r="A17" s="92" t="s">
        <v>285</v>
      </c>
      <c r="B17" s="92" t="s">
        <v>286</v>
      </c>
      <c r="C17" s="92">
        <v>1995</v>
      </c>
      <c r="D17" s="92">
        <v>7.4289040000000002</v>
      </c>
    </row>
    <row r="18" spans="1:4">
      <c r="A18" s="92" t="s">
        <v>285</v>
      </c>
      <c r="B18" s="92" t="s">
        <v>286</v>
      </c>
      <c r="C18" s="92">
        <v>1996</v>
      </c>
      <c r="D18" s="92">
        <v>7.2858114</v>
      </c>
    </row>
    <row r="19" spans="1:4">
      <c r="A19" s="92" t="s">
        <v>285</v>
      </c>
      <c r="B19" s="92" t="s">
        <v>286</v>
      </c>
      <c r="C19" s="92">
        <v>1997</v>
      </c>
      <c r="D19" s="92">
        <v>6.9379853999999996</v>
      </c>
    </row>
    <row r="20" spans="1:4">
      <c r="A20" s="92" t="s">
        <v>285</v>
      </c>
      <c r="B20" s="92" t="s">
        <v>286</v>
      </c>
      <c r="C20" s="92">
        <v>1998</v>
      </c>
      <c r="D20" s="92">
        <v>6.7522273000000004</v>
      </c>
    </row>
    <row r="21" spans="1:4">
      <c r="A21" s="92" t="s">
        <v>285</v>
      </c>
      <c r="B21" s="92" t="s">
        <v>286</v>
      </c>
      <c r="C21" s="92">
        <v>1999</v>
      </c>
      <c r="D21" s="92">
        <v>6.7486759999999997</v>
      </c>
    </row>
    <row r="22" spans="1:4">
      <c r="A22" s="92" t="s">
        <v>285</v>
      </c>
      <c r="B22" s="92" t="s">
        <v>286</v>
      </c>
      <c r="C22" s="92">
        <v>2000</v>
      </c>
      <c r="D22" s="92">
        <v>5.9136059999999997</v>
      </c>
    </row>
    <row r="23" spans="1:4">
      <c r="A23" s="92" t="s">
        <v>285</v>
      </c>
      <c r="B23" s="92" t="s">
        <v>286</v>
      </c>
      <c r="C23" s="92">
        <v>2001</v>
      </c>
      <c r="D23" s="92">
        <v>4.6640769999999998</v>
      </c>
    </row>
    <row r="24" spans="1:4">
      <c r="A24" s="92" t="s">
        <v>285</v>
      </c>
      <c r="B24" s="92" t="s">
        <v>286</v>
      </c>
      <c r="C24" s="92">
        <v>2002</v>
      </c>
      <c r="D24" s="92">
        <v>4.4281597000000001</v>
      </c>
    </row>
    <row r="25" spans="1:4">
      <c r="A25" s="92" t="s">
        <v>285</v>
      </c>
      <c r="B25" s="92" t="s">
        <v>286</v>
      </c>
      <c r="C25" s="92">
        <v>2003</v>
      </c>
      <c r="D25" s="92">
        <v>5.2076615999999998</v>
      </c>
    </row>
    <row r="26" spans="1:4">
      <c r="A26" s="92" t="s">
        <v>285</v>
      </c>
      <c r="B26" s="92" t="s">
        <v>286</v>
      </c>
      <c r="C26" s="92">
        <v>2004</v>
      </c>
      <c r="D26" s="92">
        <v>4.8103720000000001</v>
      </c>
    </row>
    <row r="27" spans="1:4">
      <c r="A27" s="92" t="s">
        <v>285</v>
      </c>
      <c r="B27" s="92" t="s">
        <v>286</v>
      </c>
      <c r="C27" s="92">
        <v>2005</v>
      </c>
      <c r="D27" s="92">
        <v>6.1533090000000001</v>
      </c>
    </row>
    <row r="28" spans="1:4">
      <c r="A28" s="92" t="s">
        <v>285</v>
      </c>
      <c r="B28" s="92" t="s">
        <v>286</v>
      </c>
      <c r="C28" s="92">
        <v>2006</v>
      </c>
      <c r="D28" s="92">
        <v>7.7453640000000004</v>
      </c>
    </row>
    <row r="29" spans="1:4">
      <c r="A29" s="92" t="s">
        <v>285</v>
      </c>
      <c r="B29" s="92" t="s">
        <v>286</v>
      </c>
      <c r="C29" s="92">
        <v>2007</v>
      </c>
      <c r="D29" s="92">
        <v>9.1770209999999999</v>
      </c>
    </row>
    <row r="30" spans="1:4">
      <c r="A30" s="92" t="s">
        <v>285</v>
      </c>
      <c r="B30" s="92" t="s">
        <v>286</v>
      </c>
      <c r="C30" s="92">
        <v>2008</v>
      </c>
      <c r="D30" s="92">
        <v>16.06334</v>
      </c>
    </row>
    <row r="31" spans="1:4">
      <c r="A31" s="92" t="s">
        <v>285</v>
      </c>
      <c r="B31" s="92" t="s">
        <v>286</v>
      </c>
      <c r="C31" s="92">
        <v>2009</v>
      </c>
      <c r="D31" s="92">
        <v>26.701996000000001</v>
      </c>
    </row>
    <row r="32" spans="1:4">
      <c r="A32" s="92" t="s">
        <v>285</v>
      </c>
      <c r="B32" s="92" t="s">
        <v>286</v>
      </c>
      <c r="C32" s="92">
        <v>2010</v>
      </c>
      <c r="D32" s="92">
        <v>33.345337000000001</v>
      </c>
    </row>
    <row r="33" spans="1:4">
      <c r="A33" s="92" t="s">
        <v>285</v>
      </c>
      <c r="B33" s="92" t="s">
        <v>286</v>
      </c>
      <c r="C33" s="92">
        <v>2011</v>
      </c>
      <c r="D33" s="92">
        <v>42.005130000000001</v>
      </c>
    </row>
    <row r="34" spans="1:4">
      <c r="A34" s="92" t="s">
        <v>285</v>
      </c>
      <c r="B34" s="92" t="s">
        <v>286</v>
      </c>
      <c r="C34" s="92">
        <v>2012</v>
      </c>
      <c r="D34" s="92">
        <v>40.341312000000002</v>
      </c>
    </row>
    <row r="35" spans="1:4">
      <c r="A35" s="92" t="s">
        <v>285</v>
      </c>
      <c r="B35" s="92" t="s">
        <v>286</v>
      </c>
      <c r="C35" s="92">
        <v>2013</v>
      </c>
      <c r="D35" s="92">
        <v>33.458686999999998</v>
      </c>
    </row>
    <row r="36" spans="1:4">
      <c r="A36" s="92" t="s">
        <v>285</v>
      </c>
      <c r="B36" s="92" t="s">
        <v>286</v>
      </c>
      <c r="C36" s="92">
        <v>2014</v>
      </c>
      <c r="D36" s="92">
        <v>28.416525</v>
      </c>
    </row>
    <row r="37" spans="1:4">
      <c r="A37" s="92" t="s">
        <v>285</v>
      </c>
      <c r="B37" s="92" t="s">
        <v>286</v>
      </c>
      <c r="C37" s="92">
        <v>2015</v>
      </c>
      <c r="D37" s="92">
        <v>32.743606999999997</v>
      </c>
    </row>
    <row r="38" spans="1:4">
      <c r="A38" s="92" t="s">
        <v>285</v>
      </c>
      <c r="B38" s="92" t="s">
        <v>286</v>
      </c>
      <c r="C38" s="92">
        <v>2016</v>
      </c>
      <c r="D38" s="92">
        <v>29.883818000000002</v>
      </c>
    </row>
    <row r="39" spans="1:4">
      <c r="A39" s="92" t="s">
        <v>285</v>
      </c>
      <c r="B39" s="92" t="s">
        <v>286</v>
      </c>
      <c r="C39" s="92">
        <v>2017</v>
      </c>
      <c r="D39" s="92">
        <v>29.559512999999999</v>
      </c>
    </row>
    <row r="40" spans="1:4">
      <c r="A40" s="92" t="s">
        <v>285</v>
      </c>
      <c r="B40" s="92" t="s">
        <v>286</v>
      </c>
      <c r="C40" s="92">
        <v>2018</v>
      </c>
      <c r="D40" s="92">
        <v>33.907795</v>
      </c>
    </row>
    <row r="41" spans="1:4">
      <c r="A41" s="92" t="s">
        <v>285</v>
      </c>
      <c r="B41" s="92" t="s">
        <v>286</v>
      </c>
      <c r="C41" s="92">
        <v>2019</v>
      </c>
      <c r="D41" s="92">
        <v>30.314271999999999</v>
      </c>
    </row>
    <row r="42" spans="1:4">
      <c r="A42" s="92" t="s">
        <v>285</v>
      </c>
      <c r="B42" s="92" t="s">
        <v>286</v>
      </c>
      <c r="C42" s="92">
        <v>2020</v>
      </c>
      <c r="D42" s="92">
        <v>27.393118000000001</v>
      </c>
    </row>
    <row r="43" spans="1:4">
      <c r="A43" s="92" t="s">
        <v>285</v>
      </c>
      <c r="B43" s="92" t="s">
        <v>286</v>
      </c>
      <c r="C43" s="92">
        <v>2021</v>
      </c>
      <c r="D43" s="92">
        <v>27.13513</v>
      </c>
    </row>
    <row r="44" spans="1:4">
      <c r="A44" s="92" t="s">
        <v>519</v>
      </c>
      <c r="C44" s="92">
        <v>1965</v>
      </c>
      <c r="D44" s="92">
        <v>716.32060000000001</v>
      </c>
    </row>
    <row r="45" spans="1:4">
      <c r="A45" s="92" t="s">
        <v>519</v>
      </c>
      <c r="C45" s="92">
        <v>1966</v>
      </c>
      <c r="D45" s="92">
        <v>750.13324</v>
      </c>
    </row>
    <row r="46" spans="1:4">
      <c r="A46" s="92" t="s">
        <v>519</v>
      </c>
      <c r="C46" s="92">
        <v>1967</v>
      </c>
      <c r="D46" s="92">
        <v>757.93444999999997</v>
      </c>
    </row>
    <row r="47" spans="1:4">
      <c r="A47" s="92" t="s">
        <v>519</v>
      </c>
      <c r="C47" s="92">
        <v>1968</v>
      </c>
      <c r="D47" s="92">
        <v>800.59619999999995</v>
      </c>
    </row>
    <row r="48" spans="1:4">
      <c r="A48" s="92" t="s">
        <v>519</v>
      </c>
      <c r="C48" s="92">
        <v>1969</v>
      </c>
      <c r="D48" s="92">
        <v>822.66845999999998</v>
      </c>
    </row>
    <row r="49" spans="1:4">
      <c r="A49" s="92" t="s">
        <v>519</v>
      </c>
      <c r="C49" s="92">
        <v>1970</v>
      </c>
      <c r="D49" s="92">
        <v>893.03530000000001</v>
      </c>
    </row>
    <row r="50" spans="1:4">
      <c r="A50" s="92" t="s">
        <v>519</v>
      </c>
      <c r="C50" s="92">
        <v>1971</v>
      </c>
      <c r="D50" s="92">
        <v>953.16785000000004</v>
      </c>
    </row>
    <row r="51" spans="1:4">
      <c r="A51" s="92" t="s">
        <v>519</v>
      </c>
      <c r="C51" s="92">
        <v>1972</v>
      </c>
      <c r="D51" s="92">
        <v>1007.7628</v>
      </c>
    </row>
    <row r="52" spans="1:4">
      <c r="A52" s="92" t="s">
        <v>519</v>
      </c>
      <c r="C52" s="92">
        <v>1973</v>
      </c>
      <c r="D52" s="92">
        <v>1091.4976999999999</v>
      </c>
    </row>
    <row r="53" spans="1:4">
      <c r="A53" s="92" t="s">
        <v>519</v>
      </c>
      <c r="C53" s="92">
        <v>1974</v>
      </c>
      <c r="D53" s="92">
        <v>1145.9290000000001</v>
      </c>
    </row>
    <row r="54" spans="1:4">
      <c r="A54" s="92" t="s">
        <v>519</v>
      </c>
      <c r="C54" s="92">
        <v>1975</v>
      </c>
      <c r="D54" s="92">
        <v>1214.4704999999999</v>
      </c>
    </row>
    <row r="55" spans="1:4">
      <c r="A55" s="92" t="s">
        <v>519</v>
      </c>
      <c r="C55" s="92">
        <v>1976</v>
      </c>
      <c r="D55" s="92">
        <v>1318.8264999999999</v>
      </c>
    </row>
    <row r="56" spans="1:4">
      <c r="A56" s="92" t="s">
        <v>519</v>
      </c>
      <c r="C56" s="92">
        <v>1977</v>
      </c>
      <c r="D56" s="92">
        <v>1391.5419999999999</v>
      </c>
    </row>
    <row r="57" spans="1:4">
      <c r="A57" s="92" t="s">
        <v>519</v>
      </c>
      <c r="C57" s="92">
        <v>1978</v>
      </c>
      <c r="D57" s="92">
        <v>1445.1030000000001</v>
      </c>
    </row>
    <row r="58" spans="1:4">
      <c r="A58" s="92" t="s">
        <v>519</v>
      </c>
      <c r="C58" s="92">
        <v>1979</v>
      </c>
      <c r="D58" s="92">
        <v>1574.47</v>
      </c>
    </row>
    <row r="59" spans="1:4">
      <c r="A59" s="92" t="s">
        <v>519</v>
      </c>
      <c r="C59" s="92">
        <v>1980</v>
      </c>
      <c r="D59" s="92">
        <v>1692.1438000000001</v>
      </c>
    </row>
    <row r="60" spans="1:4">
      <c r="A60" s="92" t="s">
        <v>519</v>
      </c>
      <c r="C60" s="92">
        <v>1981</v>
      </c>
      <c r="D60" s="92">
        <v>1898.8983000000001</v>
      </c>
    </row>
    <row r="61" spans="1:4">
      <c r="A61" s="92" t="s">
        <v>519</v>
      </c>
      <c r="C61" s="92">
        <v>1982</v>
      </c>
      <c r="D61" s="92">
        <v>2023.6539</v>
      </c>
    </row>
    <row r="62" spans="1:4">
      <c r="A62" s="92" t="s">
        <v>519</v>
      </c>
      <c r="C62" s="92">
        <v>1983</v>
      </c>
      <c r="D62" s="92">
        <v>2083.7550999999999</v>
      </c>
    </row>
    <row r="63" spans="1:4">
      <c r="A63" s="92" t="s">
        <v>519</v>
      </c>
      <c r="C63" s="92">
        <v>1984</v>
      </c>
      <c r="D63" s="92">
        <v>2148.2773000000002</v>
      </c>
    </row>
    <row r="64" spans="1:4">
      <c r="A64" s="92" t="s">
        <v>519</v>
      </c>
      <c r="C64" s="92">
        <v>1985</v>
      </c>
      <c r="D64" s="92">
        <v>2235.4949000000001</v>
      </c>
    </row>
    <row r="65" spans="1:4">
      <c r="A65" s="92" t="s">
        <v>519</v>
      </c>
      <c r="C65" s="92">
        <v>1986</v>
      </c>
      <c r="D65" s="92">
        <v>2281.2716999999998</v>
      </c>
    </row>
    <row r="66" spans="1:4">
      <c r="A66" s="92" t="s">
        <v>519</v>
      </c>
      <c r="C66" s="92">
        <v>1987</v>
      </c>
      <c r="D66" s="92">
        <v>2354.7957000000001</v>
      </c>
    </row>
    <row r="67" spans="1:4">
      <c r="A67" s="92" t="s">
        <v>519</v>
      </c>
      <c r="C67" s="92">
        <v>1988</v>
      </c>
      <c r="D67" s="92">
        <v>2520.5295000000001</v>
      </c>
    </row>
    <row r="68" spans="1:4">
      <c r="A68" s="92" t="s">
        <v>519</v>
      </c>
      <c r="C68" s="92">
        <v>1989</v>
      </c>
      <c r="D68" s="92">
        <v>2524.4043000000001</v>
      </c>
    </row>
    <row r="69" spans="1:4">
      <c r="A69" s="92" t="s">
        <v>519</v>
      </c>
      <c r="C69" s="92">
        <v>1990</v>
      </c>
      <c r="D69" s="92">
        <v>2608.0149999999999</v>
      </c>
    </row>
    <row r="70" spans="1:4">
      <c r="A70" s="92" t="s">
        <v>519</v>
      </c>
      <c r="C70" s="92">
        <v>1991</v>
      </c>
      <c r="D70" s="92">
        <v>2605.1179999999999</v>
      </c>
    </row>
    <row r="71" spans="1:4">
      <c r="A71" s="92" t="s">
        <v>519</v>
      </c>
      <c r="C71" s="92">
        <v>1992</v>
      </c>
      <c r="D71" s="92">
        <v>2644.3809999999999</v>
      </c>
    </row>
    <row r="72" spans="1:4">
      <c r="A72" s="92" t="s">
        <v>519</v>
      </c>
      <c r="C72" s="92">
        <v>1993</v>
      </c>
      <c r="D72" s="92">
        <v>2651.6660000000002</v>
      </c>
    </row>
    <row r="73" spans="1:4">
      <c r="A73" s="92" t="s">
        <v>519</v>
      </c>
      <c r="C73" s="92">
        <v>1994</v>
      </c>
      <c r="D73" s="92">
        <v>2741.0111999999999</v>
      </c>
    </row>
    <row r="74" spans="1:4">
      <c r="A74" s="92" t="s">
        <v>519</v>
      </c>
      <c r="C74" s="92">
        <v>1995</v>
      </c>
      <c r="D74" s="92">
        <v>2851.8452000000002</v>
      </c>
    </row>
    <row r="75" spans="1:4">
      <c r="A75" s="92" t="s">
        <v>519</v>
      </c>
      <c r="C75" s="92">
        <v>1996</v>
      </c>
      <c r="D75" s="92">
        <v>2924.5365999999999</v>
      </c>
    </row>
    <row r="76" spans="1:4">
      <c r="A76" s="92" t="s">
        <v>519</v>
      </c>
      <c r="C76" s="92">
        <v>1997</v>
      </c>
      <c r="D76" s="92">
        <v>2986.5059000000001</v>
      </c>
    </row>
    <row r="77" spans="1:4">
      <c r="A77" s="92" t="s">
        <v>519</v>
      </c>
      <c r="C77" s="92">
        <v>1998</v>
      </c>
      <c r="D77" s="92">
        <v>3032.8319999999999</v>
      </c>
    </row>
    <row r="78" spans="1:4">
      <c r="A78" s="92" t="s">
        <v>519</v>
      </c>
      <c r="C78" s="92">
        <v>1999</v>
      </c>
      <c r="D78" s="92">
        <v>3125.7869999999998</v>
      </c>
    </row>
    <row r="79" spans="1:4">
      <c r="A79" s="92" t="s">
        <v>519</v>
      </c>
      <c r="C79" s="92">
        <v>2000</v>
      </c>
      <c r="D79" s="92">
        <v>3196.0565999999999</v>
      </c>
    </row>
    <row r="80" spans="1:4">
      <c r="A80" s="92" t="s">
        <v>519</v>
      </c>
      <c r="C80" s="92">
        <v>2001</v>
      </c>
      <c r="D80" s="92">
        <v>3310.4546</v>
      </c>
    </row>
    <row r="81" spans="1:4">
      <c r="A81" s="92" t="s">
        <v>519</v>
      </c>
      <c r="C81" s="92">
        <v>2002</v>
      </c>
      <c r="D81" s="92">
        <v>3353.2550000000001</v>
      </c>
    </row>
    <row r="82" spans="1:4">
      <c r="A82" s="92" t="s">
        <v>519</v>
      </c>
      <c r="C82" s="92">
        <v>2003</v>
      </c>
      <c r="D82" s="92">
        <v>3515.3123000000001</v>
      </c>
    </row>
    <row r="83" spans="1:4">
      <c r="A83" s="92" t="s">
        <v>519</v>
      </c>
      <c r="C83" s="92">
        <v>2004</v>
      </c>
      <c r="D83" s="92">
        <v>3774.6212999999998</v>
      </c>
    </row>
    <row r="84" spans="1:4">
      <c r="A84" s="92" t="s">
        <v>519</v>
      </c>
      <c r="C84" s="92">
        <v>2005</v>
      </c>
      <c r="D84" s="92">
        <v>3785.4769999999999</v>
      </c>
    </row>
    <row r="85" spans="1:4">
      <c r="A85" s="92" t="s">
        <v>519</v>
      </c>
      <c r="C85" s="92">
        <v>2006</v>
      </c>
      <c r="D85" s="92">
        <v>3858.3744999999999</v>
      </c>
    </row>
    <row r="86" spans="1:4">
      <c r="A86" s="92" t="s">
        <v>519</v>
      </c>
      <c r="C86" s="92">
        <v>2007</v>
      </c>
      <c r="D86" s="92">
        <v>4006.3904000000002</v>
      </c>
    </row>
    <row r="87" spans="1:4">
      <c r="A87" s="92" t="s">
        <v>519</v>
      </c>
      <c r="C87" s="92">
        <v>2008</v>
      </c>
      <c r="D87" s="92">
        <v>4245.4859999999999</v>
      </c>
    </row>
    <row r="88" spans="1:4">
      <c r="A88" s="92" t="s">
        <v>519</v>
      </c>
      <c r="C88" s="92">
        <v>2009</v>
      </c>
      <c r="D88" s="92">
        <v>4317.6445000000003</v>
      </c>
    </row>
    <row r="89" spans="1:4">
      <c r="A89" s="92" t="s">
        <v>519</v>
      </c>
      <c r="C89" s="92">
        <v>2010</v>
      </c>
      <c r="D89" s="92">
        <v>4454.2016999999996</v>
      </c>
    </row>
    <row r="90" spans="1:4">
      <c r="A90" s="92" t="s">
        <v>519</v>
      </c>
      <c r="C90" s="92">
        <v>2011</v>
      </c>
      <c r="D90" s="92">
        <v>4492.5959999999995</v>
      </c>
    </row>
    <row r="91" spans="1:4">
      <c r="A91" s="92" t="s">
        <v>519</v>
      </c>
      <c r="C91" s="92">
        <v>2012</v>
      </c>
      <c r="D91" s="92">
        <v>4674.1426000000001</v>
      </c>
    </row>
    <row r="92" spans="1:4">
      <c r="A92" s="92" t="s">
        <v>519</v>
      </c>
      <c r="C92" s="92">
        <v>2013</v>
      </c>
      <c r="D92" s="92">
        <v>4807.2510000000002</v>
      </c>
    </row>
    <row r="93" spans="1:4">
      <c r="A93" s="92" t="s">
        <v>519</v>
      </c>
      <c r="C93" s="92">
        <v>2014</v>
      </c>
      <c r="D93" s="92">
        <v>4939.4679999999998</v>
      </c>
    </row>
    <row r="94" spans="1:4">
      <c r="A94" s="92" t="s">
        <v>519</v>
      </c>
      <c r="C94" s="92">
        <v>2015</v>
      </c>
      <c r="D94" s="92">
        <v>5045.0522000000001</v>
      </c>
    </row>
    <row r="95" spans="1:4">
      <c r="A95" s="92" t="s">
        <v>519</v>
      </c>
      <c r="C95" s="92">
        <v>2016</v>
      </c>
      <c r="D95" s="92">
        <v>5186.2793000000001</v>
      </c>
    </row>
    <row r="96" spans="1:4">
      <c r="A96" s="92" t="s">
        <v>519</v>
      </c>
      <c r="C96" s="92">
        <v>2017</v>
      </c>
      <c r="D96" s="92">
        <v>5359.5625</v>
      </c>
    </row>
    <row r="97" spans="1:4">
      <c r="A97" s="92" t="s">
        <v>519</v>
      </c>
      <c r="C97" s="92">
        <v>2018</v>
      </c>
      <c r="D97" s="92">
        <v>5491.6049999999996</v>
      </c>
    </row>
    <row r="98" spans="1:4">
      <c r="A98" s="92" t="s">
        <v>519</v>
      </c>
      <c r="C98" s="92">
        <v>2019</v>
      </c>
      <c r="D98" s="92">
        <v>5610.2362999999996</v>
      </c>
    </row>
    <row r="99" spans="1:4">
      <c r="A99" s="92" t="s">
        <v>519</v>
      </c>
      <c r="C99" s="92">
        <v>2020</v>
      </c>
      <c r="D99" s="92">
        <v>5317.9834000000001</v>
      </c>
    </row>
    <row r="100" spans="1:4">
      <c r="A100" s="92" t="s">
        <v>519</v>
      </c>
      <c r="C100" s="92">
        <v>2021</v>
      </c>
      <c r="D100" s="92">
        <v>5765.107</v>
      </c>
    </row>
    <row r="101" spans="1:4">
      <c r="A101" s="92" t="s">
        <v>519</v>
      </c>
      <c r="C101" s="92">
        <v>2022</v>
      </c>
      <c r="D101" s="92">
        <v>5819.7160000000003</v>
      </c>
    </row>
    <row r="102" spans="1:4">
      <c r="A102" s="92" t="s">
        <v>519</v>
      </c>
      <c r="C102" s="92">
        <v>2023</v>
      </c>
      <c r="D102" s="92">
        <v>5797.0684000000001</v>
      </c>
    </row>
    <row r="103" spans="1:4">
      <c r="A103" s="92" t="s">
        <v>596</v>
      </c>
      <c r="C103" s="92">
        <v>1965</v>
      </c>
      <c r="D103" s="92">
        <v>716.32060000000001</v>
      </c>
    </row>
    <row r="104" spans="1:4">
      <c r="A104" s="92" t="s">
        <v>596</v>
      </c>
      <c r="C104" s="92">
        <v>1966</v>
      </c>
      <c r="D104" s="92">
        <v>750.13319999999999</v>
      </c>
    </row>
    <row r="105" spans="1:4">
      <c r="A105" s="92" t="s">
        <v>596</v>
      </c>
      <c r="C105" s="92">
        <v>1967</v>
      </c>
      <c r="D105" s="92">
        <v>757.93449999999996</v>
      </c>
    </row>
    <row r="106" spans="1:4">
      <c r="A106" s="92" t="s">
        <v>596</v>
      </c>
      <c r="C106" s="92">
        <v>1968</v>
      </c>
      <c r="D106" s="92">
        <v>800.59619999999995</v>
      </c>
    </row>
    <row r="107" spans="1:4">
      <c r="A107" s="92" t="s">
        <v>596</v>
      </c>
      <c r="C107" s="92">
        <v>1969</v>
      </c>
      <c r="D107" s="92">
        <v>822.66845999999998</v>
      </c>
    </row>
    <row r="108" spans="1:4">
      <c r="A108" s="92" t="s">
        <v>596</v>
      </c>
      <c r="C108" s="92">
        <v>1970</v>
      </c>
      <c r="D108" s="92">
        <v>893.03534000000002</v>
      </c>
    </row>
    <row r="109" spans="1:4">
      <c r="A109" s="92" t="s">
        <v>596</v>
      </c>
      <c r="C109" s="92">
        <v>1971</v>
      </c>
      <c r="D109" s="92">
        <v>953.16780000000006</v>
      </c>
    </row>
    <row r="110" spans="1:4">
      <c r="A110" s="92" t="s">
        <v>596</v>
      </c>
      <c r="C110" s="92">
        <v>1972</v>
      </c>
      <c r="D110" s="92">
        <v>1007.7628</v>
      </c>
    </row>
    <row r="111" spans="1:4">
      <c r="A111" s="92" t="s">
        <v>596</v>
      </c>
      <c r="C111" s="92">
        <v>1973</v>
      </c>
      <c r="D111" s="92">
        <v>1091.4976999999999</v>
      </c>
    </row>
    <row r="112" spans="1:4">
      <c r="A112" s="92" t="s">
        <v>596</v>
      </c>
      <c r="C112" s="92">
        <v>1974</v>
      </c>
      <c r="D112" s="92">
        <v>1145.9290000000001</v>
      </c>
    </row>
    <row r="113" spans="1:4">
      <c r="A113" s="92" t="s">
        <v>596</v>
      </c>
      <c r="C113" s="92">
        <v>1975</v>
      </c>
      <c r="D113" s="92">
        <v>1214.4706000000001</v>
      </c>
    </row>
    <row r="114" spans="1:4">
      <c r="A114" s="92" t="s">
        <v>596</v>
      </c>
      <c r="C114" s="92">
        <v>1976</v>
      </c>
      <c r="D114" s="92">
        <v>1318.8264999999999</v>
      </c>
    </row>
    <row r="115" spans="1:4">
      <c r="A115" s="92" t="s">
        <v>596</v>
      </c>
      <c r="C115" s="92">
        <v>1977</v>
      </c>
      <c r="D115" s="92">
        <v>1391.5420999999999</v>
      </c>
    </row>
    <row r="116" spans="1:4">
      <c r="A116" s="92" t="s">
        <v>596</v>
      </c>
      <c r="C116" s="92">
        <v>1978</v>
      </c>
      <c r="D116" s="92">
        <v>1445.1030000000001</v>
      </c>
    </row>
    <row r="117" spans="1:4">
      <c r="A117" s="92" t="s">
        <v>596</v>
      </c>
      <c r="C117" s="92">
        <v>1979</v>
      </c>
      <c r="D117" s="92">
        <v>1574.4698000000001</v>
      </c>
    </row>
    <row r="118" spans="1:4">
      <c r="A118" s="92" t="s">
        <v>596</v>
      </c>
      <c r="C118" s="92">
        <v>1980</v>
      </c>
      <c r="D118" s="92">
        <v>1692.1438000000001</v>
      </c>
    </row>
    <row r="119" spans="1:4">
      <c r="A119" s="92" t="s">
        <v>596</v>
      </c>
      <c r="C119" s="92">
        <v>1981</v>
      </c>
      <c r="D119" s="92">
        <v>1898.8983000000001</v>
      </c>
    </row>
    <row r="120" spans="1:4">
      <c r="A120" s="92" t="s">
        <v>596</v>
      </c>
      <c r="C120" s="92">
        <v>1982</v>
      </c>
      <c r="D120" s="92">
        <v>2023.6539</v>
      </c>
    </row>
    <row r="121" spans="1:4">
      <c r="A121" s="92" t="s">
        <v>596</v>
      </c>
      <c r="C121" s="92">
        <v>1983</v>
      </c>
      <c r="D121" s="92">
        <v>2083.7550999999999</v>
      </c>
    </row>
    <row r="122" spans="1:4">
      <c r="A122" s="92" t="s">
        <v>596</v>
      </c>
      <c r="C122" s="92">
        <v>1984</v>
      </c>
      <c r="D122" s="92">
        <v>2148.2773000000002</v>
      </c>
    </row>
    <row r="123" spans="1:4">
      <c r="A123" s="92" t="s">
        <v>596</v>
      </c>
      <c r="C123" s="92">
        <v>1985</v>
      </c>
      <c r="D123" s="92">
        <v>2235.4949000000001</v>
      </c>
    </row>
    <row r="124" spans="1:4">
      <c r="A124" s="92" t="s">
        <v>596</v>
      </c>
      <c r="C124" s="92">
        <v>1986</v>
      </c>
      <c r="D124" s="92">
        <v>2281.2716999999998</v>
      </c>
    </row>
    <row r="125" spans="1:4">
      <c r="A125" s="92" t="s">
        <v>596</v>
      </c>
      <c r="C125" s="92">
        <v>1987</v>
      </c>
      <c r="D125" s="92">
        <v>2354.7957000000001</v>
      </c>
    </row>
    <row r="126" spans="1:4">
      <c r="A126" s="92" t="s">
        <v>596</v>
      </c>
      <c r="C126" s="92">
        <v>1988</v>
      </c>
      <c r="D126" s="92">
        <v>2520.5295000000001</v>
      </c>
    </row>
    <row r="127" spans="1:4">
      <c r="A127" s="92" t="s">
        <v>596</v>
      </c>
      <c r="C127" s="92">
        <v>1989</v>
      </c>
      <c r="D127" s="92">
        <v>2524.4045000000001</v>
      </c>
    </row>
    <row r="128" spans="1:4">
      <c r="A128" s="92" t="s">
        <v>596</v>
      </c>
      <c r="C128" s="92">
        <v>1990</v>
      </c>
      <c r="D128" s="92">
        <v>2608.0149999999999</v>
      </c>
    </row>
    <row r="129" spans="1:4">
      <c r="A129" s="92" t="s">
        <v>596</v>
      </c>
      <c r="C129" s="92">
        <v>1991</v>
      </c>
      <c r="D129" s="92">
        <v>2605.1179999999999</v>
      </c>
    </row>
    <row r="130" spans="1:4">
      <c r="A130" s="92" t="s">
        <v>596</v>
      </c>
      <c r="C130" s="92">
        <v>1992</v>
      </c>
      <c r="D130" s="92">
        <v>2644.3809999999999</v>
      </c>
    </row>
    <row r="131" spans="1:4">
      <c r="A131" s="92" t="s">
        <v>596</v>
      </c>
      <c r="C131" s="92">
        <v>1993</v>
      </c>
      <c r="D131" s="92">
        <v>2651.6662999999999</v>
      </c>
    </row>
    <row r="132" spans="1:4">
      <c r="A132" s="92" t="s">
        <v>596</v>
      </c>
      <c r="C132" s="92">
        <v>1994</v>
      </c>
      <c r="D132" s="92">
        <v>2741.0111999999999</v>
      </c>
    </row>
    <row r="133" spans="1:4">
      <c r="A133" s="92" t="s">
        <v>596</v>
      </c>
      <c r="C133" s="92">
        <v>1995</v>
      </c>
      <c r="D133" s="92">
        <v>2851.8449999999998</v>
      </c>
    </row>
    <row r="134" spans="1:4">
      <c r="A134" s="92" t="s">
        <v>596</v>
      </c>
      <c r="C134" s="92">
        <v>1996</v>
      </c>
      <c r="D134" s="92">
        <v>2924.5365999999999</v>
      </c>
    </row>
    <row r="135" spans="1:4">
      <c r="A135" s="92" t="s">
        <v>596</v>
      </c>
      <c r="C135" s="92">
        <v>1997</v>
      </c>
      <c r="D135" s="92">
        <v>2986.5059000000001</v>
      </c>
    </row>
    <row r="136" spans="1:4">
      <c r="A136" s="92" t="s">
        <v>596</v>
      </c>
      <c r="C136" s="92">
        <v>1998</v>
      </c>
      <c r="D136" s="92">
        <v>3032.8317999999999</v>
      </c>
    </row>
    <row r="137" spans="1:4">
      <c r="A137" s="92" t="s">
        <v>596</v>
      </c>
      <c r="C137" s="92">
        <v>1999</v>
      </c>
      <c r="D137" s="92">
        <v>3125.7869000000001</v>
      </c>
    </row>
    <row r="138" spans="1:4">
      <c r="A138" s="92" t="s">
        <v>596</v>
      </c>
      <c r="C138" s="92">
        <v>2000</v>
      </c>
      <c r="D138" s="92">
        <v>3196.0569999999998</v>
      </c>
    </row>
    <row r="139" spans="1:4">
      <c r="A139" s="92" t="s">
        <v>596</v>
      </c>
      <c r="C139" s="92">
        <v>2001</v>
      </c>
      <c r="D139" s="92">
        <v>3310.4546</v>
      </c>
    </row>
    <row r="140" spans="1:4">
      <c r="A140" s="92" t="s">
        <v>596</v>
      </c>
      <c r="C140" s="92">
        <v>2002</v>
      </c>
      <c r="D140" s="92">
        <v>3353.2550000000001</v>
      </c>
    </row>
    <row r="141" spans="1:4">
      <c r="A141" s="92" t="s">
        <v>596</v>
      </c>
      <c r="C141" s="92">
        <v>2003</v>
      </c>
      <c r="D141" s="92">
        <v>3515.3123000000001</v>
      </c>
    </row>
    <row r="142" spans="1:4">
      <c r="A142" s="92" t="s">
        <v>596</v>
      </c>
      <c r="C142" s="92">
        <v>2004</v>
      </c>
      <c r="D142" s="92">
        <v>3774.6212999999998</v>
      </c>
    </row>
    <row r="143" spans="1:4">
      <c r="A143" s="92" t="s">
        <v>596</v>
      </c>
      <c r="C143" s="92">
        <v>2005</v>
      </c>
      <c r="D143" s="92">
        <v>3785.4767999999999</v>
      </c>
    </row>
    <row r="144" spans="1:4">
      <c r="A144" s="92" t="s">
        <v>596</v>
      </c>
      <c r="C144" s="92">
        <v>2006</v>
      </c>
      <c r="D144" s="92">
        <v>3858.3748000000001</v>
      </c>
    </row>
    <row r="145" spans="1:4">
      <c r="A145" s="92" t="s">
        <v>596</v>
      </c>
      <c r="C145" s="92">
        <v>2007</v>
      </c>
      <c r="D145" s="92">
        <v>4006.3904000000002</v>
      </c>
    </row>
    <row r="146" spans="1:4">
      <c r="A146" s="92" t="s">
        <v>596</v>
      </c>
      <c r="C146" s="92">
        <v>2008</v>
      </c>
      <c r="D146" s="92">
        <v>4245.4859999999999</v>
      </c>
    </row>
    <row r="147" spans="1:4">
      <c r="A147" s="92" t="s">
        <v>596</v>
      </c>
      <c r="C147" s="92">
        <v>2009</v>
      </c>
      <c r="D147" s="92">
        <v>4317.6450000000004</v>
      </c>
    </row>
    <row r="148" spans="1:4">
      <c r="A148" s="92" t="s">
        <v>596</v>
      </c>
      <c r="C148" s="92">
        <v>2010</v>
      </c>
      <c r="D148" s="92">
        <v>4454.2016999999996</v>
      </c>
    </row>
    <row r="149" spans="1:4">
      <c r="A149" s="92" t="s">
        <v>596</v>
      </c>
      <c r="C149" s="92">
        <v>2011</v>
      </c>
      <c r="D149" s="92">
        <v>4492.5959999999995</v>
      </c>
    </row>
    <row r="150" spans="1:4">
      <c r="A150" s="92" t="s">
        <v>596</v>
      </c>
      <c r="C150" s="92">
        <v>2012</v>
      </c>
      <c r="D150" s="92">
        <v>4674.1426000000001</v>
      </c>
    </row>
    <row r="151" spans="1:4">
      <c r="A151" s="92" t="s">
        <v>596</v>
      </c>
      <c r="C151" s="92">
        <v>2013</v>
      </c>
      <c r="D151" s="92">
        <v>4807.2510000000002</v>
      </c>
    </row>
    <row r="152" spans="1:4">
      <c r="A152" s="92" t="s">
        <v>596</v>
      </c>
      <c r="C152" s="92">
        <v>2014</v>
      </c>
      <c r="D152" s="92">
        <v>4939.4673000000003</v>
      </c>
    </row>
    <row r="153" spans="1:4">
      <c r="A153" s="92" t="s">
        <v>596</v>
      </c>
      <c r="C153" s="92">
        <v>2015</v>
      </c>
      <c r="D153" s="92">
        <v>5045.0519999999997</v>
      </c>
    </row>
    <row r="154" spans="1:4">
      <c r="A154" s="92" t="s">
        <v>596</v>
      </c>
      <c r="C154" s="92">
        <v>2016</v>
      </c>
      <c r="D154" s="92">
        <v>5186.2793000000001</v>
      </c>
    </row>
    <row r="155" spans="1:4">
      <c r="A155" s="92" t="s">
        <v>596</v>
      </c>
      <c r="C155" s="92">
        <v>2017</v>
      </c>
      <c r="D155" s="92">
        <v>5359.5619999999999</v>
      </c>
    </row>
    <row r="156" spans="1:4">
      <c r="A156" s="92" t="s">
        <v>596</v>
      </c>
      <c r="C156" s="92">
        <v>2018</v>
      </c>
      <c r="D156" s="92">
        <v>5491.6049999999996</v>
      </c>
    </row>
    <row r="157" spans="1:4">
      <c r="A157" s="92" t="s">
        <v>596</v>
      </c>
      <c r="C157" s="92">
        <v>2019</v>
      </c>
      <c r="D157" s="92">
        <v>5610.2359999999999</v>
      </c>
    </row>
    <row r="158" spans="1:4">
      <c r="A158" s="92" t="s">
        <v>596</v>
      </c>
      <c r="C158" s="92">
        <v>2020</v>
      </c>
      <c r="D158" s="92">
        <v>5317.9834000000001</v>
      </c>
    </row>
    <row r="159" spans="1:4">
      <c r="A159" s="92" t="s">
        <v>596</v>
      </c>
      <c r="C159" s="92">
        <v>2021</v>
      </c>
      <c r="D159" s="92">
        <v>5765.107</v>
      </c>
    </row>
    <row r="160" spans="1:4">
      <c r="A160" s="92" t="s">
        <v>596</v>
      </c>
      <c r="C160" s="92">
        <v>2022</v>
      </c>
      <c r="D160" s="92">
        <v>5819.7160000000003</v>
      </c>
    </row>
    <row r="161" spans="1:4">
      <c r="A161" s="92" t="s">
        <v>596</v>
      </c>
      <c r="C161" s="92">
        <v>2023</v>
      </c>
      <c r="D161" s="92">
        <v>5797.0690000000004</v>
      </c>
    </row>
    <row r="162" spans="1:4">
      <c r="A162" s="92" t="s">
        <v>595</v>
      </c>
      <c r="C162" s="92">
        <v>1980</v>
      </c>
      <c r="D162" s="92">
        <v>1946.2639999999999</v>
      </c>
    </row>
    <row r="163" spans="1:4">
      <c r="A163" s="92" t="s">
        <v>595</v>
      </c>
      <c r="C163" s="92">
        <v>1981</v>
      </c>
      <c r="D163" s="92">
        <v>1998.8145</v>
      </c>
    </row>
    <row r="164" spans="1:4">
      <c r="A164" s="92" t="s">
        <v>595</v>
      </c>
      <c r="C164" s="92">
        <v>1982</v>
      </c>
      <c r="D164" s="92">
        <v>2167.3872000000001</v>
      </c>
    </row>
    <row r="165" spans="1:4">
      <c r="A165" s="92" t="s">
        <v>595</v>
      </c>
      <c r="C165" s="92">
        <v>1983</v>
      </c>
      <c r="D165" s="92">
        <v>2288.0544</v>
      </c>
    </row>
    <row r="166" spans="1:4">
      <c r="A166" s="92" t="s">
        <v>595</v>
      </c>
      <c r="C166" s="92">
        <v>1984</v>
      </c>
      <c r="D166" s="92">
        <v>2402.6306</v>
      </c>
    </row>
    <row r="167" spans="1:4">
      <c r="A167" s="92" t="s">
        <v>595</v>
      </c>
      <c r="C167" s="92">
        <v>1985</v>
      </c>
      <c r="D167" s="92">
        <v>2466.3852999999999</v>
      </c>
    </row>
    <row r="168" spans="1:4">
      <c r="A168" s="92" t="s">
        <v>595</v>
      </c>
      <c r="C168" s="92">
        <v>1986</v>
      </c>
      <c r="D168" s="92">
        <v>2511.8733000000002</v>
      </c>
    </row>
    <row r="169" spans="1:4">
      <c r="A169" s="92" t="s">
        <v>595</v>
      </c>
      <c r="C169" s="92">
        <v>1987</v>
      </c>
      <c r="D169" s="92">
        <v>2602.4355</v>
      </c>
    </row>
    <row r="170" spans="1:4">
      <c r="A170" s="92" t="s">
        <v>595</v>
      </c>
      <c r="C170" s="92">
        <v>1988</v>
      </c>
      <c r="D170" s="92">
        <v>2697.3552</v>
      </c>
    </row>
    <row r="171" spans="1:4">
      <c r="A171" s="92" t="s">
        <v>595</v>
      </c>
      <c r="C171" s="92">
        <v>1989</v>
      </c>
      <c r="D171" s="92">
        <v>2757.1694000000002</v>
      </c>
    </row>
    <row r="172" spans="1:4">
      <c r="A172" s="92" t="s">
        <v>595</v>
      </c>
      <c r="C172" s="92">
        <v>1990</v>
      </c>
      <c r="D172" s="92">
        <v>2843.9297000000001</v>
      </c>
    </row>
    <row r="173" spans="1:4">
      <c r="A173" s="92" t="s">
        <v>595</v>
      </c>
      <c r="C173" s="92">
        <v>1991</v>
      </c>
      <c r="D173" s="92">
        <v>2898.0702999999999</v>
      </c>
    </row>
    <row r="174" spans="1:4">
      <c r="A174" s="92" t="s">
        <v>595</v>
      </c>
      <c r="C174" s="92">
        <v>1992</v>
      </c>
      <c r="D174" s="92">
        <v>2919.8528000000001</v>
      </c>
    </row>
    <row r="175" spans="1:4">
      <c r="A175" s="92" t="s">
        <v>595</v>
      </c>
      <c r="C175" s="92">
        <v>1993</v>
      </c>
      <c r="D175" s="92">
        <v>2945.3791999999999</v>
      </c>
    </row>
    <row r="176" spans="1:4">
      <c r="A176" s="92" t="s">
        <v>595</v>
      </c>
      <c r="C176" s="92">
        <v>1994</v>
      </c>
      <c r="D176" s="92">
        <v>3011.26</v>
      </c>
    </row>
    <row r="177" spans="1:4">
      <c r="A177" s="92" t="s">
        <v>595</v>
      </c>
      <c r="C177" s="92">
        <v>1995</v>
      </c>
      <c r="D177" s="92">
        <v>3145.9796999999999</v>
      </c>
    </row>
    <row r="178" spans="1:4">
      <c r="A178" s="92" t="s">
        <v>595</v>
      </c>
      <c r="C178" s="92">
        <v>1996</v>
      </c>
      <c r="D178" s="92">
        <v>3250.3274000000001</v>
      </c>
    </row>
    <row r="179" spans="1:4">
      <c r="A179" s="92" t="s">
        <v>595</v>
      </c>
      <c r="C179" s="92">
        <v>1997</v>
      </c>
      <c r="D179" s="92">
        <v>3326.6570000000002</v>
      </c>
    </row>
    <row r="180" spans="1:4">
      <c r="A180" s="92" t="s">
        <v>595</v>
      </c>
      <c r="C180" s="92">
        <v>1998</v>
      </c>
      <c r="D180" s="92">
        <v>3383.5666999999999</v>
      </c>
    </row>
    <row r="181" spans="1:4">
      <c r="A181" s="92" t="s">
        <v>595</v>
      </c>
      <c r="C181" s="92">
        <v>1999</v>
      </c>
      <c r="D181" s="92">
        <v>3398.3456999999999</v>
      </c>
    </row>
    <row r="182" spans="1:4">
      <c r="A182" s="92" t="s">
        <v>595</v>
      </c>
      <c r="C182" s="92">
        <v>2000</v>
      </c>
      <c r="D182" s="92">
        <v>3539.4061999999999</v>
      </c>
    </row>
    <row r="183" spans="1:4">
      <c r="A183" s="92" t="s">
        <v>595</v>
      </c>
      <c r="C183" s="92">
        <v>2001</v>
      </c>
      <c r="D183" s="92">
        <v>3670.4252999999999</v>
      </c>
    </row>
    <row r="184" spans="1:4">
      <c r="A184" s="92" t="s">
        <v>595</v>
      </c>
      <c r="C184" s="92">
        <v>2002</v>
      </c>
      <c r="D184" s="92">
        <v>3784.5994000000001</v>
      </c>
    </row>
    <row r="185" spans="1:4">
      <c r="A185" s="92" t="s">
        <v>595</v>
      </c>
      <c r="C185" s="92">
        <v>2003</v>
      </c>
      <c r="D185" s="92">
        <v>3937.8344999999999</v>
      </c>
    </row>
    <row r="186" spans="1:4">
      <c r="A186" s="92" t="s">
        <v>595</v>
      </c>
      <c r="C186" s="92">
        <v>2004</v>
      </c>
      <c r="D186" s="92">
        <v>4065.2746999999999</v>
      </c>
    </row>
    <row r="187" spans="1:4">
      <c r="A187" s="92" t="s">
        <v>595</v>
      </c>
      <c r="C187" s="92">
        <v>2005</v>
      </c>
      <c r="D187" s="92">
        <v>4290.5385999999999</v>
      </c>
    </row>
    <row r="188" spans="1:4">
      <c r="A188" s="92" t="s">
        <v>595</v>
      </c>
      <c r="C188" s="92">
        <v>2006</v>
      </c>
      <c r="D188" s="92">
        <v>4371.7606999999998</v>
      </c>
    </row>
    <row r="189" spans="1:4">
      <c r="A189" s="92" t="s">
        <v>595</v>
      </c>
      <c r="C189" s="92">
        <v>2007</v>
      </c>
      <c r="D189" s="92">
        <v>4527.2179999999998</v>
      </c>
    </row>
    <row r="190" spans="1:4">
      <c r="A190" s="92" t="s">
        <v>595</v>
      </c>
      <c r="C190" s="92">
        <v>2008</v>
      </c>
      <c r="D190" s="92">
        <v>4727.9755999999998</v>
      </c>
    </row>
    <row r="191" spans="1:4">
      <c r="A191" s="92" t="s">
        <v>595</v>
      </c>
      <c r="C191" s="92">
        <v>2009</v>
      </c>
      <c r="D191" s="92">
        <v>4727.0586000000003</v>
      </c>
    </row>
    <row r="192" spans="1:4">
      <c r="A192" s="92" t="s">
        <v>595</v>
      </c>
      <c r="C192" s="92">
        <v>2010</v>
      </c>
      <c r="D192" s="92">
        <v>4954.6073999999999</v>
      </c>
    </row>
    <row r="193" spans="1:4">
      <c r="A193" s="92" t="s">
        <v>595</v>
      </c>
      <c r="C193" s="92">
        <v>2011</v>
      </c>
      <c r="D193" s="92">
        <v>5083.8639999999996</v>
      </c>
    </row>
    <row r="194" spans="1:4">
      <c r="A194" s="92" t="s">
        <v>595</v>
      </c>
      <c r="C194" s="92">
        <v>2012</v>
      </c>
      <c r="D194" s="92">
        <v>5292.8019999999997</v>
      </c>
    </row>
    <row r="195" spans="1:4">
      <c r="A195" s="92" t="s">
        <v>595</v>
      </c>
      <c r="C195" s="92">
        <v>2013</v>
      </c>
      <c r="D195" s="92">
        <v>5464.0190000000002</v>
      </c>
    </row>
    <row r="196" spans="1:4">
      <c r="A196" s="92" t="s">
        <v>595</v>
      </c>
      <c r="C196" s="92">
        <v>2014</v>
      </c>
      <c r="D196" s="92">
        <v>5644.5434999999998</v>
      </c>
    </row>
    <row r="197" spans="1:4">
      <c r="A197" s="92" t="s">
        <v>595</v>
      </c>
      <c r="C197" s="92">
        <v>2015</v>
      </c>
      <c r="D197" s="92">
        <v>5634.3050000000003</v>
      </c>
    </row>
    <row r="198" spans="1:4">
      <c r="A198" s="92" t="s">
        <v>595</v>
      </c>
      <c r="C198" s="92">
        <v>2016</v>
      </c>
      <c r="D198" s="92">
        <v>5674.2714999999998</v>
      </c>
    </row>
    <row r="199" spans="1:4">
      <c r="A199" s="92" t="s">
        <v>595</v>
      </c>
      <c r="C199" s="92">
        <v>2017</v>
      </c>
      <c r="D199" s="92">
        <v>5853.8670000000002</v>
      </c>
    </row>
    <row r="200" spans="1:4">
      <c r="A200" s="92" t="s">
        <v>595</v>
      </c>
      <c r="C200" s="92">
        <v>2018</v>
      </c>
      <c r="D200" s="92">
        <v>5951.0190000000002</v>
      </c>
    </row>
    <row r="201" spans="1:4">
      <c r="A201" s="92" t="s">
        <v>595</v>
      </c>
      <c r="C201" s="92">
        <v>2019</v>
      </c>
      <c r="D201" s="92">
        <v>6119.8220000000001</v>
      </c>
    </row>
    <row r="202" spans="1:4">
      <c r="A202" s="92" t="s">
        <v>595</v>
      </c>
      <c r="C202" s="92">
        <v>2020</v>
      </c>
      <c r="D202" s="92">
        <v>5818.3056999999999</v>
      </c>
    </row>
    <row r="203" spans="1:4">
      <c r="A203" s="92" t="s">
        <v>595</v>
      </c>
      <c r="C203" s="92">
        <v>2021</v>
      </c>
      <c r="D203" s="92">
        <v>5934.7466000000004</v>
      </c>
    </row>
    <row r="204" spans="1:4">
      <c r="A204" s="92" t="s">
        <v>259</v>
      </c>
      <c r="B204" s="92" t="s">
        <v>260</v>
      </c>
      <c r="C204" s="92">
        <v>1980</v>
      </c>
      <c r="D204" s="92">
        <v>47.765259999999998</v>
      </c>
    </row>
    <row r="205" spans="1:4">
      <c r="A205" s="92" t="s">
        <v>259</v>
      </c>
      <c r="B205" s="92" t="s">
        <v>260</v>
      </c>
      <c r="C205" s="92">
        <v>1981</v>
      </c>
      <c r="D205" s="92">
        <v>47.490549999999999</v>
      </c>
    </row>
    <row r="206" spans="1:4">
      <c r="A206" s="92" t="s">
        <v>259</v>
      </c>
      <c r="B206" s="92" t="s">
        <v>260</v>
      </c>
      <c r="C206" s="92">
        <v>1982</v>
      </c>
      <c r="D206" s="92">
        <v>47.725487000000001</v>
      </c>
    </row>
    <row r="207" spans="1:4">
      <c r="A207" s="92" t="s">
        <v>259</v>
      </c>
      <c r="B207" s="92" t="s">
        <v>260</v>
      </c>
      <c r="C207" s="92">
        <v>1983</v>
      </c>
      <c r="D207" s="92">
        <v>49.62744</v>
      </c>
    </row>
    <row r="208" spans="1:4">
      <c r="A208" s="92" t="s">
        <v>259</v>
      </c>
      <c r="B208" s="92" t="s">
        <v>260</v>
      </c>
      <c r="C208" s="92">
        <v>1984</v>
      </c>
      <c r="D208" s="92">
        <v>49.940987</v>
      </c>
    </row>
    <row r="209" spans="1:4">
      <c r="A209" s="92" t="s">
        <v>259</v>
      </c>
      <c r="B209" s="92" t="s">
        <v>260</v>
      </c>
      <c r="C209" s="92">
        <v>1985</v>
      </c>
      <c r="D209" s="92">
        <v>49.838569999999997</v>
      </c>
    </row>
    <row r="210" spans="1:4">
      <c r="A210" s="92" t="s">
        <v>259</v>
      </c>
      <c r="B210" s="92" t="s">
        <v>260</v>
      </c>
      <c r="C210" s="92">
        <v>1986</v>
      </c>
      <c r="D210" s="92">
        <v>48.671889999999998</v>
      </c>
    </row>
    <row r="211" spans="1:4">
      <c r="A211" s="92" t="s">
        <v>259</v>
      </c>
      <c r="B211" s="92" t="s">
        <v>260</v>
      </c>
      <c r="C211" s="92">
        <v>1987</v>
      </c>
      <c r="D211" s="92">
        <v>48.837516999999998</v>
      </c>
    </row>
    <row r="212" spans="1:4">
      <c r="A212" s="92" t="s">
        <v>259</v>
      </c>
      <c r="B212" s="92" t="s">
        <v>260</v>
      </c>
      <c r="C212" s="92">
        <v>1988</v>
      </c>
      <c r="D212" s="92">
        <v>49.409106999999999</v>
      </c>
    </row>
    <row r="213" spans="1:4">
      <c r="A213" s="92" t="s">
        <v>259</v>
      </c>
      <c r="B213" s="92" t="s">
        <v>260</v>
      </c>
      <c r="C213" s="92">
        <v>1989</v>
      </c>
      <c r="D213" s="92">
        <v>46.991183999999997</v>
      </c>
    </row>
    <row r="214" spans="1:4">
      <c r="A214" s="92" t="s">
        <v>259</v>
      </c>
      <c r="B214" s="92" t="s">
        <v>260</v>
      </c>
      <c r="C214" s="92">
        <v>1990</v>
      </c>
      <c r="D214" s="92">
        <v>33.657845000000002</v>
      </c>
    </row>
    <row r="215" spans="1:4">
      <c r="A215" s="92" t="s">
        <v>259</v>
      </c>
      <c r="B215" s="92" t="s">
        <v>260</v>
      </c>
      <c r="C215" s="92">
        <v>1991</v>
      </c>
      <c r="D215" s="92">
        <v>28.229689</v>
      </c>
    </row>
    <row r="216" spans="1:4">
      <c r="A216" s="92" t="s">
        <v>259</v>
      </c>
      <c r="B216" s="92" t="s">
        <v>260</v>
      </c>
      <c r="C216" s="92">
        <v>1992</v>
      </c>
      <c r="D216" s="92">
        <v>24.674016999999999</v>
      </c>
    </row>
    <row r="217" spans="1:4">
      <c r="A217" s="92" t="s">
        <v>259</v>
      </c>
      <c r="B217" s="92" t="s">
        <v>260</v>
      </c>
      <c r="C217" s="92">
        <v>1993</v>
      </c>
      <c r="D217" s="92">
        <v>21.638449999999999</v>
      </c>
    </row>
    <row r="218" spans="1:4">
      <c r="A218" s="92" t="s">
        <v>259</v>
      </c>
      <c r="B218" s="92" t="s">
        <v>260</v>
      </c>
      <c r="C218" s="92">
        <v>1994</v>
      </c>
      <c r="D218" s="92">
        <v>20.567207</v>
      </c>
    </row>
    <row r="219" spans="1:4">
      <c r="A219" s="92" t="s">
        <v>259</v>
      </c>
      <c r="B219" s="92" t="s">
        <v>260</v>
      </c>
      <c r="C219" s="92">
        <v>1995</v>
      </c>
      <c r="D219" s="92">
        <v>22.72757</v>
      </c>
    </row>
    <row r="220" spans="1:4">
      <c r="A220" s="92" t="s">
        <v>259</v>
      </c>
      <c r="B220" s="92" t="s">
        <v>260</v>
      </c>
      <c r="C220" s="92">
        <v>1996</v>
      </c>
      <c r="D220" s="92">
        <v>25.011455999999999</v>
      </c>
    </row>
    <row r="221" spans="1:4">
      <c r="A221" s="92" t="s">
        <v>259</v>
      </c>
      <c r="B221" s="92" t="s">
        <v>260</v>
      </c>
      <c r="C221" s="92">
        <v>1997</v>
      </c>
      <c r="D221" s="92">
        <v>22.843916</v>
      </c>
    </row>
    <row r="222" spans="1:4">
      <c r="A222" s="92" t="s">
        <v>259</v>
      </c>
      <c r="B222" s="92" t="s">
        <v>260</v>
      </c>
      <c r="C222" s="92">
        <v>1998</v>
      </c>
      <c r="D222" s="92">
        <v>24.571816999999999</v>
      </c>
    </row>
    <row r="223" spans="1:4">
      <c r="A223" s="92" t="s">
        <v>259</v>
      </c>
      <c r="B223" s="92" t="s">
        <v>260</v>
      </c>
      <c r="C223" s="92">
        <v>1999</v>
      </c>
      <c r="D223" s="92">
        <v>22.114038000000001</v>
      </c>
    </row>
    <row r="224" spans="1:4">
      <c r="A224" s="92" t="s">
        <v>259</v>
      </c>
      <c r="B224" s="92" t="s">
        <v>260</v>
      </c>
      <c r="C224" s="92">
        <v>2000</v>
      </c>
      <c r="D224" s="92">
        <v>28.731912999999999</v>
      </c>
    </row>
    <row r="225" spans="1:4">
      <c r="A225" s="92" t="s">
        <v>259</v>
      </c>
      <c r="B225" s="92" t="s">
        <v>260</v>
      </c>
      <c r="C225" s="92">
        <v>2001</v>
      </c>
      <c r="D225" s="92">
        <v>27.233145</v>
      </c>
    </row>
    <row r="226" spans="1:4">
      <c r="A226" s="92" t="s">
        <v>259</v>
      </c>
      <c r="B226" s="92" t="s">
        <v>260</v>
      </c>
      <c r="C226" s="92">
        <v>2002</v>
      </c>
      <c r="D226" s="92">
        <v>29.497454000000001</v>
      </c>
    </row>
    <row r="227" spans="1:4">
      <c r="A227" s="92" t="s">
        <v>259</v>
      </c>
      <c r="B227" s="92" t="s">
        <v>260</v>
      </c>
      <c r="C227" s="92">
        <v>2003</v>
      </c>
      <c r="D227" s="92">
        <v>33.270125999999998</v>
      </c>
    </row>
    <row r="228" spans="1:4">
      <c r="A228" s="92" t="s">
        <v>259</v>
      </c>
      <c r="B228" s="92" t="s">
        <v>260</v>
      </c>
      <c r="C228" s="92">
        <v>2004</v>
      </c>
      <c r="D228" s="92">
        <v>35.486533999999999</v>
      </c>
    </row>
    <row r="229" spans="1:4">
      <c r="A229" s="92" t="s">
        <v>259</v>
      </c>
      <c r="B229" s="92" t="s">
        <v>260</v>
      </c>
      <c r="C229" s="92">
        <v>2005</v>
      </c>
      <c r="D229" s="92">
        <v>35.013652999999998</v>
      </c>
    </row>
    <row r="230" spans="1:4">
      <c r="A230" s="92" t="s">
        <v>259</v>
      </c>
      <c r="B230" s="92" t="s">
        <v>260</v>
      </c>
      <c r="C230" s="92">
        <v>2006</v>
      </c>
      <c r="D230" s="92">
        <v>32.967402999999997</v>
      </c>
    </row>
    <row r="231" spans="1:4">
      <c r="A231" s="92" t="s">
        <v>259</v>
      </c>
      <c r="B231" s="92" t="s">
        <v>260</v>
      </c>
      <c r="C231" s="92">
        <v>2007</v>
      </c>
      <c r="D231" s="92">
        <v>28.376635</v>
      </c>
    </row>
    <row r="232" spans="1:4">
      <c r="A232" s="92" t="s">
        <v>259</v>
      </c>
      <c r="B232" s="92" t="s">
        <v>260</v>
      </c>
      <c r="C232" s="92">
        <v>2008</v>
      </c>
      <c r="D232" s="92">
        <v>30.990760000000002</v>
      </c>
    </row>
    <row r="233" spans="1:4">
      <c r="A233" s="92" t="s">
        <v>259</v>
      </c>
      <c r="B233" s="92" t="s">
        <v>260</v>
      </c>
      <c r="C233" s="92">
        <v>2009</v>
      </c>
      <c r="D233" s="92">
        <v>33.772945</v>
      </c>
    </row>
    <row r="234" spans="1:4">
      <c r="A234" s="92" t="s">
        <v>259</v>
      </c>
      <c r="B234" s="92" t="s">
        <v>260</v>
      </c>
      <c r="C234" s="92">
        <v>2010</v>
      </c>
      <c r="D234" s="92">
        <v>36.060645999999998</v>
      </c>
    </row>
    <row r="235" spans="1:4">
      <c r="A235" s="92" t="s">
        <v>259</v>
      </c>
      <c r="B235" s="92" t="s">
        <v>260</v>
      </c>
      <c r="C235" s="92">
        <v>2011</v>
      </c>
      <c r="D235" s="92">
        <v>31.485647</v>
      </c>
    </row>
    <row r="236" spans="1:4">
      <c r="A236" s="92" t="s">
        <v>259</v>
      </c>
      <c r="B236" s="92" t="s">
        <v>260</v>
      </c>
      <c r="C236" s="92">
        <v>2012</v>
      </c>
      <c r="D236" s="92">
        <v>30.809958000000002</v>
      </c>
    </row>
    <row r="237" spans="1:4">
      <c r="A237" s="92" t="s">
        <v>259</v>
      </c>
      <c r="B237" s="92" t="s">
        <v>260</v>
      </c>
      <c r="C237" s="92">
        <v>2013</v>
      </c>
      <c r="D237" s="92">
        <v>38.665194999999997</v>
      </c>
    </row>
    <row r="238" spans="1:4">
      <c r="A238" s="92" t="s">
        <v>259</v>
      </c>
      <c r="B238" s="92" t="s">
        <v>260</v>
      </c>
      <c r="C238" s="92">
        <v>2014</v>
      </c>
      <c r="D238" s="92">
        <v>34.059666</v>
      </c>
    </row>
    <row r="239" spans="1:4">
      <c r="A239" s="92" t="s">
        <v>259</v>
      </c>
      <c r="B239" s="92" t="s">
        <v>260</v>
      </c>
      <c r="C239" s="92">
        <v>2015</v>
      </c>
      <c r="D239" s="92">
        <v>34.083373999999999</v>
      </c>
    </row>
    <row r="240" spans="1:4">
      <c r="A240" s="92" t="s">
        <v>259</v>
      </c>
      <c r="B240" s="92" t="s">
        <v>260</v>
      </c>
      <c r="C240" s="92">
        <v>2016</v>
      </c>
      <c r="D240" s="92">
        <v>39.827103000000001</v>
      </c>
    </row>
    <row r="241" spans="1:4">
      <c r="A241" s="92" t="s">
        <v>259</v>
      </c>
      <c r="B241" s="92" t="s">
        <v>260</v>
      </c>
      <c r="C241" s="92">
        <v>2017</v>
      </c>
      <c r="D241" s="92">
        <v>36.862617</v>
      </c>
    </row>
    <row r="242" spans="1:4">
      <c r="A242" s="92" t="s">
        <v>259</v>
      </c>
      <c r="B242" s="92" t="s">
        <v>260</v>
      </c>
      <c r="C242" s="92">
        <v>2018</v>
      </c>
      <c r="D242" s="92">
        <v>42.032387</v>
      </c>
    </row>
    <row r="243" spans="1:4">
      <c r="A243" s="92" t="s">
        <v>259</v>
      </c>
      <c r="B243" s="92" t="s">
        <v>260</v>
      </c>
      <c r="C243" s="92">
        <v>2019</v>
      </c>
      <c r="D243" s="92">
        <v>33.295529999999999</v>
      </c>
    </row>
    <row r="244" spans="1:4">
      <c r="A244" s="92" t="s">
        <v>259</v>
      </c>
      <c r="B244" s="92" t="s">
        <v>260</v>
      </c>
      <c r="C244" s="92">
        <v>2020</v>
      </c>
      <c r="D244" s="92">
        <v>31.988320999999999</v>
      </c>
    </row>
    <row r="245" spans="1:4">
      <c r="A245" s="92" t="s">
        <v>259</v>
      </c>
      <c r="B245" s="92" t="s">
        <v>260</v>
      </c>
      <c r="C245" s="92">
        <v>2021</v>
      </c>
      <c r="D245" s="92">
        <v>40.252643999999997</v>
      </c>
    </row>
    <row r="246" spans="1:4">
      <c r="A246" s="92" t="s">
        <v>85</v>
      </c>
      <c r="B246" s="92" t="s">
        <v>86</v>
      </c>
      <c r="C246" s="92">
        <v>1965</v>
      </c>
      <c r="D246" s="92">
        <v>24.832647000000001</v>
      </c>
    </row>
    <row r="247" spans="1:4">
      <c r="A247" s="92" t="s">
        <v>85</v>
      </c>
      <c r="B247" s="92" t="s">
        <v>86</v>
      </c>
      <c r="C247" s="92">
        <v>1966</v>
      </c>
      <c r="D247" s="92">
        <v>29.832525</v>
      </c>
    </row>
    <row r="248" spans="1:4">
      <c r="A248" s="92" t="s">
        <v>85</v>
      </c>
      <c r="B248" s="92" t="s">
        <v>86</v>
      </c>
      <c r="C248" s="92">
        <v>1967</v>
      </c>
      <c r="D248" s="92">
        <v>28.247406000000002</v>
      </c>
    </row>
    <row r="249" spans="1:4">
      <c r="A249" s="92" t="s">
        <v>85</v>
      </c>
      <c r="B249" s="92" t="s">
        <v>86</v>
      </c>
      <c r="C249" s="92">
        <v>1968</v>
      </c>
      <c r="D249" s="92">
        <v>30.344985999999999</v>
      </c>
    </row>
    <row r="250" spans="1:4">
      <c r="A250" s="92" t="s">
        <v>85</v>
      </c>
      <c r="B250" s="92" t="s">
        <v>86</v>
      </c>
      <c r="C250" s="92">
        <v>1969</v>
      </c>
      <c r="D250" s="92">
        <v>33.539192</v>
      </c>
    </row>
    <row r="251" spans="1:4">
      <c r="A251" s="92" t="s">
        <v>85</v>
      </c>
      <c r="B251" s="92" t="s">
        <v>86</v>
      </c>
      <c r="C251" s="92">
        <v>1970</v>
      </c>
      <c r="D251" s="92">
        <v>36.758899999999997</v>
      </c>
    </row>
    <row r="252" spans="1:4">
      <c r="A252" s="92" t="s">
        <v>85</v>
      </c>
      <c r="B252" s="92" t="s">
        <v>86</v>
      </c>
      <c r="C252" s="92">
        <v>1971</v>
      </c>
      <c r="D252" s="92">
        <v>39.732844999999998</v>
      </c>
    </row>
    <row r="253" spans="1:4">
      <c r="A253" s="92" t="s">
        <v>85</v>
      </c>
      <c r="B253" s="92" t="s">
        <v>86</v>
      </c>
      <c r="C253" s="92">
        <v>1972</v>
      </c>
      <c r="D253" s="92">
        <v>44.647846000000001</v>
      </c>
    </row>
    <row r="254" spans="1:4">
      <c r="A254" s="92" t="s">
        <v>85</v>
      </c>
      <c r="B254" s="92" t="s">
        <v>86</v>
      </c>
      <c r="C254" s="92">
        <v>1973</v>
      </c>
      <c r="D254" s="92">
        <v>53.250675000000001</v>
      </c>
    </row>
    <row r="255" spans="1:4">
      <c r="A255" s="92" t="s">
        <v>85</v>
      </c>
      <c r="B255" s="92" t="s">
        <v>86</v>
      </c>
      <c r="C255" s="92">
        <v>1974</v>
      </c>
      <c r="D255" s="92">
        <v>58.908929999999998</v>
      </c>
    </row>
    <row r="256" spans="1:4">
      <c r="A256" s="92" t="s">
        <v>85</v>
      </c>
      <c r="B256" s="92" t="s">
        <v>86</v>
      </c>
      <c r="C256" s="92">
        <v>1975</v>
      </c>
      <c r="D256" s="92">
        <v>70.369680000000002</v>
      </c>
    </row>
    <row r="257" spans="1:4">
      <c r="A257" s="92" t="s">
        <v>85</v>
      </c>
      <c r="B257" s="92" t="s">
        <v>86</v>
      </c>
      <c r="C257" s="92">
        <v>1976</v>
      </c>
      <c r="D257" s="92">
        <v>82.102109999999996</v>
      </c>
    </row>
    <row r="258" spans="1:4">
      <c r="A258" s="92" t="s">
        <v>85</v>
      </c>
      <c r="B258" s="92" t="s">
        <v>86</v>
      </c>
      <c r="C258" s="92">
        <v>1977</v>
      </c>
      <c r="D258" s="92">
        <v>90.212599999999995</v>
      </c>
    </row>
    <row r="259" spans="1:4">
      <c r="A259" s="92" t="s">
        <v>85</v>
      </c>
      <c r="B259" s="92" t="s">
        <v>86</v>
      </c>
      <c r="C259" s="92">
        <v>1978</v>
      </c>
      <c r="D259" s="92">
        <v>113.36147</v>
      </c>
    </row>
    <row r="260" spans="1:4">
      <c r="A260" s="92" t="s">
        <v>85</v>
      </c>
      <c r="B260" s="92" t="s">
        <v>86</v>
      </c>
      <c r="C260" s="92">
        <v>1979</v>
      </c>
      <c r="D260" s="92">
        <v>148.5402</v>
      </c>
    </row>
    <row r="261" spans="1:4">
      <c r="A261" s="92" t="s">
        <v>85</v>
      </c>
      <c r="B261" s="92" t="s">
        <v>86</v>
      </c>
      <c r="C261" s="92">
        <v>1980</v>
      </c>
      <c r="D261" s="92">
        <v>177.14294000000001</v>
      </c>
    </row>
    <row r="262" spans="1:4">
      <c r="A262" s="92" t="s">
        <v>85</v>
      </c>
      <c r="B262" s="92" t="s">
        <v>86</v>
      </c>
      <c r="C262" s="92">
        <v>1981</v>
      </c>
      <c r="D262" s="92">
        <v>215.18617</v>
      </c>
    </row>
    <row r="263" spans="1:4">
      <c r="A263" s="92" t="s">
        <v>85</v>
      </c>
      <c r="B263" s="92" t="s">
        <v>86</v>
      </c>
      <c r="C263" s="92">
        <v>1982</v>
      </c>
      <c r="D263" s="92">
        <v>248.1121</v>
      </c>
    </row>
    <row r="264" spans="1:4">
      <c r="A264" s="92" t="s">
        <v>85</v>
      </c>
      <c r="B264" s="92" t="s">
        <v>86</v>
      </c>
      <c r="C264" s="92">
        <v>1983</v>
      </c>
      <c r="D264" s="92">
        <v>270.96667000000002</v>
      </c>
    </row>
    <row r="265" spans="1:4">
      <c r="A265" s="92" t="s">
        <v>85</v>
      </c>
      <c r="B265" s="92" t="s">
        <v>86</v>
      </c>
      <c r="C265" s="92">
        <v>1984</v>
      </c>
      <c r="D265" s="92">
        <v>260.19619999999998</v>
      </c>
    </row>
    <row r="266" spans="1:4">
      <c r="A266" s="92" t="s">
        <v>85</v>
      </c>
      <c r="B266" s="92" t="s">
        <v>86</v>
      </c>
      <c r="C266" s="92">
        <v>1985</v>
      </c>
      <c r="D266" s="92">
        <v>262.29656999999997</v>
      </c>
    </row>
    <row r="267" spans="1:4">
      <c r="A267" s="92" t="s">
        <v>85</v>
      </c>
      <c r="B267" s="92" t="s">
        <v>86</v>
      </c>
      <c r="C267" s="92">
        <v>1986</v>
      </c>
      <c r="D267" s="92">
        <v>277.49054000000001</v>
      </c>
    </row>
    <row r="268" spans="1:4">
      <c r="A268" s="92" t="s">
        <v>85</v>
      </c>
      <c r="B268" s="92" t="s">
        <v>86</v>
      </c>
      <c r="C268" s="92">
        <v>1987</v>
      </c>
      <c r="D268" s="92">
        <v>285.16809999999998</v>
      </c>
    </row>
    <row r="269" spans="1:4">
      <c r="A269" s="92" t="s">
        <v>85</v>
      </c>
      <c r="B269" s="92" t="s">
        <v>86</v>
      </c>
      <c r="C269" s="92">
        <v>1988</v>
      </c>
      <c r="D269" s="92">
        <v>305.42180000000002</v>
      </c>
    </row>
    <row r="270" spans="1:4">
      <c r="A270" s="92" t="s">
        <v>85</v>
      </c>
      <c r="B270" s="92" t="s">
        <v>86</v>
      </c>
      <c r="C270" s="92">
        <v>1989</v>
      </c>
      <c r="D270" s="92">
        <v>297.06830000000002</v>
      </c>
    </row>
    <row r="271" spans="1:4">
      <c r="A271" s="92" t="s">
        <v>85</v>
      </c>
      <c r="B271" s="92" t="s">
        <v>86</v>
      </c>
      <c r="C271" s="92">
        <v>1990</v>
      </c>
      <c r="D271" s="92">
        <v>314.97372000000001</v>
      </c>
    </row>
    <row r="272" spans="1:4">
      <c r="A272" s="92" t="s">
        <v>85</v>
      </c>
      <c r="B272" s="92" t="s">
        <v>86</v>
      </c>
      <c r="C272" s="92">
        <v>1991</v>
      </c>
      <c r="D272" s="92">
        <v>312.0951</v>
      </c>
    </row>
    <row r="273" spans="1:4">
      <c r="A273" s="92" t="s">
        <v>85</v>
      </c>
      <c r="B273" s="92" t="s">
        <v>86</v>
      </c>
      <c r="C273" s="92">
        <v>1992</v>
      </c>
      <c r="D273" s="92">
        <v>320.22687000000002</v>
      </c>
    </row>
    <row r="274" spans="1:4">
      <c r="A274" s="92" t="s">
        <v>85</v>
      </c>
      <c r="B274" s="92" t="s">
        <v>86</v>
      </c>
      <c r="C274" s="92">
        <v>1993</v>
      </c>
      <c r="D274" s="92">
        <v>297.99495999999999</v>
      </c>
    </row>
    <row r="275" spans="1:4">
      <c r="A275" s="92" t="s">
        <v>85</v>
      </c>
      <c r="B275" s="92" t="s">
        <v>86</v>
      </c>
      <c r="C275" s="92">
        <v>1994</v>
      </c>
      <c r="D275" s="92">
        <v>301.92108000000002</v>
      </c>
    </row>
    <row r="276" spans="1:4">
      <c r="A276" s="92" t="s">
        <v>85</v>
      </c>
      <c r="B276" s="92" t="s">
        <v>86</v>
      </c>
      <c r="C276" s="92">
        <v>1995</v>
      </c>
      <c r="D276" s="92">
        <v>313.14483999999999</v>
      </c>
    </row>
    <row r="277" spans="1:4">
      <c r="A277" s="92" t="s">
        <v>85</v>
      </c>
      <c r="B277" s="92" t="s">
        <v>86</v>
      </c>
      <c r="C277" s="92">
        <v>1996</v>
      </c>
      <c r="D277" s="92">
        <v>309.92473999999999</v>
      </c>
    </row>
    <row r="278" spans="1:4">
      <c r="A278" s="92" t="s">
        <v>85</v>
      </c>
      <c r="B278" s="92" t="s">
        <v>86</v>
      </c>
      <c r="C278" s="92">
        <v>1997</v>
      </c>
      <c r="D278" s="92">
        <v>297.85977000000003</v>
      </c>
    </row>
    <row r="279" spans="1:4">
      <c r="A279" s="92" t="s">
        <v>85</v>
      </c>
      <c r="B279" s="92" t="s">
        <v>86</v>
      </c>
      <c r="C279" s="92">
        <v>1998</v>
      </c>
      <c r="D279" s="92">
        <v>308.34899999999999</v>
      </c>
    </row>
    <row r="280" spans="1:4">
      <c r="A280" s="92" t="s">
        <v>85</v>
      </c>
      <c r="B280" s="92" t="s">
        <v>86</v>
      </c>
      <c r="C280" s="92">
        <v>1999</v>
      </c>
      <c r="D280" s="92">
        <v>311.43416999999999</v>
      </c>
    </row>
    <row r="281" spans="1:4">
      <c r="A281" s="92" t="s">
        <v>85</v>
      </c>
      <c r="B281" s="92" t="s">
        <v>86</v>
      </c>
      <c r="C281" s="92">
        <v>2000</v>
      </c>
      <c r="D281" s="92">
        <v>299.94562000000002</v>
      </c>
    </row>
    <row r="282" spans="1:4">
      <c r="A282" s="92" t="s">
        <v>85</v>
      </c>
      <c r="B282" s="92" t="s">
        <v>86</v>
      </c>
      <c r="C282" s="92">
        <v>2001</v>
      </c>
      <c r="D282" s="92">
        <v>310.81295999999998</v>
      </c>
    </row>
    <row r="283" spans="1:4">
      <c r="A283" s="92" t="s">
        <v>85</v>
      </c>
      <c r="B283" s="92" t="s">
        <v>86</v>
      </c>
      <c r="C283" s="92">
        <v>2002</v>
      </c>
      <c r="D283" s="92">
        <v>321.95049999999998</v>
      </c>
    </row>
    <row r="284" spans="1:4">
      <c r="A284" s="92" t="s">
        <v>85</v>
      </c>
      <c r="B284" s="92" t="s">
        <v>86</v>
      </c>
      <c r="C284" s="92">
        <v>2003</v>
      </c>
      <c r="D284" s="92">
        <v>336.9221</v>
      </c>
    </row>
    <row r="285" spans="1:4">
      <c r="A285" s="92" t="s">
        <v>85</v>
      </c>
      <c r="B285" s="92" t="s">
        <v>86</v>
      </c>
      <c r="C285" s="92">
        <v>2004</v>
      </c>
      <c r="D285" s="92">
        <v>349.77780000000001</v>
      </c>
    </row>
    <row r="286" spans="1:4">
      <c r="A286" s="92" t="s">
        <v>85</v>
      </c>
      <c r="B286" s="92" t="s">
        <v>86</v>
      </c>
      <c r="C286" s="92">
        <v>2005</v>
      </c>
      <c r="D286" s="92">
        <v>366.2715</v>
      </c>
    </row>
    <row r="287" spans="1:4">
      <c r="A287" s="92" t="s">
        <v>85</v>
      </c>
      <c r="B287" s="92" t="s">
        <v>86</v>
      </c>
      <c r="C287" s="92">
        <v>2006</v>
      </c>
      <c r="D287" s="92">
        <v>379.22003000000001</v>
      </c>
    </row>
    <row r="288" spans="1:4">
      <c r="A288" s="92" t="s">
        <v>85</v>
      </c>
      <c r="B288" s="92" t="s">
        <v>86</v>
      </c>
      <c r="C288" s="92">
        <v>2007</v>
      </c>
      <c r="D288" s="92">
        <v>399.63977</v>
      </c>
    </row>
    <row r="289" spans="1:4">
      <c r="A289" s="92" t="s">
        <v>85</v>
      </c>
      <c r="B289" s="92" t="s">
        <v>86</v>
      </c>
      <c r="C289" s="92">
        <v>2008</v>
      </c>
      <c r="D289" s="92">
        <v>423.55691999999999</v>
      </c>
    </row>
    <row r="290" spans="1:4">
      <c r="A290" s="92" t="s">
        <v>85</v>
      </c>
      <c r="B290" s="92" t="s">
        <v>86</v>
      </c>
      <c r="C290" s="92">
        <v>2009</v>
      </c>
      <c r="D290" s="92">
        <v>448.85930000000002</v>
      </c>
    </row>
    <row r="291" spans="1:4">
      <c r="A291" s="92" t="s">
        <v>85</v>
      </c>
      <c r="B291" s="92" t="s">
        <v>86</v>
      </c>
      <c r="C291" s="92">
        <v>2010</v>
      </c>
      <c r="D291" s="92">
        <v>438.99486999999999</v>
      </c>
    </row>
    <row r="292" spans="1:4">
      <c r="A292" s="92" t="s">
        <v>85</v>
      </c>
      <c r="B292" s="92" t="s">
        <v>86</v>
      </c>
      <c r="C292" s="92">
        <v>2011</v>
      </c>
      <c r="D292" s="92">
        <v>464.48824999999999</v>
      </c>
    </row>
    <row r="293" spans="1:4">
      <c r="A293" s="92" t="s">
        <v>85</v>
      </c>
      <c r="B293" s="92" t="s">
        <v>86</v>
      </c>
      <c r="C293" s="92">
        <v>2012</v>
      </c>
      <c r="D293" s="92">
        <v>507.67183999999997</v>
      </c>
    </row>
    <row r="294" spans="1:4">
      <c r="A294" s="92" t="s">
        <v>85</v>
      </c>
      <c r="B294" s="92" t="s">
        <v>86</v>
      </c>
      <c r="C294" s="92">
        <v>2013</v>
      </c>
      <c r="D294" s="92">
        <v>536.97680000000003</v>
      </c>
    </row>
    <row r="295" spans="1:4">
      <c r="A295" s="92" t="s">
        <v>85</v>
      </c>
      <c r="B295" s="92" t="s">
        <v>86</v>
      </c>
      <c r="C295" s="92">
        <v>2014</v>
      </c>
      <c r="D295" s="92">
        <v>585.61320000000001</v>
      </c>
    </row>
    <row r="296" spans="1:4">
      <c r="A296" s="92" t="s">
        <v>85</v>
      </c>
      <c r="B296" s="92" t="s">
        <v>86</v>
      </c>
      <c r="C296" s="92">
        <v>2015</v>
      </c>
      <c r="D296" s="92">
        <v>617.5181</v>
      </c>
    </row>
    <row r="297" spans="1:4">
      <c r="A297" s="92" t="s">
        <v>85</v>
      </c>
      <c r="B297" s="92" t="s">
        <v>86</v>
      </c>
      <c r="C297" s="92">
        <v>2016</v>
      </c>
      <c r="D297" s="92">
        <v>616.99580000000003</v>
      </c>
    </row>
    <row r="298" spans="1:4">
      <c r="A298" s="92" t="s">
        <v>85</v>
      </c>
      <c r="B298" s="92" t="s">
        <v>86</v>
      </c>
      <c r="C298" s="92">
        <v>2017</v>
      </c>
      <c r="D298" s="92">
        <v>623.79459999999995</v>
      </c>
    </row>
    <row r="299" spans="1:4">
      <c r="A299" s="92" t="s">
        <v>85</v>
      </c>
      <c r="B299" s="92" t="s">
        <v>86</v>
      </c>
      <c r="C299" s="92">
        <v>2018</v>
      </c>
      <c r="D299" s="92">
        <v>669.61974999999995</v>
      </c>
    </row>
    <row r="300" spans="1:4">
      <c r="A300" s="92" t="s">
        <v>85</v>
      </c>
      <c r="B300" s="92" t="s">
        <v>86</v>
      </c>
      <c r="C300" s="92">
        <v>2019</v>
      </c>
      <c r="D300" s="92">
        <v>694.34889999999996</v>
      </c>
    </row>
    <row r="301" spans="1:4">
      <c r="A301" s="92" t="s">
        <v>85</v>
      </c>
      <c r="B301" s="92" t="s">
        <v>86</v>
      </c>
      <c r="C301" s="92">
        <v>2020</v>
      </c>
      <c r="D301" s="92">
        <v>648.89880000000005</v>
      </c>
    </row>
    <row r="302" spans="1:4">
      <c r="A302" s="92" t="s">
        <v>85</v>
      </c>
      <c r="B302" s="92" t="s">
        <v>86</v>
      </c>
      <c r="C302" s="92">
        <v>2021</v>
      </c>
      <c r="D302" s="92">
        <v>707.62729999999999</v>
      </c>
    </row>
    <row r="303" spans="1:4">
      <c r="A303" s="92" t="s">
        <v>85</v>
      </c>
      <c r="B303" s="92" t="s">
        <v>86</v>
      </c>
      <c r="C303" s="92">
        <v>2022</v>
      </c>
      <c r="D303" s="92">
        <v>734.19110000000001</v>
      </c>
    </row>
    <row r="304" spans="1:4">
      <c r="A304" s="92" t="s">
        <v>85</v>
      </c>
      <c r="B304" s="92" t="s">
        <v>86</v>
      </c>
      <c r="C304" s="92">
        <v>2023</v>
      </c>
      <c r="D304" s="92">
        <v>705.00274999999999</v>
      </c>
    </row>
    <row r="305" spans="1:4">
      <c r="A305" s="92" t="s">
        <v>397</v>
      </c>
      <c r="B305" s="92" t="s">
        <v>398</v>
      </c>
      <c r="C305" s="92">
        <v>1980</v>
      </c>
      <c r="D305" s="92">
        <v>1.7271007</v>
      </c>
    </row>
    <row r="306" spans="1:4">
      <c r="A306" s="92" t="s">
        <v>397</v>
      </c>
      <c r="B306" s="92" t="s">
        <v>398</v>
      </c>
      <c r="C306" s="92">
        <v>1981</v>
      </c>
      <c r="D306" s="92">
        <v>2.0299501000000002</v>
      </c>
    </row>
    <row r="307" spans="1:4">
      <c r="A307" s="92" t="s">
        <v>397</v>
      </c>
      <c r="B307" s="92" t="s">
        <v>398</v>
      </c>
      <c r="C307" s="92">
        <v>1982</v>
      </c>
      <c r="D307" s="92">
        <v>2.8296272999999998</v>
      </c>
    </row>
    <row r="308" spans="1:4">
      <c r="A308" s="92" t="s">
        <v>397</v>
      </c>
      <c r="B308" s="92" t="s">
        <v>398</v>
      </c>
      <c r="C308" s="92">
        <v>1983</v>
      </c>
      <c r="D308" s="92">
        <v>1.7838955999999999</v>
      </c>
    </row>
    <row r="309" spans="1:4">
      <c r="A309" s="92" t="s">
        <v>397</v>
      </c>
      <c r="B309" s="92" t="s">
        <v>398</v>
      </c>
      <c r="C309" s="92">
        <v>1984</v>
      </c>
      <c r="D309" s="92">
        <v>2.0355116999999998</v>
      </c>
    </row>
    <row r="310" spans="1:4">
      <c r="A310" s="92" t="s">
        <v>397</v>
      </c>
      <c r="B310" s="92" t="s">
        <v>398</v>
      </c>
      <c r="C310" s="92">
        <v>1985</v>
      </c>
      <c r="D310" s="92">
        <v>1.9069229000000001</v>
      </c>
    </row>
    <row r="311" spans="1:4">
      <c r="A311" s="92" t="s">
        <v>397</v>
      </c>
      <c r="B311" s="92" t="s">
        <v>398</v>
      </c>
      <c r="C311" s="92">
        <v>1986</v>
      </c>
      <c r="D311" s="92">
        <v>1.9684364999999999</v>
      </c>
    </row>
    <row r="312" spans="1:4">
      <c r="A312" s="92" t="s">
        <v>397</v>
      </c>
      <c r="B312" s="92" t="s">
        <v>398</v>
      </c>
      <c r="C312" s="92">
        <v>1987</v>
      </c>
      <c r="D312" s="92">
        <v>2.0435872000000002</v>
      </c>
    </row>
    <row r="313" spans="1:4">
      <c r="A313" s="92" t="s">
        <v>397</v>
      </c>
      <c r="B313" s="92" t="s">
        <v>398</v>
      </c>
      <c r="C313" s="92">
        <v>1988</v>
      </c>
      <c r="D313" s="92">
        <v>1.9866744000000001</v>
      </c>
    </row>
    <row r="314" spans="1:4">
      <c r="A314" s="92" t="s">
        <v>397</v>
      </c>
      <c r="B314" s="92" t="s">
        <v>398</v>
      </c>
      <c r="C314" s="92">
        <v>1989</v>
      </c>
      <c r="D314" s="92">
        <v>2.2877687999999998</v>
      </c>
    </row>
    <row r="315" spans="1:4">
      <c r="A315" s="92" t="s">
        <v>397</v>
      </c>
      <c r="B315" s="92" t="s">
        <v>398</v>
      </c>
      <c r="C315" s="92">
        <v>1990</v>
      </c>
      <c r="D315" s="92">
        <v>2.4062711999999999</v>
      </c>
    </row>
    <row r="316" spans="1:4">
      <c r="A316" s="92" t="s">
        <v>397</v>
      </c>
      <c r="B316" s="92" t="s">
        <v>398</v>
      </c>
      <c r="C316" s="92">
        <v>1991</v>
      </c>
      <c r="D316" s="92">
        <v>2.4062711999999999</v>
      </c>
    </row>
    <row r="317" spans="1:4">
      <c r="A317" s="92" t="s">
        <v>397</v>
      </c>
      <c r="B317" s="92" t="s">
        <v>398</v>
      </c>
      <c r="C317" s="92">
        <v>1992</v>
      </c>
      <c r="D317" s="92">
        <v>2.4751371999999998</v>
      </c>
    </row>
    <row r="318" spans="1:4">
      <c r="A318" s="92" t="s">
        <v>397</v>
      </c>
      <c r="B318" s="92" t="s">
        <v>398</v>
      </c>
      <c r="C318" s="92">
        <v>1993</v>
      </c>
      <c r="D318" s="92">
        <v>2.4079294</v>
      </c>
    </row>
    <row r="319" spans="1:4">
      <c r="A319" s="92" t="s">
        <v>397</v>
      </c>
      <c r="B319" s="92" t="s">
        <v>398</v>
      </c>
      <c r="C319" s="92">
        <v>1994</v>
      </c>
      <c r="D319" s="92">
        <v>2.3456187000000002</v>
      </c>
    </row>
    <row r="320" spans="1:4">
      <c r="A320" s="92" t="s">
        <v>397</v>
      </c>
      <c r="B320" s="92" t="s">
        <v>398</v>
      </c>
      <c r="C320" s="92">
        <v>1995</v>
      </c>
      <c r="D320" s="92">
        <v>2.2833082999999998</v>
      </c>
    </row>
    <row r="321" spans="1:4">
      <c r="A321" s="92" t="s">
        <v>397</v>
      </c>
      <c r="B321" s="92" t="s">
        <v>398</v>
      </c>
      <c r="C321" s="92">
        <v>1996</v>
      </c>
      <c r="D321" s="92">
        <v>2.2893560000000002</v>
      </c>
    </row>
    <row r="322" spans="1:4">
      <c r="A322" s="92" t="s">
        <v>397</v>
      </c>
      <c r="B322" s="92" t="s">
        <v>398</v>
      </c>
      <c r="C322" s="92">
        <v>1997</v>
      </c>
      <c r="D322" s="92">
        <v>2.3456187000000002</v>
      </c>
    </row>
    <row r="323" spans="1:4">
      <c r="A323" s="92" t="s">
        <v>397</v>
      </c>
      <c r="B323" s="92" t="s">
        <v>398</v>
      </c>
      <c r="C323" s="92">
        <v>1998</v>
      </c>
      <c r="D323" s="92">
        <v>2.3456187000000002</v>
      </c>
    </row>
    <row r="324" spans="1:4">
      <c r="A324" s="92" t="s">
        <v>397</v>
      </c>
      <c r="B324" s="92" t="s">
        <v>398</v>
      </c>
      <c r="C324" s="92">
        <v>1999</v>
      </c>
      <c r="D324" s="92">
        <v>2.3456218</v>
      </c>
    </row>
    <row r="325" spans="1:4">
      <c r="A325" s="92" t="s">
        <v>397</v>
      </c>
      <c r="B325" s="92" t="s">
        <v>398</v>
      </c>
      <c r="C325" s="92">
        <v>2000</v>
      </c>
      <c r="D325" s="92">
        <v>2.2968280000000001</v>
      </c>
    </row>
    <row r="326" spans="1:4">
      <c r="A326" s="92" t="s">
        <v>397</v>
      </c>
      <c r="B326" s="92" t="s">
        <v>398</v>
      </c>
      <c r="C326" s="92">
        <v>2001</v>
      </c>
      <c r="D326" s="92">
        <v>2.2968280000000001</v>
      </c>
    </row>
    <row r="327" spans="1:4">
      <c r="A327" s="92" t="s">
        <v>397</v>
      </c>
      <c r="B327" s="92" t="s">
        <v>398</v>
      </c>
      <c r="C327" s="92">
        <v>2002</v>
      </c>
      <c r="D327" s="92">
        <v>2.3349886</v>
      </c>
    </row>
    <row r="328" spans="1:4">
      <c r="A328" s="92" t="s">
        <v>397</v>
      </c>
      <c r="B328" s="92" t="s">
        <v>398</v>
      </c>
      <c r="C328" s="92">
        <v>2003</v>
      </c>
      <c r="D328" s="92">
        <v>2.3349886</v>
      </c>
    </row>
    <row r="329" spans="1:4">
      <c r="A329" s="92" t="s">
        <v>397</v>
      </c>
      <c r="B329" s="92" t="s">
        <v>398</v>
      </c>
      <c r="C329" s="92">
        <v>2004</v>
      </c>
      <c r="D329" s="92">
        <v>2.3349886</v>
      </c>
    </row>
    <row r="330" spans="1:4">
      <c r="A330" s="92" t="s">
        <v>397</v>
      </c>
      <c r="B330" s="92" t="s">
        <v>398</v>
      </c>
      <c r="C330" s="92">
        <v>2005</v>
      </c>
      <c r="D330" s="92">
        <v>2.4804015000000001</v>
      </c>
    </row>
    <row r="331" spans="1:4">
      <c r="A331" s="92" t="s">
        <v>397</v>
      </c>
      <c r="B331" s="92" t="s">
        <v>398</v>
      </c>
      <c r="C331" s="92">
        <v>2006</v>
      </c>
      <c r="D331" s="92">
        <v>2.5224495</v>
      </c>
    </row>
    <row r="332" spans="1:4">
      <c r="A332" s="92" t="s">
        <v>397</v>
      </c>
      <c r="B332" s="92" t="s">
        <v>398</v>
      </c>
      <c r="C332" s="92">
        <v>2007</v>
      </c>
      <c r="D332" s="92">
        <v>2.5224495</v>
      </c>
    </row>
    <row r="333" spans="1:4">
      <c r="A333" s="92" t="s">
        <v>397</v>
      </c>
      <c r="B333" s="92" t="s">
        <v>398</v>
      </c>
      <c r="C333" s="92">
        <v>2008</v>
      </c>
      <c r="D333" s="92">
        <v>2.5293603</v>
      </c>
    </row>
    <row r="334" spans="1:4">
      <c r="A334" s="92" t="s">
        <v>397</v>
      </c>
      <c r="B334" s="92" t="s">
        <v>398</v>
      </c>
      <c r="C334" s="92">
        <v>2009</v>
      </c>
      <c r="D334" s="92">
        <v>2.5224495</v>
      </c>
    </row>
    <row r="335" spans="1:4">
      <c r="A335" s="92" t="s">
        <v>397</v>
      </c>
      <c r="B335" s="92" t="s">
        <v>398</v>
      </c>
      <c r="C335" s="92">
        <v>2010</v>
      </c>
      <c r="D335" s="92">
        <v>2.5224495</v>
      </c>
    </row>
    <row r="336" spans="1:4">
      <c r="A336" s="92" t="s">
        <v>397</v>
      </c>
      <c r="B336" s="92" t="s">
        <v>398</v>
      </c>
      <c r="C336" s="92">
        <v>2011</v>
      </c>
      <c r="D336" s="92">
        <v>1.4394212</v>
      </c>
    </row>
    <row r="337" spans="1:4">
      <c r="A337" s="92" t="s">
        <v>397</v>
      </c>
      <c r="B337" s="92" t="s">
        <v>398</v>
      </c>
      <c r="C337" s="92">
        <v>2012</v>
      </c>
      <c r="D337" s="92">
        <v>1.445875</v>
      </c>
    </row>
    <row r="338" spans="1:4">
      <c r="A338" s="92" t="s">
        <v>397</v>
      </c>
      <c r="B338" s="92" t="s">
        <v>398</v>
      </c>
      <c r="C338" s="92">
        <v>2013</v>
      </c>
      <c r="D338" s="92">
        <v>1.4450136</v>
      </c>
    </row>
    <row r="339" spans="1:4">
      <c r="A339" s="92" t="s">
        <v>397</v>
      </c>
      <c r="B339" s="92" t="s">
        <v>398</v>
      </c>
      <c r="C339" s="92">
        <v>2014</v>
      </c>
      <c r="D339" s="92">
        <v>1.4449954</v>
      </c>
    </row>
    <row r="340" spans="1:4">
      <c r="A340" s="92" t="s">
        <v>397</v>
      </c>
      <c r="B340" s="92" t="s">
        <v>398</v>
      </c>
      <c r="C340" s="92">
        <v>2015</v>
      </c>
      <c r="D340" s="92">
        <v>1.4448829999999999</v>
      </c>
    </row>
    <row r="341" spans="1:4">
      <c r="A341" s="92" t="s">
        <v>397</v>
      </c>
      <c r="B341" s="92" t="s">
        <v>398</v>
      </c>
      <c r="C341" s="92">
        <v>2016</v>
      </c>
      <c r="D341" s="92">
        <v>1.4514818</v>
      </c>
    </row>
    <row r="342" spans="1:4">
      <c r="A342" s="92" t="s">
        <v>397</v>
      </c>
      <c r="B342" s="92" t="s">
        <v>398</v>
      </c>
      <c r="C342" s="92">
        <v>2017</v>
      </c>
      <c r="D342" s="92">
        <v>1.4529216</v>
      </c>
    </row>
    <row r="343" spans="1:4">
      <c r="A343" s="92" t="s">
        <v>397</v>
      </c>
      <c r="B343" s="92" t="s">
        <v>398</v>
      </c>
      <c r="C343" s="92">
        <v>2018</v>
      </c>
      <c r="D343" s="92">
        <v>1.4527618</v>
      </c>
    </row>
    <row r="344" spans="1:4">
      <c r="A344" s="92" t="s">
        <v>397</v>
      </c>
      <c r="B344" s="92" t="s">
        <v>398</v>
      </c>
      <c r="C344" s="92">
        <v>2019</v>
      </c>
      <c r="D344" s="92">
        <v>1.4524702</v>
      </c>
    </row>
    <row r="345" spans="1:4">
      <c r="A345" s="92" t="s">
        <v>397</v>
      </c>
      <c r="B345" s="92" t="s">
        <v>398</v>
      </c>
      <c r="C345" s="92">
        <v>2020</v>
      </c>
      <c r="D345" s="92">
        <v>1.3840231000000001</v>
      </c>
    </row>
    <row r="346" spans="1:4">
      <c r="A346" s="92" t="s">
        <v>397</v>
      </c>
      <c r="B346" s="92" t="s">
        <v>398</v>
      </c>
      <c r="C346" s="92">
        <v>2021</v>
      </c>
      <c r="D346" s="92">
        <v>1.5961852999999999</v>
      </c>
    </row>
    <row r="347" spans="1:4">
      <c r="A347" s="92" t="s">
        <v>201</v>
      </c>
      <c r="B347" s="92" t="s">
        <v>202</v>
      </c>
      <c r="C347" s="92">
        <v>1980</v>
      </c>
      <c r="D347" s="92">
        <v>17.105429999999998</v>
      </c>
    </row>
    <row r="348" spans="1:4">
      <c r="A348" s="92" t="s">
        <v>201</v>
      </c>
      <c r="B348" s="92" t="s">
        <v>202</v>
      </c>
      <c r="C348" s="92">
        <v>1981</v>
      </c>
      <c r="D348" s="92">
        <v>16.958174</v>
      </c>
    </row>
    <row r="349" spans="1:4">
      <c r="A349" s="92" t="s">
        <v>201</v>
      </c>
      <c r="B349" s="92" t="s">
        <v>202</v>
      </c>
      <c r="C349" s="92">
        <v>1982</v>
      </c>
      <c r="D349" s="92">
        <v>18.172722</v>
      </c>
    </row>
    <row r="350" spans="1:4">
      <c r="A350" s="92" t="s">
        <v>201</v>
      </c>
      <c r="B350" s="92" t="s">
        <v>202</v>
      </c>
      <c r="C350" s="92">
        <v>1983</v>
      </c>
      <c r="D350" s="92">
        <v>19.429735000000001</v>
      </c>
    </row>
    <row r="351" spans="1:4">
      <c r="A351" s="92" t="s">
        <v>201</v>
      </c>
      <c r="B351" s="92" t="s">
        <v>202</v>
      </c>
      <c r="C351" s="92">
        <v>1984</v>
      </c>
      <c r="D351" s="92">
        <v>17.553404</v>
      </c>
    </row>
    <row r="352" spans="1:4">
      <c r="A352" s="92" t="s">
        <v>201</v>
      </c>
      <c r="B352" s="92" t="s">
        <v>202</v>
      </c>
      <c r="C352" s="92">
        <v>1985</v>
      </c>
      <c r="D352" s="92">
        <v>21.618884999999999</v>
      </c>
    </row>
    <row r="353" spans="1:4">
      <c r="A353" s="92" t="s">
        <v>201</v>
      </c>
      <c r="B353" s="92" t="s">
        <v>202</v>
      </c>
      <c r="C353" s="92">
        <v>1986</v>
      </c>
      <c r="D353" s="92">
        <v>21.351182999999999</v>
      </c>
    </row>
    <row r="354" spans="1:4">
      <c r="A354" s="92" t="s">
        <v>201</v>
      </c>
      <c r="B354" s="92" t="s">
        <v>202</v>
      </c>
      <c r="C354" s="92">
        <v>1987</v>
      </c>
      <c r="D354" s="92">
        <v>22.020035</v>
      </c>
    </row>
    <row r="355" spans="1:4">
      <c r="A355" s="92" t="s">
        <v>201</v>
      </c>
      <c r="B355" s="92" t="s">
        <v>202</v>
      </c>
      <c r="C355" s="92">
        <v>1988</v>
      </c>
      <c r="D355" s="92">
        <v>22.711614999999998</v>
      </c>
    </row>
    <row r="356" spans="1:4">
      <c r="A356" s="92" t="s">
        <v>201</v>
      </c>
      <c r="B356" s="92" t="s">
        <v>202</v>
      </c>
      <c r="C356" s="92">
        <v>1989</v>
      </c>
      <c r="D356" s="92">
        <v>21.975480999999998</v>
      </c>
    </row>
    <row r="357" spans="1:4">
      <c r="A357" s="92" t="s">
        <v>201</v>
      </c>
      <c r="B357" s="92" t="s">
        <v>202</v>
      </c>
      <c r="C357" s="92">
        <v>1990</v>
      </c>
      <c r="D357" s="92">
        <v>23.330988000000001</v>
      </c>
    </row>
    <row r="358" spans="1:4">
      <c r="A358" s="92" t="s">
        <v>201</v>
      </c>
      <c r="B358" s="92" t="s">
        <v>202</v>
      </c>
      <c r="C358" s="92">
        <v>1991</v>
      </c>
      <c r="D358" s="92">
        <v>24.454176</v>
      </c>
    </row>
    <row r="359" spans="1:4">
      <c r="A359" s="92" t="s">
        <v>201</v>
      </c>
      <c r="B359" s="92" t="s">
        <v>202</v>
      </c>
      <c r="C359" s="92">
        <v>1992</v>
      </c>
      <c r="D359" s="92">
        <v>24.813814000000001</v>
      </c>
    </row>
    <row r="360" spans="1:4">
      <c r="A360" s="92" t="s">
        <v>201</v>
      </c>
      <c r="B360" s="92" t="s">
        <v>202</v>
      </c>
      <c r="C360" s="92">
        <v>1993</v>
      </c>
      <c r="D360" s="92">
        <v>24.360994000000002</v>
      </c>
    </row>
    <row r="361" spans="1:4">
      <c r="A361" s="92" t="s">
        <v>201</v>
      </c>
      <c r="B361" s="92" t="s">
        <v>202</v>
      </c>
      <c r="C361" s="92">
        <v>1994</v>
      </c>
      <c r="D361" s="92">
        <v>23.768608</v>
      </c>
    </row>
    <row r="362" spans="1:4">
      <c r="A362" s="92" t="s">
        <v>201</v>
      </c>
      <c r="B362" s="92" t="s">
        <v>202</v>
      </c>
      <c r="C362" s="92">
        <v>1995</v>
      </c>
      <c r="D362" s="92">
        <v>25.495578999999999</v>
      </c>
    </row>
    <row r="363" spans="1:4">
      <c r="A363" s="92" t="s">
        <v>201</v>
      </c>
      <c r="B363" s="92" t="s">
        <v>202</v>
      </c>
      <c r="C363" s="92">
        <v>1996</v>
      </c>
      <c r="D363" s="92">
        <v>24.504175</v>
      </c>
    </row>
    <row r="364" spans="1:4">
      <c r="A364" s="92" t="s">
        <v>201</v>
      </c>
      <c r="B364" s="92" t="s">
        <v>202</v>
      </c>
      <c r="C364" s="92">
        <v>1997</v>
      </c>
      <c r="D364" s="92">
        <v>27.524198999999999</v>
      </c>
    </row>
    <row r="365" spans="1:4">
      <c r="A365" s="92" t="s">
        <v>201</v>
      </c>
      <c r="B365" s="92" t="s">
        <v>202</v>
      </c>
      <c r="C365" s="92">
        <v>1998</v>
      </c>
      <c r="D365" s="92">
        <v>24.772617</v>
      </c>
    </row>
    <row r="366" spans="1:4">
      <c r="A366" s="92" t="s">
        <v>201</v>
      </c>
      <c r="B366" s="92" t="s">
        <v>202</v>
      </c>
      <c r="C366" s="92">
        <v>1999</v>
      </c>
      <c r="D366" s="92">
        <v>27.6509</v>
      </c>
    </row>
    <row r="367" spans="1:4">
      <c r="A367" s="92" t="s">
        <v>201</v>
      </c>
      <c r="B367" s="92" t="s">
        <v>202</v>
      </c>
      <c r="C367" s="92">
        <v>2000</v>
      </c>
      <c r="D367" s="92">
        <v>32.448059999999998</v>
      </c>
    </row>
    <row r="368" spans="1:4">
      <c r="A368" s="92" t="s">
        <v>201</v>
      </c>
      <c r="B368" s="92" t="s">
        <v>202</v>
      </c>
      <c r="C368" s="92">
        <v>2001</v>
      </c>
      <c r="D368" s="92">
        <v>35.23395</v>
      </c>
    </row>
    <row r="369" spans="1:4">
      <c r="A369" s="92" t="s">
        <v>201</v>
      </c>
      <c r="B369" s="92" t="s">
        <v>202</v>
      </c>
      <c r="C369" s="92">
        <v>2002</v>
      </c>
      <c r="D369" s="92">
        <v>37.546337000000001</v>
      </c>
    </row>
    <row r="370" spans="1:4">
      <c r="A370" s="92" t="s">
        <v>201</v>
      </c>
      <c r="B370" s="92" t="s">
        <v>202</v>
      </c>
      <c r="C370" s="92">
        <v>2003</v>
      </c>
      <c r="D370" s="92">
        <v>41.6661</v>
      </c>
    </row>
    <row r="371" spans="1:4">
      <c r="A371" s="92" t="s">
        <v>201</v>
      </c>
      <c r="B371" s="92" t="s">
        <v>202</v>
      </c>
      <c r="C371" s="92">
        <v>2004</v>
      </c>
      <c r="D371" s="92">
        <v>46.076923000000001</v>
      </c>
    </row>
    <row r="372" spans="1:4">
      <c r="A372" s="92" t="s">
        <v>201</v>
      </c>
      <c r="B372" s="92" t="s">
        <v>202</v>
      </c>
      <c r="C372" s="92">
        <v>2005</v>
      </c>
      <c r="D372" s="92">
        <v>39.229706</v>
      </c>
    </row>
    <row r="373" spans="1:4">
      <c r="A373" s="92" t="s">
        <v>201</v>
      </c>
      <c r="B373" s="92" t="s">
        <v>202</v>
      </c>
      <c r="C373" s="92">
        <v>2006</v>
      </c>
      <c r="D373" s="92">
        <v>49.463191999999999</v>
      </c>
    </row>
    <row r="374" spans="1:4">
      <c r="A374" s="92" t="s">
        <v>201</v>
      </c>
      <c r="B374" s="92" t="s">
        <v>202</v>
      </c>
      <c r="C374" s="92">
        <v>2007</v>
      </c>
      <c r="D374" s="92">
        <v>56.854712999999997</v>
      </c>
    </row>
    <row r="375" spans="1:4">
      <c r="A375" s="92" t="s">
        <v>201</v>
      </c>
      <c r="B375" s="92" t="s">
        <v>202</v>
      </c>
      <c r="C375" s="92">
        <v>2008</v>
      </c>
      <c r="D375" s="92">
        <v>66.636880000000005</v>
      </c>
    </row>
    <row r="376" spans="1:4">
      <c r="A376" s="92" t="s">
        <v>201</v>
      </c>
      <c r="B376" s="92" t="s">
        <v>202</v>
      </c>
      <c r="C376" s="92">
        <v>2009</v>
      </c>
      <c r="D376" s="92">
        <v>75.824650000000005</v>
      </c>
    </row>
    <row r="377" spans="1:4">
      <c r="A377" s="92" t="s">
        <v>201</v>
      </c>
      <c r="B377" s="92" t="s">
        <v>202</v>
      </c>
      <c r="C377" s="92">
        <v>2010</v>
      </c>
      <c r="D377" s="92">
        <v>83.178740000000005</v>
      </c>
    </row>
    <row r="378" spans="1:4">
      <c r="A378" s="92" t="s">
        <v>201</v>
      </c>
      <c r="B378" s="92" t="s">
        <v>202</v>
      </c>
      <c r="C378" s="92">
        <v>2011</v>
      </c>
      <c r="D378" s="92">
        <v>87.199164999999994</v>
      </c>
    </row>
    <row r="379" spans="1:4">
      <c r="A379" s="92" t="s">
        <v>201</v>
      </c>
      <c r="B379" s="92" t="s">
        <v>202</v>
      </c>
      <c r="C379" s="92">
        <v>2012</v>
      </c>
      <c r="D379" s="92">
        <v>91.068899999999999</v>
      </c>
    </row>
    <row r="380" spans="1:4">
      <c r="A380" s="92" t="s">
        <v>201</v>
      </c>
      <c r="B380" s="92" t="s">
        <v>202</v>
      </c>
      <c r="C380" s="92">
        <v>2013</v>
      </c>
      <c r="D380" s="92">
        <v>101.91876999999999</v>
      </c>
    </row>
    <row r="381" spans="1:4">
      <c r="A381" s="92" t="s">
        <v>201</v>
      </c>
      <c r="B381" s="92" t="s">
        <v>202</v>
      </c>
      <c r="C381" s="92">
        <v>2014</v>
      </c>
      <c r="D381" s="92">
        <v>112.17697</v>
      </c>
    </row>
    <row r="382" spans="1:4">
      <c r="A382" s="92" t="s">
        <v>201</v>
      </c>
      <c r="B382" s="92" t="s">
        <v>202</v>
      </c>
      <c r="C382" s="92">
        <v>2015</v>
      </c>
      <c r="D382" s="92">
        <v>116.99946</v>
      </c>
    </row>
    <row r="383" spans="1:4">
      <c r="A383" s="92" t="s">
        <v>201</v>
      </c>
      <c r="B383" s="92" t="s">
        <v>202</v>
      </c>
      <c r="C383" s="92">
        <v>2016</v>
      </c>
      <c r="D383" s="92">
        <v>106.75158</v>
      </c>
    </row>
    <row r="384" spans="1:4">
      <c r="A384" s="92" t="s">
        <v>201</v>
      </c>
      <c r="B384" s="92" t="s">
        <v>202</v>
      </c>
      <c r="C384" s="92">
        <v>2017</v>
      </c>
      <c r="D384" s="92">
        <v>101.83017</v>
      </c>
    </row>
    <row r="385" spans="1:4">
      <c r="A385" s="92" t="s">
        <v>201</v>
      </c>
      <c r="B385" s="92" t="s">
        <v>202</v>
      </c>
      <c r="C385" s="92">
        <v>2018</v>
      </c>
      <c r="D385" s="92">
        <v>105.27903000000001</v>
      </c>
    </row>
    <row r="386" spans="1:4">
      <c r="A386" s="92" t="s">
        <v>201</v>
      </c>
      <c r="B386" s="92" t="s">
        <v>202</v>
      </c>
      <c r="C386" s="92">
        <v>2019</v>
      </c>
      <c r="D386" s="92">
        <v>118.654335</v>
      </c>
    </row>
    <row r="387" spans="1:4">
      <c r="A387" s="92" t="s">
        <v>201</v>
      </c>
      <c r="B387" s="92" t="s">
        <v>202</v>
      </c>
      <c r="C387" s="92">
        <v>2020</v>
      </c>
      <c r="D387" s="92">
        <v>117.90763</v>
      </c>
    </row>
    <row r="388" spans="1:4">
      <c r="A388" s="92" t="s">
        <v>201</v>
      </c>
      <c r="B388" s="92" t="s">
        <v>202</v>
      </c>
      <c r="C388" s="92">
        <v>2021</v>
      </c>
      <c r="D388" s="92">
        <v>96.311485000000005</v>
      </c>
    </row>
    <row r="389" spans="1:4">
      <c r="A389" s="92" t="s">
        <v>442</v>
      </c>
      <c r="B389" s="92" t="s">
        <v>443</v>
      </c>
      <c r="C389" s="92">
        <v>1980</v>
      </c>
      <c r="D389" s="92">
        <v>0.6248129</v>
      </c>
    </row>
    <row r="390" spans="1:4">
      <c r="A390" s="92" t="s">
        <v>442</v>
      </c>
      <c r="B390" s="92" t="s">
        <v>443</v>
      </c>
      <c r="C390" s="92">
        <v>1981</v>
      </c>
      <c r="D390" s="92">
        <v>0.62310575999999995</v>
      </c>
    </row>
    <row r="391" spans="1:4">
      <c r="A391" s="92" t="s">
        <v>442</v>
      </c>
      <c r="B391" s="92" t="s">
        <v>443</v>
      </c>
      <c r="C391" s="92">
        <v>1982</v>
      </c>
      <c r="D391" s="92">
        <v>0.62310575999999995</v>
      </c>
    </row>
    <row r="392" spans="1:4">
      <c r="A392" s="92" t="s">
        <v>442</v>
      </c>
      <c r="B392" s="92" t="s">
        <v>443</v>
      </c>
      <c r="C392" s="92">
        <v>1983</v>
      </c>
      <c r="D392" s="92">
        <v>0.62310575999999995</v>
      </c>
    </row>
    <row r="393" spans="1:4">
      <c r="A393" s="92" t="s">
        <v>442</v>
      </c>
      <c r="B393" s="92" t="s">
        <v>443</v>
      </c>
      <c r="C393" s="92">
        <v>1984</v>
      </c>
      <c r="D393" s="92">
        <v>0.81225674999999997</v>
      </c>
    </row>
    <row r="394" spans="1:4">
      <c r="A394" s="92" t="s">
        <v>442</v>
      </c>
      <c r="B394" s="92" t="s">
        <v>443</v>
      </c>
      <c r="C394" s="92">
        <v>1985</v>
      </c>
      <c r="D394" s="92">
        <v>0.87234807000000003</v>
      </c>
    </row>
    <row r="395" spans="1:4">
      <c r="A395" s="92" t="s">
        <v>442</v>
      </c>
      <c r="B395" s="92" t="s">
        <v>443</v>
      </c>
      <c r="C395" s="92">
        <v>1986</v>
      </c>
      <c r="D395" s="92">
        <v>0.81003742999999995</v>
      </c>
    </row>
    <row r="396" spans="1:4">
      <c r="A396" s="92" t="s">
        <v>442</v>
      </c>
      <c r="B396" s="92" t="s">
        <v>443</v>
      </c>
      <c r="C396" s="92">
        <v>1987</v>
      </c>
      <c r="D396" s="92">
        <v>0.81003742999999995</v>
      </c>
    </row>
    <row r="397" spans="1:4">
      <c r="A397" s="92" t="s">
        <v>442</v>
      </c>
      <c r="B397" s="92" t="s">
        <v>443</v>
      </c>
      <c r="C397" s="92">
        <v>1988</v>
      </c>
      <c r="D397" s="92">
        <v>0.87473803999999999</v>
      </c>
    </row>
    <row r="398" spans="1:4">
      <c r="A398" s="92" t="s">
        <v>442</v>
      </c>
      <c r="B398" s="92" t="s">
        <v>443</v>
      </c>
      <c r="C398" s="92">
        <v>1989</v>
      </c>
      <c r="D398" s="92">
        <v>0.81003742999999995</v>
      </c>
    </row>
    <row r="399" spans="1:4">
      <c r="A399" s="92" t="s">
        <v>442</v>
      </c>
      <c r="B399" s="92" t="s">
        <v>443</v>
      </c>
      <c r="C399" s="92">
        <v>1990</v>
      </c>
      <c r="D399" s="92">
        <v>0.87234807000000003</v>
      </c>
    </row>
    <row r="400" spans="1:4">
      <c r="A400" s="92" t="s">
        <v>442</v>
      </c>
      <c r="B400" s="92" t="s">
        <v>443</v>
      </c>
      <c r="C400" s="92">
        <v>1991</v>
      </c>
      <c r="D400" s="92">
        <v>0.87234807000000003</v>
      </c>
    </row>
    <row r="401" spans="1:4">
      <c r="A401" s="92" t="s">
        <v>442</v>
      </c>
      <c r="B401" s="92" t="s">
        <v>443</v>
      </c>
      <c r="C401" s="92">
        <v>1992</v>
      </c>
      <c r="D401" s="92">
        <v>0.87473803999999999</v>
      </c>
    </row>
    <row r="402" spans="1:4">
      <c r="A402" s="92" t="s">
        <v>442</v>
      </c>
      <c r="B402" s="92" t="s">
        <v>443</v>
      </c>
      <c r="C402" s="92">
        <v>1993</v>
      </c>
      <c r="D402" s="92">
        <v>0.87234807000000003</v>
      </c>
    </row>
    <row r="403" spans="1:4">
      <c r="A403" s="92" t="s">
        <v>442</v>
      </c>
      <c r="B403" s="92" t="s">
        <v>443</v>
      </c>
      <c r="C403" s="92">
        <v>1994</v>
      </c>
      <c r="D403" s="92">
        <v>0.87234807000000003</v>
      </c>
    </row>
    <row r="404" spans="1:4">
      <c r="A404" s="92" t="s">
        <v>442</v>
      </c>
      <c r="B404" s="92" t="s">
        <v>443</v>
      </c>
      <c r="C404" s="92">
        <v>1995</v>
      </c>
      <c r="D404" s="92">
        <v>0.93465865000000004</v>
      </c>
    </row>
    <row r="405" spans="1:4">
      <c r="A405" s="92" t="s">
        <v>442</v>
      </c>
      <c r="B405" s="92" t="s">
        <v>443</v>
      </c>
      <c r="C405" s="92">
        <v>1996</v>
      </c>
      <c r="D405" s="92">
        <v>0.93721929999999998</v>
      </c>
    </row>
    <row r="406" spans="1:4">
      <c r="A406" s="92" t="s">
        <v>442</v>
      </c>
      <c r="B406" s="92" t="s">
        <v>443</v>
      </c>
      <c r="C406" s="92">
        <v>1997</v>
      </c>
      <c r="D406" s="92">
        <v>0.93465865000000004</v>
      </c>
    </row>
    <row r="407" spans="1:4">
      <c r="A407" s="92" t="s">
        <v>442</v>
      </c>
      <c r="B407" s="92" t="s">
        <v>443</v>
      </c>
      <c r="C407" s="92">
        <v>1998</v>
      </c>
      <c r="D407" s="92">
        <v>0.93465865000000004</v>
      </c>
    </row>
    <row r="408" spans="1:4">
      <c r="A408" s="92" t="s">
        <v>442</v>
      </c>
      <c r="B408" s="92" t="s">
        <v>443</v>
      </c>
      <c r="C408" s="92">
        <v>1999</v>
      </c>
      <c r="D408" s="92">
        <v>0.93465865000000004</v>
      </c>
    </row>
    <row r="409" spans="1:4">
      <c r="A409" s="92" t="s">
        <v>442</v>
      </c>
      <c r="B409" s="92" t="s">
        <v>443</v>
      </c>
      <c r="C409" s="92">
        <v>2000</v>
      </c>
      <c r="D409" s="92">
        <v>0.92967372999999998</v>
      </c>
    </row>
    <row r="410" spans="1:4">
      <c r="A410" s="92" t="s">
        <v>442</v>
      </c>
      <c r="B410" s="92" t="s">
        <v>443</v>
      </c>
      <c r="C410" s="92">
        <v>2001</v>
      </c>
      <c r="D410" s="92">
        <v>0.95514429999999995</v>
      </c>
    </row>
    <row r="411" spans="1:4">
      <c r="A411" s="92" t="s">
        <v>442</v>
      </c>
      <c r="B411" s="92" t="s">
        <v>443</v>
      </c>
      <c r="C411" s="92">
        <v>2002</v>
      </c>
      <c r="D411" s="92">
        <v>0.95514429999999995</v>
      </c>
    </row>
    <row r="412" spans="1:4">
      <c r="A412" s="92" t="s">
        <v>442</v>
      </c>
      <c r="B412" s="92" t="s">
        <v>443</v>
      </c>
      <c r="C412" s="92">
        <v>2003</v>
      </c>
      <c r="D412" s="92">
        <v>0.95514429999999995</v>
      </c>
    </row>
    <row r="413" spans="1:4">
      <c r="A413" s="92" t="s">
        <v>442</v>
      </c>
      <c r="B413" s="92" t="s">
        <v>443</v>
      </c>
      <c r="C413" s="92">
        <v>2004</v>
      </c>
      <c r="D413" s="92">
        <v>0.96787953000000004</v>
      </c>
    </row>
    <row r="414" spans="1:4">
      <c r="A414" s="92" t="s">
        <v>442</v>
      </c>
      <c r="B414" s="92" t="s">
        <v>443</v>
      </c>
      <c r="C414" s="92">
        <v>2005</v>
      </c>
      <c r="D414" s="92">
        <v>0.97374039999999995</v>
      </c>
    </row>
    <row r="415" spans="1:4">
      <c r="A415" s="92" t="s">
        <v>442</v>
      </c>
      <c r="B415" s="92" t="s">
        <v>443</v>
      </c>
      <c r="C415" s="92">
        <v>2006</v>
      </c>
      <c r="D415" s="92">
        <v>0.97369349999999999</v>
      </c>
    </row>
    <row r="416" spans="1:4">
      <c r="A416" s="92" t="s">
        <v>442</v>
      </c>
      <c r="B416" s="92" t="s">
        <v>443</v>
      </c>
      <c r="C416" s="92">
        <v>2007</v>
      </c>
      <c r="D416" s="92">
        <v>0.98640823</v>
      </c>
    </row>
    <row r="417" spans="1:4">
      <c r="A417" s="92" t="s">
        <v>442</v>
      </c>
      <c r="B417" s="92" t="s">
        <v>443</v>
      </c>
      <c r="C417" s="92">
        <v>2008</v>
      </c>
      <c r="D417" s="92">
        <v>4.9270245999999997E-2</v>
      </c>
    </row>
    <row r="418" spans="1:4">
      <c r="A418" s="92" t="s">
        <v>442</v>
      </c>
      <c r="B418" s="92" t="s">
        <v>443</v>
      </c>
      <c r="C418" s="92">
        <v>2009</v>
      </c>
      <c r="D418" s="92">
        <v>6.7394339999999997E-2</v>
      </c>
    </row>
    <row r="419" spans="1:4">
      <c r="A419" s="92" t="s">
        <v>442</v>
      </c>
      <c r="B419" s="92" t="s">
        <v>443</v>
      </c>
      <c r="C419" s="92">
        <v>2010</v>
      </c>
      <c r="D419" s="92">
        <v>6.7389644999999998E-2</v>
      </c>
    </row>
    <row r="420" spans="1:4">
      <c r="A420" s="92" t="s">
        <v>442</v>
      </c>
      <c r="B420" s="92" t="s">
        <v>443</v>
      </c>
      <c r="C420" s="92">
        <v>2011</v>
      </c>
      <c r="D420" s="92">
        <v>6.7342760000000002E-2</v>
      </c>
    </row>
    <row r="421" spans="1:4">
      <c r="A421" s="92" t="s">
        <v>442</v>
      </c>
      <c r="B421" s="92" t="s">
        <v>443</v>
      </c>
      <c r="C421" s="92">
        <v>2012</v>
      </c>
      <c r="D421" s="92">
        <v>5.7500236000000003E-2</v>
      </c>
    </row>
    <row r="422" spans="1:4">
      <c r="A422" s="92" t="s">
        <v>442</v>
      </c>
      <c r="B422" s="92" t="s">
        <v>443</v>
      </c>
      <c r="C422" s="92">
        <v>2013</v>
      </c>
      <c r="D422" s="92">
        <v>5.7350940000000003E-2</v>
      </c>
    </row>
    <row r="423" spans="1:4">
      <c r="A423" s="92" t="s">
        <v>442</v>
      </c>
      <c r="B423" s="92" t="s">
        <v>443</v>
      </c>
      <c r="C423" s="92">
        <v>2014</v>
      </c>
      <c r="D423" s="92">
        <v>5.7346396000000001E-2</v>
      </c>
    </row>
    <row r="424" spans="1:4">
      <c r="A424" s="92" t="s">
        <v>442</v>
      </c>
      <c r="B424" s="92" t="s">
        <v>443</v>
      </c>
      <c r="C424" s="92">
        <v>2015</v>
      </c>
      <c r="D424" s="92">
        <v>5.8241855000000002E-2</v>
      </c>
    </row>
    <row r="425" spans="1:4">
      <c r="A425" s="92" t="s">
        <v>442</v>
      </c>
      <c r="B425" s="92" t="s">
        <v>443</v>
      </c>
      <c r="C425" s="92">
        <v>2016</v>
      </c>
      <c r="D425" s="92">
        <v>5.8168042000000003E-2</v>
      </c>
    </row>
    <row r="426" spans="1:4">
      <c r="A426" s="92" t="s">
        <v>442</v>
      </c>
      <c r="B426" s="92" t="s">
        <v>443</v>
      </c>
      <c r="C426" s="92">
        <v>2017</v>
      </c>
      <c r="D426" s="92">
        <v>5.4660267999999998E-2</v>
      </c>
    </row>
    <row r="427" spans="1:4">
      <c r="A427" s="92" t="s">
        <v>442</v>
      </c>
      <c r="B427" s="92" t="s">
        <v>443</v>
      </c>
      <c r="C427" s="92">
        <v>2018</v>
      </c>
      <c r="D427" s="92">
        <v>5.4660267999999998E-2</v>
      </c>
    </row>
    <row r="428" spans="1:4">
      <c r="A428" s="92" t="s">
        <v>442</v>
      </c>
      <c r="B428" s="92" t="s">
        <v>443</v>
      </c>
      <c r="C428" s="92">
        <v>2019</v>
      </c>
      <c r="D428" s="92">
        <v>5.4660304999999999E-2</v>
      </c>
    </row>
    <row r="429" spans="1:4">
      <c r="A429" s="92" t="s">
        <v>442</v>
      </c>
      <c r="B429" s="92" t="s">
        <v>443</v>
      </c>
      <c r="C429" s="92">
        <v>2020</v>
      </c>
      <c r="D429" s="92">
        <v>4.6015892000000003E-2</v>
      </c>
    </row>
    <row r="430" spans="1:4">
      <c r="A430" s="92" t="s">
        <v>442</v>
      </c>
      <c r="B430" s="92" t="s">
        <v>443</v>
      </c>
      <c r="C430" s="92">
        <v>2021</v>
      </c>
      <c r="D430" s="92">
        <v>4.8968244000000001E-2</v>
      </c>
    </row>
    <row r="431" spans="1:4">
      <c r="A431" s="92" t="s">
        <v>387</v>
      </c>
      <c r="B431" s="92" t="s">
        <v>388</v>
      </c>
      <c r="C431" s="92">
        <v>1980</v>
      </c>
      <c r="D431" s="92">
        <v>1.7012353</v>
      </c>
    </row>
    <row r="432" spans="1:4">
      <c r="A432" s="92" t="s">
        <v>387</v>
      </c>
      <c r="B432" s="92" t="s">
        <v>388</v>
      </c>
      <c r="C432" s="92">
        <v>1981</v>
      </c>
      <c r="D432" s="92">
        <v>1.5148098000000001</v>
      </c>
    </row>
    <row r="433" spans="1:4">
      <c r="A433" s="92" t="s">
        <v>387</v>
      </c>
      <c r="B433" s="92" t="s">
        <v>388</v>
      </c>
      <c r="C433" s="92">
        <v>1982</v>
      </c>
      <c r="D433" s="92">
        <v>2.0601413000000002</v>
      </c>
    </row>
    <row r="434" spans="1:4">
      <c r="A434" s="92" t="s">
        <v>387</v>
      </c>
      <c r="B434" s="92" t="s">
        <v>388</v>
      </c>
      <c r="C434" s="92">
        <v>1983</v>
      </c>
      <c r="D434" s="92">
        <v>1.2118479</v>
      </c>
    </row>
    <row r="435" spans="1:4">
      <c r="A435" s="92" t="s">
        <v>387</v>
      </c>
      <c r="B435" s="92" t="s">
        <v>388</v>
      </c>
      <c r="C435" s="92">
        <v>1984</v>
      </c>
      <c r="D435" s="92">
        <v>1.3366848</v>
      </c>
    </row>
    <row r="436" spans="1:4">
      <c r="A436" s="92" t="s">
        <v>387</v>
      </c>
      <c r="B436" s="92" t="s">
        <v>388</v>
      </c>
      <c r="C436" s="92">
        <v>1985</v>
      </c>
      <c r="D436" s="92">
        <v>1.3330325999999999</v>
      </c>
    </row>
    <row r="437" spans="1:4">
      <c r="A437" s="92" t="s">
        <v>387</v>
      </c>
      <c r="B437" s="92" t="s">
        <v>388</v>
      </c>
      <c r="C437" s="92">
        <v>1986</v>
      </c>
      <c r="D437" s="92">
        <v>1.3552762</v>
      </c>
    </row>
    <row r="438" spans="1:4">
      <c r="A438" s="92" t="s">
        <v>387</v>
      </c>
      <c r="B438" s="92" t="s">
        <v>388</v>
      </c>
      <c r="C438" s="92">
        <v>1987</v>
      </c>
      <c r="D438" s="92">
        <v>1.686893</v>
      </c>
    </row>
    <row r="439" spans="1:4">
      <c r="A439" s="92" t="s">
        <v>387</v>
      </c>
      <c r="B439" s="92" t="s">
        <v>388</v>
      </c>
      <c r="C439" s="92">
        <v>1988</v>
      </c>
      <c r="D439" s="92">
        <v>1.6914043000000001</v>
      </c>
    </row>
    <row r="440" spans="1:4">
      <c r="A440" s="92" t="s">
        <v>387</v>
      </c>
      <c r="B440" s="92" t="s">
        <v>388</v>
      </c>
      <c r="C440" s="92">
        <v>1989</v>
      </c>
      <c r="D440" s="92">
        <v>1.686893</v>
      </c>
    </row>
    <row r="441" spans="1:4">
      <c r="A441" s="92" t="s">
        <v>387</v>
      </c>
      <c r="B441" s="92" t="s">
        <v>388</v>
      </c>
      <c r="C441" s="92">
        <v>1990</v>
      </c>
      <c r="D441" s="92">
        <v>1.7492034000000001</v>
      </c>
    </row>
    <row r="442" spans="1:4">
      <c r="A442" s="92" t="s">
        <v>387</v>
      </c>
      <c r="B442" s="92" t="s">
        <v>388</v>
      </c>
      <c r="C442" s="92">
        <v>1991</v>
      </c>
      <c r="D442" s="92">
        <v>1.7430848000000001</v>
      </c>
    </row>
    <row r="443" spans="1:4">
      <c r="A443" s="92" t="s">
        <v>387</v>
      </c>
      <c r="B443" s="92" t="s">
        <v>388</v>
      </c>
      <c r="C443" s="92">
        <v>1992</v>
      </c>
      <c r="D443" s="92">
        <v>1.7477502</v>
      </c>
    </row>
    <row r="444" spans="1:4">
      <c r="A444" s="92" t="s">
        <v>387</v>
      </c>
      <c r="B444" s="92" t="s">
        <v>388</v>
      </c>
      <c r="C444" s="92">
        <v>1993</v>
      </c>
      <c r="D444" s="92">
        <v>1.7430848000000001</v>
      </c>
    </row>
    <row r="445" spans="1:4">
      <c r="A445" s="92" t="s">
        <v>387</v>
      </c>
      <c r="B445" s="92" t="s">
        <v>388</v>
      </c>
      <c r="C445" s="92">
        <v>1994</v>
      </c>
      <c r="D445" s="92">
        <v>1.8660479000000001</v>
      </c>
    </row>
    <row r="446" spans="1:4">
      <c r="A446" s="92" t="s">
        <v>387</v>
      </c>
      <c r="B446" s="92" t="s">
        <v>388</v>
      </c>
      <c r="C446" s="92">
        <v>1995</v>
      </c>
      <c r="D446" s="92">
        <v>1.9894924</v>
      </c>
    </row>
    <row r="447" spans="1:4">
      <c r="A447" s="92" t="s">
        <v>387</v>
      </c>
      <c r="B447" s="92" t="s">
        <v>388</v>
      </c>
      <c r="C447" s="92">
        <v>1996</v>
      </c>
      <c r="D447" s="92">
        <v>1.9948328</v>
      </c>
    </row>
    <row r="448" spans="1:4">
      <c r="A448" s="92" t="s">
        <v>387</v>
      </c>
      <c r="B448" s="92" t="s">
        <v>388</v>
      </c>
      <c r="C448" s="92">
        <v>1997</v>
      </c>
      <c r="D448" s="92">
        <v>2.0501450000000001</v>
      </c>
    </row>
    <row r="449" spans="1:4">
      <c r="A449" s="92" t="s">
        <v>387</v>
      </c>
      <c r="B449" s="92" t="s">
        <v>388</v>
      </c>
      <c r="C449" s="92">
        <v>1998</v>
      </c>
      <c r="D449" s="92">
        <v>2.0501450000000001</v>
      </c>
    </row>
    <row r="450" spans="1:4">
      <c r="A450" s="92" t="s">
        <v>387</v>
      </c>
      <c r="B450" s="92" t="s">
        <v>388</v>
      </c>
      <c r="C450" s="92">
        <v>1999</v>
      </c>
      <c r="D450" s="92">
        <v>2.0501504000000002</v>
      </c>
    </row>
    <row r="451" spans="1:4">
      <c r="A451" s="92" t="s">
        <v>387</v>
      </c>
      <c r="B451" s="92" t="s">
        <v>388</v>
      </c>
      <c r="C451" s="92">
        <v>2000</v>
      </c>
      <c r="D451" s="92">
        <v>2.1362836000000001</v>
      </c>
    </row>
    <row r="452" spans="1:4">
      <c r="A452" s="92" t="s">
        <v>387</v>
      </c>
      <c r="B452" s="92" t="s">
        <v>388</v>
      </c>
      <c r="C452" s="92">
        <v>2001</v>
      </c>
      <c r="D452" s="92">
        <v>2.1362836000000001</v>
      </c>
    </row>
    <row r="453" spans="1:4">
      <c r="A453" s="92" t="s">
        <v>387</v>
      </c>
      <c r="B453" s="92" t="s">
        <v>388</v>
      </c>
      <c r="C453" s="92">
        <v>2002</v>
      </c>
      <c r="D453" s="92">
        <v>2.2902532</v>
      </c>
    </row>
    <row r="454" spans="1:4">
      <c r="A454" s="92" t="s">
        <v>387</v>
      </c>
      <c r="B454" s="92" t="s">
        <v>388</v>
      </c>
      <c r="C454" s="92">
        <v>2003</v>
      </c>
      <c r="D454" s="92">
        <v>2.4072200000000001</v>
      </c>
    </row>
    <row r="455" spans="1:4">
      <c r="A455" s="92" t="s">
        <v>387</v>
      </c>
      <c r="B455" s="92" t="s">
        <v>388</v>
      </c>
      <c r="C455" s="92">
        <v>2004</v>
      </c>
      <c r="D455" s="92">
        <v>2.4967196</v>
      </c>
    </row>
    <row r="456" spans="1:4">
      <c r="A456" s="92" t="s">
        <v>387</v>
      </c>
      <c r="B456" s="92" t="s">
        <v>388</v>
      </c>
      <c r="C456" s="92">
        <v>2005</v>
      </c>
      <c r="D456" s="92">
        <v>2.5349037999999999</v>
      </c>
    </row>
    <row r="457" spans="1:4">
      <c r="A457" s="92" t="s">
        <v>387</v>
      </c>
      <c r="B457" s="92" t="s">
        <v>388</v>
      </c>
      <c r="C457" s="92">
        <v>2006</v>
      </c>
      <c r="D457" s="92">
        <v>2.6126008000000001</v>
      </c>
    </row>
    <row r="458" spans="1:4">
      <c r="A458" s="92" t="s">
        <v>387</v>
      </c>
      <c r="B458" s="92" t="s">
        <v>388</v>
      </c>
      <c r="C458" s="92">
        <v>2007</v>
      </c>
      <c r="D458" s="92">
        <v>2.7379867999999998</v>
      </c>
    </row>
    <row r="459" spans="1:4">
      <c r="A459" s="92" t="s">
        <v>387</v>
      </c>
      <c r="B459" s="92" t="s">
        <v>388</v>
      </c>
      <c r="C459" s="92">
        <v>2008</v>
      </c>
      <c r="D459" s="92">
        <v>2.8008582999999998</v>
      </c>
    </row>
    <row r="460" spans="1:4">
      <c r="A460" s="92" t="s">
        <v>387</v>
      </c>
      <c r="B460" s="92" t="s">
        <v>388</v>
      </c>
      <c r="C460" s="92">
        <v>2009</v>
      </c>
      <c r="D460" s="92">
        <v>2.9345222</v>
      </c>
    </row>
    <row r="461" spans="1:4">
      <c r="A461" s="92" t="s">
        <v>387</v>
      </c>
      <c r="B461" s="92" t="s">
        <v>388</v>
      </c>
      <c r="C461" s="92">
        <v>2010</v>
      </c>
      <c r="D461" s="92">
        <v>2.8373902000000002</v>
      </c>
    </row>
    <row r="462" spans="1:4">
      <c r="A462" s="92" t="s">
        <v>387</v>
      </c>
      <c r="B462" s="92" t="s">
        <v>388</v>
      </c>
      <c r="C462" s="92">
        <v>2011</v>
      </c>
      <c r="D462" s="92">
        <v>2.8294126999999998</v>
      </c>
    </row>
    <row r="463" spans="1:4">
      <c r="A463" s="92" t="s">
        <v>387</v>
      </c>
      <c r="B463" s="92" t="s">
        <v>388</v>
      </c>
      <c r="C463" s="92">
        <v>2012</v>
      </c>
      <c r="D463" s="92">
        <v>2.9076787999999998</v>
      </c>
    </row>
    <row r="464" spans="1:4">
      <c r="A464" s="92" t="s">
        <v>387</v>
      </c>
      <c r="B464" s="92" t="s">
        <v>388</v>
      </c>
      <c r="C464" s="92">
        <v>2013</v>
      </c>
      <c r="D464" s="92">
        <v>2.9079622999999999</v>
      </c>
    </row>
    <row r="465" spans="1:4">
      <c r="A465" s="92" t="s">
        <v>387</v>
      </c>
      <c r="B465" s="92" t="s">
        <v>388</v>
      </c>
      <c r="C465" s="92">
        <v>2014</v>
      </c>
      <c r="D465" s="92">
        <v>2.9732517999999999</v>
      </c>
    </row>
    <row r="466" spans="1:4">
      <c r="A466" s="92" t="s">
        <v>387</v>
      </c>
      <c r="B466" s="92" t="s">
        <v>388</v>
      </c>
      <c r="C466" s="92">
        <v>2015</v>
      </c>
      <c r="D466" s="92">
        <v>3.0433477999999998</v>
      </c>
    </row>
    <row r="467" spans="1:4">
      <c r="A467" s="92" t="s">
        <v>387</v>
      </c>
      <c r="B467" s="92" t="s">
        <v>388</v>
      </c>
      <c r="C467" s="92">
        <v>2016</v>
      </c>
      <c r="D467" s="92">
        <v>3.0876481999999998</v>
      </c>
    </row>
    <row r="468" spans="1:4">
      <c r="A468" s="92" t="s">
        <v>387</v>
      </c>
      <c r="B468" s="92" t="s">
        <v>388</v>
      </c>
      <c r="C468" s="92">
        <v>2017</v>
      </c>
      <c r="D468" s="92">
        <v>2.9374937999999999</v>
      </c>
    </row>
    <row r="469" spans="1:4">
      <c r="A469" s="92" t="s">
        <v>387</v>
      </c>
      <c r="B469" s="92" t="s">
        <v>388</v>
      </c>
      <c r="C469" s="92">
        <v>2018</v>
      </c>
      <c r="D469" s="92">
        <v>3.0266554000000001</v>
      </c>
    </row>
    <row r="470" spans="1:4">
      <c r="A470" s="92" t="s">
        <v>387</v>
      </c>
      <c r="B470" s="92" t="s">
        <v>388</v>
      </c>
      <c r="C470" s="92">
        <v>2019</v>
      </c>
      <c r="D470" s="92">
        <v>3.0427257999999999</v>
      </c>
    </row>
    <row r="471" spans="1:4">
      <c r="A471" s="92" t="s">
        <v>387</v>
      </c>
      <c r="B471" s="92" t="s">
        <v>388</v>
      </c>
      <c r="C471" s="92">
        <v>2020</v>
      </c>
      <c r="D471" s="92">
        <v>2.5749124999999999</v>
      </c>
    </row>
    <row r="472" spans="1:4">
      <c r="A472" s="92" t="s">
        <v>387</v>
      </c>
      <c r="B472" s="92" t="s">
        <v>388</v>
      </c>
      <c r="C472" s="92">
        <v>2021</v>
      </c>
      <c r="D472" s="92">
        <v>2.7469301000000002</v>
      </c>
    </row>
    <row r="473" spans="1:4">
      <c r="A473" s="92" t="s">
        <v>75</v>
      </c>
      <c r="B473" s="92" t="s">
        <v>76</v>
      </c>
      <c r="C473" s="92">
        <v>1965</v>
      </c>
      <c r="D473" s="92">
        <v>328.52762000000001</v>
      </c>
    </row>
    <row r="474" spans="1:4">
      <c r="A474" s="92" t="s">
        <v>75</v>
      </c>
      <c r="B474" s="92" t="s">
        <v>76</v>
      </c>
      <c r="C474" s="92">
        <v>1966</v>
      </c>
      <c r="D474" s="92">
        <v>339.17477000000002</v>
      </c>
    </row>
    <row r="475" spans="1:4">
      <c r="A475" s="92" t="s">
        <v>75</v>
      </c>
      <c r="B475" s="92" t="s">
        <v>76</v>
      </c>
      <c r="C475" s="92">
        <v>1967</v>
      </c>
      <c r="D475" s="92">
        <v>349.03223000000003</v>
      </c>
    </row>
    <row r="476" spans="1:4">
      <c r="A476" s="92" t="s">
        <v>75</v>
      </c>
      <c r="B476" s="92" t="s">
        <v>76</v>
      </c>
      <c r="C476" s="92">
        <v>1968</v>
      </c>
      <c r="D476" s="92">
        <v>360.84442000000001</v>
      </c>
    </row>
    <row r="477" spans="1:4">
      <c r="A477" s="92" t="s">
        <v>75</v>
      </c>
      <c r="B477" s="92" t="s">
        <v>76</v>
      </c>
      <c r="C477" s="92">
        <v>1969</v>
      </c>
      <c r="D477" s="92">
        <v>372.91064</v>
      </c>
    </row>
    <row r="478" spans="1:4">
      <c r="A478" s="92" t="s">
        <v>75</v>
      </c>
      <c r="B478" s="92" t="s">
        <v>76</v>
      </c>
      <c r="C478" s="92">
        <v>1970</v>
      </c>
      <c r="D478" s="92">
        <v>353.48653999999999</v>
      </c>
    </row>
    <row r="479" spans="1:4">
      <c r="A479" s="92" t="s">
        <v>75</v>
      </c>
      <c r="B479" s="92" t="s">
        <v>76</v>
      </c>
      <c r="C479" s="92">
        <v>1971</v>
      </c>
      <c r="D479" s="92">
        <v>374.74167</v>
      </c>
    </row>
    <row r="480" spans="1:4">
      <c r="A480" s="92" t="s">
        <v>75</v>
      </c>
      <c r="B480" s="92" t="s">
        <v>76</v>
      </c>
      <c r="C480" s="92">
        <v>1972</v>
      </c>
      <c r="D480" s="92">
        <v>379.44794000000002</v>
      </c>
    </row>
    <row r="481" spans="1:4">
      <c r="A481" s="92" t="s">
        <v>75</v>
      </c>
      <c r="B481" s="92" t="s">
        <v>76</v>
      </c>
      <c r="C481" s="92">
        <v>1973</v>
      </c>
      <c r="D481" s="92">
        <v>396.45776000000001</v>
      </c>
    </row>
    <row r="482" spans="1:4">
      <c r="A482" s="92" t="s">
        <v>75</v>
      </c>
      <c r="B482" s="92" t="s">
        <v>76</v>
      </c>
      <c r="C482" s="92">
        <v>1974</v>
      </c>
      <c r="D482" s="92">
        <v>412.27785999999998</v>
      </c>
    </row>
    <row r="483" spans="1:4">
      <c r="A483" s="92" t="s">
        <v>75</v>
      </c>
      <c r="B483" s="92" t="s">
        <v>76</v>
      </c>
      <c r="C483" s="92">
        <v>1975</v>
      </c>
      <c r="D483" s="92">
        <v>402.57119999999998</v>
      </c>
    </row>
    <row r="484" spans="1:4">
      <c r="A484" s="92" t="s">
        <v>75</v>
      </c>
      <c r="B484" s="92" t="s">
        <v>76</v>
      </c>
      <c r="C484" s="92">
        <v>1976</v>
      </c>
      <c r="D484" s="92">
        <v>422.71395999999999</v>
      </c>
    </row>
    <row r="485" spans="1:4">
      <c r="A485" s="92" t="s">
        <v>75</v>
      </c>
      <c r="B485" s="92" t="s">
        <v>76</v>
      </c>
      <c r="C485" s="92">
        <v>1977</v>
      </c>
      <c r="D485" s="92">
        <v>441.45834000000002</v>
      </c>
    </row>
    <row r="486" spans="1:4">
      <c r="A486" s="92" t="s">
        <v>75</v>
      </c>
      <c r="B486" s="92" t="s">
        <v>76</v>
      </c>
      <c r="C486" s="92">
        <v>1978</v>
      </c>
      <c r="D486" s="92">
        <v>442.12700000000001</v>
      </c>
    </row>
    <row r="487" spans="1:4">
      <c r="A487" s="92" t="s">
        <v>75</v>
      </c>
      <c r="B487" s="92" t="s">
        <v>76</v>
      </c>
      <c r="C487" s="92">
        <v>1979</v>
      </c>
      <c r="D487" s="92">
        <v>474.65593999999999</v>
      </c>
    </row>
    <row r="488" spans="1:4">
      <c r="A488" s="92" t="s">
        <v>75</v>
      </c>
      <c r="B488" s="92" t="s">
        <v>76</v>
      </c>
      <c r="C488" s="92">
        <v>1980</v>
      </c>
      <c r="D488" s="92">
        <v>472.01920000000001</v>
      </c>
    </row>
    <row r="489" spans="1:4">
      <c r="A489" s="92" t="s">
        <v>75</v>
      </c>
      <c r="B489" s="92" t="s">
        <v>76</v>
      </c>
      <c r="C489" s="92">
        <v>1981</v>
      </c>
      <c r="D489" s="92">
        <v>457.96350000000001</v>
      </c>
    </row>
    <row r="490" spans="1:4">
      <c r="A490" s="92" t="s">
        <v>75</v>
      </c>
      <c r="B490" s="92" t="s">
        <v>76</v>
      </c>
      <c r="C490" s="92">
        <v>1982</v>
      </c>
      <c r="D490" s="92">
        <v>466.51276000000001</v>
      </c>
    </row>
    <row r="491" spans="1:4">
      <c r="A491" s="92" t="s">
        <v>75</v>
      </c>
      <c r="B491" s="92" t="s">
        <v>76</v>
      </c>
      <c r="C491" s="92">
        <v>1983</v>
      </c>
      <c r="D491" s="92">
        <v>485.7636</v>
      </c>
    </row>
    <row r="492" spans="1:4">
      <c r="A492" s="92" t="s">
        <v>75</v>
      </c>
      <c r="B492" s="92" t="s">
        <v>76</v>
      </c>
      <c r="C492" s="92">
        <v>1984</v>
      </c>
      <c r="D492" s="92">
        <v>487.34406000000001</v>
      </c>
    </row>
    <row r="493" spans="1:4">
      <c r="A493" s="92" t="s">
        <v>75</v>
      </c>
      <c r="B493" s="92" t="s">
        <v>76</v>
      </c>
      <c r="C493" s="92">
        <v>1985</v>
      </c>
      <c r="D493" s="92">
        <v>481.61896000000002</v>
      </c>
    </row>
    <row r="494" spans="1:4">
      <c r="A494" s="92" t="s">
        <v>75</v>
      </c>
      <c r="B494" s="92" t="s">
        <v>76</v>
      </c>
      <c r="C494" s="92">
        <v>1986</v>
      </c>
      <c r="D494" s="92">
        <v>508.88459999999998</v>
      </c>
    </row>
    <row r="495" spans="1:4">
      <c r="A495" s="92" t="s">
        <v>75</v>
      </c>
      <c r="B495" s="92" t="s">
        <v>76</v>
      </c>
      <c r="C495" s="92">
        <v>1987</v>
      </c>
      <c r="D495" s="92">
        <v>531.83716000000004</v>
      </c>
    </row>
    <row r="496" spans="1:4">
      <c r="A496" s="92" t="s">
        <v>75</v>
      </c>
      <c r="B496" s="92" t="s">
        <v>76</v>
      </c>
      <c r="C496" s="92">
        <v>1988</v>
      </c>
      <c r="D496" s="92">
        <v>540.73789999999997</v>
      </c>
    </row>
    <row r="497" spans="1:4">
      <c r="A497" s="92" t="s">
        <v>75</v>
      </c>
      <c r="B497" s="92" t="s">
        <v>76</v>
      </c>
      <c r="C497" s="92">
        <v>1989</v>
      </c>
      <c r="D497" s="92">
        <v>521.44079999999997</v>
      </c>
    </row>
    <row r="498" spans="1:4">
      <c r="A498" s="92" t="s">
        <v>75</v>
      </c>
      <c r="B498" s="92" t="s">
        <v>76</v>
      </c>
      <c r="C498" s="92">
        <v>1990</v>
      </c>
      <c r="D498" s="92">
        <v>513.02166999999997</v>
      </c>
    </row>
    <row r="499" spans="1:4">
      <c r="A499" s="92" t="s">
        <v>75</v>
      </c>
      <c r="B499" s="92" t="s">
        <v>76</v>
      </c>
      <c r="C499" s="92">
        <v>1991</v>
      </c>
      <c r="D499" s="92">
        <v>521.34717000000001</v>
      </c>
    </row>
    <row r="500" spans="1:4">
      <c r="A500" s="92" t="s">
        <v>75</v>
      </c>
      <c r="B500" s="92" t="s">
        <v>76</v>
      </c>
      <c r="C500" s="92">
        <v>1992</v>
      </c>
      <c r="D500" s="92">
        <v>559.30939999999998</v>
      </c>
    </row>
    <row r="501" spans="1:4">
      <c r="A501" s="92" t="s">
        <v>75</v>
      </c>
      <c r="B501" s="92" t="s">
        <v>76</v>
      </c>
      <c r="C501" s="92">
        <v>1993</v>
      </c>
      <c r="D501" s="92">
        <v>577.84259999999995</v>
      </c>
    </row>
    <row r="502" spans="1:4">
      <c r="A502" s="92" t="s">
        <v>75</v>
      </c>
      <c r="B502" s="92" t="s">
        <v>76</v>
      </c>
      <c r="C502" s="92">
        <v>1994</v>
      </c>
      <c r="D502" s="92">
        <v>608.76116999999999</v>
      </c>
    </row>
    <row r="503" spans="1:4">
      <c r="A503" s="92" t="s">
        <v>75</v>
      </c>
      <c r="B503" s="92" t="s">
        <v>76</v>
      </c>
      <c r="C503" s="92">
        <v>1995</v>
      </c>
      <c r="D503" s="92">
        <v>628.23644999999999</v>
      </c>
    </row>
    <row r="504" spans="1:4">
      <c r="A504" s="92" t="s">
        <v>75</v>
      </c>
      <c r="B504" s="92" t="s">
        <v>76</v>
      </c>
      <c r="C504" s="92">
        <v>1996</v>
      </c>
      <c r="D504" s="92">
        <v>657.12850000000003</v>
      </c>
    </row>
    <row r="505" spans="1:4">
      <c r="A505" s="92" t="s">
        <v>75</v>
      </c>
      <c r="B505" s="92" t="s">
        <v>76</v>
      </c>
      <c r="C505" s="92">
        <v>1997</v>
      </c>
      <c r="D505" s="92">
        <v>664.75507000000005</v>
      </c>
    </row>
    <row r="506" spans="1:4">
      <c r="A506" s="92" t="s">
        <v>75</v>
      </c>
      <c r="B506" s="92" t="s">
        <v>76</v>
      </c>
      <c r="C506" s="92">
        <v>1998</v>
      </c>
      <c r="D506" s="92">
        <v>688.42510000000004</v>
      </c>
    </row>
    <row r="507" spans="1:4">
      <c r="A507" s="92" t="s">
        <v>75</v>
      </c>
      <c r="B507" s="92" t="s">
        <v>76</v>
      </c>
      <c r="C507" s="92">
        <v>1999</v>
      </c>
      <c r="D507" s="92">
        <v>696.06610000000001</v>
      </c>
    </row>
    <row r="508" spans="1:4">
      <c r="A508" s="92" t="s">
        <v>75</v>
      </c>
      <c r="B508" s="92" t="s">
        <v>76</v>
      </c>
      <c r="C508" s="92">
        <v>2000</v>
      </c>
      <c r="D508" s="92">
        <v>698.77704000000006</v>
      </c>
    </row>
    <row r="509" spans="1:4">
      <c r="A509" s="92" t="s">
        <v>75</v>
      </c>
      <c r="B509" s="92" t="s">
        <v>76</v>
      </c>
      <c r="C509" s="92">
        <v>2001</v>
      </c>
      <c r="D509" s="92">
        <v>682.52422999999999</v>
      </c>
    </row>
    <row r="510" spans="1:4">
      <c r="A510" s="92" t="s">
        <v>75</v>
      </c>
      <c r="B510" s="92" t="s">
        <v>76</v>
      </c>
      <c r="C510" s="92">
        <v>2002</v>
      </c>
      <c r="D510" s="92">
        <v>654.47349999999994</v>
      </c>
    </row>
    <row r="511" spans="1:4">
      <c r="A511" s="92" t="s">
        <v>75</v>
      </c>
      <c r="B511" s="92" t="s">
        <v>76</v>
      </c>
      <c r="C511" s="92">
        <v>2003</v>
      </c>
      <c r="D511" s="92">
        <v>701.50559999999996</v>
      </c>
    </row>
    <row r="512" spans="1:4">
      <c r="A512" s="92" t="s">
        <v>75</v>
      </c>
      <c r="B512" s="92" t="s">
        <v>76</v>
      </c>
      <c r="C512" s="92">
        <v>2004</v>
      </c>
      <c r="D512" s="92">
        <v>744.81730000000005</v>
      </c>
    </row>
    <row r="513" spans="1:4">
      <c r="A513" s="92" t="s">
        <v>75</v>
      </c>
      <c r="B513" s="92" t="s">
        <v>76</v>
      </c>
      <c r="C513" s="92">
        <v>2005</v>
      </c>
      <c r="D513" s="92">
        <v>790.50739999999996</v>
      </c>
    </row>
    <row r="514" spans="1:4">
      <c r="A514" s="92" t="s">
        <v>75</v>
      </c>
      <c r="B514" s="92" t="s">
        <v>76</v>
      </c>
      <c r="C514" s="92">
        <v>2006</v>
      </c>
      <c r="D514" s="92">
        <v>830.54259999999999</v>
      </c>
    </row>
    <row r="515" spans="1:4">
      <c r="A515" s="92" t="s">
        <v>75</v>
      </c>
      <c r="B515" s="92" t="s">
        <v>76</v>
      </c>
      <c r="C515" s="92">
        <v>2007</v>
      </c>
      <c r="D515" s="92">
        <v>865.64544999999998</v>
      </c>
    </row>
    <row r="516" spans="1:4">
      <c r="A516" s="92" t="s">
        <v>75</v>
      </c>
      <c r="B516" s="92" t="s">
        <v>76</v>
      </c>
      <c r="C516" s="92">
        <v>2008</v>
      </c>
      <c r="D516" s="92">
        <v>877.17804000000001</v>
      </c>
    </row>
    <row r="517" spans="1:4">
      <c r="A517" s="92" t="s">
        <v>75</v>
      </c>
      <c r="B517" s="92" t="s">
        <v>76</v>
      </c>
      <c r="C517" s="92">
        <v>2009</v>
      </c>
      <c r="D517" s="92">
        <v>852.51085999999998</v>
      </c>
    </row>
    <row r="518" spans="1:4">
      <c r="A518" s="92" t="s">
        <v>75</v>
      </c>
      <c r="B518" s="92" t="s">
        <v>76</v>
      </c>
      <c r="C518" s="92">
        <v>2010</v>
      </c>
      <c r="D518" s="92">
        <v>883.96924000000001</v>
      </c>
    </row>
    <row r="519" spans="1:4">
      <c r="A519" s="92" t="s">
        <v>75</v>
      </c>
      <c r="B519" s="92" t="s">
        <v>76</v>
      </c>
      <c r="C519" s="92">
        <v>2011</v>
      </c>
      <c r="D519" s="92">
        <v>909.09100000000001</v>
      </c>
    </row>
    <row r="520" spans="1:4">
      <c r="A520" s="92" t="s">
        <v>75</v>
      </c>
      <c r="B520" s="92" t="s">
        <v>76</v>
      </c>
      <c r="C520" s="92">
        <v>2012</v>
      </c>
      <c r="D520" s="92">
        <v>943.70650000000001</v>
      </c>
    </row>
    <row r="521" spans="1:4">
      <c r="A521" s="92" t="s">
        <v>75</v>
      </c>
      <c r="B521" s="92" t="s">
        <v>76</v>
      </c>
      <c r="C521" s="92">
        <v>2013</v>
      </c>
      <c r="D521" s="92">
        <v>981.39813000000004</v>
      </c>
    </row>
    <row r="522" spans="1:4">
      <c r="A522" s="92" t="s">
        <v>75</v>
      </c>
      <c r="B522" s="92" t="s">
        <v>76</v>
      </c>
      <c r="C522" s="92">
        <v>2014</v>
      </c>
      <c r="D522" s="92">
        <v>979.85766999999998</v>
      </c>
    </row>
    <row r="523" spans="1:4">
      <c r="A523" s="92" t="s">
        <v>75</v>
      </c>
      <c r="B523" s="92" t="s">
        <v>76</v>
      </c>
      <c r="C523" s="92">
        <v>2015</v>
      </c>
      <c r="D523" s="92">
        <v>996.94006000000002</v>
      </c>
    </row>
    <row r="524" spans="1:4">
      <c r="A524" s="92" t="s">
        <v>75</v>
      </c>
      <c r="B524" s="92" t="s">
        <v>76</v>
      </c>
      <c r="C524" s="92">
        <v>2016</v>
      </c>
      <c r="D524" s="92">
        <v>992.42420000000004</v>
      </c>
    </row>
    <row r="525" spans="1:4">
      <c r="A525" s="92" t="s">
        <v>75</v>
      </c>
      <c r="B525" s="92" t="s">
        <v>76</v>
      </c>
      <c r="C525" s="92">
        <v>2017</v>
      </c>
      <c r="D525" s="92">
        <v>991.39710000000002</v>
      </c>
    </row>
    <row r="526" spans="1:4">
      <c r="A526" s="92" t="s">
        <v>75</v>
      </c>
      <c r="B526" s="92" t="s">
        <v>76</v>
      </c>
      <c r="C526" s="92">
        <v>2018</v>
      </c>
      <c r="D526" s="92">
        <v>984.34559999999999</v>
      </c>
    </row>
    <row r="527" spans="1:4">
      <c r="A527" s="92" t="s">
        <v>75</v>
      </c>
      <c r="B527" s="92" t="s">
        <v>76</v>
      </c>
      <c r="C527" s="92">
        <v>2019</v>
      </c>
      <c r="D527" s="92">
        <v>927.35834</v>
      </c>
    </row>
    <row r="528" spans="1:4">
      <c r="A528" s="92" t="s">
        <v>75</v>
      </c>
      <c r="B528" s="92" t="s">
        <v>76</v>
      </c>
      <c r="C528" s="92">
        <v>2020</v>
      </c>
      <c r="D528" s="92">
        <v>869.82854999999995</v>
      </c>
    </row>
    <row r="529" spans="1:4">
      <c r="A529" s="92" t="s">
        <v>75</v>
      </c>
      <c r="B529" s="92" t="s">
        <v>76</v>
      </c>
      <c r="C529" s="92">
        <v>2021</v>
      </c>
      <c r="D529" s="92">
        <v>958.46265000000005</v>
      </c>
    </row>
    <row r="530" spans="1:4">
      <c r="A530" s="92" t="s">
        <v>75</v>
      </c>
      <c r="B530" s="92" t="s">
        <v>76</v>
      </c>
      <c r="C530" s="92">
        <v>2022</v>
      </c>
      <c r="D530" s="92">
        <v>1029.3810000000001</v>
      </c>
    </row>
    <row r="531" spans="1:4">
      <c r="A531" s="92" t="s">
        <v>75</v>
      </c>
      <c r="B531" s="92" t="s">
        <v>76</v>
      </c>
      <c r="C531" s="92">
        <v>2023</v>
      </c>
      <c r="D531" s="92">
        <v>1019.7412</v>
      </c>
    </row>
    <row r="532" spans="1:4">
      <c r="A532" s="92" t="s">
        <v>243</v>
      </c>
      <c r="B532" s="92" t="s">
        <v>244</v>
      </c>
      <c r="C532" s="92">
        <v>1992</v>
      </c>
      <c r="D532" s="92">
        <v>57.756799999999998</v>
      </c>
    </row>
    <row r="533" spans="1:4">
      <c r="A533" s="92" t="s">
        <v>243</v>
      </c>
      <c r="B533" s="92" t="s">
        <v>244</v>
      </c>
      <c r="C533" s="92">
        <v>1993</v>
      </c>
      <c r="D533" s="92">
        <v>43.956940000000003</v>
      </c>
    </row>
    <row r="534" spans="1:4">
      <c r="A534" s="92" t="s">
        <v>243</v>
      </c>
      <c r="B534" s="92" t="s">
        <v>244</v>
      </c>
      <c r="C534" s="92">
        <v>1994</v>
      </c>
      <c r="D534" s="92">
        <v>39.296123999999999</v>
      </c>
    </row>
    <row r="535" spans="1:4">
      <c r="A535" s="92" t="s">
        <v>243</v>
      </c>
      <c r="B535" s="92" t="s">
        <v>244</v>
      </c>
      <c r="C535" s="92">
        <v>1995</v>
      </c>
      <c r="D535" s="92">
        <v>38.545059999999999</v>
      </c>
    </row>
    <row r="536" spans="1:4">
      <c r="A536" s="92" t="s">
        <v>243</v>
      </c>
      <c r="B536" s="92" t="s">
        <v>244</v>
      </c>
      <c r="C536" s="92">
        <v>1996</v>
      </c>
      <c r="D536" s="92">
        <v>49.341422999999999</v>
      </c>
    </row>
    <row r="537" spans="1:4">
      <c r="A537" s="92" t="s">
        <v>243</v>
      </c>
      <c r="B537" s="92" t="s">
        <v>244</v>
      </c>
      <c r="C537" s="92">
        <v>1997</v>
      </c>
      <c r="D537" s="92">
        <v>41.582306000000003</v>
      </c>
    </row>
    <row r="538" spans="1:4">
      <c r="A538" s="92" t="s">
        <v>243</v>
      </c>
      <c r="B538" s="92" t="s">
        <v>244</v>
      </c>
      <c r="C538" s="92">
        <v>1998</v>
      </c>
      <c r="D538" s="92">
        <v>44.19059</v>
      </c>
    </row>
    <row r="539" spans="1:4">
      <c r="A539" s="92" t="s">
        <v>243</v>
      </c>
      <c r="B539" s="92" t="s">
        <v>244</v>
      </c>
      <c r="C539" s="92">
        <v>1999</v>
      </c>
      <c r="D539" s="92">
        <v>27.311895</v>
      </c>
    </row>
    <row r="540" spans="1:4">
      <c r="A540" s="92" t="s">
        <v>243</v>
      </c>
      <c r="B540" s="92" t="s">
        <v>244</v>
      </c>
      <c r="C540" s="92">
        <v>2000</v>
      </c>
      <c r="D540" s="92">
        <v>29.373667000000001</v>
      </c>
    </row>
    <row r="541" spans="1:4">
      <c r="A541" s="92" t="s">
        <v>243</v>
      </c>
      <c r="B541" s="92" t="s">
        <v>244</v>
      </c>
      <c r="C541" s="92">
        <v>2001</v>
      </c>
      <c r="D541" s="92">
        <v>28.887114</v>
      </c>
    </row>
    <row r="542" spans="1:4">
      <c r="A542" s="92" t="s">
        <v>243</v>
      </c>
      <c r="B542" s="92" t="s">
        <v>244</v>
      </c>
      <c r="C542" s="92">
        <v>2002</v>
      </c>
      <c r="D542" s="92">
        <v>27.6709</v>
      </c>
    </row>
    <row r="543" spans="1:4">
      <c r="A543" s="92" t="s">
        <v>243</v>
      </c>
      <c r="B543" s="92" t="s">
        <v>244</v>
      </c>
      <c r="C543" s="92">
        <v>2003</v>
      </c>
      <c r="D543" s="92">
        <v>30.428021999999999</v>
      </c>
    </row>
    <row r="544" spans="1:4">
      <c r="A544" s="92" t="s">
        <v>243</v>
      </c>
      <c r="B544" s="92" t="s">
        <v>244</v>
      </c>
      <c r="C544" s="92">
        <v>2004</v>
      </c>
      <c r="D544" s="92">
        <v>31.5594</v>
      </c>
    </row>
    <row r="545" spans="1:4">
      <c r="A545" s="92" t="s">
        <v>243</v>
      </c>
      <c r="B545" s="92" t="s">
        <v>244</v>
      </c>
      <c r="C545" s="92">
        <v>2005</v>
      </c>
      <c r="D545" s="92">
        <v>36.559024999999998</v>
      </c>
    </row>
    <row r="546" spans="1:4">
      <c r="A546" s="92" t="s">
        <v>243</v>
      </c>
      <c r="B546" s="92" t="s">
        <v>244</v>
      </c>
      <c r="C546" s="92">
        <v>2006</v>
      </c>
      <c r="D546" s="92">
        <v>36.503197</v>
      </c>
    </row>
    <row r="547" spans="1:4">
      <c r="A547" s="92" t="s">
        <v>243</v>
      </c>
      <c r="B547" s="92" t="s">
        <v>244</v>
      </c>
      <c r="C547" s="92">
        <v>2007</v>
      </c>
      <c r="D547" s="92">
        <v>40.961624</v>
      </c>
    </row>
    <row r="548" spans="1:4">
      <c r="A548" s="92" t="s">
        <v>243</v>
      </c>
      <c r="B548" s="92" t="s">
        <v>244</v>
      </c>
      <c r="C548" s="92">
        <v>2008</v>
      </c>
      <c r="D548" s="92">
        <v>39.531230000000001</v>
      </c>
    </row>
    <row r="549" spans="1:4">
      <c r="A549" s="92" t="s">
        <v>243</v>
      </c>
      <c r="B549" s="92" t="s">
        <v>244</v>
      </c>
      <c r="C549" s="92">
        <v>2009</v>
      </c>
      <c r="D549" s="92">
        <v>35.320810000000002</v>
      </c>
    </row>
    <row r="550" spans="1:4">
      <c r="A550" s="92" t="s">
        <v>243</v>
      </c>
      <c r="B550" s="92" t="s">
        <v>244</v>
      </c>
      <c r="C550" s="92">
        <v>2010</v>
      </c>
      <c r="D550" s="92">
        <v>39.337505</v>
      </c>
    </row>
    <row r="551" spans="1:4">
      <c r="A551" s="92" t="s">
        <v>243</v>
      </c>
      <c r="B551" s="92" t="s">
        <v>244</v>
      </c>
      <c r="C551" s="92">
        <v>2011</v>
      </c>
      <c r="D551" s="92">
        <v>41.415210000000002</v>
      </c>
    </row>
    <row r="552" spans="1:4">
      <c r="A552" s="92" t="s">
        <v>243</v>
      </c>
      <c r="B552" s="92" t="s">
        <v>244</v>
      </c>
      <c r="C552" s="92">
        <v>2012</v>
      </c>
      <c r="D552" s="92">
        <v>43.885105000000003</v>
      </c>
    </row>
    <row r="553" spans="1:4">
      <c r="A553" s="92" t="s">
        <v>243</v>
      </c>
      <c r="B553" s="92" t="s">
        <v>244</v>
      </c>
      <c r="C553" s="92">
        <v>2013</v>
      </c>
      <c r="D553" s="92">
        <v>43.053609999999999</v>
      </c>
    </row>
    <row r="554" spans="1:4">
      <c r="A554" s="92" t="s">
        <v>243</v>
      </c>
      <c r="B554" s="92" t="s">
        <v>244</v>
      </c>
      <c r="C554" s="92">
        <v>2014</v>
      </c>
      <c r="D554" s="92">
        <v>43.884067999999999</v>
      </c>
    </row>
    <row r="555" spans="1:4">
      <c r="A555" s="92" t="s">
        <v>243</v>
      </c>
      <c r="B555" s="92" t="s">
        <v>244</v>
      </c>
      <c r="C555" s="92">
        <v>2015</v>
      </c>
      <c r="D555" s="92">
        <v>40.660046000000001</v>
      </c>
    </row>
    <row r="556" spans="1:4">
      <c r="A556" s="92" t="s">
        <v>243</v>
      </c>
      <c r="B556" s="92" t="s">
        <v>244</v>
      </c>
      <c r="C556" s="92">
        <v>2016</v>
      </c>
      <c r="D556" s="92">
        <v>40.950133999999998</v>
      </c>
    </row>
    <row r="557" spans="1:4">
      <c r="A557" s="92" t="s">
        <v>243</v>
      </c>
      <c r="B557" s="92" t="s">
        <v>244</v>
      </c>
      <c r="C557" s="92">
        <v>2017</v>
      </c>
      <c r="D557" s="92">
        <v>43.641469999999998</v>
      </c>
    </row>
    <row r="558" spans="1:4">
      <c r="A558" s="92" t="s">
        <v>243</v>
      </c>
      <c r="B558" s="92" t="s">
        <v>244</v>
      </c>
      <c r="C558" s="92">
        <v>2018</v>
      </c>
      <c r="D558" s="92">
        <v>42.928493000000003</v>
      </c>
    </row>
    <row r="559" spans="1:4">
      <c r="A559" s="92" t="s">
        <v>243</v>
      </c>
      <c r="B559" s="92" t="s">
        <v>244</v>
      </c>
      <c r="C559" s="92">
        <v>2019</v>
      </c>
      <c r="D559" s="92">
        <v>45.634822999999997</v>
      </c>
    </row>
    <row r="560" spans="1:4">
      <c r="A560" s="92" t="s">
        <v>243</v>
      </c>
      <c r="B560" s="92" t="s">
        <v>244</v>
      </c>
      <c r="C560" s="92">
        <v>2020</v>
      </c>
      <c r="D560" s="92">
        <v>47.936787000000002</v>
      </c>
    </row>
    <row r="561" spans="1:4">
      <c r="A561" s="92" t="s">
        <v>243</v>
      </c>
      <c r="B561" s="92" t="s">
        <v>244</v>
      </c>
      <c r="C561" s="92">
        <v>2021</v>
      </c>
      <c r="D561" s="92">
        <v>49.357056</v>
      </c>
    </row>
    <row r="562" spans="1:4">
      <c r="A562" s="92" t="s">
        <v>357</v>
      </c>
      <c r="B562" s="92" t="s">
        <v>358</v>
      </c>
      <c r="C562" s="92">
        <v>1986</v>
      </c>
      <c r="D562" s="92">
        <v>0.42608666000000001</v>
      </c>
    </row>
    <row r="563" spans="1:4">
      <c r="A563" s="92" t="s">
        <v>357</v>
      </c>
      <c r="B563" s="92" t="s">
        <v>358</v>
      </c>
      <c r="C563" s="92">
        <v>1987</v>
      </c>
      <c r="D563" s="92">
        <v>0.42608666000000001</v>
      </c>
    </row>
    <row r="564" spans="1:4">
      <c r="A564" s="92" t="s">
        <v>357</v>
      </c>
      <c r="B564" s="92" t="s">
        <v>358</v>
      </c>
      <c r="C564" s="92">
        <v>1988</v>
      </c>
      <c r="D564" s="92">
        <v>1.6324506999999999</v>
      </c>
    </row>
    <row r="565" spans="1:4">
      <c r="A565" s="92" t="s">
        <v>357</v>
      </c>
      <c r="B565" s="92" t="s">
        <v>358</v>
      </c>
      <c r="C565" s="92">
        <v>1989</v>
      </c>
      <c r="D565" s="92">
        <v>2.1700447</v>
      </c>
    </row>
    <row r="566" spans="1:4">
      <c r="A566" s="92" t="s">
        <v>357</v>
      </c>
      <c r="B566" s="92" t="s">
        <v>358</v>
      </c>
      <c r="C566" s="92">
        <v>1990</v>
      </c>
      <c r="D566" s="92">
        <v>2.2920136000000002</v>
      </c>
    </row>
    <row r="567" spans="1:4">
      <c r="A567" s="92" t="s">
        <v>357</v>
      </c>
      <c r="B567" s="92" t="s">
        <v>358</v>
      </c>
      <c r="C567" s="92">
        <v>1991</v>
      </c>
      <c r="D567" s="92">
        <v>2.5002792</v>
      </c>
    </row>
    <row r="568" spans="1:4">
      <c r="A568" s="92" t="s">
        <v>357</v>
      </c>
      <c r="B568" s="92" t="s">
        <v>358</v>
      </c>
      <c r="C568" s="92">
        <v>1992</v>
      </c>
      <c r="D568" s="92">
        <v>2.7463730000000002</v>
      </c>
    </row>
    <row r="569" spans="1:4">
      <c r="A569" s="92" t="s">
        <v>357</v>
      </c>
      <c r="B569" s="92" t="s">
        <v>358</v>
      </c>
      <c r="C569" s="92">
        <v>1993</v>
      </c>
      <c r="D569" s="92">
        <v>2.7903798000000002</v>
      </c>
    </row>
    <row r="570" spans="1:4">
      <c r="A570" s="92" t="s">
        <v>357</v>
      </c>
      <c r="B570" s="92" t="s">
        <v>358</v>
      </c>
      <c r="C570" s="92">
        <v>1994</v>
      </c>
      <c r="D570" s="92">
        <v>3.0615923</v>
      </c>
    </row>
    <row r="571" spans="1:4">
      <c r="A571" s="92" t="s">
        <v>357</v>
      </c>
      <c r="B571" s="92" t="s">
        <v>358</v>
      </c>
      <c r="C571" s="92">
        <v>1995</v>
      </c>
      <c r="D571" s="92">
        <v>3.4651084000000001</v>
      </c>
    </row>
    <row r="572" spans="1:4">
      <c r="A572" s="92" t="s">
        <v>357</v>
      </c>
      <c r="B572" s="92" t="s">
        <v>358</v>
      </c>
      <c r="C572" s="92">
        <v>1996</v>
      </c>
      <c r="D572" s="92">
        <v>2.2837790999999998</v>
      </c>
    </row>
    <row r="573" spans="1:4">
      <c r="A573" s="92" t="s">
        <v>357</v>
      </c>
      <c r="B573" s="92" t="s">
        <v>358</v>
      </c>
      <c r="C573" s="92">
        <v>1997</v>
      </c>
      <c r="D573" s="92">
        <v>3.6933842000000001</v>
      </c>
    </row>
    <row r="574" spans="1:4">
      <c r="A574" s="92" t="s">
        <v>357</v>
      </c>
      <c r="B574" s="92" t="s">
        <v>358</v>
      </c>
      <c r="C574" s="92">
        <v>1998</v>
      </c>
      <c r="D574" s="92">
        <v>3.6933842000000001</v>
      </c>
    </row>
    <row r="575" spans="1:4">
      <c r="A575" s="92" t="s">
        <v>357</v>
      </c>
      <c r="B575" s="92" t="s">
        <v>358</v>
      </c>
      <c r="C575" s="92">
        <v>1999</v>
      </c>
      <c r="D575" s="92">
        <v>3.6933894</v>
      </c>
    </row>
    <row r="576" spans="1:4">
      <c r="A576" s="92" t="s">
        <v>357</v>
      </c>
      <c r="B576" s="92" t="s">
        <v>358</v>
      </c>
      <c r="C576" s="92">
        <v>2000</v>
      </c>
      <c r="D576" s="92">
        <v>4.41737</v>
      </c>
    </row>
    <row r="577" spans="1:4">
      <c r="A577" s="92" t="s">
        <v>357</v>
      </c>
      <c r="B577" s="92" t="s">
        <v>358</v>
      </c>
      <c r="C577" s="92">
        <v>2001</v>
      </c>
      <c r="D577" s="92">
        <v>4.5707107000000002</v>
      </c>
    </row>
    <row r="578" spans="1:4">
      <c r="A578" s="92" t="s">
        <v>357</v>
      </c>
      <c r="B578" s="92" t="s">
        <v>358</v>
      </c>
      <c r="C578" s="92">
        <v>2002</v>
      </c>
      <c r="D578" s="92">
        <v>4.7247805999999999</v>
      </c>
    </row>
    <row r="579" spans="1:4">
      <c r="A579" s="92" t="s">
        <v>357</v>
      </c>
      <c r="B579" s="92" t="s">
        <v>358</v>
      </c>
      <c r="C579" s="92">
        <v>2003</v>
      </c>
      <c r="D579" s="92">
        <v>5.2614985000000001</v>
      </c>
    </row>
    <row r="580" spans="1:4">
      <c r="A580" s="92" t="s">
        <v>357</v>
      </c>
      <c r="B580" s="92" t="s">
        <v>358</v>
      </c>
      <c r="C580" s="92">
        <v>2004</v>
      </c>
      <c r="D580" s="92">
        <v>5.4868750000000004</v>
      </c>
    </row>
    <row r="581" spans="1:4">
      <c r="A581" s="92" t="s">
        <v>357</v>
      </c>
      <c r="B581" s="92" t="s">
        <v>358</v>
      </c>
      <c r="C581" s="92">
        <v>2005</v>
      </c>
      <c r="D581" s="92">
        <v>5.9253020000000003</v>
      </c>
    </row>
    <row r="582" spans="1:4">
      <c r="A582" s="92" t="s">
        <v>357</v>
      </c>
      <c r="B582" s="92" t="s">
        <v>358</v>
      </c>
      <c r="C582" s="92">
        <v>2006</v>
      </c>
      <c r="D582" s="92">
        <v>5.9140134</v>
      </c>
    </row>
    <row r="583" spans="1:4">
      <c r="A583" s="92" t="s">
        <v>357</v>
      </c>
      <c r="B583" s="92" t="s">
        <v>358</v>
      </c>
      <c r="C583" s="92">
        <v>2007</v>
      </c>
      <c r="D583" s="92">
        <v>6.0942553999999998</v>
      </c>
    </row>
    <row r="584" spans="1:4">
      <c r="A584" s="92" t="s">
        <v>357</v>
      </c>
      <c r="B584" s="92" t="s">
        <v>358</v>
      </c>
      <c r="C584" s="92">
        <v>2008</v>
      </c>
      <c r="D584" s="92">
        <v>5.7248945000000004</v>
      </c>
    </row>
    <row r="585" spans="1:4">
      <c r="A585" s="92" t="s">
        <v>357</v>
      </c>
      <c r="B585" s="92" t="s">
        <v>358</v>
      </c>
      <c r="C585" s="92">
        <v>2009</v>
      </c>
      <c r="D585" s="92">
        <v>5.707535</v>
      </c>
    </row>
    <row r="586" spans="1:4">
      <c r="A586" s="92" t="s">
        <v>357</v>
      </c>
      <c r="B586" s="92" t="s">
        <v>358</v>
      </c>
      <c r="C586" s="92">
        <v>2010</v>
      </c>
      <c r="D586" s="92">
        <v>5.3578606000000004</v>
      </c>
    </row>
    <row r="587" spans="1:4">
      <c r="A587" s="92" t="s">
        <v>357</v>
      </c>
      <c r="B587" s="92" t="s">
        <v>358</v>
      </c>
      <c r="C587" s="92">
        <v>2011</v>
      </c>
      <c r="D587" s="92">
        <v>4.2624880000000003</v>
      </c>
    </row>
    <row r="588" spans="1:4">
      <c r="A588" s="92" t="s">
        <v>357</v>
      </c>
      <c r="B588" s="92" t="s">
        <v>358</v>
      </c>
      <c r="C588" s="92">
        <v>2012</v>
      </c>
      <c r="D588" s="92">
        <v>5.3403770000000002</v>
      </c>
    </row>
    <row r="589" spans="1:4">
      <c r="A589" s="92" t="s">
        <v>357</v>
      </c>
      <c r="B589" s="92" t="s">
        <v>358</v>
      </c>
      <c r="C589" s="92">
        <v>2013</v>
      </c>
      <c r="D589" s="92">
        <v>5.1717795999999998</v>
      </c>
    </row>
    <row r="590" spans="1:4">
      <c r="A590" s="92" t="s">
        <v>357</v>
      </c>
      <c r="B590" s="92" t="s">
        <v>358</v>
      </c>
      <c r="C590" s="92">
        <v>2014</v>
      </c>
      <c r="D590" s="92">
        <v>5.2454995999999996</v>
      </c>
    </row>
    <row r="591" spans="1:4">
      <c r="A591" s="92" t="s">
        <v>357</v>
      </c>
      <c r="B591" s="92" t="s">
        <v>358</v>
      </c>
      <c r="C591" s="92">
        <v>2015</v>
      </c>
      <c r="D591" s="92">
        <v>5.3989042999999999</v>
      </c>
    </row>
    <row r="592" spans="1:4">
      <c r="A592" s="92" t="s">
        <v>357</v>
      </c>
      <c r="B592" s="92" t="s">
        <v>358</v>
      </c>
      <c r="C592" s="92">
        <v>2016</v>
      </c>
      <c r="D592" s="92">
        <v>5.2463517</v>
      </c>
    </row>
    <row r="593" spans="1:4">
      <c r="A593" s="92" t="s">
        <v>357</v>
      </c>
      <c r="B593" s="92" t="s">
        <v>358</v>
      </c>
      <c r="C593" s="92">
        <v>2017</v>
      </c>
      <c r="D593" s="92">
        <v>5.4319153</v>
      </c>
    </row>
    <row r="594" spans="1:4">
      <c r="A594" s="92" t="s">
        <v>357</v>
      </c>
      <c r="B594" s="92" t="s">
        <v>358</v>
      </c>
      <c r="C594" s="92">
        <v>2018</v>
      </c>
      <c r="D594" s="92">
        <v>5.2476114999999997</v>
      </c>
    </row>
    <row r="595" spans="1:4">
      <c r="A595" s="92" t="s">
        <v>357</v>
      </c>
      <c r="B595" s="92" t="s">
        <v>358</v>
      </c>
      <c r="C595" s="92">
        <v>2019</v>
      </c>
      <c r="D595" s="92">
        <v>5.4408390000000004</v>
      </c>
    </row>
    <row r="596" spans="1:4">
      <c r="A596" s="92" t="s">
        <v>357</v>
      </c>
      <c r="B596" s="92" t="s">
        <v>358</v>
      </c>
      <c r="C596" s="92">
        <v>2020</v>
      </c>
      <c r="D596" s="92">
        <v>4.6366433999999996</v>
      </c>
    </row>
    <row r="597" spans="1:4">
      <c r="A597" s="92" t="s">
        <v>357</v>
      </c>
      <c r="B597" s="92" t="s">
        <v>358</v>
      </c>
      <c r="C597" s="92">
        <v>2021</v>
      </c>
      <c r="D597" s="92">
        <v>4.9106015999999997</v>
      </c>
    </row>
    <row r="598" spans="1:4">
      <c r="A598" s="92" t="s">
        <v>507</v>
      </c>
      <c r="C598" s="92">
        <v>1965</v>
      </c>
      <c r="D598" s="92">
        <v>5371.0290000000005</v>
      </c>
    </row>
    <row r="599" spans="1:4">
      <c r="A599" s="92" t="s">
        <v>507</v>
      </c>
      <c r="C599" s="92">
        <v>1966</v>
      </c>
      <c r="D599" s="92">
        <v>5886.4</v>
      </c>
    </row>
    <row r="600" spans="1:4">
      <c r="A600" s="92" t="s">
        <v>507</v>
      </c>
      <c r="C600" s="92">
        <v>1967</v>
      </c>
      <c r="D600" s="92">
        <v>6122.3040000000001</v>
      </c>
    </row>
    <row r="601" spans="1:4">
      <c r="A601" s="92" t="s">
        <v>507</v>
      </c>
      <c r="C601" s="92">
        <v>1968</v>
      </c>
      <c r="D601" s="92">
        <v>6581.3037000000004</v>
      </c>
    </row>
    <row r="602" spans="1:4">
      <c r="A602" s="92" t="s">
        <v>507</v>
      </c>
      <c r="C602" s="92">
        <v>1969</v>
      </c>
      <c r="D602" s="92">
        <v>7549.3909999999996</v>
      </c>
    </row>
    <row r="603" spans="1:4">
      <c r="A603" s="92" t="s">
        <v>507</v>
      </c>
      <c r="C603" s="92">
        <v>1970</v>
      </c>
      <c r="D603" s="92">
        <v>8611.759</v>
      </c>
    </row>
    <row r="604" spans="1:4">
      <c r="A604" s="92" t="s">
        <v>507</v>
      </c>
      <c r="C604" s="92">
        <v>1971</v>
      </c>
      <c r="D604" s="92">
        <v>9383.3420000000006</v>
      </c>
    </row>
    <row r="605" spans="1:4">
      <c r="A605" s="92" t="s">
        <v>507</v>
      </c>
      <c r="C605" s="92">
        <v>1972</v>
      </c>
      <c r="D605" s="92">
        <v>10060.199000000001</v>
      </c>
    </row>
    <row r="606" spans="1:4">
      <c r="A606" s="92" t="s">
        <v>507</v>
      </c>
      <c r="C606" s="92">
        <v>1973</v>
      </c>
      <c r="D606" s="92">
        <v>10853.22</v>
      </c>
    </row>
    <row r="607" spans="1:4">
      <c r="A607" s="92" t="s">
        <v>507</v>
      </c>
      <c r="C607" s="92">
        <v>1974</v>
      </c>
      <c r="D607" s="92">
        <v>11042.772999999999</v>
      </c>
    </row>
    <row r="608" spans="1:4">
      <c r="A608" s="92" t="s">
        <v>507</v>
      </c>
      <c r="C608" s="92">
        <v>1975</v>
      </c>
      <c r="D608" s="92">
        <v>11584.045</v>
      </c>
    </row>
    <row r="609" spans="1:4">
      <c r="A609" s="92" t="s">
        <v>507</v>
      </c>
      <c r="C609" s="92">
        <v>1976</v>
      </c>
      <c r="D609" s="92">
        <v>12271.712</v>
      </c>
    </row>
    <row r="610" spans="1:4">
      <c r="A610" s="92" t="s">
        <v>507</v>
      </c>
      <c r="C610" s="92">
        <v>1977</v>
      </c>
      <c r="D610" s="92">
        <v>13024.871999999999</v>
      </c>
    </row>
    <row r="611" spans="1:4">
      <c r="A611" s="92" t="s">
        <v>507</v>
      </c>
      <c r="C611" s="92">
        <v>1978</v>
      </c>
      <c r="D611" s="92">
        <v>13849.664000000001</v>
      </c>
    </row>
    <row r="612" spans="1:4">
      <c r="A612" s="92" t="s">
        <v>507</v>
      </c>
      <c r="C612" s="92">
        <v>1979</v>
      </c>
      <c r="D612" s="92">
        <v>14534.987999999999</v>
      </c>
    </row>
    <row r="613" spans="1:4">
      <c r="A613" s="92" t="s">
        <v>507</v>
      </c>
      <c r="C613" s="92">
        <v>1980</v>
      </c>
      <c r="D613" s="92">
        <v>14534.665999999999</v>
      </c>
    </row>
    <row r="614" spans="1:4">
      <c r="A614" s="92" t="s">
        <v>507</v>
      </c>
      <c r="C614" s="92">
        <v>1981</v>
      </c>
      <c r="D614" s="92">
        <v>14743.7</v>
      </c>
    </row>
    <row r="615" spans="1:4">
      <c r="A615" s="92" t="s">
        <v>507</v>
      </c>
      <c r="C615" s="92">
        <v>1982</v>
      </c>
      <c r="D615" s="92">
        <v>15110.624</v>
      </c>
    </row>
    <row r="616" spans="1:4">
      <c r="A616" s="92" t="s">
        <v>507</v>
      </c>
      <c r="C616" s="92">
        <v>1983</v>
      </c>
      <c r="D616" s="92">
        <v>15988.266</v>
      </c>
    </row>
    <row r="617" spans="1:4">
      <c r="A617" s="92" t="s">
        <v>507</v>
      </c>
      <c r="C617" s="92">
        <v>1984</v>
      </c>
      <c r="D617" s="92">
        <v>17051.377</v>
      </c>
    </row>
    <row r="618" spans="1:4">
      <c r="A618" s="92" t="s">
        <v>507</v>
      </c>
      <c r="C618" s="92">
        <v>1985</v>
      </c>
      <c r="D618" s="92">
        <v>20033.611000000001</v>
      </c>
    </row>
    <row r="619" spans="1:4">
      <c r="A619" s="92" t="s">
        <v>507</v>
      </c>
      <c r="C619" s="92">
        <v>1986</v>
      </c>
      <c r="D619" s="92">
        <v>20859.690999999999</v>
      </c>
    </row>
    <row r="620" spans="1:4">
      <c r="A620" s="92" t="s">
        <v>507</v>
      </c>
      <c r="C620" s="92">
        <v>1987</v>
      </c>
      <c r="D620" s="92">
        <v>22153.616999999998</v>
      </c>
    </row>
    <row r="621" spans="1:4">
      <c r="A621" s="92" t="s">
        <v>507</v>
      </c>
      <c r="C621" s="92">
        <v>1988</v>
      </c>
      <c r="D621" s="92">
        <v>23659.52</v>
      </c>
    </row>
    <row r="622" spans="1:4">
      <c r="A622" s="92" t="s">
        <v>507</v>
      </c>
      <c r="C622" s="92">
        <v>1989</v>
      </c>
      <c r="D622" s="92">
        <v>24755.384999999998</v>
      </c>
    </row>
    <row r="623" spans="1:4">
      <c r="A623" s="92" t="s">
        <v>507</v>
      </c>
      <c r="C623" s="92">
        <v>1990</v>
      </c>
      <c r="D623" s="92">
        <v>25672.076000000001</v>
      </c>
    </row>
    <row r="624" spans="1:4">
      <c r="A624" s="92" t="s">
        <v>507</v>
      </c>
      <c r="C624" s="92">
        <v>1991</v>
      </c>
      <c r="D624" s="92">
        <v>26721.428</v>
      </c>
    </row>
    <row r="625" spans="1:4">
      <c r="A625" s="92" t="s">
        <v>507</v>
      </c>
      <c r="C625" s="92">
        <v>1992</v>
      </c>
      <c r="D625" s="92">
        <v>27916.607</v>
      </c>
    </row>
    <row r="626" spans="1:4">
      <c r="A626" s="92" t="s">
        <v>507</v>
      </c>
      <c r="C626" s="92">
        <v>1993</v>
      </c>
      <c r="D626" s="92">
        <v>29102.895</v>
      </c>
    </row>
    <row r="627" spans="1:4">
      <c r="A627" s="92" t="s">
        <v>507</v>
      </c>
      <c r="C627" s="92">
        <v>1994</v>
      </c>
      <c r="D627" s="92">
        <v>30599.726999999999</v>
      </c>
    </row>
    <row r="628" spans="1:4">
      <c r="A628" s="92" t="s">
        <v>507</v>
      </c>
      <c r="C628" s="92">
        <v>1995</v>
      </c>
      <c r="D628" s="92">
        <v>31855.648000000001</v>
      </c>
    </row>
    <row r="629" spans="1:4">
      <c r="A629" s="92" t="s">
        <v>507</v>
      </c>
      <c r="C629" s="92">
        <v>1996</v>
      </c>
      <c r="D629" s="92">
        <v>33262.730000000003</v>
      </c>
    </row>
    <row r="630" spans="1:4">
      <c r="A630" s="92" t="s">
        <v>507</v>
      </c>
      <c r="C630" s="92">
        <v>1997</v>
      </c>
      <c r="D630" s="92">
        <v>34237.883000000002</v>
      </c>
    </row>
    <row r="631" spans="1:4">
      <c r="A631" s="92" t="s">
        <v>507</v>
      </c>
      <c r="C631" s="92">
        <v>1998</v>
      </c>
      <c r="D631" s="92">
        <v>34301.839999999997</v>
      </c>
    </row>
    <row r="632" spans="1:4">
      <c r="A632" s="92" t="s">
        <v>507</v>
      </c>
      <c r="C632" s="92">
        <v>1999</v>
      </c>
      <c r="D632" s="92">
        <v>35393.362999999998</v>
      </c>
    </row>
    <row r="633" spans="1:4">
      <c r="A633" s="92" t="s">
        <v>507</v>
      </c>
      <c r="C633" s="92">
        <v>2000</v>
      </c>
      <c r="D633" s="92">
        <v>36862.413999999997</v>
      </c>
    </row>
    <row r="634" spans="1:4">
      <c r="A634" s="92" t="s">
        <v>507</v>
      </c>
      <c r="C634" s="92">
        <v>2001</v>
      </c>
      <c r="D634" s="92">
        <v>38113.67</v>
      </c>
    </row>
    <row r="635" spans="1:4">
      <c r="A635" s="92" t="s">
        <v>507</v>
      </c>
      <c r="C635" s="92">
        <v>2002</v>
      </c>
      <c r="D635" s="92">
        <v>39979.625</v>
      </c>
    </row>
    <row r="636" spans="1:4">
      <c r="A636" s="92" t="s">
        <v>507</v>
      </c>
      <c r="C636" s="92">
        <v>2003</v>
      </c>
      <c r="D636" s="92">
        <v>43105.565999999999</v>
      </c>
    </row>
    <row r="637" spans="1:4">
      <c r="A637" s="92" t="s">
        <v>507</v>
      </c>
      <c r="C637" s="92">
        <v>2004</v>
      </c>
      <c r="D637" s="92">
        <v>47302.644999999997</v>
      </c>
    </row>
    <row r="638" spans="1:4">
      <c r="A638" s="92" t="s">
        <v>507</v>
      </c>
      <c r="C638" s="92">
        <v>2005</v>
      </c>
      <c r="D638" s="92">
        <v>50936.59</v>
      </c>
    </row>
    <row r="639" spans="1:4">
      <c r="A639" s="92" t="s">
        <v>507</v>
      </c>
      <c r="C639" s="92">
        <v>2006</v>
      </c>
      <c r="D639" s="92">
        <v>53862.972999999998</v>
      </c>
    </row>
    <row r="640" spans="1:4">
      <c r="A640" s="92" t="s">
        <v>507</v>
      </c>
      <c r="C640" s="92">
        <v>2007</v>
      </c>
      <c r="D640" s="92">
        <v>57129.203000000001</v>
      </c>
    </row>
    <row r="641" spans="1:4">
      <c r="A641" s="92" t="s">
        <v>507</v>
      </c>
      <c r="C641" s="92">
        <v>2008</v>
      </c>
      <c r="D641" s="92">
        <v>59011.03</v>
      </c>
    </row>
    <row r="642" spans="1:4">
      <c r="A642" s="92" t="s">
        <v>507</v>
      </c>
      <c r="C642" s="92">
        <v>2009</v>
      </c>
      <c r="D642" s="92">
        <v>60291.38</v>
      </c>
    </row>
    <row r="643" spans="1:4">
      <c r="A643" s="92" t="s">
        <v>507</v>
      </c>
      <c r="C643" s="92">
        <v>2010</v>
      </c>
      <c r="D643" s="92">
        <v>64216.042999999998</v>
      </c>
    </row>
    <row r="644" spans="1:4">
      <c r="A644" s="92" t="s">
        <v>507</v>
      </c>
      <c r="C644" s="92">
        <v>2011</v>
      </c>
      <c r="D644" s="92">
        <v>67480.97</v>
      </c>
    </row>
    <row r="645" spans="1:4">
      <c r="A645" s="92" t="s">
        <v>507</v>
      </c>
      <c r="C645" s="92">
        <v>2012</v>
      </c>
      <c r="D645" s="92">
        <v>69836.460000000006</v>
      </c>
    </row>
    <row r="646" spans="1:4">
      <c r="A646" s="92" t="s">
        <v>507</v>
      </c>
      <c r="C646" s="92">
        <v>2013</v>
      </c>
      <c r="D646" s="92">
        <v>71646.880000000005</v>
      </c>
    </row>
    <row r="647" spans="1:4">
      <c r="A647" s="92" t="s">
        <v>507</v>
      </c>
      <c r="C647" s="92">
        <v>2014</v>
      </c>
      <c r="D647" s="92">
        <v>73630.585999999996</v>
      </c>
    </row>
    <row r="648" spans="1:4">
      <c r="A648" s="92" t="s">
        <v>507</v>
      </c>
      <c r="C648" s="92">
        <v>2015</v>
      </c>
      <c r="D648" s="92">
        <v>74994.585999999996</v>
      </c>
    </row>
    <row r="649" spans="1:4">
      <c r="A649" s="92" t="s">
        <v>507</v>
      </c>
      <c r="C649" s="92">
        <v>2016</v>
      </c>
      <c r="D649" s="92">
        <v>76099.789999999994</v>
      </c>
    </row>
    <row r="650" spans="1:4">
      <c r="A650" s="92" t="s">
        <v>507</v>
      </c>
      <c r="C650" s="92">
        <v>2017</v>
      </c>
      <c r="D650" s="92">
        <v>79071.02</v>
      </c>
    </row>
    <row r="651" spans="1:4">
      <c r="A651" s="92" t="s">
        <v>507</v>
      </c>
      <c r="C651" s="92">
        <v>2018</v>
      </c>
      <c r="D651" s="92">
        <v>81961.86</v>
      </c>
    </row>
    <row r="652" spans="1:4">
      <c r="A652" s="92" t="s">
        <v>507</v>
      </c>
      <c r="C652" s="92">
        <v>2019</v>
      </c>
      <c r="D652" s="92">
        <v>84384.47</v>
      </c>
    </row>
    <row r="653" spans="1:4">
      <c r="A653" s="92" t="s">
        <v>507</v>
      </c>
      <c r="C653" s="92">
        <v>2020</v>
      </c>
      <c r="D653" s="92">
        <v>84028.445000000007</v>
      </c>
    </row>
    <row r="654" spans="1:4">
      <c r="A654" s="92" t="s">
        <v>507</v>
      </c>
      <c r="C654" s="92">
        <v>2021</v>
      </c>
      <c r="D654" s="92">
        <v>88339.54</v>
      </c>
    </row>
    <row r="655" spans="1:4">
      <c r="A655" s="92" t="s">
        <v>507</v>
      </c>
      <c r="C655" s="92">
        <v>2022</v>
      </c>
      <c r="D655" s="92">
        <v>87592.51</v>
      </c>
    </row>
    <row r="656" spans="1:4">
      <c r="A656" s="92" t="s">
        <v>507</v>
      </c>
      <c r="C656" s="92">
        <v>2023</v>
      </c>
      <c r="D656" s="92">
        <v>91422.266000000003</v>
      </c>
    </row>
    <row r="657" spans="1:4">
      <c r="A657" s="92" t="s">
        <v>594</v>
      </c>
      <c r="C657" s="92">
        <v>1980</v>
      </c>
      <c r="D657" s="92">
        <v>14952.715</v>
      </c>
    </row>
    <row r="658" spans="1:4">
      <c r="A658" s="92" t="s">
        <v>594</v>
      </c>
      <c r="C658" s="92">
        <v>1981</v>
      </c>
      <c r="D658" s="92">
        <v>15162.4</v>
      </c>
    </row>
    <row r="659" spans="1:4">
      <c r="A659" s="92" t="s">
        <v>594</v>
      </c>
      <c r="C659" s="92">
        <v>1982</v>
      </c>
      <c r="D659" s="92">
        <v>15490.611999999999</v>
      </c>
    </row>
    <row r="660" spans="1:4">
      <c r="A660" s="92" t="s">
        <v>594</v>
      </c>
      <c r="C660" s="92">
        <v>1983</v>
      </c>
      <c r="D660" s="92">
        <v>16016.73</v>
      </c>
    </row>
    <row r="661" spans="1:4">
      <c r="A661" s="92" t="s">
        <v>594</v>
      </c>
      <c r="C661" s="92">
        <v>1984</v>
      </c>
      <c r="D661" s="92">
        <v>17151.87</v>
      </c>
    </row>
    <row r="662" spans="1:4">
      <c r="A662" s="92" t="s">
        <v>594</v>
      </c>
      <c r="C662" s="92">
        <v>1985</v>
      </c>
      <c r="D662" s="92">
        <v>17752.513999999999</v>
      </c>
    </row>
    <row r="663" spans="1:4">
      <c r="A663" s="92" t="s">
        <v>594</v>
      </c>
      <c r="C663" s="92">
        <v>1986</v>
      </c>
      <c r="D663" s="92">
        <v>18344.018</v>
      </c>
    </row>
    <row r="664" spans="1:4">
      <c r="A664" s="92" t="s">
        <v>594</v>
      </c>
      <c r="C664" s="92">
        <v>1987</v>
      </c>
      <c r="D664" s="92">
        <v>19261.615000000002</v>
      </c>
    </row>
    <row r="665" spans="1:4">
      <c r="A665" s="92" t="s">
        <v>594</v>
      </c>
      <c r="C665" s="92">
        <v>1988</v>
      </c>
      <c r="D665" s="92">
        <v>20662.348000000002</v>
      </c>
    </row>
    <row r="666" spans="1:4">
      <c r="A666" s="92" t="s">
        <v>594</v>
      </c>
      <c r="C666" s="92">
        <v>1989</v>
      </c>
      <c r="D666" s="92">
        <v>21300.134999999998</v>
      </c>
    </row>
    <row r="667" spans="1:4">
      <c r="A667" s="92" t="s">
        <v>594</v>
      </c>
      <c r="C667" s="92">
        <v>1990</v>
      </c>
      <c r="D667" s="92">
        <v>22128.993999999999</v>
      </c>
    </row>
    <row r="668" spans="1:4">
      <c r="A668" s="92" t="s">
        <v>594</v>
      </c>
      <c r="C668" s="92">
        <v>1991</v>
      </c>
      <c r="D668" s="92">
        <v>22788.723000000002</v>
      </c>
    </row>
    <row r="669" spans="1:4">
      <c r="A669" s="92" t="s">
        <v>594</v>
      </c>
      <c r="C669" s="92">
        <v>1992</v>
      </c>
      <c r="D669" s="92">
        <v>23655.467000000001</v>
      </c>
    </row>
    <row r="670" spans="1:4">
      <c r="A670" s="92" t="s">
        <v>594</v>
      </c>
      <c r="C670" s="92">
        <v>1993</v>
      </c>
      <c r="D670" s="92">
        <v>24982.29</v>
      </c>
    </row>
    <row r="671" spans="1:4">
      <c r="A671" s="92" t="s">
        <v>594</v>
      </c>
      <c r="C671" s="92">
        <v>1994</v>
      </c>
      <c r="D671" s="92">
        <v>26569.506000000001</v>
      </c>
    </row>
    <row r="672" spans="1:4">
      <c r="A672" s="92" t="s">
        <v>594</v>
      </c>
      <c r="C672" s="92">
        <v>1995</v>
      </c>
      <c r="D672" s="92">
        <v>28237.31</v>
      </c>
    </row>
    <row r="673" spans="1:4">
      <c r="A673" s="92" t="s">
        <v>594</v>
      </c>
      <c r="C673" s="92">
        <v>1996</v>
      </c>
      <c r="D673" s="92">
        <v>29594.86</v>
      </c>
    </row>
    <row r="674" spans="1:4">
      <c r="A674" s="92" t="s">
        <v>594</v>
      </c>
      <c r="C674" s="92">
        <v>1997</v>
      </c>
      <c r="D674" s="92">
        <v>29699.178</v>
      </c>
    </row>
    <row r="675" spans="1:4">
      <c r="A675" s="92" t="s">
        <v>594</v>
      </c>
      <c r="C675" s="92">
        <v>1998</v>
      </c>
      <c r="D675" s="92">
        <v>29813.412</v>
      </c>
    </row>
    <row r="676" spans="1:4">
      <c r="A676" s="92" t="s">
        <v>594</v>
      </c>
      <c r="C676" s="92">
        <v>1999</v>
      </c>
      <c r="D676" s="92">
        <v>31204.7</v>
      </c>
    </row>
    <row r="677" spans="1:4">
      <c r="A677" s="92" t="s">
        <v>594</v>
      </c>
      <c r="C677" s="92">
        <v>2000</v>
      </c>
      <c r="D677" s="92">
        <v>32664.982</v>
      </c>
    </row>
    <row r="678" spans="1:4">
      <c r="A678" s="92" t="s">
        <v>594</v>
      </c>
      <c r="C678" s="92">
        <v>2001</v>
      </c>
      <c r="D678" s="92">
        <v>33457.879999999997</v>
      </c>
    </row>
    <row r="679" spans="1:4">
      <c r="A679" s="92" t="s">
        <v>594</v>
      </c>
      <c r="C679" s="92">
        <v>2002</v>
      </c>
      <c r="D679" s="92">
        <v>34880.663999999997</v>
      </c>
    </row>
    <row r="680" spans="1:4">
      <c r="A680" s="92" t="s">
        <v>594</v>
      </c>
      <c r="C680" s="92">
        <v>2003</v>
      </c>
      <c r="D680" s="92">
        <v>37637.273000000001</v>
      </c>
    </row>
    <row r="681" spans="1:4">
      <c r="A681" s="92" t="s">
        <v>594</v>
      </c>
      <c r="C681" s="92">
        <v>2004</v>
      </c>
      <c r="D681" s="92">
        <v>41926.305</v>
      </c>
    </row>
    <row r="682" spans="1:4">
      <c r="A682" s="92" t="s">
        <v>594</v>
      </c>
      <c r="C682" s="92">
        <v>2005</v>
      </c>
      <c r="D682" s="92">
        <v>44979.32</v>
      </c>
    </row>
    <row r="683" spans="1:4">
      <c r="A683" s="92" t="s">
        <v>594</v>
      </c>
      <c r="C683" s="92">
        <v>2006</v>
      </c>
      <c r="D683" s="92">
        <v>48119.082000000002</v>
      </c>
    </row>
    <row r="684" spans="1:4">
      <c r="A684" s="92" t="s">
        <v>594</v>
      </c>
      <c r="C684" s="92">
        <v>2007</v>
      </c>
      <c r="D684" s="92">
        <v>50878.464999999997</v>
      </c>
    </row>
    <row r="685" spans="1:4">
      <c r="A685" s="92" t="s">
        <v>594</v>
      </c>
      <c r="C685" s="92">
        <v>2008</v>
      </c>
      <c r="D685" s="92">
        <v>52305.016000000003</v>
      </c>
    </row>
    <row r="686" spans="1:4">
      <c r="A686" s="92" t="s">
        <v>594</v>
      </c>
      <c r="C686" s="92">
        <v>2009</v>
      </c>
      <c r="D686" s="92">
        <v>54978.26</v>
      </c>
    </row>
    <row r="687" spans="1:4">
      <c r="A687" s="92" t="s">
        <v>594</v>
      </c>
      <c r="C687" s="92">
        <v>2010</v>
      </c>
      <c r="D687" s="92">
        <v>59934.9</v>
      </c>
    </row>
    <row r="688" spans="1:4">
      <c r="A688" s="92" t="s">
        <v>594</v>
      </c>
      <c r="C688" s="92">
        <v>2011</v>
      </c>
      <c r="D688" s="92">
        <v>63323.15</v>
      </c>
    </row>
    <row r="689" spans="1:4">
      <c r="A689" s="92" t="s">
        <v>594</v>
      </c>
      <c r="C689" s="92">
        <v>2012</v>
      </c>
      <c r="D689" s="92">
        <v>66420.08</v>
      </c>
    </row>
    <row r="690" spans="1:4">
      <c r="A690" s="92" t="s">
        <v>594</v>
      </c>
      <c r="C690" s="92">
        <v>2013</v>
      </c>
      <c r="D690" s="92">
        <v>68156.160000000003</v>
      </c>
    </row>
    <row r="691" spans="1:4">
      <c r="A691" s="92" t="s">
        <v>594</v>
      </c>
      <c r="C691" s="92">
        <v>2014</v>
      </c>
      <c r="D691" s="92">
        <v>69429.03</v>
      </c>
    </row>
    <row r="692" spans="1:4">
      <c r="A692" s="92" t="s">
        <v>594</v>
      </c>
      <c r="C692" s="92">
        <v>2015</v>
      </c>
      <c r="D692" s="92">
        <v>69695.05</v>
      </c>
    </row>
    <row r="693" spans="1:4">
      <c r="A693" s="92" t="s">
        <v>594</v>
      </c>
      <c r="C693" s="92">
        <v>2016</v>
      </c>
      <c r="D693" s="92">
        <v>70902.766000000003</v>
      </c>
    </row>
    <row r="694" spans="1:4">
      <c r="A694" s="92" t="s">
        <v>594</v>
      </c>
      <c r="C694" s="92">
        <v>2017</v>
      </c>
      <c r="D694" s="92">
        <v>72962.09</v>
      </c>
    </row>
    <row r="695" spans="1:4">
      <c r="A695" s="92" t="s">
        <v>594</v>
      </c>
      <c r="C695" s="92">
        <v>2018</v>
      </c>
      <c r="D695" s="92">
        <v>75480.516000000003</v>
      </c>
    </row>
    <row r="696" spans="1:4">
      <c r="A696" s="92" t="s">
        <v>594</v>
      </c>
      <c r="C696" s="92">
        <v>2019</v>
      </c>
      <c r="D696" s="92">
        <v>76831.304999999993</v>
      </c>
    </row>
    <row r="697" spans="1:4">
      <c r="A697" s="92" t="s">
        <v>594</v>
      </c>
      <c r="C697" s="92">
        <v>2020</v>
      </c>
      <c r="D697" s="92">
        <v>76292.98</v>
      </c>
    </row>
    <row r="698" spans="1:4">
      <c r="A698" s="92" t="s">
        <v>594</v>
      </c>
      <c r="C698" s="92">
        <v>2021</v>
      </c>
      <c r="D698" s="92">
        <v>80372.679999999993</v>
      </c>
    </row>
    <row r="699" spans="1:4">
      <c r="A699" s="92" t="s">
        <v>593</v>
      </c>
      <c r="C699" s="92">
        <v>1965</v>
      </c>
      <c r="D699" s="92">
        <v>5251.7950000000001</v>
      </c>
    </row>
    <row r="700" spans="1:4">
      <c r="A700" s="92" t="s">
        <v>593</v>
      </c>
      <c r="C700" s="92">
        <v>1966</v>
      </c>
      <c r="D700" s="92">
        <v>5757.8765000000003</v>
      </c>
    </row>
    <row r="701" spans="1:4">
      <c r="A701" s="92" t="s">
        <v>593</v>
      </c>
      <c r="C701" s="92">
        <v>1967</v>
      </c>
      <c r="D701" s="92">
        <v>5985.9709999999995</v>
      </c>
    </row>
    <row r="702" spans="1:4">
      <c r="A702" s="92" t="s">
        <v>593</v>
      </c>
      <c r="C702" s="92">
        <v>1968</v>
      </c>
      <c r="D702" s="92">
        <v>6424.7344000000003</v>
      </c>
    </row>
    <row r="703" spans="1:4">
      <c r="A703" s="92" t="s">
        <v>593</v>
      </c>
      <c r="C703" s="92">
        <v>1969</v>
      </c>
      <c r="D703" s="92">
        <v>7366.6597000000002</v>
      </c>
    </row>
    <row r="704" spans="1:4">
      <c r="A704" s="92" t="s">
        <v>593</v>
      </c>
      <c r="C704" s="92">
        <v>1970</v>
      </c>
      <c r="D704" s="92">
        <v>8434.3790000000008</v>
      </c>
    </row>
    <row r="705" spans="1:4">
      <c r="A705" s="92" t="s">
        <v>593</v>
      </c>
      <c r="C705" s="92">
        <v>1971</v>
      </c>
      <c r="D705" s="92">
        <v>9170.402</v>
      </c>
    </row>
    <row r="706" spans="1:4">
      <c r="A706" s="92" t="s">
        <v>593</v>
      </c>
      <c r="C706" s="92">
        <v>1972</v>
      </c>
      <c r="D706" s="92">
        <v>9804.5820000000003</v>
      </c>
    </row>
    <row r="707" spans="1:4">
      <c r="A707" s="92" t="s">
        <v>593</v>
      </c>
      <c r="C707" s="92">
        <v>1973</v>
      </c>
      <c r="D707" s="92">
        <v>10537.671</v>
      </c>
    </row>
    <row r="708" spans="1:4">
      <c r="A708" s="92" t="s">
        <v>593</v>
      </c>
      <c r="C708" s="92">
        <v>1974</v>
      </c>
      <c r="D708" s="92">
        <v>10709.332</v>
      </c>
    </row>
    <row r="709" spans="1:4">
      <c r="A709" s="92" t="s">
        <v>593</v>
      </c>
      <c r="C709" s="92">
        <v>1975</v>
      </c>
      <c r="D709" s="92">
        <v>11246.55</v>
      </c>
    </row>
    <row r="710" spans="1:4">
      <c r="A710" s="92" t="s">
        <v>593</v>
      </c>
      <c r="C710" s="92">
        <v>1976</v>
      </c>
      <c r="D710" s="92">
        <v>11812.646000000001</v>
      </c>
    </row>
    <row r="711" spans="1:4">
      <c r="A711" s="92" t="s">
        <v>593</v>
      </c>
      <c r="C711" s="92">
        <v>1977</v>
      </c>
      <c r="D711" s="92">
        <v>12431.662</v>
      </c>
    </row>
    <row r="712" spans="1:4">
      <c r="A712" s="92" t="s">
        <v>593</v>
      </c>
      <c r="C712" s="92">
        <v>1978</v>
      </c>
      <c r="D712" s="92">
        <v>13190.156000000001</v>
      </c>
    </row>
    <row r="713" spans="1:4">
      <c r="A713" s="92" t="s">
        <v>593</v>
      </c>
      <c r="C713" s="92">
        <v>1979</v>
      </c>
      <c r="D713" s="92">
        <v>13705.204</v>
      </c>
    </row>
    <row r="714" spans="1:4">
      <c r="A714" s="92" t="s">
        <v>593</v>
      </c>
      <c r="C714" s="92">
        <v>1980</v>
      </c>
      <c r="D714" s="92">
        <v>13749.843999999999</v>
      </c>
    </row>
    <row r="715" spans="1:4">
      <c r="A715" s="92" t="s">
        <v>593</v>
      </c>
      <c r="C715" s="92">
        <v>1981</v>
      </c>
      <c r="D715" s="92">
        <v>13842.26</v>
      </c>
    </row>
    <row r="716" spans="1:4">
      <c r="A716" s="92" t="s">
        <v>593</v>
      </c>
      <c r="C716" s="92">
        <v>1982</v>
      </c>
      <c r="D716" s="92">
        <v>14014.369000000001</v>
      </c>
    </row>
    <row r="717" spans="1:4">
      <c r="A717" s="92" t="s">
        <v>593</v>
      </c>
      <c r="C717" s="92">
        <v>1983</v>
      </c>
      <c r="D717" s="92">
        <v>14704.323</v>
      </c>
    </row>
    <row r="718" spans="1:4">
      <c r="A718" s="92" t="s">
        <v>593</v>
      </c>
      <c r="C718" s="92">
        <v>1984</v>
      </c>
      <c r="D718" s="92">
        <v>15537.507</v>
      </c>
    </row>
    <row r="719" spans="1:4">
      <c r="A719" s="92" t="s">
        <v>593</v>
      </c>
      <c r="C719" s="92">
        <v>1985</v>
      </c>
      <c r="D719" s="92">
        <v>16369.249</v>
      </c>
    </row>
    <row r="720" spans="1:4">
      <c r="A720" s="92" t="s">
        <v>593</v>
      </c>
      <c r="C720" s="92">
        <v>1986</v>
      </c>
      <c r="D720" s="92">
        <v>17030.414000000001</v>
      </c>
    </row>
    <row r="721" spans="1:4">
      <c r="A721" s="92" t="s">
        <v>593</v>
      </c>
      <c r="C721" s="92">
        <v>1987</v>
      </c>
      <c r="D721" s="92">
        <v>18092.826000000001</v>
      </c>
    </row>
    <row r="722" spans="1:4">
      <c r="A722" s="92" t="s">
        <v>593</v>
      </c>
      <c r="C722" s="92">
        <v>1988</v>
      </c>
      <c r="D722" s="92">
        <v>19372.562000000002</v>
      </c>
    </row>
    <row r="723" spans="1:4">
      <c r="A723" s="92" t="s">
        <v>593</v>
      </c>
      <c r="C723" s="92">
        <v>1989</v>
      </c>
      <c r="D723" s="92">
        <v>20390.513999999999</v>
      </c>
    </row>
    <row r="724" spans="1:4">
      <c r="A724" s="92" t="s">
        <v>593</v>
      </c>
      <c r="C724" s="92">
        <v>1990</v>
      </c>
      <c r="D724" s="92">
        <v>21145.45</v>
      </c>
    </row>
    <row r="725" spans="1:4">
      <c r="A725" s="92" t="s">
        <v>593</v>
      </c>
      <c r="C725" s="92">
        <v>1991</v>
      </c>
      <c r="D725" s="92">
        <v>22175.537</v>
      </c>
    </row>
    <row r="726" spans="1:4">
      <c r="A726" s="92" t="s">
        <v>593</v>
      </c>
      <c r="C726" s="92">
        <v>1992</v>
      </c>
      <c r="D726" s="92">
        <v>23191.465</v>
      </c>
    </row>
    <row r="727" spans="1:4">
      <c r="A727" s="92" t="s">
        <v>593</v>
      </c>
      <c r="C727" s="92">
        <v>1993</v>
      </c>
      <c r="D727" s="92">
        <v>24436.187999999998</v>
      </c>
    </row>
    <row r="728" spans="1:4">
      <c r="A728" s="92" t="s">
        <v>593</v>
      </c>
      <c r="C728" s="92">
        <v>1994</v>
      </c>
      <c r="D728" s="92">
        <v>25750.285</v>
      </c>
    </row>
    <row r="729" spans="1:4">
      <c r="A729" s="92" t="s">
        <v>593</v>
      </c>
      <c r="C729" s="92">
        <v>1995</v>
      </c>
      <c r="D729" s="92">
        <v>26974.636999999999</v>
      </c>
    </row>
    <row r="730" spans="1:4">
      <c r="A730" s="92" t="s">
        <v>593</v>
      </c>
      <c r="C730" s="92">
        <v>1996</v>
      </c>
      <c r="D730" s="92">
        <v>28253.388999999999</v>
      </c>
    </row>
    <row r="731" spans="1:4">
      <c r="A731" s="92" t="s">
        <v>593</v>
      </c>
      <c r="C731" s="92">
        <v>1997</v>
      </c>
      <c r="D731" s="92">
        <v>29128.2</v>
      </c>
    </row>
    <row r="732" spans="1:4">
      <c r="A732" s="92" t="s">
        <v>593</v>
      </c>
      <c r="C732" s="92">
        <v>1998</v>
      </c>
      <c r="D732" s="92">
        <v>29093.342000000001</v>
      </c>
    </row>
    <row r="733" spans="1:4">
      <c r="A733" s="92" t="s">
        <v>593</v>
      </c>
      <c r="C733" s="92">
        <v>1999</v>
      </c>
      <c r="D733" s="92">
        <v>30163.701000000001</v>
      </c>
    </row>
    <row r="734" spans="1:4">
      <c r="A734" s="92" t="s">
        <v>593</v>
      </c>
      <c r="C734" s="92">
        <v>2000</v>
      </c>
      <c r="D734" s="92">
        <v>31376.41</v>
      </c>
    </row>
    <row r="735" spans="1:4">
      <c r="A735" s="92" t="s">
        <v>593</v>
      </c>
      <c r="C735" s="92">
        <v>2001</v>
      </c>
      <c r="D735" s="92">
        <v>32403.440999999999</v>
      </c>
    </row>
    <row r="736" spans="1:4">
      <c r="A736" s="92" t="s">
        <v>593</v>
      </c>
      <c r="C736" s="92">
        <v>2002</v>
      </c>
      <c r="D736" s="92">
        <v>33947.703000000001</v>
      </c>
    </row>
    <row r="737" spans="1:4">
      <c r="A737" s="92" t="s">
        <v>593</v>
      </c>
      <c r="C737" s="92">
        <v>2003</v>
      </c>
      <c r="D737" s="92">
        <v>36778.18</v>
      </c>
    </row>
    <row r="738" spans="1:4">
      <c r="A738" s="92" t="s">
        <v>593</v>
      </c>
      <c r="C738" s="92">
        <v>2004</v>
      </c>
      <c r="D738" s="92">
        <v>40414.239999999998</v>
      </c>
    </row>
    <row r="739" spans="1:4">
      <c r="A739" s="92" t="s">
        <v>593</v>
      </c>
      <c r="C739" s="92">
        <v>2005</v>
      </c>
      <c r="D739" s="92">
        <v>43638.21</v>
      </c>
    </row>
    <row r="740" spans="1:4">
      <c r="A740" s="92" t="s">
        <v>593</v>
      </c>
      <c r="C740" s="92">
        <v>2006</v>
      </c>
      <c r="D740" s="92">
        <v>46183.64</v>
      </c>
    </row>
    <row r="741" spans="1:4">
      <c r="A741" s="92" t="s">
        <v>593</v>
      </c>
      <c r="C741" s="92">
        <v>2007</v>
      </c>
      <c r="D741" s="92">
        <v>49043.24</v>
      </c>
    </row>
    <row r="742" spans="1:4">
      <c r="A742" s="92" t="s">
        <v>593</v>
      </c>
      <c r="C742" s="92">
        <v>2008</v>
      </c>
      <c r="D742" s="92">
        <v>50429.258000000002</v>
      </c>
    </row>
    <row r="743" spans="1:4">
      <c r="A743" s="92" t="s">
        <v>593</v>
      </c>
      <c r="C743" s="92">
        <v>2009</v>
      </c>
      <c r="D743" s="92">
        <v>51573.233999999997</v>
      </c>
    </row>
    <row r="744" spans="1:4">
      <c r="A744" s="92" t="s">
        <v>593</v>
      </c>
      <c r="C744" s="92">
        <v>2010</v>
      </c>
      <c r="D744" s="92">
        <v>54844.504000000001</v>
      </c>
    </row>
    <row r="745" spans="1:4">
      <c r="A745" s="92" t="s">
        <v>593</v>
      </c>
      <c r="C745" s="92">
        <v>2011</v>
      </c>
      <c r="D745" s="92">
        <v>57602.62</v>
      </c>
    </row>
    <row r="746" spans="1:4">
      <c r="A746" s="92" t="s">
        <v>593</v>
      </c>
      <c r="C746" s="92">
        <v>2012</v>
      </c>
      <c r="D746" s="92">
        <v>59451.546999999999</v>
      </c>
    </row>
    <row r="747" spans="1:4">
      <c r="A747" s="92" t="s">
        <v>593</v>
      </c>
      <c r="C747" s="92">
        <v>2013</v>
      </c>
      <c r="D747" s="92">
        <v>61056.800000000003</v>
      </c>
    </row>
    <row r="748" spans="1:4">
      <c r="A748" s="92" t="s">
        <v>593</v>
      </c>
      <c r="C748" s="92">
        <v>2014</v>
      </c>
      <c r="D748" s="92">
        <v>62615.58</v>
      </c>
    </row>
    <row r="749" spans="1:4">
      <c r="A749" s="92" t="s">
        <v>593</v>
      </c>
      <c r="C749" s="92">
        <v>2015</v>
      </c>
      <c r="D749" s="92">
        <v>63710.027000000002</v>
      </c>
    </row>
    <row r="750" spans="1:4">
      <c r="A750" s="92" t="s">
        <v>593</v>
      </c>
      <c r="C750" s="92">
        <v>2016</v>
      </c>
      <c r="D750" s="92">
        <v>64316.375</v>
      </c>
    </row>
    <row r="751" spans="1:4">
      <c r="A751" s="92" t="s">
        <v>593</v>
      </c>
      <c r="C751" s="92">
        <v>2017</v>
      </c>
      <c r="D751" s="92">
        <v>66972.804999999993</v>
      </c>
    </row>
    <row r="752" spans="1:4">
      <c r="A752" s="92" t="s">
        <v>593</v>
      </c>
      <c r="C752" s="92">
        <v>2018</v>
      </c>
      <c r="D752" s="92">
        <v>69767.766000000003</v>
      </c>
    </row>
    <row r="753" spans="1:4">
      <c r="A753" s="92" t="s">
        <v>593</v>
      </c>
      <c r="C753" s="92">
        <v>2019</v>
      </c>
      <c r="D753" s="92">
        <v>72048.649999999994</v>
      </c>
    </row>
    <row r="754" spans="1:4">
      <c r="A754" s="92" t="s">
        <v>593</v>
      </c>
      <c r="C754" s="92">
        <v>2020</v>
      </c>
      <c r="D754" s="92">
        <v>71759.929999999993</v>
      </c>
    </row>
    <row r="755" spans="1:4">
      <c r="A755" s="92" t="s">
        <v>593</v>
      </c>
      <c r="C755" s="92">
        <v>2021</v>
      </c>
      <c r="D755" s="92">
        <v>75598.44</v>
      </c>
    </row>
    <row r="756" spans="1:4">
      <c r="A756" s="92" t="s">
        <v>593</v>
      </c>
      <c r="C756" s="92">
        <v>2022</v>
      </c>
      <c r="D756" s="92">
        <v>77446.070000000007</v>
      </c>
    </row>
    <row r="757" spans="1:4">
      <c r="A757" s="92" t="s">
        <v>593</v>
      </c>
      <c r="C757" s="92">
        <v>2023</v>
      </c>
      <c r="D757" s="92">
        <v>81048.22</v>
      </c>
    </row>
    <row r="758" spans="1:4">
      <c r="A758" s="92" t="s">
        <v>53</v>
      </c>
      <c r="B758" s="92" t="s">
        <v>54</v>
      </c>
      <c r="C758" s="92">
        <v>1965</v>
      </c>
      <c r="D758" s="92">
        <v>425.76</v>
      </c>
    </row>
    <row r="759" spans="1:4">
      <c r="A759" s="92" t="s">
        <v>53</v>
      </c>
      <c r="B759" s="92" t="s">
        <v>54</v>
      </c>
      <c r="C759" s="92">
        <v>1966</v>
      </c>
      <c r="D759" s="92">
        <v>446.10149999999999</v>
      </c>
    </row>
    <row r="760" spans="1:4">
      <c r="A760" s="92" t="s">
        <v>53</v>
      </c>
      <c r="B760" s="92" t="s">
        <v>54</v>
      </c>
      <c r="C760" s="92">
        <v>1967</v>
      </c>
      <c r="D760" s="92">
        <v>473.09302000000002</v>
      </c>
    </row>
    <row r="761" spans="1:4">
      <c r="A761" s="92" t="s">
        <v>53</v>
      </c>
      <c r="B761" s="92" t="s">
        <v>54</v>
      </c>
      <c r="C761" s="92">
        <v>1968</v>
      </c>
      <c r="D761" s="92">
        <v>501.69373000000002</v>
      </c>
    </row>
    <row r="762" spans="1:4">
      <c r="A762" s="92" t="s">
        <v>53</v>
      </c>
      <c r="B762" s="92" t="s">
        <v>54</v>
      </c>
      <c r="C762" s="92">
        <v>1969</v>
      </c>
      <c r="D762" s="92">
        <v>522.42819999999995</v>
      </c>
    </row>
    <row r="763" spans="1:4">
      <c r="A763" s="92" t="s">
        <v>53</v>
      </c>
      <c r="B763" s="92" t="s">
        <v>54</v>
      </c>
      <c r="C763" s="92">
        <v>1970</v>
      </c>
      <c r="D763" s="92">
        <v>570.10155999999995</v>
      </c>
    </row>
    <row r="764" spans="1:4">
      <c r="A764" s="92" t="s">
        <v>53</v>
      </c>
      <c r="B764" s="92" t="s">
        <v>54</v>
      </c>
      <c r="C764" s="92">
        <v>1971</v>
      </c>
      <c r="D764" s="92">
        <v>598.80755999999997</v>
      </c>
    </row>
    <row r="765" spans="1:4">
      <c r="A765" s="92" t="s">
        <v>53</v>
      </c>
      <c r="B765" s="92" t="s">
        <v>54</v>
      </c>
      <c r="C765" s="92">
        <v>1972</v>
      </c>
      <c r="D765" s="92">
        <v>626.09500000000003</v>
      </c>
    </row>
    <row r="766" spans="1:4">
      <c r="A766" s="92" t="s">
        <v>53</v>
      </c>
      <c r="B766" s="92" t="s">
        <v>54</v>
      </c>
      <c r="C766" s="92">
        <v>1973</v>
      </c>
      <c r="D766" s="92">
        <v>669.35590000000002</v>
      </c>
    </row>
    <row r="767" spans="1:4">
      <c r="A767" s="92" t="s">
        <v>53</v>
      </c>
      <c r="B767" s="92" t="s">
        <v>54</v>
      </c>
      <c r="C767" s="92">
        <v>1974</v>
      </c>
      <c r="D767" s="92">
        <v>711.90106000000003</v>
      </c>
    </row>
    <row r="768" spans="1:4">
      <c r="A768" s="92" t="s">
        <v>53</v>
      </c>
      <c r="B768" s="92" t="s">
        <v>54</v>
      </c>
      <c r="C768" s="92">
        <v>1975</v>
      </c>
      <c r="D768" s="92">
        <v>723.90020000000004</v>
      </c>
    </row>
    <row r="769" spans="1:4">
      <c r="A769" s="92" t="s">
        <v>53</v>
      </c>
      <c r="B769" s="92" t="s">
        <v>54</v>
      </c>
      <c r="C769" s="92">
        <v>1976</v>
      </c>
      <c r="D769" s="92">
        <v>749.08820000000003</v>
      </c>
    </row>
    <row r="770" spans="1:4">
      <c r="A770" s="92" t="s">
        <v>53</v>
      </c>
      <c r="B770" s="92" t="s">
        <v>54</v>
      </c>
      <c r="C770" s="92">
        <v>1977</v>
      </c>
      <c r="D770" s="92">
        <v>785.96849999999995</v>
      </c>
    </row>
    <row r="771" spans="1:4">
      <c r="A771" s="92" t="s">
        <v>53</v>
      </c>
      <c r="B771" s="92" t="s">
        <v>54</v>
      </c>
      <c r="C771" s="92">
        <v>1978</v>
      </c>
      <c r="D771" s="92">
        <v>811.22080000000005</v>
      </c>
    </row>
    <row r="772" spans="1:4">
      <c r="A772" s="92" t="s">
        <v>53</v>
      </c>
      <c r="B772" s="92" t="s">
        <v>54</v>
      </c>
      <c r="C772" s="92">
        <v>1979</v>
      </c>
      <c r="D772" s="92">
        <v>841.29139999999995</v>
      </c>
    </row>
    <row r="773" spans="1:4">
      <c r="A773" s="92" t="s">
        <v>53</v>
      </c>
      <c r="B773" s="92" t="s">
        <v>54</v>
      </c>
      <c r="C773" s="92">
        <v>1980</v>
      </c>
      <c r="D773" s="92">
        <v>844.24694999999997</v>
      </c>
    </row>
    <row r="774" spans="1:4">
      <c r="A774" s="92" t="s">
        <v>53</v>
      </c>
      <c r="B774" s="92" t="s">
        <v>54</v>
      </c>
      <c r="C774" s="92">
        <v>1981</v>
      </c>
      <c r="D774" s="92">
        <v>857.79390000000001</v>
      </c>
    </row>
    <row r="775" spans="1:4">
      <c r="A775" s="92" t="s">
        <v>53</v>
      </c>
      <c r="B775" s="92" t="s">
        <v>54</v>
      </c>
      <c r="C775" s="92">
        <v>1982</v>
      </c>
      <c r="D775" s="92">
        <v>849.91943000000003</v>
      </c>
    </row>
    <row r="776" spans="1:4">
      <c r="A776" s="92" t="s">
        <v>53</v>
      </c>
      <c r="B776" s="92" t="s">
        <v>54</v>
      </c>
      <c r="C776" s="92">
        <v>1983</v>
      </c>
      <c r="D776" s="92">
        <v>841.57153000000005</v>
      </c>
    </row>
    <row r="777" spans="1:4">
      <c r="A777" s="92" t="s">
        <v>53</v>
      </c>
      <c r="B777" s="92" t="s">
        <v>54</v>
      </c>
      <c r="C777" s="92">
        <v>1984</v>
      </c>
      <c r="D777" s="92">
        <v>871.35540000000003</v>
      </c>
    </row>
    <row r="778" spans="1:4">
      <c r="A778" s="92" t="s">
        <v>53</v>
      </c>
      <c r="B778" s="92" t="s">
        <v>54</v>
      </c>
      <c r="C778" s="92">
        <v>1985</v>
      </c>
      <c r="D778" s="92">
        <v>896.29309999999998</v>
      </c>
    </row>
    <row r="779" spans="1:4">
      <c r="A779" s="92" t="s">
        <v>53</v>
      </c>
      <c r="B779" s="92" t="s">
        <v>54</v>
      </c>
      <c r="C779" s="92">
        <v>1986</v>
      </c>
      <c r="D779" s="92">
        <v>912.41125</v>
      </c>
    </row>
    <row r="780" spans="1:4">
      <c r="A780" s="92" t="s">
        <v>53</v>
      </c>
      <c r="B780" s="92" t="s">
        <v>54</v>
      </c>
      <c r="C780" s="92">
        <v>1987</v>
      </c>
      <c r="D780" s="92">
        <v>937.53814999999997</v>
      </c>
    </row>
    <row r="781" spans="1:4">
      <c r="A781" s="92" t="s">
        <v>53</v>
      </c>
      <c r="B781" s="92" t="s">
        <v>54</v>
      </c>
      <c r="C781" s="92">
        <v>1988</v>
      </c>
      <c r="D781" s="92">
        <v>981.31420000000003</v>
      </c>
    </row>
    <row r="782" spans="1:4">
      <c r="A782" s="92" t="s">
        <v>53</v>
      </c>
      <c r="B782" s="92" t="s">
        <v>54</v>
      </c>
      <c r="C782" s="92">
        <v>1989</v>
      </c>
      <c r="D782" s="92">
        <v>1029.7129</v>
      </c>
    </row>
    <row r="783" spans="1:4">
      <c r="A783" s="92" t="s">
        <v>53</v>
      </c>
      <c r="B783" s="92" t="s">
        <v>54</v>
      </c>
      <c r="C783" s="92">
        <v>1990</v>
      </c>
      <c r="D783" s="92">
        <v>1051.0793000000001</v>
      </c>
    </row>
    <row r="784" spans="1:4">
      <c r="A784" s="92" t="s">
        <v>53</v>
      </c>
      <c r="B784" s="92" t="s">
        <v>54</v>
      </c>
      <c r="C784" s="92">
        <v>1991</v>
      </c>
      <c r="D784" s="92">
        <v>1043.9398000000001</v>
      </c>
    </row>
    <row r="785" spans="1:4">
      <c r="A785" s="92" t="s">
        <v>53</v>
      </c>
      <c r="B785" s="92" t="s">
        <v>54</v>
      </c>
      <c r="C785" s="92">
        <v>1992</v>
      </c>
      <c r="D785" s="92">
        <v>1060.4203</v>
      </c>
    </row>
    <row r="786" spans="1:4">
      <c r="A786" s="92" t="s">
        <v>53</v>
      </c>
      <c r="B786" s="92" t="s">
        <v>54</v>
      </c>
      <c r="C786" s="92">
        <v>1993</v>
      </c>
      <c r="D786" s="92">
        <v>1084.4427000000001</v>
      </c>
    </row>
    <row r="787" spans="1:4">
      <c r="A787" s="92" t="s">
        <v>53</v>
      </c>
      <c r="B787" s="92" t="s">
        <v>54</v>
      </c>
      <c r="C787" s="92">
        <v>1994</v>
      </c>
      <c r="D787" s="92">
        <v>1125.5514000000001</v>
      </c>
    </row>
    <row r="788" spans="1:4">
      <c r="A788" s="92" t="s">
        <v>53</v>
      </c>
      <c r="B788" s="92" t="s">
        <v>54</v>
      </c>
      <c r="C788" s="92">
        <v>1995</v>
      </c>
      <c r="D788" s="92">
        <v>1154.2988</v>
      </c>
    </row>
    <row r="789" spans="1:4">
      <c r="A789" s="92" t="s">
        <v>53</v>
      </c>
      <c r="B789" s="92" t="s">
        <v>54</v>
      </c>
      <c r="C789" s="92">
        <v>1996</v>
      </c>
      <c r="D789" s="92">
        <v>1188.1368</v>
      </c>
    </row>
    <row r="790" spans="1:4">
      <c r="A790" s="92" t="s">
        <v>53</v>
      </c>
      <c r="B790" s="92" t="s">
        <v>54</v>
      </c>
      <c r="C790" s="92">
        <v>1997</v>
      </c>
      <c r="D790" s="92">
        <v>1217.288</v>
      </c>
    </row>
    <row r="791" spans="1:4">
      <c r="A791" s="92" t="s">
        <v>53</v>
      </c>
      <c r="B791" s="92" t="s">
        <v>54</v>
      </c>
      <c r="C791" s="92">
        <v>1998</v>
      </c>
      <c r="D791" s="92">
        <v>1246.3304000000001</v>
      </c>
    </row>
    <row r="792" spans="1:4">
      <c r="A792" s="92" t="s">
        <v>53</v>
      </c>
      <c r="B792" s="92" t="s">
        <v>54</v>
      </c>
      <c r="C792" s="92">
        <v>1999</v>
      </c>
      <c r="D792" s="92">
        <v>1297.3472999999999</v>
      </c>
    </row>
    <row r="793" spans="1:4">
      <c r="A793" s="92" t="s">
        <v>53</v>
      </c>
      <c r="B793" s="92" t="s">
        <v>54</v>
      </c>
      <c r="C793" s="92">
        <v>2000</v>
      </c>
      <c r="D793" s="92">
        <v>1305.2593999999999</v>
      </c>
    </row>
    <row r="794" spans="1:4">
      <c r="A794" s="92" t="s">
        <v>53</v>
      </c>
      <c r="B794" s="92" t="s">
        <v>54</v>
      </c>
      <c r="C794" s="92">
        <v>2001</v>
      </c>
      <c r="D794" s="92">
        <v>1315.3852999999999</v>
      </c>
    </row>
    <row r="795" spans="1:4">
      <c r="A795" s="92" t="s">
        <v>53</v>
      </c>
      <c r="B795" s="92" t="s">
        <v>54</v>
      </c>
      <c r="C795" s="92">
        <v>2002</v>
      </c>
      <c r="D795" s="92">
        <v>1341.7449999999999</v>
      </c>
    </row>
    <row r="796" spans="1:4">
      <c r="A796" s="92" t="s">
        <v>53</v>
      </c>
      <c r="B796" s="92" t="s">
        <v>54</v>
      </c>
      <c r="C796" s="92">
        <v>2003</v>
      </c>
      <c r="D796" s="92">
        <v>1360.8622</v>
      </c>
    </row>
    <row r="797" spans="1:4">
      <c r="A797" s="92" t="s">
        <v>53</v>
      </c>
      <c r="B797" s="92" t="s">
        <v>54</v>
      </c>
      <c r="C797" s="92">
        <v>2004</v>
      </c>
      <c r="D797" s="92">
        <v>1404.4440999999999</v>
      </c>
    </row>
    <row r="798" spans="1:4">
      <c r="A798" s="92" t="s">
        <v>53</v>
      </c>
      <c r="B798" s="92" t="s">
        <v>54</v>
      </c>
      <c r="C798" s="92">
        <v>2005</v>
      </c>
      <c r="D798" s="92">
        <v>1410.3502000000001</v>
      </c>
    </row>
    <row r="799" spans="1:4">
      <c r="A799" s="92" t="s">
        <v>53</v>
      </c>
      <c r="B799" s="92" t="s">
        <v>54</v>
      </c>
      <c r="C799" s="92">
        <v>2006</v>
      </c>
      <c r="D799" s="92">
        <v>1470.8378</v>
      </c>
    </row>
    <row r="800" spans="1:4">
      <c r="A800" s="92" t="s">
        <v>53</v>
      </c>
      <c r="B800" s="92" t="s">
        <v>54</v>
      </c>
      <c r="C800" s="92">
        <v>2007</v>
      </c>
      <c r="D800" s="92">
        <v>1506.1669999999999</v>
      </c>
    </row>
    <row r="801" spans="1:4">
      <c r="A801" s="92" t="s">
        <v>53</v>
      </c>
      <c r="B801" s="92" t="s">
        <v>54</v>
      </c>
      <c r="C801" s="92">
        <v>2008</v>
      </c>
      <c r="D801" s="92">
        <v>1531.7455</v>
      </c>
    </row>
    <row r="802" spans="1:4">
      <c r="A802" s="92" t="s">
        <v>53</v>
      </c>
      <c r="B802" s="92" t="s">
        <v>54</v>
      </c>
      <c r="C802" s="92">
        <v>2009</v>
      </c>
      <c r="D802" s="92">
        <v>1509.5445999999999</v>
      </c>
    </row>
    <row r="803" spans="1:4">
      <c r="A803" s="92" t="s">
        <v>53</v>
      </c>
      <c r="B803" s="92" t="s">
        <v>54</v>
      </c>
      <c r="C803" s="92">
        <v>2010</v>
      </c>
      <c r="D803" s="92">
        <v>1508.8386</v>
      </c>
    </row>
    <row r="804" spans="1:4">
      <c r="A804" s="92" t="s">
        <v>53</v>
      </c>
      <c r="B804" s="92" t="s">
        <v>54</v>
      </c>
      <c r="C804" s="92">
        <v>2011</v>
      </c>
      <c r="D804" s="92">
        <v>1558.6023</v>
      </c>
    </row>
    <row r="805" spans="1:4">
      <c r="A805" s="92" t="s">
        <v>53</v>
      </c>
      <c r="B805" s="92" t="s">
        <v>54</v>
      </c>
      <c r="C805" s="92">
        <v>2012</v>
      </c>
      <c r="D805" s="92">
        <v>1536.1130000000001</v>
      </c>
    </row>
    <row r="806" spans="1:4">
      <c r="A806" s="92" t="s">
        <v>53</v>
      </c>
      <c r="B806" s="92" t="s">
        <v>54</v>
      </c>
      <c r="C806" s="92">
        <v>2013</v>
      </c>
      <c r="D806" s="92">
        <v>1555.586</v>
      </c>
    </row>
    <row r="807" spans="1:4">
      <c r="A807" s="92" t="s">
        <v>53</v>
      </c>
      <c r="B807" s="92" t="s">
        <v>54</v>
      </c>
      <c r="C807" s="92">
        <v>2014</v>
      </c>
      <c r="D807" s="92">
        <v>1566.4581000000001</v>
      </c>
    </row>
    <row r="808" spans="1:4">
      <c r="A808" s="92" t="s">
        <v>53</v>
      </c>
      <c r="B808" s="92" t="s">
        <v>54</v>
      </c>
      <c r="C808" s="92">
        <v>2015</v>
      </c>
      <c r="D808" s="92">
        <v>1601.2705000000001</v>
      </c>
    </row>
    <row r="809" spans="1:4">
      <c r="A809" s="92" t="s">
        <v>53</v>
      </c>
      <c r="B809" s="92" t="s">
        <v>54</v>
      </c>
      <c r="C809" s="92">
        <v>2016</v>
      </c>
      <c r="D809" s="92">
        <v>1606.5027</v>
      </c>
    </row>
    <row r="810" spans="1:4">
      <c r="A810" s="92" t="s">
        <v>53</v>
      </c>
      <c r="B810" s="92" t="s">
        <v>54</v>
      </c>
      <c r="C810" s="92">
        <v>2017</v>
      </c>
      <c r="D810" s="92">
        <v>1601.6459</v>
      </c>
    </row>
    <row r="811" spans="1:4">
      <c r="A811" s="92" t="s">
        <v>53</v>
      </c>
      <c r="B811" s="92" t="s">
        <v>54</v>
      </c>
      <c r="C811" s="92">
        <v>2018</v>
      </c>
      <c r="D811" s="92">
        <v>1624.9872</v>
      </c>
    </row>
    <row r="812" spans="1:4">
      <c r="A812" s="92" t="s">
        <v>53</v>
      </c>
      <c r="B812" s="92" t="s">
        <v>54</v>
      </c>
      <c r="C812" s="92">
        <v>2019</v>
      </c>
      <c r="D812" s="92">
        <v>1679.8438000000001</v>
      </c>
    </row>
    <row r="813" spans="1:4">
      <c r="A813" s="92" t="s">
        <v>53</v>
      </c>
      <c r="B813" s="92" t="s">
        <v>54</v>
      </c>
      <c r="C813" s="92">
        <v>2020</v>
      </c>
      <c r="D813" s="92">
        <v>1585.1262999999999</v>
      </c>
    </row>
    <row r="814" spans="1:4">
      <c r="A814" s="92" t="s">
        <v>53</v>
      </c>
      <c r="B814" s="92" t="s">
        <v>54</v>
      </c>
      <c r="C814" s="92">
        <v>2021</v>
      </c>
      <c r="D814" s="92">
        <v>1589.0751</v>
      </c>
    </row>
    <row r="815" spans="1:4">
      <c r="A815" s="92" t="s">
        <v>53</v>
      </c>
      <c r="B815" s="92" t="s">
        <v>54</v>
      </c>
      <c r="C815" s="92">
        <v>2022</v>
      </c>
      <c r="D815" s="92">
        <v>1661.0160000000001</v>
      </c>
    </row>
    <row r="816" spans="1:4">
      <c r="A816" s="92" t="s">
        <v>53</v>
      </c>
      <c r="B816" s="92" t="s">
        <v>54</v>
      </c>
      <c r="C816" s="92">
        <v>2023</v>
      </c>
      <c r="D816" s="92">
        <v>1672.4558</v>
      </c>
    </row>
    <row r="817" spans="1:4">
      <c r="A817" s="92" t="s">
        <v>592</v>
      </c>
      <c r="C817" s="92">
        <v>1980</v>
      </c>
      <c r="D817" s="92">
        <v>1016.5049</v>
      </c>
    </row>
    <row r="818" spans="1:4">
      <c r="A818" s="92" t="s">
        <v>592</v>
      </c>
      <c r="C818" s="92">
        <v>1981</v>
      </c>
      <c r="D818" s="92">
        <v>1032.9032999999999</v>
      </c>
    </row>
    <row r="819" spans="1:4">
      <c r="A819" s="92" t="s">
        <v>592</v>
      </c>
      <c r="C819" s="92">
        <v>1982</v>
      </c>
      <c r="D819" s="92">
        <v>1089.7074</v>
      </c>
    </row>
    <row r="820" spans="1:4">
      <c r="A820" s="92" t="s">
        <v>592</v>
      </c>
      <c r="C820" s="92">
        <v>1983</v>
      </c>
      <c r="D820" s="92">
        <v>1060.4014</v>
      </c>
    </row>
    <row r="821" spans="1:4">
      <c r="A821" s="92" t="s">
        <v>592</v>
      </c>
      <c r="C821" s="92">
        <v>1984</v>
      </c>
      <c r="D821" s="92">
        <v>1081.3667</v>
      </c>
    </row>
    <row r="822" spans="1:4">
      <c r="A822" s="92" t="s">
        <v>592</v>
      </c>
      <c r="C822" s="92">
        <v>1985</v>
      </c>
      <c r="D822" s="92">
        <v>1126.6483000000001</v>
      </c>
    </row>
    <row r="823" spans="1:4">
      <c r="A823" s="92" t="s">
        <v>592</v>
      </c>
      <c r="C823" s="92">
        <v>1986</v>
      </c>
      <c r="D823" s="92">
        <v>1156.3213000000001</v>
      </c>
    </row>
    <row r="824" spans="1:4">
      <c r="A824" s="92" t="s">
        <v>592</v>
      </c>
      <c r="C824" s="92">
        <v>1987</v>
      </c>
      <c r="D824" s="92">
        <v>1208.3212000000001</v>
      </c>
    </row>
    <row r="825" spans="1:4">
      <c r="A825" s="92" t="s">
        <v>592</v>
      </c>
      <c r="C825" s="92">
        <v>1988</v>
      </c>
      <c r="D825" s="92">
        <v>1245.7833000000001</v>
      </c>
    </row>
    <row r="826" spans="1:4">
      <c r="A826" s="92" t="s">
        <v>592</v>
      </c>
      <c r="C826" s="92">
        <v>1989</v>
      </c>
      <c r="D826" s="92">
        <v>1316.357</v>
      </c>
    </row>
    <row r="827" spans="1:4">
      <c r="A827" s="92" t="s">
        <v>592</v>
      </c>
      <c r="C827" s="92">
        <v>1990</v>
      </c>
      <c r="D827" s="92">
        <v>1333.0473999999999</v>
      </c>
    </row>
    <row r="828" spans="1:4">
      <c r="A828" s="92" t="s">
        <v>592</v>
      </c>
      <c r="C828" s="92">
        <v>1991</v>
      </c>
      <c r="D828" s="92">
        <v>1325.5245</v>
      </c>
    </row>
    <row r="829" spans="1:4">
      <c r="A829" s="92" t="s">
        <v>592</v>
      </c>
      <c r="C829" s="92">
        <v>1992</v>
      </c>
      <c r="D829" s="92">
        <v>1351.5653</v>
      </c>
    </row>
    <row r="830" spans="1:4">
      <c r="A830" s="92" t="s">
        <v>592</v>
      </c>
      <c r="C830" s="92">
        <v>1993</v>
      </c>
      <c r="D830" s="92">
        <v>1381.375</v>
      </c>
    </row>
    <row r="831" spans="1:4">
      <c r="A831" s="92" t="s">
        <v>592</v>
      </c>
      <c r="C831" s="92">
        <v>1994</v>
      </c>
      <c r="D831" s="92">
        <v>1413.3152</v>
      </c>
    </row>
    <row r="832" spans="1:4">
      <c r="A832" s="92" t="s">
        <v>592</v>
      </c>
      <c r="C832" s="92">
        <v>1995</v>
      </c>
      <c r="D832" s="92">
        <v>1454.8297</v>
      </c>
    </row>
    <row r="833" spans="1:4">
      <c r="A833" s="92" t="s">
        <v>592</v>
      </c>
      <c r="C833" s="92">
        <v>1996</v>
      </c>
      <c r="D833" s="92">
        <v>1510.9847</v>
      </c>
    </row>
    <row r="834" spans="1:4">
      <c r="A834" s="92" t="s">
        <v>592</v>
      </c>
      <c r="C834" s="92">
        <v>1997</v>
      </c>
      <c r="D834" s="92">
        <v>1542.5925</v>
      </c>
    </row>
    <row r="835" spans="1:4">
      <c r="A835" s="92" t="s">
        <v>592</v>
      </c>
      <c r="C835" s="92">
        <v>1998</v>
      </c>
      <c r="D835" s="92">
        <v>1588.8112000000001</v>
      </c>
    </row>
    <row r="836" spans="1:4">
      <c r="A836" s="92" t="s">
        <v>592</v>
      </c>
      <c r="C836" s="92">
        <v>1999</v>
      </c>
      <c r="D836" s="92">
        <v>1626.6056000000001</v>
      </c>
    </row>
    <row r="837" spans="1:4">
      <c r="A837" s="92" t="s">
        <v>592</v>
      </c>
      <c r="C837" s="92">
        <v>2000</v>
      </c>
      <c r="D837" s="92">
        <v>1644.3898999999999</v>
      </c>
    </row>
    <row r="838" spans="1:4">
      <c r="A838" s="92" t="s">
        <v>592</v>
      </c>
      <c r="C838" s="92">
        <v>2001</v>
      </c>
      <c r="D838" s="92">
        <v>1655.4540999999999</v>
      </c>
    </row>
    <row r="839" spans="1:4">
      <c r="A839" s="92" t="s">
        <v>592</v>
      </c>
      <c r="C839" s="92">
        <v>2002</v>
      </c>
      <c r="D839" s="92">
        <v>1706.1098999999999</v>
      </c>
    </row>
    <row r="840" spans="1:4">
      <c r="A840" s="92" t="s">
        <v>592</v>
      </c>
      <c r="C840" s="92">
        <v>2003</v>
      </c>
      <c r="D840" s="92">
        <v>1707.7202</v>
      </c>
    </row>
    <row r="841" spans="1:4">
      <c r="A841" s="92" t="s">
        <v>592</v>
      </c>
      <c r="C841" s="92">
        <v>2004</v>
      </c>
      <c r="D841" s="92">
        <v>1764.3143</v>
      </c>
    </row>
    <row r="842" spans="1:4">
      <c r="A842" s="92" t="s">
        <v>592</v>
      </c>
      <c r="C842" s="92">
        <v>2005</v>
      </c>
      <c r="D842" s="92">
        <v>1785.1578</v>
      </c>
    </row>
    <row r="843" spans="1:4">
      <c r="A843" s="92" t="s">
        <v>592</v>
      </c>
      <c r="C843" s="92">
        <v>2006</v>
      </c>
      <c r="D843" s="92">
        <v>1806.7872</v>
      </c>
    </row>
    <row r="844" spans="1:4">
      <c r="A844" s="92" t="s">
        <v>592</v>
      </c>
      <c r="C844" s="92">
        <v>2007</v>
      </c>
      <c r="D844" s="92">
        <v>1853.8046999999999</v>
      </c>
    </row>
    <row r="845" spans="1:4">
      <c r="A845" s="92" t="s">
        <v>592</v>
      </c>
      <c r="C845" s="92">
        <v>2008</v>
      </c>
      <c r="D845" s="92">
        <v>1855.5696</v>
      </c>
    </row>
    <row r="846" spans="1:4">
      <c r="A846" s="92" t="s">
        <v>592</v>
      </c>
      <c r="C846" s="92">
        <v>2009</v>
      </c>
      <c r="D846" s="92">
        <v>1886.6981000000001</v>
      </c>
    </row>
    <row r="847" spans="1:4">
      <c r="A847" s="92" t="s">
        <v>592</v>
      </c>
      <c r="C847" s="92">
        <v>2010</v>
      </c>
      <c r="D847" s="92">
        <v>1903.9694999999999</v>
      </c>
    </row>
    <row r="848" spans="1:4">
      <c r="A848" s="92" t="s">
        <v>592</v>
      </c>
      <c r="C848" s="92">
        <v>2011</v>
      </c>
      <c r="D848" s="92">
        <v>1930.9278999999999</v>
      </c>
    </row>
    <row r="849" spans="1:4">
      <c r="A849" s="92" t="s">
        <v>592</v>
      </c>
      <c r="C849" s="92">
        <v>2012</v>
      </c>
      <c r="D849" s="92">
        <v>1948.83</v>
      </c>
    </row>
    <row r="850" spans="1:4">
      <c r="A850" s="92" t="s">
        <v>592</v>
      </c>
      <c r="C850" s="92">
        <v>2013</v>
      </c>
      <c r="D850" s="92">
        <v>1956.4227000000001</v>
      </c>
    </row>
    <row r="851" spans="1:4">
      <c r="A851" s="92" t="s">
        <v>592</v>
      </c>
      <c r="C851" s="92">
        <v>2014</v>
      </c>
      <c r="D851" s="92">
        <v>1950.0628999999999</v>
      </c>
    </row>
    <row r="852" spans="1:4">
      <c r="A852" s="92" t="s">
        <v>592</v>
      </c>
      <c r="C852" s="92">
        <v>2015</v>
      </c>
      <c r="D852" s="92">
        <v>1956.0039999999999</v>
      </c>
    </row>
    <row r="853" spans="1:4">
      <c r="A853" s="92" t="s">
        <v>592</v>
      </c>
      <c r="C853" s="92">
        <v>2016</v>
      </c>
      <c r="D853" s="92">
        <v>2032.3815</v>
      </c>
    </row>
    <row r="854" spans="1:4">
      <c r="A854" s="92" t="s">
        <v>592</v>
      </c>
      <c r="C854" s="92">
        <v>2017</v>
      </c>
      <c r="D854" s="92">
        <v>2088.2055999999998</v>
      </c>
    </row>
    <row r="855" spans="1:4">
      <c r="A855" s="92" t="s">
        <v>592</v>
      </c>
      <c r="C855" s="92">
        <v>2018</v>
      </c>
      <c r="D855" s="92">
        <v>2075.9247999999998</v>
      </c>
    </row>
    <row r="856" spans="1:4">
      <c r="A856" s="92" t="s">
        <v>592</v>
      </c>
      <c r="C856" s="92">
        <v>2019</v>
      </c>
      <c r="D856" s="92">
        <v>2092.1323000000002</v>
      </c>
    </row>
    <row r="857" spans="1:4">
      <c r="A857" s="92" t="s">
        <v>592</v>
      </c>
      <c r="C857" s="92">
        <v>2020</v>
      </c>
      <c r="D857" s="92">
        <v>1953.5917999999999</v>
      </c>
    </row>
    <row r="858" spans="1:4">
      <c r="A858" s="92" t="s">
        <v>592</v>
      </c>
      <c r="C858" s="92">
        <v>2021</v>
      </c>
      <c r="D858" s="92">
        <v>1978.5117</v>
      </c>
    </row>
    <row r="859" spans="1:4">
      <c r="A859" s="92" t="s">
        <v>121</v>
      </c>
      <c r="B859" s="92" t="s">
        <v>122</v>
      </c>
      <c r="C859" s="92">
        <v>1965</v>
      </c>
      <c r="D859" s="92">
        <v>189.49827999999999</v>
      </c>
    </row>
    <row r="860" spans="1:4">
      <c r="A860" s="92" t="s">
        <v>121</v>
      </c>
      <c r="B860" s="92" t="s">
        <v>122</v>
      </c>
      <c r="C860" s="92">
        <v>1966</v>
      </c>
      <c r="D860" s="92">
        <v>198.32506000000001</v>
      </c>
    </row>
    <row r="861" spans="1:4">
      <c r="A861" s="92" t="s">
        <v>121</v>
      </c>
      <c r="B861" s="92" t="s">
        <v>122</v>
      </c>
      <c r="C861" s="92">
        <v>1967</v>
      </c>
      <c r="D861" s="92">
        <v>200.36348000000001</v>
      </c>
    </row>
    <row r="862" spans="1:4">
      <c r="A862" s="92" t="s">
        <v>121</v>
      </c>
      <c r="B862" s="92" t="s">
        <v>122</v>
      </c>
      <c r="C862" s="92">
        <v>1968</v>
      </c>
      <c r="D862" s="92">
        <v>214.24155999999999</v>
      </c>
    </row>
    <row r="863" spans="1:4">
      <c r="A863" s="92" t="s">
        <v>121</v>
      </c>
      <c r="B863" s="92" t="s">
        <v>122</v>
      </c>
      <c r="C863" s="92">
        <v>1969</v>
      </c>
      <c r="D863" s="92">
        <v>221.9265</v>
      </c>
    </row>
    <row r="864" spans="1:4">
      <c r="A864" s="92" t="s">
        <v>121</v>
      </c>
      <c r="B864" s="92" t="s">
        <v>122</v>
      </c>
      <c r="C864" s="92">
        <v>1970</v>
      </c>
      <c r="D864" s="92">
        <v>254.14922999999999</v>
      </c>
    </row>
    <row r="865" spans="1:4">
      <c r="A865" s="92" t="s">
        <v>121</v>
      </c>
      <c r="B865" s="92" t="s">
        <v>122</v>
      </c>
      <c r="C865" s="92">
        <v>1971</v>
      </c>
      <c r="D865" s="92">
        <v>253.08413999999999</v>
      </c>
    </row>
    <row r="866" spans="1:4">
      <c r="A866" s="92" t="s">
        <v>121</v>
      </c>
      <c r="B866" s="92" t="s">
        <v>122</v>
      </c>
      <c r="C866" s="92">
        <v>1972</v>
      </c>
      <c r="D866" s="92">
        <v>261.82578000000001</v>
      </c>
    </row>
    <row r="867" spans="1:4">
      <c r="A867" s="92" t="s">
        <v>121</v>
      </c>
      <c r="B867" s="92" t="s">
        <v>122</v>
      </c>
      <c r="C867" s="92">
        <v>1973</v>
      </c>
      <c r="D867" s="92">
        <v>281.51010000000002</v>
      </c>
    </row>
    <row r="868" spans="1:4">
      <c r="A868" s="92" t="s">
        <v>121</v>
      </c>
      <c r="B868" s="92" t="s">
        <v>122</v>
      </c>
      <c r="C868" s="92">
        <v>1974</v>
      </c>
      <c r="D868" s="92">
        <v>282.96215999999998</v>
      </c>
    </row>
    <row r="869" spans="1:4">
      <c r="A869" s="92" t="s">
        <v>121</v>
      </c>
      <c r="B869" s="92" t="s">
        <v>122</v>
      </c>
      <c r="C869" s="92">
        <v>1975</v>
      </c>
      <c r="D869" s="92">
        <v>281.06357000000003</v>
      </c>
    </row>
    <row r="870" spans="1:4">
      <c r="A870" s="92" t="s">
        <v>121</v>
      </c>
      <c r="B870" s="92" t="s">
        <v>122</v>
      </c>
      <c r="C870" s="92">
        <v>1976</v>
      </c>
      <c r="D870" s="92">
        <v>290.89370000000002</v>
      </c>
    </row>
    <row r="871" spans="1:4">
      <c r="A871" s="92" t="s">
        <v>121</v>
      </c>
      <c r="B871" s="92" t="s">
        <v>122</v>
      </c>
      <c r="C871" s="92">
        <v>1977</v>
      </c>
      <c r="D871" s="92">
        <v>291.59771999999998</v>
      </c>
    </row>
    <row r="872" spans="1:4">
      <c r="A872" s="92" t="s">
        <v>121</v>
      </c>
      <c r="B872" s="92" t="s">
        <v>122</v>
      </c>
      <c r="C872" s="92">
        <v>1978</v>
      </c>
      <c r="D872" s="92">
        <v>304.18982</v>
      </c>
    </row>
    <row r="873" spans="1:4">
      <c r="A873" s="92" t="s">
        <v>121</v>
      </c>
      <c r="B873" s="92" t="s">
        <v>122</v>
      </c>
      <c r="C873" s="92">
        <v>1979</v>
      </c>
      <c r="D873" s="92">
        <v>322.21715999999998</v>
      </c>
    </row>
    <row r="874" spans="1:4">
      <c r="A874" s="92" t="s">
        <v>121</v>
      </c>
      <c r="B874" s="92" t="s">
        <v>122</v>
      </c>
      <c r="C874" s="92">
        <v>1980</v>
      </c>
      <c r="D874" s="92">
        <v>320.87380000000002</v>
      </c>
    </row>
    <row r="875" spans="1:4">
      <c r="A875" s="92" t="s">
        <v>121</v>
      </c>
      <c r="B875" s="92" t="s">
        <v>122</v>
      </c>
      <c r="C875" s="92">
        <v>1981</v>
      </c>
      <c r="D875" s="92">
        <v>311.52008000000001</v>
      </c>
    </row>
    <row r="876" spans="1:4">
      <c r="A876" s="92" t="s">
        <v>121</v>
      </c>
      <c r="B876" s="92" t="s">
        <v>122</v>
      </c>
      <c r="C876" s="92">
        <v>1982</v>
      </c>
      <c r="D876" s="92">
        <v>301.32162</v>
      </c>
    </row>
    <row r="877" spans="1:4">
      <c r="A877" s="92" t="s">
        <v>121</v>
      </c>
      <c r="B877" s="92" t="s">
        <v>122</v>
      </c>
      <c r="C877" s="92">
        <v>1983</v>
      </c>
      <c r="D877" s="92">
        <v>300.49515000000002</v>
      </c>
    </row>
    <row r="878" spans="1:4">
      <c r="A878" s="92" t="s">
        <v>121</v>
      </c>
      <c r="B878" s="92" t="s">
        <v>122</v>
      </c>
      <c r="C878" s="92">
        <v>1984</v>
      </c>
      <c r="D878" s="92">
        <v>297.46859999999998</v>
      </c>
    </row>
    <row r="879" spans="1:4">
      <c r="A879" s="92" t="s">
        <v>121</v>
      </c>
      <c r="B879" s="92" t="s">
        <v>122</v>
      </c>
      <c r="C879" s="92">
        <v>1985</v>
      </c>
      <c r="D879" s="92">
        <v>315.80556999999999</v>
      </c>
    </row>
    <row r="880" spans="1:4">
      <c r="A880" s="92" t="s">
        <v>121</v>
      </c>
      <c r="B880" s="92" t="s">
        <v>122</v>
      </c>
      <c r="C880" s="92">
        <v>1986</v>
      </c>
      <c r="D880" s="92">
        <v>316.43459999999999</v>
      </c>
    </row>
    <row r="881" spans="1:4">
      <c r="A881" s="92" t="s">
        <v>121</v>
      </c>
      <c r="B881" s="92" t="s">
        <v>122</v>
      </c>
      <c r="C881" s="92">
        <v>1987</v>
      </c>
      <c r="D881" s="92">
        <v>334.01900000000001</v>
      </c>
    </row>
    <row r="882" spans="1:4">
      <c r="A882" s="92" t="s">
        <v>121</v>
      </c>
      <c r="B882" s="92" t="s">
        <v>122</v>
      </c>
      <c r="C882" s="92">
        <v>1988</v>
      </c>
      <c r="D882" s="92">
        <v>329.13195999999999</v>
      </c>
    </row>
    <row r="883" spans="1:4">
      <c r="A883" s="92" t="s">
        <v>121</v>
      </c>
      <c r="B883" s="92" t="s">
        <v>122</v>
      </c>
      <c r="C883" s="92">
        <v>1989</v>
      </c>
      <c r="D883" s="92">
        <v>330.97323999999998</v>
      </c>
    </row>
    <row r="884" spans="1:4">
      <c r="A884" s="92" t="s">
        <v>121</v>
      </c>
      <c r="B884" s="92" t="s">
        <v>122</v>
      </c>
      <c r="C884" s="92">
        <v>1990</v>
      </c>
      <c r="D884" s="92">
        <v>333.82404000000002</v>
      </c>
    </row>
    <row r="885" spans="1:4">
      <c r="A885" s="92" t="s">
        <v>121</v>
      </c>
      <c r="B885" s="92" t="s">
        <v>122</v>
      </c>
      <c r="C885" s="92">
        <v>1991</v>
      </c>
      <c r="D885" s="92">
        <v>349.40015</v>
      </c>
    </row>
    <row r="886" spans="1:4">
      <c r="A886" s="92" t="s">
        <v>121</v>
      </c>
      <c r="B886" s="92" t="s">
        <v>122</v>
      </c>
      <c r="C886" s="92">
        <v>1992</v>
      </c>
      <c r="D886" s="92">
        <v>344.7921</v>
      </c>
    </row>
    <row r="887" spans="1:4">
      <c r="A887" s="92" t="s">
        <v>121</v>
      </c>
      <c r="B887" s="92" t="s">
        <v>122</v>
      </c>
      <c r="C887" s="92">
        <v>1993</v>
      </c>
      <c r="D887" s="92">
        <v>352.44324</v>
      </c>
    </row>
    <row r="888" spans="1:4">
      <c r="A888" s="92" t="s">
        <v>121</v>
      </c>
      <c r="B888" s="92" t="s">
        <v>122</v>
      </c>
      <c r="C888" s="92">
        <v>1994</v>
      </c>
      <c r="D888" s="92">
        <v>349.40807999999998</v>
      </c>
    </row>
    <row r="889" spans="1:4">
      <c r="A889" s="92" t="s">
        <v>121</v>
      </c>
      <c r="B889" s="92" t="s">
        <v>122</v>
      </c>
      <c r="C889" s="92">
        <v>1995</v>
      </c>
      <c r="D889" s="92">
        <v>367.66147000000001</v>
      </c>
    </row>
    <row r="890" spans="1:4">
      <c r="A890" s="92" t="s">
        <v>121</v>
      </c>
      <c r="B890" s="92" t="s">
        <v>122</v>
      </c>
      <c r="C890" s="92">
        <v>1996</v>
      </c>
      <c r="D890" s="92">
        <v>375.69646999999998</v>
      </c>
    </row>
    <row r="891" spans="1:4">
      <c r="A891" s="92" t="s">
        <v>121</v>
      </c>
      <c r="B891" s="92" t="s">
        <v>122</v>
      </c>
      <c r="C891" s="92">
        <v>1997</v>
      </c>
      <c r="D891" s="92">
        <v>380.56857000000002</v>
      </c>
    </row>
    <row r="892" spans="1:4">
      <c r="A892" s="92" t="s">
        <v>121</v>
      </c>
      <c r="B892" s="92" t="s">
        <v>122</v>
      </c>
      <c r="C892" s="92">
        <v>1998</v>
      </c>
      <c r="D892" s="92">
        <v>389.24725000000001</v>
      </c>
    </row>
    <row r="893" spans="1:4">
      <c r="A893" s="92" t="s">
        <v>121</v>
      </c>
      <c r="B893" s="92" t="s">
        <v>122</v>
      </c>
      <c r="C893" s="92">
        <v>1999</v>
      </c>
      <c r="D893" s="92">
        <v>392.80369999999999</v>
      </c>
    </row>
    <row r="894" spans="1:4">
      <c r="A894" s="92" t="s">
        <v>121</v>
      </c>
      <c r="B894" s="92" t="s">
        <v>122</v>
      </c>
      <c r="C894" s="92">
        <v>2000</v>
      </c>
      <c r="D894" s="92">
        <v>395.17072000000002</v>
      </c>
    </row>
    <row r="895" spans="1:4">
      <c r="A895" s="92" t="s">
        <v>121</v>
      </c>
      <c r="B895" s="92" t="s">
        <v>122</v>
      </c>
      <c r="C895" s="92">
        <v>2001</v>
      </c>
      <c r="D895" s="92">
        <v>406.59348</v>
      </c>
    </row>
    <row r="896" spans="1:4">
      <c r="A896" s="92" t="s">
        <v>121</v>
      </c>
      <c r="B896" s="92" t="s">
        <v>122</v>
      </c>
      <c r="C896" s="92">
        <v>2002</v>
      </c>
      <c r="D896" s="92">
        <v>406.82816000000003</v>
      </c>
    </row>
    <row r="897" spans="1:4">
      <c r="A897" s="92" t="s">
        <v>121</v>
      </c>
      <c r="B897" s="92" t="s">
        <v>122</v>
      </c>
      <c r="C897" s="92">
        <v>2003</v>
      </c>
      <c r="D897" s="92">
        <v>407.70357999999999</v>
      </c>
    </row>
    <row r="898" spans="1:4">
      <c r="A898" s="92" t="s">
        <v>121</v>
      </c>
      <c r="B898" s="92" t="s">
        <v>122</v>
      </c>
      <c r="C898" s="92">
        <v>2004</v>
      </c>
      <c r="D898" s="92">
        <v>422.45746000000003</v>
      </c>
    </row>
    <row r="899" spans="1:4">
      <c r="A899" s="92" t="s">
        <v>121</v>
      </c>
      <c r="B899" s="92" t="s">
        <v>122</v>
      </c>
      <c r="C899" s="92">
        <v>2005</v>
      </c>
      <c r="D899" s="92">
        <v>431.35012999999998</v>
      </c>
    </row>
    <row r="900" spans="1:4">
      <c r="A900" s="92" t="s">
        <v>121</v>
      </c>
      <c r="B900" s="92" t="s">
        <v>122</v>
      </c>
      <c r="C900" s="92">
        <v>2006</v>
      </c>
      <c r="D900" s="92">
        <v>425.86471999999998</v>
      </c>
    </row>
    <row r="901" spans="1:4">
      <c r="A901" s="92" t="s">
        <v>121</v>
      </c>
      <c r="B901" s="92" t="s">
        <v>122</v>
      </c>
      <c r="C901" s="92">
        <v>2007</v>
      </c>
      <c r="D901" s="92">
        <v>420.06560000000002</v>
      </c>
    </row>
    <row r="902" spans="1:4">
      <c r="A902" s="92" t="s">
        <v>121</v>
      </c>
      <c r="B902" s="92" t="s">
        <v>122</v>
      </c>
      <c r="C902" s="92">
        <v>2008</v>
      </c>
      <c r="D902" s="92">
        <v>424.56020000000001</v>
      </c>
    </row>
    <row r="903" spans="1:4">
      <c r="A903" s="92" t="s">
        <v>121</v>
      </c>
      <c r="B903" s="92" t="s">
        <v>122</v>
      </c>
      <c r="C903" s="92">
        <v>2009</v>
      </c>
      <c r="D903" s="92">
        <v>409.77242999999999</v>
      </c>
    </row>
    <row r="904" spans="1:4">
      <c r="A904" s="92" t="s">
        <v>121</v>
      </c>
      <c r="B904" s="92" t="s">
        <v>122</v>
      </c>
      <c r="C904" s="92">
        <v>2010</v>
      </c>
      <c r="D904" s="92">
        <v>421.55831999999998</v>
      </c>
    </row>
    <row r="905" spans="1:4">
      <c r="A905" s="92" t="s">
        <v>121</v>
      </c>
      <c r="B905" s="92" t="s">
        <v>122</v>
      </c>
      <c r="C905" s="92">
        <v>2011</v>
      </c>
      <c r="D905" s="92">
        <v>395.86883999999998</v>
      </c>
    </row>
    <row r="906" spans="1:4">
      <c r="A906" s="92" t="s">
        <v>121</v>
      </c>
      <c r="B906" s="92" t="s">
        <v>122</v>
      </c>
      <c r="C906" s="92">
        <v>2012</v>
      </c>
      <c r="D906" s="92">
        <v>414.40230000000003</v>
      </c>
    </row>
    <row r="907" spans="1:4">
      <c r="A907" s="92" t="s">
        <v>121</v>
      </c>
      <c r="B907" s="92" t="s">
        <v>122</v>
      </c>
      <c r="C907" s="92">
        <v>2013</v>
      </c>
      <c r="D907" s="92">
        <v>410.85232999999999</v>
      </c>
    </row>
    <row r="908" spans="1:4">
      <c r="A908" s="92" t="s">
        <v>121</v>
      </c>
      <c r="B908" s="92" t="s">
        <v>122</v>
      </c>
      <c r="C908" s="92">
        <v>2014</v>
      </c>
      <c r="D908" s="92">
        <v>394.88925</v>
      </c>
    </row>
    <row r="909" spans="1:4">
      <c r="A909" s="92" t="s">
        <v>121</v>
      </c>
      <c r="B909" s="92" t="s">
        <v>122</v>
      </c>
      <c r="C909" s="92">
        <v>2015</v>
      </c>
      <c r="D909" s="92">
        <v>396.38324</v>
      </c>
    </row>
    <row r="910" spans="1:4">
      <c r="A910" s="92" t="s">
        <v>121</v>
      </c>
      <c r="B910" s="92" t="s">
        <v>122</v>
      </c>
      <c r="C910" s="92">
        <v>2016</v>
      </c>
      <c r="D910" s="92">
        <v>409.65109999999999</v>
      </c>
    </row>
    <row r="911" spans="1:4">
      <c r="A911" s="92" t="s">
        <v>121</v>
      </c>
      <c r="B911" s="92" t="s">
        <v>122</v>
      </c>
      <c r="C911" s="92">
        <v>2017</v>
      </c>
      <c r="D911" s="92">
        <v>417.56862999999998</v>
      </c>
    </row>
    <row r="912" spans="1:4">
      <c r="A912" s="92" t="s">
        <v>121</v>
      </c>
      <c r="B912" s="92" t="s">
        <v>122</v>
      </c>
      <c r="C912" s="92">
        <v>2018</v>
      </c>
      <c r="D912" s="92">
        <v>408.40210000000002</v>
      </c>
    </row>
    <row r="913" spans="1:4">
      <c r="A913" s="92" t="s">
        <v>121</v>
      </c>
      <c r="B913" s="92" t="s">
        <v>122</v>
      </c>
      <c r="C913" s="92">
        <v>2019</v>
      </c>
      <c r="D913" s="92">
        <v>427.96039999999999</v>
      </c>
    </row>
    <row r="914" spans="1:4">
      <c r="A914" s="92" t="s">
        <v>121</v>
      </c>
      <c r="B914" s="92" t="s">
        <v>122</v>
      </c>
      <c r="C914" s="92">
        <v>2020</v>
      </c>
      <c r="D914" s="92">
        <v>400.14407</v>
      </c>
    </row>
    <row r="915" spans="1:4">
      <c r="A915" s="92" t="s">
        <v>121</v>
      </c>
      <c r="B915" s="92" t="s">
        <v>122</v>
      </c>
      <c r="C915" s="92">
        <v>2021</v>
      </c>
      <c r="D915" s="92">
        <v>406.03314</v>
      </c>
    </row>
    <row r="916" spans="1:4">
      <c r="A916" s="92" t="s">
        <v>121</v>
      </c>
      <c r="B916" s="92" t="s">
        <v>122</v>
      </c>
      <c r="C916" s="92">
        <v>2022</v>
      </c>
      <c r="D916" s="92">
        <v>379.76904000000002</v>
      </c>
    </row>
    <row r="917" spans="1:4">
      <c r="A917" s="92" t="s">
        <v>121</v>
      </c>
      <c r="B917" s="92" t="s">
        <v>122</v>
      </c>
      <c r="C917" s="92">
        <v>2023</v>
      </c>
      <c r="D917" s="92">
        <v>384.81079999999997</v>
      </c>
    </row>
    <row r="918" spans="1:4">
      <c r="A918" s="92" t="s">
        <v>151</v>
      </c>
      <c r="B918" s="92" t="s">
        <v>152</v>
      </c>
      <c r="C918" s="92">
        <v>1985</v>
      </c>
      <c r="D918" s="92">
        <v>234.95050000000001</v>
      </c>
    </row>
    <row r="919" spans="1:4">
      <c r="A919" s="92" t="s">
        <v>151</v>
      </c>
      <c r="B919" s="92" t="s">
        <v>152</v>
      </c>
      <c r="C919" s="92">
        <v>1986</v>
      </c>
      <c r="D919" s="92">
        <v>252.83439999999999</v>
      </c>
    </row>
    <row r="920" spans="1:4">
      <c r="A920" s="92" t="s">
        <v>151</v>
      </c>
      <c r="B920" s="92" t="s">
        <v>152</v>
      </c>
      <c r="C920" s="92">
        <v>1987</v>
      </c>
      <c r="D920" s="92">
        <v>245.02277000000001</v>
      </c>
    </row>
    <row r="921" spans="1:4">
      <c r="A921" s="92" t="s">
        <v>151</v>
      </c>
      <c r="B921" s="92" t="s">
        <v>152</v>
      </c>
      <c r="C921" s="92">
        <v>1988</v>
      </c>
      <c r="D921" s="92">
        <v>245.20432</v>
      </c>
    </row>
    <row r="922" spans="1:4">
      <c r="A922" s="92" t="s">
        <v>151</v>
      </c>
      <c r="B922" s="92" t="s">
        <v>152</v>
      </c>
      <c r="C922" s="92">
        <v>1989</v>
      </c>
      <c r="D922" s="92">
        <v>250.05185</v>
      </c>
    </row>
    <row r="923" spans="1:4">
      <c r="A923" s="92" t="s">
        <v>151</v>
      </c>
      <c r="B923" s="92" t="s">
        <v>152</v>
      </c>
      <c r="C923" s="92">
        <v>1990</v>
      </c>
      <c r="D923" s="92">
        <v>260.55119999999999</v>
      </c>
    </row>
    <row r="924" spans="1:4">
      <c r="A924" s="92" t="s">
        <v>151</v>
      </c>
      <c r="B924" s="92" t="s">
        <v>152</v>
      </c>
      <c r="C924" s="92">
        <v>1991</v>
      </c>
      <c r="D924" s="92">
        <v>250.35123999999999</v>
      </c>
    </row>
    <row r="925" spans="1:4">
      <c r="A925" s="92" t="s">
        <v>151</v>
      </c>
      <c r="B925" s="92" t="s">
        <v>152</v>
      </c>
      <c r="C925" s="92">
        <v>1992</v>
      </c>
      <c r="D925" s="92">
        <v>214.39381</v>
      </c>
    </row>
    <row r="926" spans="1:4">
      <c r="A926" s="92" t="s">
        <v>151</v>
      </c>
      <c r="B926" s="92" t="s">
        <v>152</v>
      </c>
      <c r="C926" s="92">
        <v>1993</v>
      </c>
      <c r="D926" s="92">
        <v>185.98021</v>
      </c>
    </row>
    <row r="927" spans="1:4">
      <c r="A927" s="92" t="s">
        <v>151</v>
      </c>
      <c r="B927" s="92" t="s">
        <v>152</v>
      </c>
      <c r="C927" s="92">
        <v>1994</v>
      </c>
      <c r="D927" s="92">
        <v>170.86469</v>
      </c>
    </row>
    <row r="928" spans="1:4">
      <c r="A928" s="92" t="s">
        <v>151</v>
      </c>
      <c r="B928" s="92" t="s">
        <v>152</v>
      </c>
      <c r="C928" s="92">
        <v>1995</v>
      </c>
      <c r="D928" s="92">
        <v>160.648</v>
      </c>
    </row>
    <row r="929" spans="1:4">
      <c r="A929" s="92" t="s">
        <v>151</v>
      </c>
      <c r="B929" s="92" t="s">
        <v>152</v>
      </c>
      <c r="C929" s="92">
        <v>1996</v>
      </c>
      <c r="D929" s="92">
        <v>131.7407</v>
      </c>
    </row>
    <row r="930" spans="1:4">
      <c r="A930" s="92" t="s">
        <v>151</v>
      </c>
      <c r="B930" s="92" t="s">
        <v>152</v>
      </c>
      <c r="C930" s="92">
        <v>1997</v>
      </c>
      <c r="D930" s="92">
        <v>126.15464</v>
      </c>
    </row>
    <row r="931" spans="1:4">
      <c r="A931" s="92" t="s">
        <v>151</v>
      </c>
      <c r="B931" s="92" t="s">
        <v>152</v>
      </c>
      <c r="C931" s="92">
        <v>1998</v>
      </c>
      <c r="D931" s="92">
        <v>126.64516399999999</v>
      </c>
    </row>
    <row r="932" spans="1:4">
      <c r="A932" s="92" t="s">
        <v>151</v>
      </c>
      <c r="B932" s="92" t="s">
        <v>152</v>
      </c>
      <c r="C932" s="92">
        <v>1999</v>
      </c>
      <c r="D932" s="92">
        <v>126.35341</v>
      </c>
    </row>
    <row r="933" spans="1:4">
      <c r="A933" s="92" t="s">
        <v>151</v>
      </c>
      <c r="B933" s="92" t="s">
        <v>152</v>
      </c>
      <c r="C933" s="92">
        <v>2000</v>
      </c>
      <c r="D933" s="92">
        <v>132.05524</v>
      </c>
    </row>
    <row r="934" spans="1:4">
      <c r="A934" s="92" t="s">
        <v>151</v>
      </c>
      <c r="B934" s="92" t="s">
        <v>152</v>
      </c>
      <c r="C934" s="92">
        <v>2001</v>
      </c>
      <c r="D934" s="92">
        <v>127.22747</v>
      </c>
    </row>
    <row r="935" spans="1:4">
      <c r="A935" s="92" t="s">
        <v>151</v>
      </c>
      <c r="B935" s="92" t="s">
        <v>152</v>
      </c>
      <c r="C935" s="92">
        <v>2002</v>
      </c>
      <c r="D935" s="92">
        <v>125.60863500000001</v>
      </c>
    </row>
    <row r="936" spans="1:4">
      <c r="A936" s="92" t="s">
        <v>151</v>
      </c>
      <c r="B936" s="92" t="s">
        <v>152</v>
      </c>
      <c r="C936" s="92">
        <v>2003</v>
      </c>
      <c r="D936" s="92">
        <v>136.0352</v>
      </c>
    </row>
    <row r="937" spans="1:4">
      <c r="A937" s="92" t="s">
        <v>151</v>
      </c>
      <c r="B937" s="92" t="s">
        <v>152</v>
      </c>
      <c r="C937" s="92">
        <v>2004</v>
      </c>
      <c r="D937" s="92">
        <v>153.89793</v>
      </c>
    </row>
    <row r="938" spans="1:4">
      <c r="A938" s="92" t="s">
        <v>151</v>
      </c>
      <c r="B938" s="92" t="s">
        <v>152</v>
      </c>
      <c r="C938" s="92">
        <v>2005</v>
      </c>
      <c r="D938" s="92">
        <v>166.83739</v>
      </c>
    </row>
    <row r="939" spans="1:4">
      <c r="A939" s="92" t="s">
        <v>151</v>
      </c>
      <c r="B939" s="92" t="s">
        <v>152</v>
      </c>
      <c r="C939" s="92">
        <v>2006</v>
      </c>
      <c r="D939" s="92">
        <v>164.09156999999999</v>
      </c>
    </row>
    <row r="940" spans="1:4">
      <c r="A940" s="92" t="s">
        <v>151</v>
      </c>
      <c r="B940" s="92" t="s">
        <v>152</v>
      </c>
      <c r="C940" s="92">
        <v>2007</v>
      </c>
      <c r="D940" s="92">
        <v>151.07112000000001</v>
      </c>
    </row>
    <row r="941" spans="1:4">
      <c r="A941" s="92" t="s">
        <v>151</v>
      </c>
      <c r="B941" s="92" t="s">
        <v>152</v>
      </c>
      <c r="C941" s="92">
        <v>2008</v>
      </c>
      <c r="D941" s="92">
        <v>151.1635</v>
      </c>
    </row>
    <row r="942" spans="1:4">
      <c r="A942" s="92" t="s">
        <v>151</v>
      </c>
      <c r="B942" s="92" t="s">
        <v>152</v>
      </c>
      <c r="C942" s="92">
        <v>2009</v>
      </c>
      <c r="D942" s="92">
        <v>130.16829000000001</v>
      </c>
    </row>
    <row r="943" spans="1:4">
      <c r="A943" s="92" t="s">
        <v>151</v>
      </c>
      <c r="B943" s="92" t="s">
        <v>152</v>
      </c>
      <c r="C943" s="92">
        <v>2010</v>
      </c>
      <c r="D943" s="92">
        <v>128.43935999999999</v>
      </c>
    </row>
    <row r="944" spans="1:4">
      <c r="A944" s="92" t="s">
        <v>151</v>
      </c>
      <c r="B944" s="92" t="s">
        <v>152</v>
      </c>
      <c r="C944" s="92">
        <v>2011</v>
      </c>
      <c r="D944" s="92">
        <v>145.73922999999999</v>
      </c>
    </row>
    <row r="945" spans="1:4">
      <c r="A945" s="92" t="s">
        <v>151</v>
      </c>
      <c r="B945" s="92" t="s">
        <v>152</v>
      </c>
      <c r="C945" s="92">
        <v>2012</v>
      </c>
      <c r="D945" s="92">
        <v>150.09083999999999</v>
      </c>
    </row>
    <row r="946" spans="1:4">
      <c r="A946" s="92" t="s">
        <v>151</v>
      </c>
      <c r="B946" s="92" t="s">
        <v>152</v>
      </c>
      <c r="C946" s="92">
        <v>2013</v>
      </c>
      <c r="D946" s="92">
        <v>154.21174999999999</v>
      </c>
    </row>
    <row r="947" spans="1:4">
      <c r="A947" s="92" t="s">
        <v>151</v>
      </c>
      <c r="B947" s="92" t="s">
        <v>152</v>
      </c>
      <c r="C947" s="92">
        <v>2014</v>
      </c>
      <c r="D947" s="92">
        <v>157.24128999999999</v>
      </c>
    </row>
    <row r="948" spans="1:4">
      <c r="A948" s="92" t="s">
        <v>151</v>
      </c>
      <c r="B948" s="92" t="s">
        <v>152</v>
      </c>
      <c r="C948" s="92">
        <v>2015</v>
      </c>
      <c r="D948" s="92">
        <v>171.82614000000001</v>
      </c>
    </row>
    <row r="949" spans="1:4">
      <c r="A949" s="92" t="s">
        <v>151</v>
      </c>
      <c r="B949" s="92" t="s">
        <v>152</v>
      </c>
      <c r="C949" s="92">
        <v>2016</v>
      </c>
      <c r="D949" s="92">
        <v>170.19234</v>
      </c>
    </row>
    <row r="950" spans="1:4">
      <c r="A950" s="92" t="s">
        <v>151</v>
      </c>
      <c r="B950" s="92" t="s">
        <v>152</v>
      </c>
      <c r="C950" s="92">
        <v>2017</v>
      </c>
      <c r="D950" s="92">
        <v>166.95396</v>
      </c>
    </row>
    <row r="951" spans="1:4">
      <c r="A951" s="92" t="s">
        <v>151</v>
      </c>
      <c r="B951" s="92" t="s">
        <v>152</v>
      </c>
      <c r="C951" s="92">
        <v>2018</v>
      </c>
      <c r="D951" s="92">
        <v>176.16668999999999</v>
      </c>
    </row>
    <row r="952" spans="1:4">
      <c r="A952" s="92" t="s">
        <v>151</v>
      </c>
      <c r="B952" s="92" t="s">
        <v>152</v>
      </c>
      <c r="C952" s="92">
        <v>2019</v>
      </c>
      <c r="D952" s="92">
        <v>185.89060000000001</v>
      </c>
    </row>
    <row r="953" spans="1:4">
      <c r="A953" s="92" t="s">
        <v>151</v>
      </c>
      <c r="B953" s="92" t="s">
        <v>152</v>
      </c>
      <c r="C953" s="92">
        <v>2020</v>
      </c>
      <c r="D953" s="92">
        <v>184.92850999999999</v>
      </c>
    </row>
    <row r="954" spans="1:4">
      <c r="A954" s="92" t="s">
        <v>151</v>
      </c>
      <c r="B954" s="92" t="s">
        <v>152</v>
      </c>
      <c r="C954" s="92">
        <v>2021</v>
      </c>
      <c r="D954" s="92">
        <v>197.54944</v>
      </c>
    </row>
    <row r="955" spans="1:4">
      <c r="A955" s="92" t="s">
        <v>151</v>
      </c>
      <c r="B955" s="92" t="s">
        <v>152</v>
      </c>
      <c r="C955" s="92">
        <v>2022</v>
      </c>
      <c r="D955" s="92">
        <v>210.28627</v>
      </c>
    </row>
    <row r="956" spans="1:4">
      <c r="A956" s="92" t="s">
        <v>151</v>
      </c>
      <c r="B956" s="92" t="s">
        <v>152</v>
      </c>
      <c r="C956" s="92">
        <v>2023</v>
      </c>
      <c r="D956" s="92">
        <v>227.84868</v>
      </c>
    </row>
    <row r="957" spans="1:4">
      <c r="A957" s="92" t="s">
        <v>317</v>
      </c>
      <c r="B957" s="92" t="s">
        <v>318</v>
      </c>
      <c r="C957" s="92">
        <v>1980</v>
      </c>
      <c r="D957" s="92">
        <v>17.676079000000001</v>
      </c>
    </row>
    <row r="958" spans="1:4">
      <c r="A958" s="92" t="s">
        <v>317</v>
      </c>
      <c r="B958" s="92" t="s">
        <v>318</v>
      </c>
      <c r="C958" s="92">
        <v>1981</v>
      </c>
      <c r="D958" s="92">
        <v>18.257346999999999</v>
      </c>
    </row>
    <row r="959" spans="1:4">
      <c r="A959" s="92" t="s">
        <v>317</v>
      </c>
      <c r="B959" s="92" t="s">
        <v>318</v>
      </c>
      <c r="C959" s="92">
        <v>1982</v>
      </c>
      <c r="D959" s="92">
        <v>15.739091999999999</v>
      </c>
    </row>
    <row r="960" spans="1:4">
      <c r="A960" s="92" t="s">
        <v>317</v>
      </c>
      <c r="B960" s="92" t="s">
        <v>318</v>
      </c>
      <c r="C960" s="92">
        <v>1983</v>
      </c>
      <c r="D960" s="92">
        <v>11.961709000000001</v>
      </c>
    </row>
    <row r="961" spans="1:4">
      <c r="A961" s="92" t="s">
        <v>317</v>
      </c>
      <c r="B961" s="92" t="s">
        <v>318</v>
      </c>
      <c r="C961" s="92">
        <v>1984</v>
      </c>
      <c r="D961" s="92">
        <v>10.731904999999999</v>
      </c>
    </row>
    <row r="962" spans="1:4">
      <c r="A962" s="92" t="s">
        <v>317</v>
      </c>
      <c r="B962" s="92" t="s">
        <v>318</v>
      </c>
      <c r="C962" s="92">
        <v>1985</v>
      </c>
      <c r="D962" s="92">
        <v>9.4434550000000002</v>
      </c>
    </row>
    <row r="963" spans="1:4">
      <c r="A963" s="92" t="s">
        <v>317</v>
      </c>
      <c r="B963" s="92" t="s">
        <v>318</v>
      </c>
      <c r="C963" s="92">
        <v>1986</v>
      </c>
      <c r="D963" s="92">
        <v>9.5064119999999992</v>
      </c>
    </row>
    <row r="964" spans="1:4">
      <c r="A964" s="92" t="s">
        <v>317</v>
      </c>
      <c r="B964" s="92" t="s">
        <v>318</v>
      </c>
      <c r="C964" s="92">
        <v>1987</v>
      </c>
      <c r="D964" s="92">
        <v>10.607506000000001</v>
      </c>
    </row>
    <row r="965" spans="1:4">
      <c r="A965" s="92" t="s">
        <v>317</v>
      </c>
      <c r="B965" s="92" t="s">
        <v>318</v>
      </c>
      <c r="C965" s="92">
        <v>1988</v>
      </c>
      <c r="D965" s="92">
        <v>9.8734280000000005</v>
      </c>
    </row>
    <row r="966" spans="1:4">
      <c r="A966" s="92" t="s">
        <v>317</v>
      </c>
      <c r="B966" s="92" t="s">
        <v>318</v>
      </c>
      <c r="C966" s="92">
        <v>1989</v>
      </c>
      <c r="D966" s="92">
        <v>11.2905655</v>
      </c>
    </row>
    <row r="967" spans="1:4">
      <c r="A967" s="92" t="s">
        <v>317</v>
      </c>
      <c r="B967" s="92" t="s">
        <v>318</v>
      </c>
      <c r="C967" s="92">
        <v>1990</v>
      </c>
      <c r="D967" s="92">
        <v>12.011941999999999</v>
      </c>
    </row>
    <row r="968" spans="1:4">
      <c r="A968" s="92" t="s">
        <v>317</v>
      </c>
      <c r="B968" s="92" t="s">
        <v>318</v>
      </c>
      <c r="C968" s="92">
        <v>1991</v>
      </c>
      <c r="D968" s="92">
        <v>10.654455</v>
      </c>
    </row>
    <row r="969" spans="1:4">
      <c r="A969" s="92" t="s">
        <v>317</v>
      </c>
      <c r="B969" s="92" t="s">
        <v>318</v>
      </c>
      <c r="C969" s="92">
        <v>1992</v>
      </c>
      <c r="D969" s="92">
        <v>9.0142539999999993</v>
      </c>
    </row>
    <row r="970" spans="1:4">
      <c r="A970" s="92" t="s">
        <v>317</v>
      </c>
      <c r="B970" s="92" t="s">
        <v>318</v>
      </c>
      <c r="C970" s="92">
        <v>1993</v>
      </c>
      <c r="D970" s="92">
        <v>9.518383</v>
      </c>
    </row>
    <row r="971" spans="1:4">
      <c r="A971" s="92" t="s">
        <v>317</v>
      </c>
      <c r="B971" s="92" t="s">
        <v>318</v>
      </c>
      <c r="C971" s="92">
        <v>1994</v>
      </c>
      <c r="D971" s="92">
        <v>10.574259</v>
      </c>
    </row>
    <row r="972" spans="1:4">
      <c r="A972" s="92" t="s">
        <v>317</v>
      </c>
      <c r="B972" s="92" t="s">
        <v>318</v>
      </c>
      <c r="C972" s="92">
        <v>1995</v>
      </c>
      <c r="D972" s="92">
        <v>12.637076</v>
      </c>
    </row>
    <row r="973" spans="1:4">
      <c r="A973" s="92" t="s">
        <v>317</v>
      </c>
      <c r="B973" s="92" t="s">
        <v>318</v>
      </c>
      <c r="C973" s="92">
        <v>1996</v>
      </c>
      <c r="D973" s="92">
        <v>14.246270000000001</v>
      </c>
    </row>
    <row r="974" spans="1:4">
      <c r="A974" s="92" t="s">
        <v>317</v>
      </c>
      <c r="B974" s="92" t="s">
        <v>318</v>
      </c>
      <c r="C974" s="92">
        <v>1997</v>
      </c>
      <c r="D974" s="92">
        <v>13.885384999999999</v>
      </c>
    </row>
    <row r="975" spans="1:4">
      <c r="A975" s="92" t="s">
        <v>317</v>
      </c>
      <c r="B975" s="92" t="s">
        <v>318</v>
      </c>
      <c r="C975" s="92">
        <v>1998</v>
      </c>
      <c r="D975" s="92">
        <v>15.768511999999999</v>
      </c>
    </row>
    <row r="976" spans="1:4">
      <c r="A976" s="92" t="s">
        <v>317</v>
      </c>
      <c r="B976" s="92" t="s">
        <v>318</v>
      </c>
      <c r="C976" s="92">
        <v>1999</v>
      </c>
      <c r="D976" s="92">
        <v>13.869434999999999</v>
      </c>
    </row>
    <row r="977" spans="1:4">
      <c r="A977" s="92" t="s">
        <v>317</v>
      </c>
      <c r="B977" s="92" t="s">
        <v>318</v>
      </c>
      <c r="C977" s="92">
        <v>2000</v>
      </c>
      <c r="D977" s="92">
        <v>16.462983999999999</v>
      </c>
    </row>
    <row r="978" spans="1:4">
      <c r="A978" s="92" t="s">
        <v>317</v>
      </c>
      <c r="B978" s="92" t="s">
        <v>318</v>
      </c>
      <c r="C978" s="92">
        <v>2001</v>
      </c>
      <c r="D978" s="92">
        <v>16.778469999999999</v>
      </c>
    </row>
    <row r="979" spans="1:4">
      <c r="A979" s="92" t="s">
        <v>317</v>
      </c>
      <c r="B979" s="92" t="s">
        <v>318</v>
      </c>
      <c r="C979" s="92">
        <v>2002</v>
      </c>
      <c r="D979" s="92">
        <v>17.401783000000002</v>
      </c>
    </row>
    <row r="980" spans="1:4">
      <c r="A980" s="92" t="s">
        <v>317</v>
      </c>
      <c r="B980" s="92" t="s">
        <v>318</v>
      </c>
      <c r="C980" s="92">
        <v>2003</v>
      </c>
      <c r="D980" s="92">
        <v>12.155077</v>
      </c>
    </row>
    <row r="981" spans="1:4">
      <c r="A981" s="92" t="s">
        <v>317</v>
      </c>
      <c r="B981" s="92" t="s">
        <v>318</v>
      </c>
      <c r="C981" s="92">
        <v>2004</v>
      </c>
      <c r="D981" s="92">
        <v>13.472550999999999</v>
      </c>
    </row>
    <row r="982" spans="1:4">
      <c r="A982" s="92" t="s">
        <v>317</v>
      </c>
      <c r="B982" s="92" t="s">
        <v>318</v>
      </c>
      <c r="C982" s="92">
        <v>2005</v>
      </c>
      <c r="D982" s="92">
        <v>12.954243999999999</v>
      </c>
    </row>
    <row r="983" spans="1:4">
      <c r="A983" s="92" t="s">
        <v>317</v>
      </c>
      <c r="B983" s="92" t="s">
        <v>318</v>
      </c>
      <c r="C983" s="92">
        <v>2006</v>
      </c>
      <c r="D983" s="92">
        <v>15.046233000000001</v>
      </c>
    </row>
    <row r="984" spans="1:4">
      <c r="A984" s="92" t="s">
        <v>317</v>
      </c>
      <c r="B984" s="92" t="s">
        <v>318</v>
      </c>
      <c r="C984" s="92">
        <v>2007</v>
      </c>
      <c r="D984" s="92">
        <v>17.327500000000001</v>
      </c>
    </row>
    <row r="985" spans="1:4">
      <c r="A985" s="92" t="s">
        <v>317</v>
      </c>
      <c r="B985" s="92" t="s">
        <v>318</v>
      </c>
      <c r="C985" s="92">
        <v>2008</v>
      </c>
      <c r="D985" s="92">
        <v>16.932302</v>
      </c>
    </row>
    <row r="986" spans="1:4">
      <c r="A986" s="92" t="s">
        <v>317</v>
      </c>
      <c r="B986" s="92" t="s">
        <v>318</v>
      </c>
      <c r="C986" s="92">
        <v>2009</v>
      </c>
      <c r="D986" s="92">
        <v>12.729476999999999</v>
      </c>
    </row>
    <row r="987" spans="1:4">
      <c r="A987" s="92" t="s">
        <v>317</v>
      </c>
      <c r="B987" s="92" t="s">
        <v>318</v>
      </c>
      <c r="C987" s="92">
        <v>2010</v>
      </c>
      <c r="D987" s="92">
        <v>13.262926999999999</v>
      </c>
    </row>
    <row r="988" spans="1:4">
      <c r="A988" s="92" t="s">
        <v>317</v>
      </c>
      <c r="B988" s="92" t="s">
        <v>318</v>
      </c>
      <c r="C988" s="92">
        <v>2011</v>
      </c>
      <c r="D988" s="92">
        <v>11.710016</v>
      </c>
    </row>
    <row r="989" spans="1:4">
      <c r="A989" s="92" t="s">
        <v>317</v>
      </c>
      <c r="B989" s="92" t="s">
        <v>318</v>
      </c>
      <c r="C989" s="92">
        <v>2012</v>
      </c>
      <c r="D989" s="92">
        <v>13.534001</v>
      </c>
    </row>
    <row r="990" spans="1:4">
      <c r="A990" s="92" t="s">
        <v>317</v>
      </c>
      <c r="B990" s="92" t="s">
        <v>318</v>
      </c>
      <c r="C990" s="92">
        <v>2013</v>
      </c>
      <c r="D990" s="92">
        <v>12.594334</v>
      </c>
    </row>
    <row r="991" spans="1:4">
      <c r="A991" s="92" t="s">
        <v>317</v>
      </c>
      <c r="B991" s="92" t="s">
        <v>318</v>
      </c>
      <c r="C991" s="92">
        <v>2014</v>
      </c>
      <c r="D991" s="92">
        <v>12.363687000000001</v>
      </c>
    </row>
    <row r="992" spans="1:4">
      <c r="A992" s="92" t="s">
        <v>317</v>
      </c>
      <c r="B992" s="92" t="s">
        <v>318</v>
      </c>
      <c r="C992" s="92">
        <v>2015</v>
      </c>
      <c r="D992" s="92">
        <v>11.819098</v>
      </c>
    </row>
    <row r="993" spans="1:4">
      <c r="A993" s="92" t="s">
        <v>317</v>
      </c>
      <c r="B993" s="92" t="s">
        <v>318</v>
      </c>
      <c r="C993" s="92">
        <v>2016</v>
      </c>
      <c r="D993" s="92">
        <v>12.373412</v>
      </c>
    </row>
    <row r="994" spans="1:4">
      <c r="A994" s="92" t="s">
        <v>317</v>
      </c>
      <c r="B994" s="92" t="s">
        <v>318</v>
      </c>
      <c r="C994" s="92">
        <v>2017</v>
      </c>
      <c r="D994" s="92">
        <v>14.754932999999999</v>
      </c>
    </row>
    <row r="995" spans="1:4">
      <c r="A995" s="92" t="s">
        <v>317</v>
      </c>
      <c r="B995" s="92" t="s">
        <v>318</v>
      </c>
      <c r="C995" s="92">
        <v>2018</v>
      </c>
      <c r="D995" s="92">
        <v>16.02692</v>
      </c>
    </row>
    <row r="996" spans="1:4">
      <c r="A996" s="92" t="s">
        <v>317</v>
      </c>
      <c r="B996" s="92" t="s">
        <v>318</v>
      </c>
      <c r="C996" s="92">
        <v>2019</v>
      </c>
      <c r="D996" s="92">
        <v>16.035285999999999</v>
      </c>
    </row>
    <row r="997" spans="1:4">
      <c r="A997" s="92" t="s">
        <v>317</v>
      </c>
      <c r="B997" s="92" t="s">
        <v>318</v>
      </c>
      <c r="C997" s="92">
        <v>2020</v>
      </c>
      <c r="D997" s="92">
        <v>13.536436</v>
      </c>
    </row>
    <row r="998" spans="1:4">
      <c r="A998" s="92" t="s">
        <v>317</v>
      </c>
      <c r="B998" s="92" t="s">
        <v>318</v>
      </c>
      <c r="C998" s="92">
        <v>2021</v>
      </c>
      <c r="D998" s="92">
        <v>14.459775</v>
      </c>
    </row>
    <row r="999" spans="1:4">
      <c r="A999" s="92" t="s">
        <v>147</v>
      </c>
      <c r="B999" s="92" t="s">
        <v>148</v>
      </c>
      <c r="C999" s="92">
        <v>1980</v>
      </c>
      <c r="D999" s="92">
        <v>40.173965000000003</v>
      </c>
    </row>
    <row r="1000" spans="1:4">
      <c r="A1000" s="92" t="s">
        <v>147</v>
      </c>
      <c r="B1000" s="92" t="s">
        <v>148</v>
      </c>
      <c r="C1000" s="92">
        <v>1981</v>
      </c>
      <c r="D1000" s="92">
        <v>46.284945999999998</v>
      </c>
    </row>
    <row r="1001" spans="1:4">
      <c r="A1001" s="92" t="s">
        <v>147</v>
      </c>
      <c r="B1001" s="92" t="s">
        <v>148</v>
      </c>
      <c r="C1001" s="92">
        <v>1982</v>
      </c>
      <c r="D1001" s="92">
        <v>49.353394000000002</v>
      </c>
    </row>
    <row r="1002" spans="1:4">
      <c r="A1002" s="92" t="s">
        <v>147</v>
      </c>
      <c r="B1002" s="92" t="s">
        <v>148</v>
      </c>
      <c r="C1002" s="92">
        <v>1983</v>
      </c>
      <c r="D1002" s="92">
        <v>51.830382999999998</v>
      </c>
    </row>
    <row r="1003" spans="1:4">
      <c r="A1003" s="92" t="s">
        <v>147</v>
      </c>
      <c r="B1003" s="92" t="s">
        <v>148</v>
      </c>
      <c r="C1003" s="92">
        <v>1984</v>
      </c>
      <c r="D1003" s="92">
        <v>50.299861999999997</v>
      </c>
    </row>
    <row r="1004" spans="1:4">
      <c r="A1004" s="92" t="s">
        <v>147</v>
      </c>
      <c r="B1004" s="92" t="s">
        <v>148</v>
      </c>
      <c r="C1004" s="92">
        <v>1985</v>
      </c>
      <c r="D1004" s="92">
        <v>59.786144</v>
      </c>
    </row>
    <row r="1005" spans="1:4">
      <c r="A1005" s="92" t="s">
        <v>147</v>
      </c>
      <c r="B1005" s="92" t="s">
        <v>148</v>
      </c>
      <c r="C1005" s="92">
        <v>1986</v>
      </c>
      <c r="D1005" s="92">
        <v>64.765119999999996</v>
      </c>
    </row>
    <row r="1006" spans="1:4">
      <c r="A1006" s="92" t="s">
        <v>147</v>
      </c>
      <c r="B1006" s="92" t="s">
        <v>148</v>
      </c>
      <c r="C1006" s="92">
        <v>1987</v>
      </c>
      <c r="D1006" s="92">
        <v>77.903899999999993</v>
      </c>
    </row>
    <row r="1007" spans="1:4">
      <c r="A1007" s="92" t="s">
        <v>147</v>
      </c>
      <c r="B1007" s="92" t="s">
        <v>148</v>
      </c>
      <c r="C1007" s="92">
        <v>1988</v>
      </c>
      <c r="D1007" s="92">
        <v>67.099654999999998</v>
      </c>
    </row>
    <row r="1008" spans="1:4">
      <c r="A1008" s="92" t="s">
        <v>147</v>
      </c>
      <c r="B1008" s="92" t="s">
        <v>148</v>
      </c>
      <c r="C1008" s="92">
        <v>1989</v>
      </c>
      <c r="D1008" s="92">
        <v>68.610939999999999</v>
      </c>
    </row>
    <row r="1009" spans="1:4">
      <c r="A1009" s="92" t="s">
        <v>147</v>
      </c>
      <c r="B1009" s="92" t="s">
        <v>148</v>
      </c>
      <c r="C1009" s="92">
        <v>1990</v>
      </c>
      <c r="D1009" s="92">
        <v>75.093649999999997</v>
      </c>
    </row>
    <row r="1010" spans="1:4">
      <c r="A1010" s="92" t="s">
        <v>147</v>
      </c>
      <c r="B1010" s="92" t="s">
        <v>148</v>
      </c>
      <c r="C1010" s="92">
        <v>1991</v>
      </c>
      <c r="D1010" s="92">
        <v>84.050129999999996</v>
      </c>
    </row>
    <row r="1011" spans="1:4">
      <c r="A1011" s="92" t="s">
        <v>147</v>
      </c>
      <c r="B1011" s="92" t="s">
        <v>148</v>
      </c>
      <c r="C1011" s="92">
        <v>1992</v>
      </c>
      <c r="D1011" s="92">
        <v>70.512343999999999</v>
      </c>
    </row>
    <row r="1012" spans="1:4">
      <c r="A1012" s="92" t="s">
        <v>147</v>
      </c>
      <c r="B1012" s="92" t="s">
        <v>148</v>
      </c>
      <c r="C1012" s="92">
        <v>1993</v>
      </c>
      <c r="D1012" s="92">
        <v>84.208730000000003</v>
      </c>
    </row>
    <row r="1013" spans="1:4">
      <c r="A1013" s="92" t="s">
        <v>147</v>
      </c>
      <c r="B1013" s="92" t="s">
        <v>148</v>
      </c>
      <c r="C1013" s="92">
        <v>1994</v>
      </c>
      <c r="D1013" s="92">
        <v>82.966710000000006</v>
      </c>
    </row>
    <row r="1014" spans="1:4">
      <c r="A1014" s="92" t="s">
        <v>147</v>
      </c>
      <c r="B1014" s="92" t="s">
        <v>148</v>
      </c>
      <c r="C1014" s="92">
        <v>1995</v>
      </c>
      <c r="D1014" s="92">
        <v>83.113470000000007</v>
      </c>
    </row>
    <row r="1015" spans="1:4">
      <c r="A1015" s="92" t="s">
        <v>147</v>
      </c>
      <c r="B1015" s="92" t="s">
        <v>148</v>
      </c>
      <c r="C1015" s="92">
        <v>1996</v>
      </c>
      <c r="D1015" s="92">
        <v>83.315956</v>
      </c>
    </row>
    <row r="1016" spans="1:4">
      <c r="A1016" s="92" t="s">
        <v>147</v>
      </c>
      <c r="B1016" s="92" t="s">
        <v>148</v>
      </c>
      <c r="C1016" s="92">
        <v>1997</v>
      </c>
      <c r="D1016" s="92">
        <v>98.160706000000005</v>
      </c>
    </row>
    <row r="1017" spans="1:4">
      <c r="A1017" s="92" t="s">
        <v>147</v>
      </c>
      <c r="B1017" s="92" t="s">
        <v>148</v>
      </c>
      <c r="C1017" s="92">
        <v>1998</v>
      </c>
      <c r="D1017" s="92">
        <v>103.04097</v>
      </c>
    </row>
    <row r="1018" spans="1:4">
      <c r="A1018" s="92" t="s">
        <v>147</v>
      </c>
      <c r="B1018" s="92" t="s">
        <v>148</v>
      </c>
      <c r="C1018" s="92">
        <v>1999</v>
      </c>
      <c r="D1018" s="92">
        <v>105.71973</v>
      </c>
    </row>
    <row r="1019" spans="1:4">
      <c r="A1019" s="92" t="s">
        <v>147</v>
      </c>
      <c r="B1019" s="92" t="s">
        <v>148</v>
      </c>
      <c r="C1019" s="92">
        <v>2000</v>
      </c>
      <c r="D1019" s="92">
        <v>111.877045</v>
      </c>
    </row>
    <row r="1020" spans="1:4">
      <c r="A1020" s="92" t="s">
        <v>147</v>
      </c>
      <c r="B1020" s="92" t="s">
        <v>148</v>
      </c>
      <c r="C1020" s="92">
        <v>2001</v>
      </c>
      <c r="D1020" s="92">
        <v>115.79027600000001</v>
      </c>
    </row>
    <row r="1021" spans="1:4">
      <c r="A1021" s="92" t="s">
        <v>147</v>
      </c>
      <c r="B1021" s="92" t="s">
        <v>148</v>
      </c>
      <c r="C1021" s="92">
        <v>2002</v>
      </c>
      <c r="D1021" s="92">
        <v>123.54703499999999</v>
      </c>
    </row>
    <row r="1022" spans="1:4">
      <c r="A1022" s="92" t="s">
        <v>147</v>
      </c>
      <c r="B1022" s="92" t="s">
        <v>148</v>
      </c>
      <c r="C1022" s="92">
        <v>2003</v>
      </c>
      <c r="D1022" s="92">
        <v>129.08143999999999</v>
      </c>
    </row>
    <row r="1023" spans="1:4">
      <c r="A1023" s="92" t="s">
        <v>147</v>
      </c>
      <c r="B1023" s="92" t="s">
        <v>148</v>
      </c>
      <c r="C1023" s="92">
        <v>2004</v>
      </c>
      <c r="D1023" s="92">
        <v>133.71312</v>
      </c>
    </row>
    <row r="1024" spans="1:4">
      <c r="A1024" s="92" t="s">
        <v>147</v>
      </c>
      <c r="B1024" s="92" t="s">
        <v>148</v>
      </c>
      <c r="C1024" s="92">
        <v>2005</v>
      </c>
      <c r="D1024" s="92">
        <v>150.00445999999999</v>
      </c>
    </row>
    <row r="1025" spans="1:4">
      <c r="A1025" s="92" t="s">
        <v>147</v>
      </c>
      <c r="B1025" s="92" t="s">
        <v>148</v>
      </c>
      <c r="C1025" s="92">
        <v>2006</v>
      </c>
      <c r="D1025" s="92">
        <v>160.05091999999999</v>
      </c>
    </row>
    <row r="1026" spans="1:4">
      <c r="A1026" s="92" t="s">
        <v>147</v>
      </c>
      <c r="B1026" s="92" t="s">
        <v>148</v>
      </c>
      <c r="C1026" s="92">
        <v>2007</v>
      </c>
      <c r="D1026" s="92">
        <v>164.32755</v>
      </c>
    </row>
    <row r="1027" spans="1:4">
      <c r="A1027" s="92" t="s">
        <v>147</v>
      </c>
      <c r="B1027" s="92" t="s">
        <v>148</v>
      </c>
      <c r="C1027" s="92">
        <v>2008</v>
      </c>
      <c r="D1027" s="92">
        <v>172.08150000000001</v>
      </c>
    </row>
    <row r="1028" spans="1:4">
      <c r="A1028" s="92" t="s">
        <v>147</v>
      </c>
      <c r="B1028" s="92" t="s">
        <v>148</v>
      </c>
      <c r="C1028" s="92">
        <v>2009</v>
      </c>
      <c r="D1028" s="92">
        <v>170.37105</v>
      </c>
    </row>
    <row r="1029" spans="1:4">
      <c r="A1029" s="92" t="s">
        <v>147</v>
      </c>
      <c r="B1029" s="92" t="s">
        <v>148</v>
      </c>
      <c r="C1029" s="92">
        <v>2010</v>
      </c>
      <c r="D1029" s="92">
        <v>172.23475999999999</v>
      </c>
    </row>
    <row r="1030" spans="1:4">
      <c r="A1030" s="92" t="s">
        <v>147</v>
      </c>
      <c r="B1030" s="92" t="s">
        <v>148</v>
      </c>
      <c r="C1030" s="92">
        <v>2011</v>
      </c>
      <c r="D1030" s="92">
        <v>170.41501</v>
      </c>
    </row>
    <row r="1031" spans="1:4">
      <c r="A1031" s="92" t="s">
        <v>147</v>
      </c>
      <c r="B1031" s="92" t="s">
        <v>148</v>
      </c>
      <c r="C1031" s="92">
        <v>2012</v>
      </c>
      <c r="D1031" s="92">
        <v>183.07015999999999</v>
      </c>
    </row>
    <row r="1032" spans="1:4">
      <c r="A1032" s="92" t="s">
        <v>147</v>
      </c>
      <c r="B1032" s="92" t="s">
        <v>148</v>
      </c>
      <c r="C1032" s="92">
        <v>2013</v>
      </c>
      <c r="D1032" s="92">
        <v>203.59215</v>
      </c>
    </row>
    <row r="1033" spans="1:4">
      <c r="A1033" s="92" t="s">
        <v>147</v>
      </c>
      <c r="B1033" s="92" t="s">
        <v>148</v>
      </c>
      <c r="C1033" s="92">
        <v>2014</v>
      </c>
      <c r="D1033" s="92">
        <v>201.82355000000001</v>
      </c>
    </row>
    <row r="1034" spans="1:4">
      <c r="A1034" s="92" t="s">
        <v>147</v>
      </c>
      <c r="B1034" s="92" t="s">
        <v>148</v>
      </c>
      <c r="C1034" s="92">
        <v>2015</v>
      </c>
      <c r="D1034" s="92">
        <v>203.60542000000001</v>
      </c>
    </row>
    <row r="1035" spans="1:4">
      <c r="A1035" s="92" t="s">
        <v>147</v>
      </c>
      <c r="B1035" s="92" t="s">
        <v>148</v>
      </c>
      <c r="C1035" s="92">
        <v>2016</v>
      </c>
      <c r="D1035" s="92">
        <v>203.15281999999999</v>
      </c>
    </row>
    <row r="1036" spans="1:4">
      <c r="A1036" s="92" t="s">
        <v>147</v>
      </c>
      <c r="B1036" s="92" t="s">
        <v>148</v>
      </c>
      <c r="C1036" s="92">
        <v>2017</v>
      </c>
      <c r="D1036" s="92">
        <v>209.00794999999999</v>
      </c>
    </row>
    <row r="1037" spans="1:4">
      <c r="A1037" s="92" t="s">
        <v>147</v>
      </c>
      <c r="B1037" s="92" t="s">
        <v>148</v>
      </c>
      <c r="C1037" s="92">
        <v>2018</v>
      </c>
      <c r="D1037" s="92">
        <v>211.63668999999999</v>
      </c>
    </row>
    <row r="1038" spans="1:4">
      <c r="A1038" s="92" t="s">
        <v>147</v>
      </c>
      <c r="B1038" s="92" t="s">
        <v>148</v>
      </c>
      <c r="C1038" s="92">
        <v>2019</v>
      </c>
      <c r="D1038" s="92">
        <v>232.19561999999999</v>
      </c>
    </row>
    <row r="1039" spans="1:4">
      <c r="A1039" s="92" t="s">
        <v>147</v>
      </c>
      <c r="B1039" s="92" t="s">
        <v>148</v>
      </c>
      <c r="C1039" s="92">
        <v>2020</v>
      </c>
      <c r="D1039" s="92">
        <v>230.62810999999999</v>
      </c>
    </row>
    <row r="1040" spans="1:4">
      <c r="A1040" s="92" t="s">
        <v>147</v>
      </c>
      <c r="B1040" s="92" t="s">
        <v>148</v>
      </c>
      <c r="C1040" s="92">
        <v>2021</v>
      </c>
      <c r="D1040" s="92">
        <v>235.74853999999999</v>
      </c>
    </row>
    <row r="1041" spans="1:4">
      <c r="A1041" s="92" t="s">
        <v>109</v>
      </c>
      <c r="B1041" s="92" t="s">
        <v>110</v>
      </c>
      <c r="C1041" s="92">
        <v>1971</v>
      </c>
      <c r="D1041" s="92">
        <v>13.406878000000001</v>
      </c>
    </row>
    <row r="1042" spans="1:4">
      <c r="A1042" s="92" t="s">
        <v>109</v>
      </c>
      <c r="B1042" s="92" t="s">
        <v>110</v>
      </c>
      <c r="C1042" s="92">
        <v>1972</v>
      </c>
      <c r="D1042" s="92">
        <v>15.190602</v>
      </c>
    </row>
    <row r="1043" spans="1:4">
      <c r="A1043" s="92" t="s">
        <v>109</v>
      </c>
      <c r="B1043" s="92" t="s">
        <v>110</v>
      </c>
      <c r="C1043" s="92">
        <v>1973</v>
      </c>
      <c r="D1043" s="92">
        <v>19.480253000000001</v>
      </c>
    </row>
    <row r="1044" spans="1:4">
      <c r="A1044" s="92" t="s">
        <v>109</v>
      </c>
      <c r="B1044" s="92" t="s">
        <v>110</v>
      </c>
      <c r="C1044" s="92">
        <v>1974</v>
      </c>
      <c r="D1044" s="92">
        <v>20.746552000000001</v>
      </c>
    </row>
    <row r="1045" spans="1:4">
      <c r="A1045" s="92" t="s">
        <v>109</v>
      </c>
      <c r="B1045" s="92" t="s">
        <v>110</v>
      </c>
      <c r="C1045" s="92">
        <v>1975</v>
      </c>
      <c r="D1045" s="92">
        <v>21.331108</v>
      </c>
    </row>
    <row r="1046" spans="1:4">
      <c r="A1046" s="92" t="s">
        <v>109</v>
      </c>
      <c r="B1046" s="92" t="s">
        <v>110</v>
      </c>
      <c r="C1046" s="92">
        <v>1976</v>
      </c>
      <c r="D1046" s="92">
        <v>24.893013</v>
      </c>
    </row>
    <row r="1047" spans="1:4">
      <c r="A1047" s="92" t="s">
        <v>109</v>
      </c>
      <c r="B1047" s="92" t="s">
        <v>110</v>
      </c>
      <c r="C1047" s="92">
        <v>1977</v>
      </c>
      <c r="D1047" s="92">
        <v>25.438210000000002</v>
      </c>
    </row>
    <row r="1048" spans="1:4">
      <c r="A1048" s="92" t="s">
        <v>109</v>
      </c>
      <c r="B1048" s="92" t="s">
        <v>110</v>
      </c>
      <c r="C1048" s="92">
        <v>1978</v>
      </c>
      <c r="D1048" s="92">
        <v>27.023924000000001</v>
      </c>
    </row>
    <row r="1049" spans="1:4">
      <c r="A1049" s="92" t="s">
        <v>109</v>
      </c>
      <c r="B1049" s="92" t="s">
        <v>110</v>
      </c>
      <c r="C1049" s="92">
        <v>1979</v>
      </c>
      <c r="D1049" s="92">
        <v>29.794895</v>
      </c>
    </row>
    <row r="1050" spans="1:4">
      <c r="A1050" s="92" t="s">
        <v>109</v>
      </c>
      <c r="B1050" s="92" t="s">
        <v>110</v>
      </c>
      <c r="C1050" s="92">
        <v>1980</v>
      </c>
      <c r="D1050" s="92">
        <v>34.75038</v>
      </c>
    </row>
    <row r="1051" spans="1:4">
      <c r="A1051" s="92" t="s">
        <v>109</v>
      </c>
      <c r="B1051" s="92" t="s">
        <v>110</v>
      </c>
      <c r="C1051" s="92">
        <v>1981</v>
      </c>
      <c r="D1051" s="92">
        <v>36.839689999999997</v>
      </c>
    </row>
    <row r="1052" spans="1:4">
      <c r="A1052" s="92" t="s">
        <v>109</v>
      </c>
      <c r="B1052" s="92" t="s">
        <v>110</v>
      </c>
      <c r="C1052" s="92">
        <v>1982</v>
      </c>
      <c r="D1052" s="92">
        <v>40.641342000000002</v>
      </c>
    </row>
    <row r="1053" spans="1:4">
      <c r="A1053" s="92" t="s">
        <v>109</v>
      </c>
      <c r="B1053" s="92" t="s">
        <v>110</v>
      </c>
      <c r="C1053" s="92">
        <v>1983</v>
      </c>
      <c r="D1053" s="92">
        <v>40.190193000000001</v>
      </c>
    </row>
    <row r="1054" spans="1:4">
      <c r="A1054" s="92" t="s">
        <v>109</v>
      </c>
      <c r="B1054" s="92" t="s">
        <v>110</v>
      </c>
      <c r="C1054" s="92">
        <v>1984</v>
      </c>
      <c r="D1054" s="92">
        <v>43.442520000000002</v>
      </c>
    </row>
    <row r="1055" spans="1:4">
      <c r="A1055" s="92" t="s">
        <v>109</v>
      </c>
      <c r="B1055" s="92" t="s">
        <v>110</v>
      </c>
      <c r="C1055" s="92">
        <v>1985</v>
      </c>
      <c r="D1055" s="92">
        <v>48.274099999999997</v>
      </c>
    </row>
    <row r="1056" spans="1:4">
      <c r="A1056" s="92" t="s">
        <v>109</v>
      </c>
      <c r="B1056" s="92" t="s">
        <v>110</v>
      </c>
      <c r="C1056" s="92">
        <v>1986</v>
      </c>
      <c r="D1056" s="92">
        <v>52.536574999999999</v>
      </c>
    </row>
    <row r="1057" spans="1:4">
      <c r="A1057" s="92" t="s">
        <v>109</v>
      </c>
      <c r="B1057" s="92" t="s">
        <v>110</v>
      </c>
      <c r="C1057" s="92">
        <v>1987</v>
      </c>
      <c r="D1057" s="92">
        <v>57.984546999999999</v>
      </c>
    </row>
    <row r="1058" spans="1:4">
      <c r="A1058" s="92" t="s">
        <v>109</v>
      </c>
      <c r="B1058" s="92" t="s">
        <v>110</v>
      </c>
      <c r="C1058" s="92">
        <v>1988</v>
      </c>
      <c r="D1058" s="92">
        <v>64.576369999999997</v>
      </c>
    </row>
    <row r="1059" spans="1:4">
      <c r="A1059" s="92" t="s">
        <v>109</v>
      </c>
      <c r="B1059" s="92" t="s">
        <v>110</v>
      </c>
      <c r="C1059" s="92">
        <v>1989</v>
      </c>
      <c r="D1059" s="92">
        <v>69.614239999999995</v>
      </c>
    </row>
    <row r="1060" spans="1:4">
      <c r="A1060" s="92" t="s">
        <v>109</v>
      </c>
      <c r="B1060" s="92" t="s">
        <v>110</v>
      </c>
      <c r="C1060" s="92">
        <v>1990</v>
      </c>
      <c r="D1060" s="92">
        <v>73.856399999999994</v>
      </c>
    </row>
    <row r="1061" spans="1:4">
      <c r="A1061" s="92" t="s">
        <v>109</v>
      </c>
      <c r="B1061" s="92" t="s">
        <v>110</v>
      </c>
      <c r="C1061" s="92">
        <v>1991</v>
      </c>
      <c r="D1061" s="92">
        <v>71.25461</v>
      </c>
    </row>
    <row r="1062" spans="1:4">
      <c r="A1062" s="92" t="s">
        <v>109</v>
      </c>
      <c r="B1062" s="92" t="s">
        <v>110</v>
      </c>
      <c r="C1062" s="92">
        <v>1992</v>
      </c>
      <c r="D1062" s="92">
        <v>77.710555999999997</v>
      </c>
    </row>
    <row r="1063" spans="1:4">
      <c r="A1063" s="92" t="s">
        <v>109</v>
      </c>
      <c r="B1063" s="92" t="s">
        <v>110</v>
      </c>
      <c r="C1063" s="92">
        <v>1993</v>
      </c>
      <c r="D1063" s="92">
        <v>85.435744999999997</v>
      </c>
    </row>
    <row r="1064" spans="1:4">
      <c r="A1064" s="92" t="s">
        <v>109</v>
      </c>
      <c r="B1064" s="92" t="s">
        <v>110</v>
      </c>
      <c r="C1064" s="92">
        <v>1994</v>
      </c>
      <c r="D1064" s="92">
        <v>90.690070000000006</v>
      </c>
    </row>
    <row r="1065" spans="1:4">
      <c r="A1065" s="92" t="s">
        <v>109</v>
      </c>
      <c r="B1065" s="92" t="s">
        <v>110</v>
      </c>
      <c r="C1065" s="92">
        <v>1995</v>
      </c>
      <c r="D1065" s="92">
        <v>107.10863000000001</v>
      </c>
    </row>
    <row r="1066" spans="1:4">
      <c r="A1066" s="92" t="s">
        <v>109</v>
      </c>
      <c r="B1066" s="92" t="s">
        <v>110</v>
      </c>
      <c r="C1066" s="92">
        <v>1996</v>
      </c>
      <c r="D1066" s="92">
        <v>112.20246</v>
      </c>
    </row>
    <row r="1067" spans="1:4">
      <c r="A1067" s="92" t="s">
        <v>109</v>
      </c>
      <c r="B1067" s="92" t="s">
        <v>110</v>
      </c>
      <c r="C1067" s="92">
        <v>1997</v>
      </c>
      <c r="D1067" s="92">
        <v>117.89081</v>
      </c>
    </row>
    <row r="1068" spans="1:4">
      <c r="A1068" s="92" t="s">
        <v>109</v>
      </c>
      <c r="B1068" s="92" t="s">
        <v>110</v>
      </c>
      <c r="C1068" s="92">
        <v>1998</v>
      </c>
      <c r="D1068" s="92">
        <v>125.55916999999999</v>
      </c>
    </row>
    <row r="1069" spans="1:4">
      <c r="A1069" s="92" t="s">
        <v>109</v>
      </c>
      <c r="B1069" s="92" t="s">
        <v>110</v>
      </c>
      <c r="C1069" s="92">
        <v>1999</v>
      </c>
      <c r="D1069" s="92">
        <v>126.98537</v>
      </c>
    </row>
    <row r="1070" spans="1:4">
      <c r="A1070" s="92" t="s">
        <v>109</v>
      </c>
      <c r="B1070" s="92" t="s">
        <v>110</v>
      </c>
      <c r="C1070" s="92">
        <v>2000</v>
      </c>
      <c r="D1070" s="92">
        <v>136.12085999999999</v>
      </c>
    </row>
    <row r="1071" spans="1:4">
      <c r="A1071" s="92" t="s">
        <v>109</v>
      </c>
      <c r="B1071" s="92" t="s">
        <v>110</v>
      </c>
      <c r="C1071" s="92">
        <v>2001</v>
      </c>
      <c r="D1071" s="92">
        <v>155.58501999999999</v>
      </c>
    </row>
    <row r="1072" spans="1:4">
      <c r="A1072" s="92" t="s">
        <v>109</v>
      </c>
      <c r="B1072" s="92" t="s">
        <v>110</v>
      </c>
      <c r="C1072" s="92">
        <v>2002</v>
      </c>
      <c r="D1072" s="92">
        <v>156.0231</v>
      </c>
    </row>
    <row r="1073" spans="1:4">
      <c r="A1073" s="92" t="s">
        <v>109</v>
      </c>
      <c r="B1073" s="92" t="s">
        <v>110</v>
      </c>
      <c r="C1073" s="92">
        <v>2003</v>
      </c>
      <c r="D1073" s="92">
        <v>164.91576000000001</v>
      </c>
    </row>
    <row r="1074" spans="1:4">
      <c r="A1074" s="92" t="s">
        <v>109</v>
      </c>
      <c r="B1074" s="92" t="s">
        <v>110</v>
      </c>
      <c r="C1074" s="92">
        <v>2004</v>
      </c>
      <c r="D1074" s="92">
        <v>175.36739</v>
      </c>
    </row>
    <row r="1075" spans="1:4">
      <c r="A1075" s="92" t="s">
        <v>109</v>
      </c>
      <c r="B1075" s="92" t="s">
        <v>110</v>
      </c>
      <c r="C1075" s="92">
        <v>2005</v>
      </c>
      <c r="D1075" s="92">
        <v>190.13235</v>
      </c>
    </row>
    <row r="1076" spans="1:4">
      <c r="A1076" s="92" t="s">
        <v>109</v>
      </c>
      <c r="B1076" s="92" t="s">
        <v>110</v>
      </c>
      <c r="C1076" s="92">
        <v>2006</v>
      </c>
      <c r="D1076" s="92">
        <v>205.74051</v>
      </c>
    </row>
    <row r="1077" spans="1:4">
      <c r="A1077" s="92" t="s">
        <v>109</v>
      </c>
      <c r="B1077" s="92" t="s">
        <v>110</v>
      </c>
      <c r="C1077" s="92">
        <v>2007</v>
      </c>
      <c r="D1077" s="92">
        <v>211.57628</v>
      </c>
    </row>
    <row r="1078" spans="1:4">
      <c r="A1078" s="92" t="s">
        <v>109</v>
      </c>
      <c r="B1078" s="92" t="s">
        <v>110</v>
      </c>
      <c r="C1078" s="92">
        <v>2008</v>
      </c>
      <c r="D1078" s="92">
        <v>222.77448000000001</v>
      </c>
    </row>
    <row r="1079" spans="1:4">
      <c r="A1079" s="92" t="s">
        <v>109</v>
      </c>
      <c r="B1079" s="92" t="s">
        <v>110</v>
      </c>
      <c r="C1079" s="92">
        <v>2009</v>
      </c>
      <c r="D1079" s="92">
        <v>245.25792999999999</v>
      </c>
    </row>
    <row r="1080" spans="1:4">
      <c r="A1080" s="92" t="s">
        <v>109</v>
      </c>
      <c r="B1080" s="92" t="s">
        <v>110</v>
      </c>
      <c r="C1080" s="92">
        <v>2010</v>
      </c>
      <c r="D1080" s="92">
        <v>251.00855999999999</v>
      </c>
    </row>
    <row r="1081" spans="1:4">
      <c r="A1081" s="92" t="s">
        <v>109</v>
      </c>
      <c r="B1081" s="92" t="s">
        <v>110</v>
      </c>
      <c r="C1081" s="92">
        <v>2011</v>
      </c>
      <c r="D1081" s="92">
        <v>271.52030000000002</v>
      </c>
    </row>
    <row r="1082" spans="1:4">
      <c r="A1082" s="92" t="s">
        <v>109</v>
      </c>
      <c r="B1082" s="92" t="s">
        <v>110</v>
      </c>
      <c r="C1082" s="92">
        <v>2012</v>
      </c>
      <c r="D1082" s="92">
        <v>294.95269999999999</v>
      </c>
    </row>
    <row r="1083" spans="1:4">
      <c r="A1083" s="92" t="s">
        <v>109</v>
      </c>
      <c r="B1083" s="92" t="s">
        <v>110</v>
      </c>
      <c r="C1083" s="92">
        <v>2013</v>
      </c>
      <c r="D1083" s="92">
        <v>306.46093999999999</v>
      </c>
    </row>
    <row r="1084" spans="1:4">
      <c r="A1084" s="92" t="s">
        <v>109</v>
      </c>
      <c r="B1084" s="92" t="s">
        <v>110</v>
      </c>
      <c r="C1084" s="92">
        <v>2014</v>
      </c>
      <c r="D1084" s="92">
        <v>318.41969999999998</v>
      </c>
    </row>
    <row r="1085" spans="1:4">
      <c r="A1085" s="92" t="s">
        <v>109</v>
      </c>
      <c r="B1085" s="92" t="s">
        <v>110</v>
      </c>
      <c r="C1085" s="92">
        <v>2015</v>
      </c>
      <c r="D1085" s="92">
        <v>385.0179</v>
      </c>
    </row>
    <row r="1086" spans="1:4">
      <c r="A1086" s="92" t="s">
        <v>109</v>
      </c>
      <c r="B1086" s="92" t="s">
        <v>110</v>
      </c>
      <c r="C1086" s="92">
        <v>2016</v>
      </c>
      <c r="D1086" s="92">
        <v>386.63824</v>
      </c>
    </row>
    <row r="1087" spans="1:4">
      <c r="A1087" s="92" t="s">
        <v>109</v>
      </c>
      <c r="B1087" s="92" t="s">
        <v>110</v>
      </c>
      <c r="C1087" s="92">
        <v>2017</v>
      </c>
      <c r="D1087" s="92">
        <v>402.83850000000001</v>
      </c>
    </row>
    <row r="1088" spans="1:4">
      <c r="A1088" s="92" t="s">
        <v>109</v>
      </c>
      <c r="B1088" s="92" t="s">
        <v>110</v>
      </c>
      <c r="C1088" s="92">
        <v>2018</v>
      </c>
      <c r="D1088" s="92">
        <v>430.20114000000001</v>
      </c>
    </row>
    <row r="1089" spans="1:4">
      <c r="A1089" s="92" t="s">
        <v>109</v>
      </c>
      <c r="B1089" s="92" t="s">
        <v>110</v>
      </c>
      <c r="C1089" s="92">
        <v>2019</v>
      </c>
      <c r="D1089" s="92">
        <v>482.46228000000002</v>
      </c>
    </row>
    <row r="1090" spans="1:4">
      <c r="A1090" s="92" t="s">
        <v>109</v>
      </c>
      <c r="B1090" s="92" t="s">
        <v>110</v>
      </c>
      <c r="C1090" s="92">
        <v>2020</v>
      </c>
      <c r="D1090" s="92">
        <v>457.29160000000002</v>
      </c>
    </row>
    <row r="1091" spans="1:4">
      <c r="A1091" s="92" t="s">
        <v>109</v>
      </c>
      <c r="B1091" s="92" t="s">
        <v>110</v>
      </c>
      <c r="C1091" s="92">
        <v>2021</v>
      </c>
      <c r="D1091" s="92">
        <v>492.38055000000003</v>
      </c>
    </row>
    <row r="1092" spans="1:4">
      <c r="A1092" s="92" t="s">
        <v>109</v>
      </c>
      <c r="B1092" s="92" t="s">
        <v>110</v>
      </c>
      <c r="C1092" s="92">
        <v>2022</v>
      </c>
      <c r="D1092" s="92">
        <v>517.97469999999998</v>
      </c>
    </row>
    <row r="1093" spans="1:4">
      <c r="A1093" s="92" t="s">
        <v>109</v>
      </c>
      <c r="B1093" s="92" t="s">
        <v>110</v>
      </c>
      <c r="C1093" s="92">
        <v>2023</v>
      </c>
      <c r="D1093" s="92">
        <v>508.48926</v>
      </c>
    </row>
    <row r="1094" spans="1:4">
      <c r="A1094" s="92" t="s">
        <v>349</v>
      </c>
      <c r="B1094" s="92" t="s">
        <v>350</v>
      </c>
      <c r="C1094" s="92">
        <v>1980</v>
      </c>
      <c r="D1094" s="92">
        <v>4.2810079999999999</v>
      </c>
    </row>
    <row r="1095" spans="1:4">
      <c r="A1095" s="92" t="s">
        <v>349</v>
      </c>
      <c r="B1095" s="92" t="s">
        <v>350</v>
      </c>
      <c r="C1095" s="92">
        <v>1981</v>
      </c>
      <c r="D1095" s="92">
        <v>4.4553289999999999</v>
      </c>
    </row>
    <row r="1096" spans="1:4">
      <c r="A1096" s="92" t="s">
        <v>349</v>
      </c>
      <c r="B1096" s="92" t="s">
        <v>350</v>
      </c>
      <c r="C1096" s="92">
        <v>1982</v>
      </c>
      <c r="D1096" s="92">
        <v>4.5172230000000004</v>
      </c>
    </row>
    <row r="1097" spans="1:4">
      <c r="A1097" s="92" t="s">
        <v>349</v>
      </c>
      <c r="B1097" s="92" t="s">
        <v>350</v>
      </c>
      <c r="C1097" s="92">
        <v>1983</v>
      </c>
      <c r="D1097" s="92">
        <v>4.7647995999999999</v>
      </c>
    </row>
    <row r="1098" spans="1:4">
      <c r="A1098" s="92" t="s">
        <v>349</v>
      </c>
      <c r="B1098" s="92" t="s">
        <v>350</v>
      </c>
      <c r="C1098" s="92">
        <v>1984</v>
      </c>
      <c r="D1098" s="92">
        <v>4.5913266999999998</v>
      </c>
    </row>
    <row r="1099" spans="1:4">
      <c r="A1099" s="92" t="s">
        <v>349</v>
      </c>
      <c r="B1099" s="92" t="s">
        <v>350</v>
      </c>
      <c r="C1099" s="92">
        <v>1985</v>
      </c>
      <c r="D1099" s="92">
        <v>5.0742702</v>
      </c>
    </row>
    <row r="1100" spans="1:4">
      <c r="A1100" s="92" t="s">
        <v>349</v>
      </c>
      <c r="B1100" s="92" t="s">
        <v>350</v>
      </c>
      <c r="C1100" s="92">
        <v>1986</v>
      </c>
      <c r="D1100" s="92">
        <v>5.321847</v>
      </c>
    </row>
    <row r="1101" spans="1:4">
      <c r="A1101" s="92" t="s">
        <v>349</v>
      </c>
      <c r="B1101" s="92" t="s">
        <v>350</v>
      </c>
      <c r="C1101" s="92">
        <v>1987</v>
      </c>
      <c r="D1101" s="92">
        <v>5.0671625000000002</v>
      </c>
    </row>
    <row r="1102" spans="1:4">
      <c r="A1102" s="92" t="s">
        <v>349</v>
      </c>
      <c r="B1102" s="92" t="s">
        <v>350</v>
      </c>
      <c r="C1102" s="92">
        <v>1988</v>
      </c>
      <c r="D1102" s="92">
        <v>4.7713942999999999</v>
      </c>
    </row>
    <row r="1103" spans="1:4">
      <c r="A1103" s="92" t="s">
        <v>349</v>
      </c>
      <c r="B1103" s="92" t="s">
        <v>350</v>
      </c>
      <c r="C1103" s="92">
        <v>1989</v>
      </c>
      <c r="D1103" s="92">
        <v>5.1931605000000003</v>
      </c>
    </row>
    <row r="1104" spans="1:4">
      <c r="A1104" s="92" t="s">
        <v>349</v>
      </c>
      <c r="B1104" s="92" t="s">
        <v>350</v>
      </c>
      <c r="C1104" s="92">
        <v>1990</v>
      </c>
      <c r="D1104" s="92">
        <v>5.5016002999999998</v>
      </c>
    </row>
    <row r="1105" spans="1:4">
      <c r="A1105" s="92" t="s">
        <v>349</v>
      </c>
      <c r="B1105" s="92" t="s">
        <v>350</v>
      </c>
      <c r="C1105" s="92">
        <v>1991</v>
      </c>
      <c r="D1105" s="92">
        <v>5.5629416000000003</v>
      </c>
    </row>
    <row r="1106" spans="1:4">
      <c r="A1106" s="92" t="s">
        <v>349</v>
      </c>
      <c r="B1106" s="92" t="s">
        <v>350</v>
      </c>
      <c r="C1106" s="92">
        <v>1992</v>
      </c>
      <c r="D1106" s="92">
        <v>5.8764219999999998</v>
      </c>
    </row>
    <row r="1107" spans="1:4">
      <c r="A1107" s="92" t="s">
        <v>349</v>
      </c>
      <c r="B1107" s="92" t="s">
        <v>350</v>
      </c>
      <c r="C1107" s="92">
        <v>1993</v>
      </c>
      <c r="D1107" s="92">
        <v>5.7268558000000001</v>
      </c>
    </row>
    <row r="1108" spans="1:4">
      <c r="A1108" s="92" t="s">
        <v>349</v>
      </c>
      <c r="B1108" s="92" t="s">
        <v>350</v>
      </c>
      <c r="C1108" s="92">
        <v>1994</v>
      </c>
      <c r="D1108" s="92">
        <v>5.4312829999999996</v>
      </c>
    </row>
    <row r="1109" spans="1:4">
      <c r="A1109" s="92" t="s">
        <v>349</v>
      </c>
      <c r="B1109" s="92" t="s">
        <v>350</v>
      </c>
      <c r="C1109" s="92">
        <v>1995</v>
      </c>
      <c r="D1109" s="92">
        <v>5.6368045999999996</v>
      </c>
    </row>
    <row r="1110" spans="1:4">
      <c r="A1110" s="92" t="s">
        <v>349</v>
      </c>
      <c r="B1110" s="92" t="s">
        <v>350</v>
      </c>
      <c r="C1110" s="92">
        <v>1996</v>
      </c>
      <c r="D1110" s="92">
        <v>5.061051</v>
      </c>
    </row>
    <row r="1111" spans="1:4">
      <c r="A1111" s="92" t="s">
        <v>349</v>
      </c>
      <c r="B1111" s="92" t="s">
        <v>350</v>
      </c>
      <c r="C1111" s="92">
        <v>1997</v>
      </c>
      <c r="D1111" s="92">
        <v>6.0930796000000003</v>
      </c>
    </row>
    <row r="1112" spans="1:4">
      <c r="A1112" s="92" t="s">
        <v>349</v>
      </c>
      <c r="B1112" s="92" t="s">
        <v>350</v>
      </c>
      <c r="C1112" s="92">
        <v>1998</v>
      </c>
      <c r="D1112" s="92">
        <v>6.1887780000000001</v>
      </c>
    </row>
    <row r="1113" spans="1:4">
      <c r="A1113" s="92" t="s">
        <v>349</v>
      </c>
      <c r="B1113" s="92" t="s">
        <v>350</v>
      </c>
      <c r="C1113" s="92">
        <v>1999</v>
      </c>
      <c r="D1113" s="92">
        <v>6.4791017000000002</v>
      </c>
    </row>
    <row r="1114" spans="1:4">
      <c r="A1114" s="92" t="s">
        <v>349</v>
      </c>
      <c r="B1114" s="92" t="s">
        <v>350</v>
      </c>
      <c r="C1114" s="92">
        <v>2000</v>
      </c>
      <c r="D1114" s="92">
        <v>6.9654179999999997</v>
      </c>
    </row>
    <row r="1115" spans="1:4">
      <c r="A1115" s="92" t="s">
        <v>349</v>
      </c>
      <c r="B1115" s="92" t="s">
        <v>350</v>
      </c>
      <c r="C1115" s="92">
        <v>2001</v>
      </c>
      <c r="D1115" s="92">
        <v>6.96957</v>
      </c>
    </row>
    <row r="1116" spans="1:4">
      <c r="A1116" s="92" t="s">
        <v>349</v>
      </c>
      <c r="B1116" s="92" t="s">
        <v>350</v>
      </c>
      <c r="C1116" s="92">
        <v>2002</v>
      </c>
      <c r="D1116" s="92">
        <v>7.0164757</v>
      </c>
    </row>
    <row r="1117" spans="1:4">
      <c r="A1117" s="92" t="s">
        <v>349</v>
      </c>
      <c r="B1117" s="92" t="s">
        <v>350</v>
      </c>
      <c r="C1117" s="92">
        <v>2003</v>
      </c>
      <c r="D1117" s="92">
        <v>7.091297</v>
      </c>
    </row>
    <row r="1118" spans="1:4">
      <c r="A1118" s="92" t="s">
        <v>349</v>
      </c>
      <c r="B1118" s="92" t="s">
        <v>350</v>
      </c>
      <c r="C1118" s="92">
        <v>2004</v>
      </c>
      <c r="D1118" s="92">
        <v>7.1441470000000002</v>
      </c>
    </row>
    <row r="1119" spans="1:4">
      <c r="A1119" s="92" t="s">
        <v>349</v>
      </c>
      <c r="B1119" s="92" t="s">
        <v>350</v>
      </c>
      <c r="C1119" s="92">
        <v>2005</v>
      </c>
      <c r="D1119" s="92">
        <v>7.1994150000000001</v>
      </c>
    </row>
    <row r="1120" spans="1:4">
      <c r="A1120" s="92" t="s">
        <v>349</v>
      </c>
      <c r="B1120" s="92" t="s">
        <v>350</v>
      </c>
      <c r="C1120" s="92">
        <v>2006</v>
      </c>
      <c r="D1120" s="92">
        <v>7.2157616999999998</v>
      </c>
    </row>
    <row r="1121" spans="1:4">
      <c r="A1121" s="92" t="s">
        <v>349</v>
      </c>
      <c r="B1121" s="92" t="s">
        <v>350</v>
      </c>
      <c r="C1121" s="92">
        <v>2007</v>
      </c>
      <c r="D1121" s="92">
        <v>6.8844770000000004</v>
      </c>
    </row>
    <row r="1122" spans="1:4">
      <c r="A1122" s="92" t="s">
        <v>349</v>
      </c>
      <c r="B1122" s="92" t="s">
        <v>350</v>
      </c>
      <c r="C1122" s="92">
        <v>2008</v>
      </c>
      <c r="D1122" s="92">
        <v>8.1176440000000003</v>
      </c>
    </row>
    <row r="1123" spans="1:4">
      <c r="A1123" s="92" t="s">
        <v>349</v>
      </c>
      <c r="B1123" s="92" t="s">
        <v>350</v>
      </c>
      <c r="C1123" s="92">
        <v>2009</v>
      </c>
      <c r="D1123" s="92">
        <v>7.6505109999999998</v>
      </c>
    </row>
    <row r="1124" spans="1:4">
      <c r="A1124" s="92" t="s">
        <v>349</v>
      </c>
      <c r="B1124" s="92" t="s">
        <v>350</v>
      </c>
      <c r="C1124" s="92">
        <v>2010</v>
      </c>
      <c r="D1124" s="92">
        <v>7.3732785999999999</v>
      </c>
    </row>
    <row r="1125" spans="1:4">
      <c r="A1125" s="92" t="s">
        <v>349</v>
      </c>
      <c r="B1125" s="92" t="s">
        <v>350</v>
      </c>
      <c r="C1125" s="92">
        <v>2011</v>
      </c>
      <c r="D1125" s="92">
        <v>7.7383537000000002</v>
      </c>
    </row>
    <row r="1126" spans="1:4">
      <c r="A1126" s="92" t="s">
        <v>349</v>
      </c>
      <c r="B1126" s="92" t="s">
        <v>350</v>
      </c>
      <c r="C1126" s="92">
        <v>2012</v>
      </c>
      <c r="D1126" s="92">
        <v>7.2730227000000003</v>
      </c>
    </row>
    <row r="1127" spans="1:4">
      <c r="A1127" s="92" t="s">
        <v>349</v>
      </c>
      <c r="B1127" s="92" t="s">
        <v>350</v>
      </c>
      <c r="C1127" s="92">
        <v>2013</v>
      </c>
      <c r="D1127" s="92">
        <v>7.385999</v>
      </c>
    </row>
    <row r="1128" spans="1:4">
      <c r="A1128" s="92" t="s">
        <v>349</v>
      </c>
      <c r="B1128" s="92" t="s">
        <v>350</v>
      </c>
      <c r="C1128" s="92">
        <v>2014</v>
      </c>
      <c r="D1128" s="92">
        <v>6.4233359999999999</v>
      </c>
    </row>
    <row r="1129" spans="1:4">
      <c r="A1129" s="92" t="s">
        <v>349</v>
      </c>
      <c r="B1129" s="92" t="s">
        <v>350</v>
      </c>
      <c r="C1129" s="92">
        <v>2015</v>
      </c>
      <c r="D1129" s="92">
        <v>6.8327600000000004</v>
      </c>
    </row>
    <row r="1130" spans="1:4">
      <c r="A1130" s="92" t="s">
        <v>349</v>
      </c>
      <c r="B1130" s="92" t="s">
        <v>350</v>
      </c>
      <c r="C1130" s="92">
        <v>2016</v>
      </c>
      <c r="D1130" s="92">
        <v>6.9711556000000003</v>
      </c>
    </row>
    <row r="1131" spans="1:4">
      <c r="A1131" s="92" t="s">
        <v>349</v>
      </c>
      <c r="B1131" s="92" t="s">
        <v>350</v>
      </c>
      <c r="C1131" s="92">
        <v>2017</v>
      </c>
      <c r="D1131" s="92">
        <v>6.6088576000000003</v>
      </c>
    </row>
    <row r="1132" spans="1:4">
      <c r="A1132" s="92" t="s">
        <v>349</v>
      </c>
      <c r="B1132" s="92" t="s">
        <v>350</v>
      </c>
      <c r="C1132" s="92">
        <v>2018</v>
      </c>
      <c r="D1132" s="92">
        <v>7.019272</v>
      </c>
    </row>
    <row r="1133" spans="1:4">
      <c r="A1133" s="92" t="s">
        <v>349</v>
      </c>
      <c r="B1133" s="92" t="s">
        <v>350</v>
      </c>
      <c r="C1133" s="92">
        <v>2019</v>
      </c>
      <c r="D1133" s="92">
        <v>7.0530257000000001</v>
      </c>
    </row>
    <row r="1134" spans="1:4">
      <c r="A1134" s="92" t="s">
        <v>349</v>
      </c>
      <c r="B1134" s="92" t="s">
        <v>350</v>
      </c>
      <c r="C1134" s="92">
        <v>2020</v>
      </c>
      <c r="D1134" s="92">
        <v>6.0569825000000002</v>
      </c>
    </row>
    <row r="1135" spans="1:4">
      <c r="A1135" s="92" t="s">
        <v>349</v>
      </c>
      <c r="B1135" s="92" t="s">
        <v>350</v>
      </c>
      <c r="C1135" s="92">
        <v>2021</v>
      </c>
      <c r="D1135" s="92">
        <v>6.4750030000000001</v>
      </c>
    </row>
    <row r="1136" spans="1:4">
      <c r="A1136" s="92" t="s">
        <v>135</v>
      </c>
      <c r="B1136" s="92" t="s">
        <v>136</v>
      </c>
      <c r="C1136" s="92">
        <v>1985</v>
      </c>
      <c r="D1136" s="92">
        <v>408.04367000000002</v>
      </c>
    </row>
    <row r="1137" spans="1:4">
      <c r="A1137" s="92" t="s">
        <v>135</v>
      </c>
      <c r="B1137" s="92" t="s">
        <v>136</v>
      </c>
      <c r="C1137" s="92">
        <v>1986</v>
      </c>
      <c r="D1137" s="92">
        <v>465.83834999999999</v>
      </c>
    </row>
    <row r="1138" spans="1:4">
      <c r="A1138" s="92" t="s">
        <v>135</v>
      </c>
      <c r="B1138" s="92" t="s">
        <v>136</v>
      </c>
      <c r="C1138" s="92">
        <v>1987</v>
      </c>
      <c r="D1138" s="92">
        <v>472.61935</v>
      </c>
    </row>
    <row r="1139" spans="1:4">
      <c r="A1139" s="92" t="s">
        <v>135</v>
      </c>
      <c r="B1139" s="92" t="s">
        <v>136</v>
      </c>
      <c r="C1139" s="92">
        <v>1988</v>
      </c>
      <c r="D1139" s="92">
        <v>479.40494000000001</v>
      </c>
    </row>
    <row r="1140" spans="1:4">
      <c r="A1140" s="92" t="s">
        <v>135</v>
      </c>
      <c r="B1140" s="92" t="s">
        <v>136</v>
      </c>
      <c r="C1140" s="92">
        <v>1989</v>
      </c>
      <c r="D1140" s="92">
        <v>463.66064</v>
      </c>
    </row>
    <row r="1141" spans="1:4">
      <c r="A1141" s="92" t="s">
        <v>135</v>
      </c>
      <c r="B1141" s="92" t="s">
        <v>136</v>
      </c>
      <c r="C1141" s="92">
        <v>1990</v>
      </c>
      <c r="D1141" s="92">
        <v>465.97246999999999</v>
      </c>
    </row>
    <row r="1142" spans="1:4">
      <c r="A1142" s="92" t="s">
        <v>135</v>
      </c>
      <c r="B1142" s="92" t="s">
        <v>136</v>
      </c>
      <c r="C1142" s="92">
        <v>1991</v>
      </c>
      <c r="D1142" s="92">
        <v>464.90620000000001</v>
      </c>
    </row>
    <row r="1143" spans="1:4">
      <c r="A1143" s="92" t="s">
        <v>135</v>
      </c>
      <c r="B1143" s="92" t="s">
        <v>136</v>
      </c>
      <c r="C1143" s="92">
        <v>1992</v>
      </c>
      <c r="D1143" s="92">
        <v>403.15570000000002</v>
      </c>
    </row>
    <row r="1144" spans="1:4">
      <c r="A1144" s="92" t="s">
        <v>135</v>
      </c>
      <c r="B1144" s="92" t="s">
        <v>136</v>
      </c>
      <c r="C1144" s="92">
        <v>1993</v>
      </c>
      <c r="D1144" s="92">
        <v>337.11218000000002</v>
      </c>
    </row>
    <row r="1145" spans="1:4">
      <c r="A1145" s="92" t="s">
        <v>135</v>
      </c>
      <c r="B1145" s="92" t="s">
        <v>136</v>
      </c>
      <c r="C1145" s="92">
        <v>1994</v>
      </c>
      <c r="D1145" s="92">
        <v>281.81353999999999</v>
      </c>
    </row>
    <row r="1146" spans="1:4">
      <c r="A1146" s="92" t="s">
        <v>135</v>
      </c>
      <c r="B1146" s="92" t="s">
        <v>136</v>
      </c>
      <c r="C1146" s="92">
        <v>1995</v>
      </c>
      <c r="D1146" s="92">
        <v>250.70608999999999</v>
      </c>
    </row>
    <row r="1147" spans="1:4">
      <c r="A1147" s="92" t="s">
        <v>135</v>
      </c>
      <c r="B1147" s="92" t="s">
        <v>136</v>
      </c>
      <c r="C1147" s="92">
        <v>1996</v>
      </c>
      <c r="D1147" s="92">
        <v>257.13817999999998</v>
      </c>
    </row>
    <row r="1148" spans="1:4">
      <c r="A1148" s="92" t="s">
        <v>135</v>
      </c>
      <c r="B1148" s="92" t="s">
        <v>136</v>
      </c>
      <c r="C1148" s="92">
        <v>1997</v>
      </c>
      <c r="D1148" s="92">
        <v>260.10106999999999</v>
      </c>
    </row>
    <row r="1149" spans="1:4">
      <c r="A1149" s="92" t="s">
        <v>135</v>
      </c>
      <c r="B1149" s="92" t="s">
        <v>136</v>
      </c>
      <c r="C1149" s="92">
        <v>1998</v>
      </c>
      <c r="D1149" s="92">
        <v>254.35072</v>
      </c>
    </row>
    <row r="1150" spans="1:4">
      <c r="A1150" s="92" t="s">
        <v>135</v>
      </c>
      <c r="B1150" s="92" t="s">
        <v>136</v>
      </c>
      <c r="C1150" s="92">
        <v>1999</v>
      </c>
      <c r="D1150" s="92">
        <v>247.41664</v>
      </c>
    </row>
    <row r="1151" spans="1:4">
      <c r="A1151" s="92" t="s">
        <v>135</v>
      </c>
      <c r="B1151" s="92" t="s">
        <v>136</v>
      </c>
      <c r="C1151" s="92">
        <v>2000</v>
      </c>
      <c r="D1151" s="92">
        <v>254.99904000000001</v>
      </c>
    </row>
    <row r="1152" spans="1:4">
      <c r="A1152" s="92" t="s">
        <v>135</v>
      </c>
      <c r="B1152" s="92" t="s">
        <v>136</v>
      </c>
      <c r="C1152" s="92">
        <v>2001</v>
      </c>
      <c r="D1152" s="92">
        <v>247.91147000000001</v>
      </c>
    </row>
    <row r="1153" spans="1:4">
      <c r="A1153" s="92" t="s">
        <v>135</v>
      </c>
      <c r="B1153" s="92" t="s">
        <v>136</v>
      </c>
      <c r="C1153" s="92">
        <v>2002</v>
      </c>
      <c r="D1153" s="92">
        <v>256.47609999999997</v>
      </c>
    </row>
    <row r="1154" spans="1:4">
      <c r="A1154" s="92" t="s">
        <v>135</v>
      </c>
      <c r="B1154" s="92" t="s">
        <v>136</v>
      </c>
      <c r="C1154" s="92">
        <v>2003</v>
      </c>
      <c r="D1154" s="92">
        <v>254.55183</v>
      </c>
    </row>
    <row r="1155" spans="1:4">
      <c r="A1155" s="92" t="s">
        <v>135</v>
      </c>
      <c r="B1155" s="92" t="s">
        <v>136</v>
      </c>
      <c r="C1155" s="92">
        <v>2004</v>
      </c>
      <c r="D1155" s="92">
        <v>285.03345000000002</v>
      </c>
    </row>
    <row r="1156" spans="1:4">
      <c r="A1156" s="92" t="s">
        <v>135</v>
      </c>
      <c r="B1156" s="92" t="s">
        <v>136</v>
      </c>
      <c r="C1156" s="92">
        <v>2005</v>
      </c>
      <c r="D1156" s="92">
        <v>284.10595999999998</v>
      </c>
    </row>
    <row r="1157" spans="1:4">
      <c r="A1157" s="92" t="s">
        <v>135</v>
      </c>
      <c r="B1157" s="92" t="s">
        <v>136</v>
      </c>
      <c r="C1157" s="92">
        <v>2006</v>
      </c>
      <c r="D1157" s="92">
        <v>302.11189999999999</v>
      </c>
    </row>
    <row r="1158" spans="1:4">
      <c r="A1158" s="92" t="s">
        <v>135</v>
      </c>
      <c r="B1158" s="92" t="s">
        <v>136</v>
      </c>
      <c r="C1158" s="92">
        <v>2007</v>
      </c>
      <c r="D1158" s="92">
        <v>294.72669999999999</v>
      </c>
    </row>
    <row r="1159" spans="1:4">
      <c r="A1159" s="92" t="s">
        <v>135</v>
      </c>
      <c r="B1159" s="92" t="s">
        <v>136</v>
      </c>
      <c r="C1159" s="92">
        <v>2008</v>
      </c>
      <c r="D1159" s="92">
        <v>298.61419999999998</v>
      </c>
    </row>
    <row r="1160" spans="1:4">
      <c r="A1160" s="92" t="s">
        <v>135</v>
      </c>
      <c r="B1160" s="92" t="s">
        <v>136</v>
      </c>
      <c r="C1160" s="92">
        <v>2009</v>
      </c>
      <c r="D1160" s="92">
        <v>282.51535000000001</v>
      </c>
    </row>
    <row r="1161" spans="1:4">
      <c r="A1161" s="92" t="s">
        <v>135</v>
      </c>
      <c r="B1161" s="92" t="s">
        <v>136</v>
      </c>
      <c r="C1161" s="92">
        <v>2010</v>
      </c>
      <c r="D1161" s="92">
        <v>306.20116999999999</v>
      </c>
    </row>
    <row r="1162" spans="1:4">
      <c r="A1162" s="92" t="s">
        <v>135</v>
      </c>
      <c r="B1162" s="92" t="s">
        <v>136</v>
      </c>
      <c r="C1162" s="92">
        <v>2011</v>
      </c>
      <c r="D1162" s="92">
        <v>300.68427000000003</v>
      </c>
    </row>
    <row r="1163" spans="1:4">
      <c r="A1163" s="92" t="s">
        <v>135</v>
      </c>
      <c r="B1163" s="92" t="s">
        <v>136</v>
      </c>
      <c r="C1163" s="92">
        <v>2012</v>
      </c>
      <c r="D1163" s="92">
        <v>325.23630000000003</v>
      </c>
    </row>
    <row r="1164" spans="1:4">
      <c r="A1164" s="92" t="s">
        <v>135</v>
      </c>
      <c r="B1164" s="92" t="s">
        <v>136</v>
      </c>
      <c r="C1164" s="92">
        <v>2013</v>
      </c>
      <c r="D1164" s="92">
        <v>294.2054</v>
      </c>
    </row>
    <row r="1165" spans="1:4">
      <c r="A1165" s="92" t="s">
        <v>135</v>
      </c>
      <c r="B1165" s="92" t="s">
        <v>136</v>
      </c>
      <c r="C1165" s="92">
        <v>2014</v>
      </c>
      <c r="D1165" s="92">
        <v>294.86273</v>
      </c>
    </row>
    <row r="1166" spans="1:4">
      <c r="A1166" s="92" t="s">
        <v>135</v>
      </c>
      <c r="B1166" s="92" t="s">
        <v>136</v>
      </c>
      <c r="C1166" s="92">
        <v>2015</v>
      </c>
      <c r="D1166" s="92">
        <v>266.96159999999998</v>
      </c>
    </row>
    <row r="1167" spans="1:4">
      <c r="A1167" s="92" t="s">
        <v>135</v>
      </c>
      <c r="B1167" s="92" t="s">
        <v>136</v>
      </c>
      <c r="C1167" s="92">
        <v>2016</v>
      </c>
      <c r="D1167" s="92">
        <v>272.79757999999998</v>
      </c>
    </row>
    <row r="1168" spans="1:4">
      <c r="A1168" s="92" t="s">
        <v>135</v>
      </c>
      <c r="B1168" s="92" t="s">
        <v>136</v>
      </c>
      <c r="C1168" s="92">
        <v>2017</v>
      </c>
      <c r="D1168" s="92">
        <v>277.83994000000001</v>
      </c>
    </row>
    <row r="1169" spans="1:4">
      <c r="A1169" s="92" t="s">
        <v>135</v>
      </c>
      <c r="B1169" s="92" t="s">
        <v>136</v>
      </c>
      <c r="C1169" s="92">
        <v>2018</v>
      </c>
      <c r="D1169" s="92">
        <v>307.21523999999999</v>
      </c>
    </row>
    <row r="1170" spans="1:4">
      <c r="A1170" s="92" t="s">
        <v>135</v>
      </c>
      <c r="B1170" s="92" t="s">
        <v>136</v>
      </c>
      <c r="C1170" s="92">
        <v>2019</v>
      </c>
      <c r="D1170" s="92">
        <v>308.79039999999998</v>
      </c>
    </row>
    <row r="1171" spans="1:4">
      <c r="A1171" s="92" t="s">
        <v>135</v>
      </c>
      <c r="B1171" s="92" t="s">
        <v>136</v>
      </c>
      <c r="C1171" s="92">
        <v>2020</v>
      </c>
      <c r="D1171" s="92">
        <v>286.5444</v>
      </c>
    </row>
    <row r="1172" spans="1:4">
      <c r="A1172" s="92" t="s">
        <v>135</v>
      </c>
      <c r="B1172" s="92" t="s">
        <v>136</v>
      </c>
      <c r="C1172" s="92">
        <v>2021</v>
      </c>
      <c r="D1172" s="92">
        <v>306.05542000000003</v>
      </c>
    </row>
    <row r="1173" spans="1:4">
      <c r="A1173" s="92" t="s">
        <v>135</v>
      </c>
      <c r="B1173" s="92" t="s">
        <v>136</v>
      </c>
      <c r="C1173" s="92">
        <v>2022</v>
      </c>
      <c r="D1173" s="92">
        <v>294.33251999999999</v>
      </c>
    </row>
    <row r="1174" spans="1:4">
      <c r="A1174" s="92" t="s">
        <v>135</v>
      </c>
      <c r="B1174" s="92" t="s">
        <v>136</v>
      </c>
      <c r="C1174" s="92">
        <v>2023</v>
      </c>
      <c r="D1174" s="92">
        <v>296.06610000000001</v>
      </c>
    </row>
    <row r="1175" spans="1:4">
      <c r="A1175" s="92" t="s">
        <v>91</v>
      </c>
      <c r="B1175" s="92" t="s">
        <v>92</v>
      </c>
      <c r="C1175" s="92">
        <v>1965</v>
      </c>
      <c r="D1175" s="92">
        <v>412.94119999999998</v>
      </c>
    </row>
    <row r="1176" spans="1:4">
      <c r="A1176" s="92" t="s">
        <v>91</v>
      </c>
      <c r="B1176" s="92" t="s">
        <v>92</v>
      </c>
      <c r="C1176" s="92">
        <v>1966</v>
      </c>
      <c r="D1176" s="92">
        <v>397.85897999999997</v>
      </c>
    </row>
    <row r="1177" spans="1:4">
      <c r="A1177" s="92" t="s">
        <v>91</v>
      </c>
      <c r="B1177" s="92" t="s">
        <v>92</v>
      </c>
      <c r="C1177" s="92">
        <v>1967</v>
      </c>
      <c r="D1177" s="92">
        <v>417.65487999999999</v>
      </c>
    </row>
    <row r="1178" spans="1:4">
      <c r="A1178" s="92" t="s">
        <v>91</v>
      </c>
      <c r="B1178" s="92" t="s">
        <v>92</v>
      </c>
      <c r="C1178" s="92">
        <v>1968</v>
      </c>
      <c r="D1178" s="92">
        <v>465.41699999999997</v>
      </c>
    </row>
    <row r="1179" spans="1:4">
      <c r="A1179" s="92" t="s">
        <v>91</v>
      </c>
      <c r="B1179" s="92" t="s">
        <v>92</v>
      </c>
      <c r="C1179" s="92">
        <v>1969</v>
      </c>
      <c r="D1179" s="92">
        <v>510.77483999999998</v>
      </c>
    </row>
    <row r="1180" spans="1:4">
      <c r="A1180" s="92" t="s">
        <v>91</v>
      </c>
      <c r="B1180" s="92" t="s">
        <v>92</v>
      </c>
      <c r="C1180" s="92">
        <v>1970</v>
      </c>
      <c r="D1180" s="92">
        <v>539.59105999999997</v>
      </c>
    </row>
    <row r="1181" spans="1:4">
      <c r="A1181" s="92" t="s">
        <v>91</v>
      </c>
      <c r="B1181" s="92" t="s">
        <v>92</v>
      </c>
      <c r="C1181" s="92">
        <v>1971</v>
      </c>
      <c r="D1181" s="92">
        <v>529.33434999999997</v>
      </c>
    </row>
    <row r="1182" spans="1:4">
      <c r="A1182" s="92" t="s">
        <v>91</v>
      </c>
      <c r="B1182" s="92" t="s">
        <v>92</v>
      </c>
      <c r="C1182" s="92">
        <v>1972</v>
      </c>
      <c r="D1182" s="92">
        <v>562.73284999999998</v>
      </c>
    </row>
    <row r="1183" spans="1:4">
      <c r="A1183" s="92" t="s">
        <v>91</v>
      </c>
      <c r="B1183" s="92" t="s">
        <v>92</v>
      </c>
      <c r="C1183" s="92">
        <v>1973</v>
      </c>
      <c r="D1183" s="92">
        <v>570.32600000000002</v>
      </c>
    </row>
    <row r="1184" spans="1:4">
      <c r="A1184" s="92" t="s">
        <v>91</v>
      </c>
      <c r="B1184" s="92" t="s">
        <v>92</v>
      </c>
      <c r="C1184" s="92">
        <v>1974</v>
      </c>
      <c r="D1184" s="92">
        <v>550.7826</v>
      </c>
    </row>
    <row r="1185" spans="1:4">
      <c r="A1185" s="92" t="s">
        <v>91</v>
      </c>
      <c r="B1185" s="92" t="s">
        <v>92</v>
      </c>
      <c r="C1185" s="92">
        <v>1975</v>
      </c>
      <c r="D1185" s="92">
        <v>518.01919999999996</v>
      </c>
    </row>
    <row r="1186" spans="1:4">
      <c r="A1186" s="92" t="s">
        <v>91</v>
      </c>
      <c r="B1186" s="92" t="s">
        <v>92</v>
      </c>
      <c r="C1186" s="92">
        <v>1976</v>
      </c>
      <c r="D1186" s="92">
        <v>549.57934999999998</v>
      </c>
    </row>
    <row r="1187" spans="1:4">
      <c r="A1187" s="92" t="s">
        <v>91</v>
      </c>
      <c r="B1187" s="92" t="s">
        <v>92</v>
      </c>
      <c r="C1187" s="92">
        <v>1977</v>
      </c>
      <c r="D1187" s="92">
        <v>550.60239999999999</v>
      </c>
    </row>
    <row r="1188" spans="1:4">
      <c r="A1188" s="92" t="s">
        <v>91</v>
      </c>
      <c r="B1188" s="92" t="s">
        <v>92</v>
      </c>
      <c r="C1188" s="92">
        <v>1978</v>
      </c>
      <c r="D1188" s="92">
        <v>574.71423000000004</v>
      </c>
    </row>
    <row r="1189" spans="1:4">
      <c r="A1189" s="92" t="s">
        <v>91</v>
      </c>
      <c r="B1189" s="92" t="s">
        <v>92</v>
      </c>
      <c r="C1189" s="92">
        <v>1979</v>
      </c>
      <c r="D1189" s="92">
        <v>591.3229</v>
      </c>
    </row>
    <row r="1190" spans="1:4">
      <c r="A1190" s="92" t="s">
        <v>91</v>
      </c>
      <c r="B1190" s="92" t="s">
        <v>92</v>
      </c>
      <c r="C1190" s="92">
        <v>1980</v>
      </c>
      <c r="D1190" s="92">
        <v>566.10640000000001</v>
      </c>
    </row>
    <row r="1191" spans="1:4">
      <c r="A1191" s="92" t="s">
        <v>91</v>
      </c>
      <c r="B1191" s="92" t="s">
        <v>92</v>
      </c>
      <c r="C1191" s="92">
        <v>1981</v>
      </c>
      <c r="D1191" s="92">
        <v>538.29719999999998</v>
      </c>
    </row>
    <row r="1192" spans="1:4">
      <c r="A1192" s="92" t="s">
        <v>91</v>
      </c>
      <c r="B1192" s="92" t="s">
        <v>92</v>
      </c>
      <c r="C1192" s="92">
        <v>1982</v>
      </c>
      <c r="D1192" s="92">
        <v>514.88</v>
      </c>
    </row>
    <row r="1193" spans="1:4">
      <c r="A1193" s="92" t="s">
        <v>91</v>
      </c>
      <c r="B1193" s="92" t="s">
        <v>92</v>
      </c>
      <c r="C1193" s="92">
        <v>1983</v>
      </c>
      <c r="D1193" s="92">
        <v>498.96926999999999</v>
      </c>
    </row>
    <row r="1194" spans="1:4">
      <c r="A1194" s="92" t="s">
        <v>91</v>
      </c>
      <c r="B1194" s="92" t="s">
        <v>92</v>
      </c>
      <c r="C1194" s="92">
        <v>1984</v>
      </c>
      <c r="D1194" s="92">
        <v>521.47680000000003</v>
      </c>
    </row>
    <row r="1195" spans="1:4">
      <c r="A1195" s="92" t="s">
        <v>91</v>
      </c>
      <c r="B1195" s="92" t="s">
        <v>92</v>
      </c>
      <c r="C1195" s="92">
        <v>1985</v>
      </c>
      <c r="D1195" s="92">
        <v>544.3682</v>
      </c>
    </row>
    <row r="1196" spans="1:4">
      <c r="A1196" s="92" t="s">
        <v>91</v>
      </c>
      <c r="B1196" s="92" t="s">
        <v>92</v>
      </c>
      <c r="C1196" s="92">
        <v>1986</v>
      </c>
      <c r="D1196" s="92">
        <v>561.72379999999998</v>
      </c>
    </row>
    <row r="1197" spans="1:4">
      <c r="A1197" s="92" t="s">
        <v>91</v>
      </c>
      <c r="B1197" s="92" t="s">
        <v>92</v>
      </c>
      <c r="C1197" s="92">
        <v>1987</v>
      </c>
      <c r="D1197" s="92">
        <v>578.67960000000005</v>
      </c>
    </row>
    <row r="1198" spans="1:4">
      <c r="A1198" s="92" t="s">
        <v>91</v>
      </c>
      <c r="B1198" s="92" t="s">
        <v>92</v>
      </c>
      <c r="C1198" s="92">
        <v>1988</v>
      </c>
      <c r="D1198" s="92">
        <v>590.20399999999995</v>
      </c>
    </row>
    <row r="1199" spans="1:4">
      <c r="A1199" s="92" t="s">
        <v>91</v>
      </c>
      <c r="B1199" s="92" t="s">
        <v>92</v>
      </c>
      <c r="C1199" s="92">
        <v>1989</v>
      </c>
      <c r="D1199" s="92">
        <v>594.57042999999999</v>
      </c>
    </row>
    <row r="1200" spans="1:4">
      <c r="A1200" s="92" t="s">
        <v>91</v>
      </c>
      <c r="B1200" s="92" t="s">
        <v>92</v>
      </c>
      <c r="C1200" s="92">
        <v>1990</v>
      </c>
      <c r="D1200" s="92">
        <v>621.35266000000001</v>
      </c>
    </row>
    <row r="1201" spans="1:4">
      <c r="A1201" s="92" t="s">
        <v>91</v>
      </c>
      <c r="B1201" s="92" t="s">
        <v>92</v>
      </c>
      <c r="C1201" s="92">
        <v>1991</v>
      </c>
      <c r="D1201" s="92">
        <v>642.87976000000003</v>
      </c>
    </row>
    <row r="1202" spans="1:4">
      <c r="A1202" s="92" t="s">
        <v>91</v>
      </c>
      <c r="B1202" s="92" t="s">
        <v>92</v>
      </c>
      <c r="C1202" s="92">
        <v>1992</v>
      </c>
      <c r="D1202" s="92">
        <v>641.50930000000005</v>
      </c>
    </row>
    <row r="1203" spans="1:4">
      <c r="A1203" s="92" t="s">
        <v>91</v>
      </c>
      <c r="B1203" s="92" t="s">
        <v>92</v>
      </c>
      <c r="C1203" s="92">
        <v>1993</v>
      </c>
      <c r="D1203" s="92">
        <v>631.18290000000002</v>
      </c>
    </row>
    <row r="1204" spans="1:4">
      <c r="A1204" s="92" t="s">
        <v>91</v>
      </c>
      <c r="B1204" s="92" t="s">
        <v>92</v>
      </c>
      <c r="C1204" s="92">
        <v>1994</v>
      </c>
      <c r="D1204" s="92">
        <v>663.90800000000002</v>
      </c>
    </row>
    <row r="1205" spans="1:4">
      <c r="A1205" s="92" t="s">
        <v>91</v>
      </c>
      <c r="B1205" s="92" t="s">
        <v>92</v>
      </c>
      <c r="C1205" s="92">
        <v>1995</v>
      </c>
      <c r="D1205" s="92">
        <v>672.11980000000005</v>
      </c>
    </row>
    <row r="1206" spans="1:4">
      <c r="A1206" s="92" t="s">
        <v>91</v>
      </c>
      <c r="B1206" s="92" t="s">
        <v>92</v>
      </c>
      <c r="C1206" s="92">
        <v>1996</v>
      </c>
      <c r="D1206" s="92">
        <v>713.88139999999999</v>
      </c>
    </row>
    <row r="1207" spans="1:4">
      <c r="A1207" s="92" t="s">
        <v>91</v>
      </c>
      <c r="B1207" s="92" t="s">
        <v>92</v>
      </c>
      <c r="C1207" s="92">
        <v>1997</v>
      </c>
      <c r="D1207" s="92">
        <v>721.26189999999997</v>
      </c>
    </row>
    <row r="1208" spans="1:4">
      <c r="A1208" s="92" t="s">
        <v>91</v>
      </c>
      <c r="B1208" s="92" t="s">
        <v>92</v>
      </c>
      <c r="C1208" s="92">
        <v>1998</v>
      </c>
      <c r="D1208" s="92">
        <v>735.38649999999996</v>
      </c>
    </row>
    <row r="1209" spans="1:4">
      <c r="A1209" s="92" t="s">
        <v>91</v>
      </c>
      <c r="B1209" s="92" t="s">
        <v>92</v>
      </c>
      <c r="C1209" s="92">
        <v>1999</v>
      </c>
      <c r="D1209" s="92">
        <v>730.14099999999996</v>
      </c>
    </row>
    <row r="1210" spans="1:4">
      <c r="A1210" s="92" t="s">
        <v>91</v>
      </c>
      <c r="B1210" s="92" t="s">
        <v>92</v>
      </c>
      <c r="C1210" s="92">
        <v>2000</v>
      </c>
      <c r="D1210" s="92">
        <v>743.34844999999996</v>
      </c>
    </row>
    <row r="1211" spans="1:4">
      <c r="A1211" s="92" t="s">
        <v>91</v>
      </c>
      <c r="B1211" s="92" t="s">
        <v>92</v>
      </c>
      <c r="C1211" s="92">
        <v>2001</v>
      </c>
      <c r="D1211" s="92">
        <v>736.85875999999996</v>
      </c>
    </row>
    <row r="1212" spans="1:4">
      <c r="A1212" s="92" t="s">
        <v>91</v>
      </c>
      <c r="B1212" s="92" t="s">
        <v>92</v>
      </c>
      <c r="C1212" s="92">
        <v>2002</v>
      </c>
      <c r="D1212" s="92">
        <v>733.47450000000003</v>
      </c>
    </row>
    <row r="1213" spans="1:4">
      <c r="A1213" s="92" t="s">
        <v>91</v>
      </c>
      <c r="B1213" s="92" t="s">
        <v>92</v>
      </c>
      <c r="C1213" s="92">
        <v>2003</v>
      </c>
      <c r="D1213" s="92">
        <v>761.69100000000003</v>
      </c>
    </row>
    <row r="1214" spans="1:4">
      <c r="A1214" s="92" t="s">
        <v>91</v>
      </c>
      <c r="B1214" s="92" t="s">
        <v>92</v>
      </c>
      <c r="C1214" s="92">
        <v>2004</v>
      </c>
      <c r="D1214" s="92">
        <v>764.61992999999995</v>
      </c>
    </row>
    <row r="1215" spans="1:4">
      <c r="A1215" s="92" t="s">
        <v>91</v>
      </c>
      <c r="B1215" s="92" t="s">
        <v>92</v>
      </c>
      <c r="C1215" s="92">
        <v>2005</v>
      </c>
      <c r="D1215" s="92">
        <v>756.11779999999999</v>
      </c>
    </row>
    <row r="1216" spans="1:4">
      <c r="A1216" s="92" t="s">
        <v>91</v>
      </c>
      <c r="B1216" s="92" t="s">
        <v>92</v>
      </c>
      <c r="C1216" s="92">
        <v>2006</v>
      </c>
      <c r="D1216" s="92">
        <v>758.24114999999995</v>
      </c>
    </row>
    <row r="1217" spans="1:4">
      <c r="A1217" s="92" t="s">
        <v>91</v>
      </c>
      <c r="B1217" s="92" t="s">
        <v>92</v>
      </c>
      <c r="C1217" s="92">
        <v>2007</v>
      </c>
      <c r="D1217" s="92">
        <v>763.46900000000005</v>
      </c>
    </row>
    <row r="1218" spans="1:4">
      <c r="A1218" s="92" t="s">
        <v>91</v>
      </c>
      <c r="B1218" s="92" t="s">
        <v>92</v>
      </c>
      <c r="C1218" s="92">
        <v>2008</v>
      </c>
      <c r="D1218" s="92">
        <v>775.73395000000005</v>
      </c>
    </row>
    <row r="1219" spans="1:4">
      <c r="A1219" s="92" t="s">
        <v>91</v>
      </c>
      <c r="B1219" s="92" t="s">
        <v>92</v>
      </c>
      <c r="C1219" s="92">
        <v>2009</v>
      </c>
      <c r="D1219" s="92">
        <v>715.84910000000002</v>
      </c>
    </row>
    <row r="1220" spans="1:4">
      <c r="A1220" s="92" t="s">
        <v>91</v>
      </c>
      <c r="B1220" s="92" t="s">
        <v>92</v>
      </c>
      <c r="C1220" s="92">
        <v>2010</v>
      </c>
      <c r="D1220" s="92">
        <v>764.72125000000005</v>
      </c>
    </row>
    <row r="1221" spans="1:4">
      <c r="A1221" s="92" t="s">
        <v>91</v>
      </c>
      <c r="B1221" s="92" t="s">
        <v>92</v>
      </c>
      <c r="C1221" s="92">
        <v>2011</v>
      </c>
      <c r="D1221" s="92">
        <v>713.59216000000004</v>
      </c>
    </row>
    <row r="1222" spans="1:4">
      <c r="A1222" s="92" t="s">
        <v>91</v>
      </c>
      <c r="B1222" s="92" t="s">
        <v>92</v>
      </c>
      <c r="C1222" s="92">
        <v>2012</v>
      </c>
      <c r="D1222" s="92">
        <v>684.92364999999995</v>
      </c>
    </row>
    <row r="1223" spans="1:4">
      <c r="A1223" s="92" t="s">
        <v>91</v>
      </c>
      <c r="B1223" s="92" t="s">
        <v>92</v>
      </c>
      <c r="C1223" s="92">
        <v>2013</v>
      </c>
      <c r="D1223" s="92">
        <v>701.93010000000004</v>
      </c>
    </row>
    <row r="1224" spans="1:4">
      <c r="A1224" s="92" t="s">
        <v>91</v>
      </c>
      <c r="B1224" s="92" t="s">
        <v>92</v>
      </c>
      <c r="C1224" s="92">
        <v>2014</v>
      </c>
      <c r="D1224" s="92">
        <v>650.87176999999997</v>
      </c>
    </row>
    <row r="1225" spans="1:4">
      <c r="A1225" s="92" t="s">
        <v>91</v>
      </c>
      <c r="B1225" s="92" t="s">
        <v>92</v>
      </c>
      <c r="C1225" s="92">
        <v>2015</v>
      </c>
      <c r="D1225" s="92">
        <v>657.44899999999996</v>
      </c>
    </row>
    <row r="1226" spans="1:4">
      <c r="A1226" s="92" t="s">
        <v>91</v>
      </c>
      <c r="B1226" s="92" t="s">
        <v>92</v>
      </c>
      <c r="C1226" s="92">
        <v>2016</v>
      </c>
      <c r="D1226" s="92">
        <v>709.50476000000003</v>
      </c>
    </row>
    <row r="1227" spans="1:4">
      <c r="A1227" s="92" t="s">
        <v>91</v>
      </c>
      <c r="B1227" s="92" t="s">
        <v>92</v>
      </c>
      <c r="C1227" s="92">
        <v>2017</v>
      </c>
      <c r="D1227" s="92">
        <v>716.05809999999997</v>
      </c>
    </row>
    <row r="1228" spans="1:4">
      <c r="A1228" s="92" t="s">
        <v>91</v>
      </c>
      <c r="B1228" s="92" t="s">
        <v>92</v>
      </c>
      <c r="C1228" s="92">
        <v>2018</v>
      </c>
      <c r="D1228" s="92">
        <v>714.22540000000004</v>
      </c>
    </row>
    <row r="1229" spans="1:4">
      <c r="A1229" s="92" t="s">
        <v>91</v>
      </c>
      <c r="B1229" s="92" t="s">
        <v>92</v>
      </c>
      <c r="C1229" s="92">
        <v>2019</v>
      </c>
      <c r="D1229" s="92">
        <v>738.43399999999997</v>
      </c>
    </row>
    <row r="1230" spans="1:4">
      <c r="A1230" s="92" t="s">
        <v>91</v>
      </c>
      <c r="B1230" s="92" t="s">
        <v>92</v>
      </c>
      <c r="C1230" s="92">
        <v>2020</v>
      </c>
      <c r="D1230" s="92">
        <v>664.01184000000001</v>
      </c>
    </row>
    <row r="1231" spans="1:4">
      <c r="A1231" s="92" t="s">
        <v>91</v>
      </c>
      <c r="B1231" s="92" t="s">
        <v>92</v>
      </c>
      <c r="C1231" s="92">
        <v>2021</v>
      </c>
      <c r="D1231" s="92">
        <v>738.34529999999995</v>
      </c>
    </row>
    <row r="1232" spans="1:4">
      <c r="A1232" s="92" t="s">
        <v>91</v>
      </c>
      <c r="B1232" s="92" t="s">
        <v>92</v>
      </c>
      <c r="C1232" s="92">
        <v>2022</v>
      </c>
      <c r="D1232" s="92">
        <v>694.48630000000003</v>
      </c>
    </row>
    <row r="1233" spans="1:4">
      <c r="A1233" s="92" t="s">
        <v>91</v>
      </c>
      <c r="B1233" s="92" t="s">
        <v>92</v>
      </c>
      <c r="C1233" s="92">
        <v>2023</v>
      </c>
      <c r="D1233" s="92">
        <v>642.06309999999996</v>
      </c>
    </row>
    <row r="1234" spans="1:4">
      <c r="A1234" s="92" t="s">
        <v>385</v>
      </c>
      <c r="B1234" s="92" t="s">
        <v>386</v>
      </c>
      <c r="C1234" s="92">
        <v>1980</v>
      </c>
      <c r="D1234" s="92">
        <v>1.0527576999999999</v>
      </c>
    </row>
    <row r="1235" spans="1:4">
      <c r="A1235" s="92" t="s">
        <v>385</v>
      </c>
      <c r="B1235" s="92" t="s">
        <v>386</v>
      </c>
      <c r="C1235" s="92">
        <v>1981</v>
      </c>
      <c r="D1235" s="92">
        <v>0.99294879999999996</v>
      </c>
    </row>
    <row r="1236" spans="1:4">
      <c r="A1236" s="92" t="s">
        <v>385</v>
      </c>
      <c r="B1236" s="92" t="s">
        <v>386</v>
      </c>
      <c r="C1236" s="92">
        <v>1982</v>
      </c>
      <c r="D1236" s="92">
        <v>0.93493325000000005</v>
      </c>
    </row>
    <row r="1237" spans="1:4">
      <c r="A1237" s="92" t="s">
        <v>385</v>
      </c>
      <c r="B1237" s="92" t="s">
        <v>386</v>
      </c>
      <c r="C1237" s="92">
        <v>1983</v>
      </c>
      <c r="D1237" s="92">
        <v>0.93570710000000001</v>
      </c>
    </row>
    <row r="1238" spans="1:4">
      <c r="A1238" s="92" t="s">
        <v>385</v>
      </c>
      <c r="B1238" s="92" t="s">
        <v>386</v>
      </c>
      <c r="C1238" s="92">
        <v>1984</v>
      </c>
      <c r="D1238" s="92">
        <v>0.99518099999999998</v>
      </c>
    </row>
    <row r="1239" spans="1:4">
      <c r="A1239" s="92" t="s">
        <v>385</v>
      </c>
      <c r="B1239" s="92" t="s">
        <v>386</v>
      </c>
      <c r="C1239" s="92">
        <v>1985</v>
      </c>
      <c r="D1239" s="92">
        <v>0.99287840000000005</v>
      </c>
    </row>
    <row r="1240" spans="1:4">
      <c r="A1240" s="92" t="s">
        <v>385</v>
      </c>
      <c r="B1240" s="92" t="s">
        <v>386</v>
      </c>
      <c r="C1240" s="92">
        <v>1986</v>
      </c>
      <c r="D1240" s="92">
        <v>1.2086992999999999</v>
      </c>
    </row>
    <row r="1241" spans="1:4">
      <c r="A1241" s="92" t="s">
        <v>385</v>
      </c>
      <c r="B1241" s="92" t="s">
        <v>386</v>
      </c>
      <c r="C1241" s="92">
        <v>1987</v>
      </c>
      <c r="D1241" s="92">
        <v>0.98924350000000005</v>
      </c>
    </row>
    <row r="1242" spans="1:4">
      <c r="A1242" s="92" t="s">
        <v>385</v>
      </c>
      <c r="B1242" s="92" t="s">
        <v>386</v>
      </c>
      <c r="C1242" s="92">
        <v>1988</v>
      </c>
      <c r="D1242" s="92">
        <v>0.75722370000000006</v>
      </c>
    </row>
    <row r="1243" spans="1:4">
      <c r="A1243" s="92" t="s">
        <v>385</v>
      </c>
      <c r="B1243" s="92" t="s">
        <v>386</v>
      </c>
      <c r="C1243" s="92">
        <v>1989</v>
      </c>
      <c r="D1243" s="92">
        <v>1.0893934000000001</v>
      </c>
    </row>
    <row r="1244" spans="1:4">
      <c r="A1244" s="92" t="s">
        <v>385</v>
      </c>
      <c r="B1244" s="92" t="s">
        <v>386</v>
      </c>
      <c r="C1244" s="92">
        <v>1990</v>
      </c>
      <c r="D1244" s="92">
        <v>1.4332296</v>
      </c>
    </row>
    <row r="1245" spans="1:4">
      <c r="A1245" s="92" t="s">
        <v>385</v>
      </c>
      <c r="B1245" s="92" t="s">
        <v>386</v>
      </c>
      <c r="C1245" s="92">
        <v>1991</v>
      </c>
      <c r="D1245" s="92">
        <v>1.6237151999999999</v>
      </c>
    </row>
    <row r="1246" spans="1:4">
      <c r="A1246" s="92" t="s">
        <v>385</v>
      </c>
      <c r="B1246" s="92" t="s">
        <v>386</v>
      </c>
      <c r="C1246" s="92">
        <v>1992</v>
      </c>
      <c r="D1246" s="92">
        <v>1.3610367999999999</v>
      </c>
    </row>
    <row r="1247" spans="1:4">
      <c r="A1247" s="92" t="s">
        <v>385</v>
      </c>
      <c r="B1247" s="92" t="s">
        <v>386</v>
      </c>
      <c r="C1247" s="92">
        <v>1993</v>
      </c>
      <c r="D1247" s="92">
        <v>1.3575165</v>
      </c>
    </row>
    <row r="1248" spans="1:4">
      <c r="A1248" s="92" t="s">
        <v>385</v>
      </c>
      <c r="B1248" s="92" t="s">
        <v>386</v>
      </c>
      <c r="C1248" s="92">
        <v>1994</v>
      </c>
      <c r="D1248" s="92">
        <v>1.295288</v>
      </c>
    </row>
    <row r="1249" spans="1:4">
      <c r="A1249" s="92" t="s">
        <v>385</v>
      </c>
      <c r="B1249" s="92" t="s">
        <v>386</v>
      </c>
      <c r="C1249" s="92">
        <v>1995</v>
      </c>
      <c r="D1249" s="92">
        <v>1.6019143</v>
      </c>
    </row>
    <row r="1250" spans="1:4">
      <c r="A1250" s="92" t="s">
        <v>385</v>
      </c>
      <c r="B1250" s="92" t="s">
        <v>386</v>
      </c>
      <c r="C1250" s="92">
        <v>1996</v>
      </c>
      <c r="D1250" s="92">
        <v>1.4308053000000001</v>
      </c>
    </row>
    <row r="1251" spans="1:4">
      <c r="A1251" s="92" t="s">
        <v>385</v>
      </c>
      <c r="B1251" s="92" t="s">
        <v>386</v>
      </c>
      <c r="C1251" s="92">
        <v>1997</v>
      </c>
      <c r="D1251" s="92">
        <v>2.2100572999999999</v>
      </c>
    </row>
    <row r="1252" spans="1:4">
      <c r="A1252" s="92" t="s">
        <v>385</v>
      </c>
      <c r="B1252" s="92" t="s">
        <v>386</v>
      </c>
      <c r="C1252" s="92">
        <v>1998</v>
      </c>
      <c r="D1252" s="92">
        <v>2.1734524</v>
      </c>
    </row>
    <row r="1253" spans="1:4">
      <c r="A1253" s="92" t="s">
        <v>385</v>
      </c>
      <c r="B1253" s="92" t="s">
        <v>386</v>
      </c>
      <c r="C1253" s="92">
        <v>1999</v>
      </c>
      <c r="D1253" s="92">
        <v>2.2605126000000002</v>
      </c>
    </row>
    <row r="1254" spans="1:4">
      <c r="A1254" s="92" t="s">
        <v>385</v>
      </c>
      <c r="B1254" s="92" t="s">
        <v>386</v>
      </c>
      <c r="C1254" s="92">
        <v>2000</v>
      </c>
      <c r="D1254" s="92">
        <v>2.4134685999999999</v>
      </c>
    </row>
    <row r="1255" spans="1:4">
      <c r="A1255" s="92" t="s">
        <v>385</v>
      </c>
      <c r="B1255" s="92" t="s">
        <v>386</v>
      </c>
      <c r="C1255" s="92">
        <v>2001</v>
      </c>
      <c r="D1255" s="92">
        <v>2.6566616999999999</v>
      </c>
    </row>
    <row r="1256" spans="1:4">
      <c r="A1256" s="92" t="s">
        <v>385</v>
      </c>
      <c r="B1256" s="92" t="s">
        <v>386</v>
      </c>
      <c r="C1256" s="92">
        <v>2002</v>
      </c>
      <c r="D1256" s="92">
        <v>2.5708739999999999</v>
      </c>
    </row>
    <row r="1257" spans="1:4">
      <c r="A1257" s="92" t="s">
        <v>385</v>
      </c>
      <c r="B1257" s="92" t="s">
        <v>386</v>
      </c>
      <c r="C1257" s="92">
        <v>2003</v>
      </c>
      <c r="D1257" s="92">
        <v>2.5221746</v>
      </c>
    </row>
    <row r="1258" spans="1:4">
      <c r="A1258" s="92" t="s">
        <v>385</v>
      </c>
      <c r="B1258" s="92" t="s">
        <v>386</v>
      </c>
      <c r="C1258" s="92">
        <v>2004</v>
      </c>
      <c r="D1258" s="92">
        <v>2.4299865</v>
      </c>
    </row>
    <row r="1259" spans="1:4">
      <c r="A1259" s="92" t="s">
        <v>385</v>
      </c>
      <c r="B1259" s="92" t="s">
        <v>386</v>
      </c>
      <c r="C1259" s="92">
        <v>2005</v>
      </c>
      <c r="D1259" s="92">
        <v>2.6019668999999999</v>
      </c>
    </row>
    <row r="1260" spans="1:4">
      <c r="A1260" s="92" t="s">
        <v>385</v>
      </c>
      <c r="B1260" s="92" t="s">
        <v>386</v>
      </c>
      <c r="C1260" s="92">
        <v>2006</v>
      </c>
      <c r="D1260" s="92">
        <v>2.9933627</v>
      </c>
    </row>
    <row r="1261" spans="1:4">
      <c r="A1261" s="92" t="s">
        <v>385</v>
      </c>
      <c r="B1261" s="92" t="s">
        <v>386</v>
      </c>
      <c r="C1261" s="92">
        <v>2007</v>
      </c>
      <c r="D1261" s="92">
        <v>2.8243594000000001</v>
      </c>
    </row>
    <row r="1262" spans="1:4">
      <c r="A1262" s="92" t="s">
        <v>385</v>
      </c>
      <c r="B1262" s="92" t="s">
        <v>386</v>
      </c>
      <c r="C1262" s="92">
        <v>2008</v>
      </c>
      <c r="D1262" s="92">
        <v>2.7314799999999999</v>
      </c>
    </row>
    <row r="1263" spans="1:4">
      <c r="A1263" s="92" t="s">
        <v>385</v>
      </c>
      <c r="B1263" s="92" t="s">
        <v>386</v>
      </c>
      <c r="C1263" s="92">
        <v>2009</v>
      </c>
      <c r="D1263" s="92">
        <v>2.8466904</v>
      </c>
    </row>
    <row r="1264" spans="1:4">
      <c r="A1264" s="92" t="s">
        <v>385</v>
      </c>
      <c r="B1264" s="92" t="s">
        <v>386</v>
      </c>
      <c r="C1264" s="92">
        <v>2010</v>
      </c>
      <c r="D1264" s="92">
        <v>3.3797739999999998</v>
      </c>
    </row>
    <row r="1265" spans="1:4">
      <c r="A1265" s="92" t="s">
        <v>385</v>
      </c>
      <c r="B1265" s="92" t="s">
        <v>386</v>
      </c>
      <c r="C1265" s="92">
        <v>2011</v>
      </c>
      <c r="D1265" s="92">
        <v>2.9482436000000001</v>
      </c>
    </row>
    <row r="1266" spans="1:4">
      <c r="A1266" s="92" t="s">
        <v>385</v>
      </c>
      <c r="B1266" s="92" t="s">
        <v>386</v>
      </c>
      <c r="C1266" s="92">
        <v>2012</v>
      </c>
      <c r="D1266" s="92">
        <v>3.0629723000000002</v>
      </c>
    </row>
    <row r="1267" spans="1:4">
      <c r="A1267" s="92" t="s">
        <v>385</v>
      </c>
      <c r="B1267" s="92" t="s">
        <v>386</v>
      </c>
      <c r="C1267" s="92">
        <v>2013</v>
      </c>
      <c r="D1267" s="92">
        <v>3.3377864000000002</v>
      </c>
    </row>
    <row r="1268" spans="1:4">
      <c r="A1268" s="92" t="s">
        <v>385</v>
      </c>
      <c r="B1268" s="92" t="s">
        <v>386</v>
      </c>
      <c r="C1268" s="92">
        <v>2014</v>
      </c>
      <c r="D1268" s="92">
        <v>3.3195853</v>
      </c>
    </row>
    <row r="1269" spans="1:4">
      <c r="A1269" s="92" t="s">
        <v>385</v>
      </c>
      <c r="B1269" s="92" t="s">
        <v>386</v>
      </c>
      <c r="C1269" s="92">
        <v>2015</v>
      </c>
      <c r="D1269" s="92">
        <v>3.6700050000000002</v>
      </c>
    </row>
    <row r="1270" spans="1:4">
      <c r="A1270" s="92" t="s">
        <v>385</v>
      </c>
      <c r="B1270" s="92" t="s">
        <v>386</v>
      </c>
      <c r="C1270" s="92">
        <v>2016</v>
      </c>
      <c r="D1270" s="92">
        <v>3.6743054000000002</v>
      </c>
    </row>
    <row r="1271" spans="1:4">
      <c r="A1271" s="92" t="s">
        <v>385</v>
      </c>
      <c r="B1271" s="92" t="s">
        <v>386</v>
      </c>
      <c r="C1271" s="92">
        <v>2017</v>
      </c>
      <c r="D1271" s="92">
        <v>4.083113</v>
      </c>
    </row>
    <row r="1272" spans="1:4">
      <c r="A1272" s="92" t="s">
        <v>385</v>
      </c>
      <c r="B1272" s="92" t="s">
        <v>386</v>
      </c>
      <c r="C1272" s="92">
        <v>2018</v>
      </c>
      <c r="D1272" s="92">
        <v>3.6473157</v>
      </c>
    </row>
    <row r="1273" spans="1:4">
      <c r="A1273" s="92" t="s">
        <v>385</v>
      </c>
      <c r="B1273" s="92" t="s">
        <v>386</v>
      </c>
      <c r="C1273" s="92">
        <v>2019</v>
      </c>
      <c r="D1273" s="92">
        <v>3.8457918000000002</v>
      </c>
    </row>
    <row r="1274" spans="1:4">
      <c r="A1274" s="92" t="s">
        <v>385</v>
      </c>
      <c r="B1274" s="92" t="s">
        <v>386</v>
      </c>
      <c r="C1274" s="92">
        <v>2020</v>
      </c>
      <c r="D1274" s="92">
        <v>2.8539425999999999</v>
      </c>
    </row>
    <row r="1275" spans="1:4">
      <c r="A1275" s="92" t="s">
        <v>385</v>
      </c>
      <c r="B1275" s="92" t="s">
        <v>386</v>
      </c>
      <c r="C1275" s="92">
        <v>2021</v>
      </c>
      <c r="D1275" s="92">
        <v>2.9753036000000002</v>
      </c>
    </row>
    <row r="1276" spans="1:4">
      <c r="A1276" s="92" t="s">
        <v>277</v>
      </c>
      <c r="B1276" s="92" t="s">
        <v>278</v>
      </c>
      <c r="C1276" s="92">
        <v>1980</v>
      </c>
      <c r="D1276" s="92">
        <v>1.9127358999999999</v>
      </c>
    </row>
    <row r="1277" spans="1:4">
      <c r="A1277" s="92" t="s">
        <v>277</v>
      </c>
      <c r="B1277" s="92" t="s">
        <v>278</v>
      </c>
      <c r="C1277" s="92">
        <v>1981</v>
      </c>
      <c r="D1277" s="92">
        <v>1.9268285999999999</v>
      </c>
    </row>
    <row r="1278" spans="1:4">
      <c r="A1278" s="92" t="s">
        <v>277</v>
      </c>
      <c r="B1278" s="92" t="s">
        <v>278</v>
      </c>
      <c r="C1278" s="92">
        <v>1982</v>
      </c>
      <c r="D1278" s="92">
        <v>1.3598827</v>
      </c>
    </row>
    <row r="1279" spans="1:4">
      <c r="A1279" s="92" t="s">
        <v>277</v>
      </c>
      <c r="B1279" s="92" t="s">
        <v>278</v>
      </c>
      <c r="C1279" s="92">
        <v>1983</v>
      </c>
      <c r="D1279" s="92">
        <v>1.9728268</v>
      </c>
    </row>
    <row r="1280" spans="1:4">
      <c r="A1280" s="92" t="s">
        <v>277</v>
      </c>
      <c r="B1280" s="92" t="s">
        <v>278</v>
      </c>
      <c r="C1280" s="92">
        <v>1984</v>
      </c>
      <c r="D1280" s="92">
        <v>1.9557340999999999</v>
      </c>
    </row>
    <row r="1281" spans="1:4">
      <c r="A1281" s="92" t="s">
        <v>277</v>
      </c>
      <c r="B1281" s="92" t="s">
        <v>278</v>
      </c>
      <c r="C1281" s="92">
        <v>1985</v>
      </c>
      <c r="D1281" s="92">
        <v>2.2562997</v>
      </c>
    </row>
    <row r="1282" spans="1:4">
      <c r="A1282" s="92" t="s">
        <v>277</v>
      </c>
      <c r="B1282" s="92" t="s">
        <v>278</v>
      </c>
      <c r="C1282" s="92">
        <v>1986</v>
      </c>
      <c r="D1282" s="92">
        <v>2.1983419999999998</v>
      </c>
    </row>
    <row r="1283" spans="1:4">
      <c r="A1283" s="92" t="s">
        <v>277</v>
      </c>
      <c r="B1283" s="92" t="s">
        <v>278</v>
      </c>
      <c r="C1283" s="92">
        <v>1987</v>
      </c>
      <c r="D1283" s="92">
        <v>1.7415354000000001</v>
      </c>
    </row>
    <row r="1284" spans="1:4">
      <c r="A1284" s="92" t="s">
        <v>277</v>
      </c>
      <c r="B1284" s="92" t="s">
        <v>278</v>
      </c>
      <c r="C1284" s="92">
        <v>1988</v>
      </c>
      <c r="D1284" s="92">
        <v>2.1593754000000001</v>
      </c>
    </row>
    <row r="1285" spans="1:4">
      <c r="A1285" s="92" t="s">
        <v>277</v>
      </c>
      <c r="B1285" s="92" t="s">
        <v>278</v>
      </c>
      <c r="C1285" s="92">
        <v>1989</v>
      </c>
      <c r="D1285" s="92">
        <v>2.2251747000000002</v>
      </c>
    </row>
    <row r="1286" spans="1:4">
      <c r="A1286" s="92" t="s">
        <v>277</v>
      </c>
      <c r="B1286" s="92" t="s">
        <v>278</v>
      </c>
      <c r="C1286" s="92">
        <v>1990</v>
      </c>
      <c r="D1286" s="92">
        <v>2.5567834</v>
      </c>
    </row>
    <row r="1287" spans="1:4">
      <c r="A1287" s="92" t="s">
        <v>277</v>
      </c>
      <c r="B1287" s="92" t="s">
        <v>278</v>
      </c>
      <c r="C1287" s="92">
        <v>1991</v>
      </c>
      <c r="D1287" s="92">
        <v>2.9883139999999999</v>
      </c>
    </row>
    <row r="1288" spans="1:4">
      <c r="A1288" s="92" t="s">
        <v>277</v>
      </c>
      <c r="B1288" s="92" t="s">
        <v>278</v>
      </c>
      <c r="C1288" s="92">
        <v>1992</v>
      </c>
      <c r="D1288" s="92">
        <v>3.3202645999999998</v>
      </c>
    </row>
    <row r="1289" spans="1:4">
      <c r="A1289" s="92" t="s">
        <v>277</v>
      </c>
      <c r="B1289" s="92" t="s">
        <v>278</v>
      </c>
      <c r="C1289" s="92">
        <v>1993</v>
      </c>
      <c r="D1289" s="92">
        <v>3.6509939999999999</v>
      </c>
    </row>
    <row r="1290" spans="1:4">
      <c r="A1290" s="92" t="s">
        <v>277</v>
      </c>
      <c r="B1290" s="92" t="s">
        <v>278</v>
      </c>
      <c r="C1290" s="92">
        <v>1994</v>
      </c>
      <c r="D1290" s="92">
        <v>3.8199114999999999</v>
      </c>
    </row>
    <row r="1291" spans="1:4">
      <c r="A1291" s="92" t="s">
        <v>277</v>
      </c>
      <c r="B1291" s="92" t="s">
        <v>278</v>
      </c>
      <c r="C1291" s="92">
        <v>1995</v>
      </c>
      <c r="D1291" s="92">
        <v>4.1227913000000003</v>
      </c>
    </row>
    <row r="1292" spans="1:4">
      <c r="A1292" s="92" t="s">
        <v>277</v>
      </c>
      <c r="B1292" s="92" t="s">
        <v>278</v>
      </c>
      <c r="C1292" s="92">
        <v>1996</v>
      </c>
      <c r="D1292" s="92">
        <v>4.5005592999999999</v>
      </c>
    </row>
    <row r="1293" spans="1:4">
      <c r="A1293" s="92" t="s">
        <v>277</v>
      </c>
      <c r="B1293" s="92" t="s">
        <v>278</v>
      </c>
      <c r="C1293" s="92">
        <v>1997</v>
      </c>
      <c r="D1293" s="92">
        <v>4.8685646</v>
      </c>
    </row>
    <row r="1294" spans="1:4">
      <c r="A1294" s="92" t="s">
        <v>277</v>
      </c>
      <c r="B1294" s="92" t="s">
        <v>278</v>
      </c>
      <c r="C1294" s="92">
        <v>1998</v>
      </c>
      <c r="D1294" s="92">
        <v>5.2483816000000001</v>
      </c>
    </row>
    <row r="1295" spans="1:4">
      <c r="A1295" s="92" t="s">
        <v>277</v>
      </c>
      <c r="B1295" s="92" t="s">
        <v>278</v>
      </c>
      <c r="C1295" s="92">
        <v>1999</v>
      </c>
      <c r="D1295" s="92">
        <v>2.5765462000000001</v>
      </c>
    </row>
    <row r="1296" spans="1:4">
      <c r="A1296" s="92" t="s">
        <v>277</v>
      </c>
      <c r="B1296" s="92" t="s">
        <v>278</v>
      </c>
      <c r="C1296" s="92">
        <v>2000</v>
      </c>
      <c r="D1296" s="92">
        <v>6.8648066999999999</v>
      </c>
    </row>
    <row r="1297" spans="1:4">
      <c r="A1297" s="92" t="s">
        <v>277</v>
      </c>
      <c r="B1297" s="92" t="s">
        <v>278</v>
      </c>
      <c r="C1297" s="92">
        <v>2001</v>
      </c>
      <c r="D1297" s="92">
        <v>7.8131380000000004</v>
      </c>
    </row>
    <row r="1298" spans="1:4">
      <c r="A1298" s="92" t="s">
        <v>277</v>
      </c>
      <c r="B1298" s="92" t="s">
        <v>278</v>
      </c>
      <c r="C1298" s="92">
        <v>2002</v>
      </c>
      <c r="D1298" s="92">
        <v>8.9519300000000008</v>
      </c>
    </row>
    <row r="1299" spans="1:4">
      <c r="A1299" s="92" t="s">
        <v>277</v>
      </c>
      <c r="B1299" s="92" t="s">
        <v>278</v>
      </c>
      <c r="C1299" s="92">
        <v>2003</v>
      </c>
      <c r="D1299" s="92">
        <v>10.3935795</v>
      </c>
    </row>
    <row r="1300" spans="1:4">
      <c r="A1300" s="92" t="s">
        <v>277</v>
      </c>
      <c r="B1300" s="92" t="s">
        <v>278</v>
      </c>
      <c r="C1300" s="92">
        <v>2004</v>
      </c>
      <c r="D1300" s="92">
        <v>10.958862</v>
      </c>
    </row>
    <row r="1301" spans="1:4">
      <c r="A1301" s="92" t="s">
        <v>277</v>
      </c>
      <c r="B1301" s="92" t="s">
        <v>278</v>
      </c>
      <c r="C1301" s="92">
        <v>2005</v>
      </c>
      <c r="D1301" s="92">
        <v>10.287774000000001</v>
      </c>
    </row>
    <row r="1302" spans="1:4">
      <c r="A1302" s="92" t="s">
        <v>277</v>
      </c>
      <c r="B1302" s="92" t="s">
        <v>278</v>
      </c>
      <c r="C1302" s="92">
        <v>2006</v>
      </c>
      <c r="D1302" s="92">
        <v>14.049367</v>
      </c>
    </row>
    <row r="1303" spans="1:4">
      <c r="A1303" s="92" t="s">
        <v>277</v>
      </c>
      <c r="B1303" s="92" t="s">
        <v>278</v>
      </c>
      <c r="C1303" s="92">
        <v>2007</v>
      </c>
      <c r="D1303" s="92">
        <v>16.58971</v>
      </c>
    </row>
    <row r="1304" spans="1:4">
      <c r="A1304" s="92" t="s">
        <v>277</v>
      </c>
      <c r="B1304" s="92" t="s">
        <v>278</v>
      </c>
      <c r="C1304" s="92">
        <v>2008</v>
      </c>
      <c r="D1304" s="92">
        <v>16.965845000000002</v>
      </c>
    </row>
    <row r="1305" spans="1:4">
      <c r="A1305" s="92" t="s">
        <v>277</v>
      </c>
      <c r="B1305" s="92" t="s">
        <v>278</v>
      </c>
      <c r="C1305" s="92">
        <v>2009</v>
      </c>
      <c r="D1305" s="92">
        <v>18.842317999999999</v>
      </c>
    </row>
    <row r="1306" spans="1:4">
      <c r="A1306" s="92" t="s">
        <v>277</v>
      </c>
      <c r="B1306" s="92" t="s">
        <v>278</v>
      </c>
      <c r="C1306" s="92">
        <v>2010</v>
      </c>
      <c r="D1306" s="92">
        <v>21.60962</v>
      </c>
    </row>
    <row r="1307" spans="1:4">
      <c r="A1307" s="92" t="s">
        <v>277</v>
      </c>
      <c r="B1307" s="92" t="s">
        <v>278</v>
      </c>
      <c r="C1307" s="92">
        <v>2011</v>
      </c>
      <c r="D1307" s="92">
        <v>20.14517</v>
      </c>
    </row>
    <row r="1308" spans="1:4">
      <c r="A1308" s="92" t="s">
        <v>277</v>
      </c>
      <c r="B1308" s="92" t="s">
        <v>278</v>
      </c>
      <c r="C1308" s="92">
        <v>2012</v>
      </c>
      <c r="D1308" s="92">
        <v>19.119537000000001</v>
      </c>
    </row>
    <row r="1309" spans="1:4">
      <c r="A1309" s="92" t="s">
        <v>277</v>
      </c>
      <c r="B1309" s="92" t="s">
        <v>278</v>
      </c>
      <c r="C1309" s="92">
        <v>2013</v>
      </c>
      <c r="D1309" s="92">
        <v>19.48076</v>
      </c>
    </row>
    <row r="1310" spans="1:4">
      <c r="A1310" s="92" t="s">
        <v>277</v>
      </c>
      <c r="B1310" s="92" t="s">
        <v>278</v>
      </c>
      <c r="C1310" s="92">
        <v>2014</v>
      </c>
      <c r="D1310" s="92">
        <v>20.595614999999999</v>
      </c>
    </row>
    <row r="1311" spans="1:4">
      <c r="A1311" s="92" t="s">
        <v>277</v>
      </c>
      <c r="B1311" s="92" t="s">
        <v>278</v>
      </c>
      <c r="C1311" s="92">
        <v>2015</v>
      </c>
      <c r="D1311" s="92">
        <v>22.778462999999999</v>
      </c>
    </row>
    <row r="1312" spans="1:4">
      <c r="A1312" s="92" t="s">
        <v>277</v>
      </c>
      <c r="B1312" s="92" t="s">
        <v>278</v>
      </c>
      <c r="C1312" s="92">
        <v>2016</v>
      </c>
      <c r="D1312" s="92">
        <v>27.778744</v>
      </c>
    </row>
    <row r="1313" spans="1:4">
      <c r="A1313" s="92" t="s">
        <v>277</v>
      </c>
      <c r="B1313" s="92" t="s">
        <v>278</v>
      </c>
      <c r="C1313" s="92">
        <v>2017</v>
      </c>
      <c r="D1313" s="92">
        <v>29.458447</v>
      </c>
    </row>
    <row r="1314" spans="1:4">
      <c r="A1314" s="92" t="s">
        <v>277</v>
      </c>
      <c r="B1314" s="92" t="s">
        <v>278</v>
      </c>
      <c r="C1314" s="92">
        <v>2018</v>
      </c>
      <c r="D1314" s="92">
        <v>32.679279999999999</v>
      </c>
    </row>
    <row r="1315" spans="1:4">
      <c r="A1315" s="92" t="s">
        <v>277</v>
      </c>
      <c r="B1315" s="92" t="s">
        <v>278</v>
      </c>
      <c r="C1315" s="92">
        <v>2019</v>
      </c>
      <c r="D1315" s="92">
        <v>29.695702000000001</v>
      </c>
    </row>
    <row r="1316" spans="1:4">
      <c r="A1316" s="92" t="s">
        <v>277</v>
      </c>
      <c r="B1316" s="92" t="s">
        <v>278</v>
      </c>
      <c r="C1316" s="92">
        <v>2020</v>
      </c>
      <c r="D1316" s="92">
        <v>31.843230999999999</v>
      </c>
    </row>
    <row r="1317" spans="1:4">
      <c r="A1317" s="92" t="s">
        <v>277</v>
      </c>
      <c r="B1317" s="92" t="s">
        <v>278</v>
      </c>
      <c r="C1317" s="92">
        <v>2021</v>
      </c>
      <c r="D1317" s="92">
        <v>32.294933</v>
      </c>
    </row>
    <row r="1318" spans="1:4">
      <c r="A1318" s="92" t="s">
        <v>383</v>
      </c>
      <c r="B1318" s="92" t="s">
        <v>384</v>
      </c>
      <c r="C1318" s="92">
        <v>1980</v>
      </c>
      <c r="D1318" s="92">
        <v>2.3379113999999999</v>
      </c>
    </row>
    <row r="1319" spans="1:4">
      <c r="A1319" s="92" t="s">
        <v>383</v>
      </c>
      <c r="B1319" s="92" t="s">
        <v>384</v>
      </c>
      <c r="C1319" s="92">
        <v>1981</v>
      </c>
      <c r="D1319" s="92">
        <v>2.0247440000000001</v>
      </c>
    </row>
    <row r="1320" spans="1:4">
      <c r="A1320" s="92" t="s">
        <v>383</v>
      </c>
      <c r="B1320" s="92" t="s">
        <v>384</v>
      </c>
      <c r="C1320" s="92">
        <v>1982</v>
      </c>
      <c r="D1320" s="92">
        <v>2.147456</v>
      </c>
    </row>
    <row r="1321" spans="1:4">
      <c r="A1321" s="92" t="s">
        <v>383</v>
      </c>
      <c r="B1321" s="92" t="s">
        <v>384</v>
      </c>
      <c r="C1321" s="92">
        <v>1983</v>
      </c>
      <c r="D1321" s="92">
        <v>2.2701676000000002</v>
      </c>
    </row>
    <row r="1322" spans="1:4">
      <c r="A1322" s="92" t="s">
        <v>383</v>
      </c>
      <c r="B1322" s="92" t="s">
        <v>384</v>
      </c>
      <c r="C1322" s="92">
        <v>1984</v>
      </c>
      <c r="D1322" s="92">
        <v>2.2148633000000002</v>
      </c>
    </row>
    <row r="1323" spans="1:4">
      <c r="A1323" s="92" t="s">
        <v>383</v>
      </c>
      <c r="B1323" s="92" t="s">
        <v>384</v>
      </c>
      <c r="C1323" s="92">
        <v>1985</v>
      </c>
      <c r="D1323" s="92">
        <v>2.147456</v>
      </c>
    </row>
    <row r="1324" spans="1:4">
      <c r="A1324" s="92" t="s">
        <v>383</v>
      </c>
      <c r="B1324" s="92" t="s">
        <v>384</v>
      </c>
      <c r="C1324" s="92">
        <v>1986</v>
      </c>
      <c r="D1324" s="92">
        <v>2.0218850000000002</v>
      </c>
    </row>
    <row r="1325" spans="1:4">
      <c r="A1325" s="92" t="s">
        <v>383</v>
      </c>
      <c r="B1325" s="92" t="s">
        <v>384</v>
      </c>
      <c r="C1325" s="92">
        <v>1987</v>
      </c>
      <c r="D1325" s="92">
        <v>2.9152233999999999</v>
      </c>
    </row>
    <row r="1326" spans="1:4">
      <c r="A1326" s="92" t="s">
        <v>383</v>
      </c>
      <c r="B1326" s="92" t="s">
        <v>384</v>
      </c>
      <c r="C1326" s="92">
        <v>1988</v>
      </c>
      <c r="D1326" s="92">
        <v>3.1815980000000001</v>
      </c>
    </row>
    <row r="1327" spans="1:4">
      <c r="A1327" s="92" t="s">
        <v>383</v>
      </c>
      <c r="B1327" s="92" t="s">
        <v>384</v>
      </c>
      <c r="C1327" s="92">
        <v>1989</v>
      </c>
      <c r="D1327" s="92">
        <v>3.8446273999999998</v>
      </c>
    </row>
    <row r="1328" spans="1:4">
      <c r="A1328" s="92" t="s">
        <v>383</v>
      </c>
      <c r="B1328" s="92" t="s">
        <v>384</v>
      </c>
      <c r="C1328" s="92">
        <v>1990</v>
      </c>
      <c r="D1328" s="92">
        <v>2.7286581999999999</v>
      </c>
    </row>
    <row r="1329" spans="1:4">
      <c r="A1329" s="92" t="s">
        <v>383</v>
      </c>
      <c r="B1329" s="92" t="s">
        <v>384</v>
      </c>
      <c r="C1329" s="92">
        <v>1991</v>
      </c>
      <c r="D1329" s="92">
        <v>2.3905973</v>
      </c>
    </row>
    <row r="1330" spans="1:4">
      <c r="A1330" s="92" t="s">
        <v>383</v>
      </c>
      <c r="B1330" s="92" t="s">
        <v>384</v>
      </c>
      <c r="C1330" s="92">
        <v>1992</v>
      </c>
      <c r="D1330" s="92">
        <v>1.8676964</v>
      </c>
    </row>
    <row r="1331" spans="1:4">
      <c r="A1331" s="92" t="s">
        <v>383</v>
      </c>
      <c r="B1331" s="92" t="s">
        <v>384</v>
      </c>
      <c r="C1331" s="92">
        <v>1993</v>
      </c>
      <c r="D1331" s="92">
        <v>2.1701834</v>
      </c>
    </row>
    <row r="1332" spans="1:4">
      <c r="A1332" s="92" t="s">
        <v>383</v>
      </c>
      <c r="B1332" s="92" t="s">
        <v>384</v>
      </c>
      <c r="C1332" s="92">
        <v>1994</v>
      </c>
      <c r="D1332" s="92">
        <v>2.0913993999999998</v>
      </c>
    </row>
    <row r="1333" spans="1:4">
      <c r="A1333" s="92" t="s">
        <v>383</v>
      </c>
      <c r="B1333" s="92" t="s">
        <v>384</v>
      </c>
      <c r="C1333" s="92">
        <v>1995</v>
      </c>
      <c r="D1333" s="92">
        <v>2.1450942</v>
      </c>
    </row>
    <row r="1334" spans="1:4">
      <c r="A1334" s="92" t="s">
        <v>383</v>
      </c>
      <c r="B1334" s="92" t="s">
        <v>384</v>
      </c>
      <c r="C1334" s="92">
        <v>1996</v>
      </c>
      <c r="D1334" s="92">
        <v>2.2133280000000002</v>
      </c>
    </row>
    <row r="1335" spans="1:4">
      <c r="A1335" s="92" t="s">
        <v>383</v>
      </c>
      <c r="B1335" s="92" t="s">
        <v>384</v>
      </c>
      <c r="C1335" s="92">
        <v>1997</v>
      </c>
      <c r="D1335" s="92">
        <v>2.2074045999999998</v>
      </c>
    </row>
    <row r="1336" spans="1:4">
      <c r="A1336" s="92" t="s">
        <v>383</v>
      </c>
      <c r="B1336" s="92" t="s">
        <v>384</v>
      </c>
      <c r="C1336" s="92">
        <v>1998</v>
      </c>
      <c r="D1336" s="92">
        <v>2.2074045999999998</v>
      </c>
    </row>
    <row r="1337" spans="1:4">
      <c r="A1337" s="92" t="s">
        <v>383</v>
      </c>
      <c r="B1337" s="92" t="s">
        <v>384</v>
      </c>
      <c r="C1337" s="92">
        <v>1999</v>
      </c>
      <c r="D1337" s="92">
        <v>2.2074091</v>
      </c>
    </row>
    <row r="1338" spans="1:4">
      <c r="A1338" s="92" t="s">
        <v>383</v>
      </c>
      <c r="B1338" s="92" t="s">
        <v>384</v>
      </c>
      <c r="C1338" s="92">
        <v>2000</v>
      </c>
      <c r="D1338" s="92">
        <v>2.4124968</v>
      </c>
    </row>
    <row r="1339" spans="1:4">
      <c r="A1339" s="92" t="s">
        <v>383</v>
      </c>
      <c r="B1339" s="92" t="s">
        <v>384</v>
      </c>
      <c r="C1339" s="92">
        <v>2001</v>
      </c>
      <c r="D1339" s="92">
        <v>2.4469910000000001</v>
      </c>
    </row>
    <row r="1340" spans="1:4">
      <c r="A1340" s="92" t="s">
        <v>383</v>
      </c>
      <c r="B1340" s="92" t="s">
        <v>384</v>
      </c>
      <c r="C1340" s="92">
        <v>2002</v>
      </c>
      <c r="D1340" s="92">
        <v>2.5751154000000001</v>
      </c>
    </row>
    <row r="1341" spans="1:4">
      <c r="A1341" s="92" t="s">
        <v>383</v>
      </c>
      <c r="B1341" s="92" t="s">
        <v>384</v>
      </c>
      <c r="C1341" s="92">
        <v>2003</v>
      </c>
      <c r="D1341" s="92">
        <v>2.5692623000000001</v>
      </c>
    </row>
    <row r="1342" spans="1:4">
      <c r="A1342" s="92" t="s">
        <v>383</v>
      </c>
      <c r="B1342" s="92" t="s">
        <v>384</v>
      </c>
      <c r="C1342" s="92">
        <v>2004</v>
      </c>
      <c r="D1342" s="92">
        <v>2.6603564999999998</v>
      </c>
    </row>
    <row r="1343" spans="1:4">
      <c r="A1343" s="92" t="s">
        <v>383</v>
      </c>
      <c r="B1343" s="92" t="s">
        <v>384</v>
      </c>
      <c r="C1343" s="92">
        <v>2005</v>
      </c>
      <c r="D1343" s="92">
        <v>2.801412</v>
      </c>
    </row>
    <row r="1344" spans="1:4">
      <c r="A1344" s="92" t="s">
        <v>383</v>
      </c>
      <c r="B1344" s="92" t="s">
        <v>384</v>
      </c>
      <c r="C1344" s="92">
        <v>2006</v>
      </c>
      <c r="D1344" s="92">
        <v>3.1639575999999998</v>
      </c>
    </row>
    <row r="1345" spans="1:4">
      <c r="A1345" s="92" t="s">
        <v>383</v>
      </c>
      <c r="B1345" s="92" t="s">
        <v>384</v>
      </c>
      <c r="C1345" s="92">
        <v>2007</v>
      </c>
      <c r="D1345" s="92">
        <v>3.6748435000000002</v>
      </c>
    </row>
    <row r="1346" spans="1:4">
      <c r="A1346" s="92" t="s">
        <v>383</v>
      </c>
      <c r="B1346" s="92" t="s">
        <v>384</v>
      </c>
      <c r="C1346" s="92">
        <v>2008</v>
      </c>
      <c r="D1346" s="92">
        <v>3.5154192000000002</v>
      </c>
    </row>
    <row r="1347" spans="1:4">
      <c r="A1347" s="92" t="s">
        <v>383</v>
      </c>
      <c r="B1347" s="92" t="s">
        <v>384</v>
      </c>
      <c r="C1347" s="92">
        <v>2009</v>
      </c>
      <c r="D1347" s="92">
        <v>2.76613</v>
      </c>
    </row>
    <row r="1348" spans="1:4">
      <c r="A1348" s="92" t="s">
        <v>383</v>
      </c>
      <c r="B1348" s="92" t="s">
        <v>384</v>
      </c>
      <c r="C1348" s="92">
        <v>2010</v>
      </c>
      <c r="D1348" s="92">
        <v>3.256958</v>
      </c>
    </row>
    <row r="1349" spans="1:4">
      <c r="A1349" s="92" t="s">
        <v>383</v>
      </c>
      <c r="B1349" s="92" t="s">
        <v>384</v>
      </c>
      <c r="C1349" s="92">
        <v>2011</v>
      </c>
      <c r="D1349" s="92">
        <v>2.1048979999999999</v>
      </c>
    </row>
    <row r="1350" spans="1:4">
      <c r="A1350" s="92" t="s">
        <v>383</v>
      </c>
      <c r="B1350" s="92" t="s">
        <v>384</v>
      </c>
      <c r="C1350" s="92">
        <v>2012</v>
      </c>
      <c r="D1350" s="92">
        <v>2.2764115</v>
      </c>
    </row>
    <row r="1351" spans="1:4">
      <c r="A1351" s="92" t="s">
        <v>383</v>
      </c>
      <c r="B1351" s="92" t="s">
        <v>384</v>
      </c>
      <c r="C1351" s="92">
        <v>2013</v>
      </c>
      <c r="D1351" s="92">
        <v>2.2866110000000002</v>
      </c>
    </row>
    <row r="1352" spans="1:4">
      <c r="A1352" s="92" t="s">
        <v>383</v>
      </c>
      <c r="B1352" s="92" t="s">
        <v>384</v>
      </c>
      <c r="C1352" s="92">
        <v>2014</v>
      </c>
      <c r="D1352" s="92">
        <v>2.9613706999999998</v>
      </c>
    </row>
    <row r="1353" spans="1:4">
      <c r="A1353" s="92" t="s">
        <v>383</v>
      </c>
      <c r="B1353" s="92" t="s">
        <v>384</v>
      </c>
      <c r="C1353" s="92">
        <v>2015</v>
      </c>
      <c r="D1353" s="92">
        <v>2.4902909000000002</v>
      </c>
    </row>
    <row r="1354" spans="1:4">
      <c r="A1354" s="92" t="s">
        <v>383</v>
      </c>
      <c r="B1354" s="92" t="s">
        <v>384</v>
      </c>
      <c r="C1354" s="92">
        <v>2016</v>
      </c>
      <c r="D1354" s="92">
        <v>3.1695723999999998</v>
      </c>
    </row>
    <row r="1355" spans="1:4">
      <c r="A1355" s="92" t="s">
        <v>383</v>
      </c>
      <c r="B1355" s="92" t="s">
        <v>384</v>
      </c>
      <c r="C1355" s="92">
        <v>2017</v>
      </c>
      <c r="D1355" s="92">
        <v>3.1264856000000001</v>
      </c>
    </row>
    <row r="1356" spans="1:4">
      <c r="A1356" s="92" t="s">
        <v>383</v>
      </c>
      <c r="B1356" s="92" t="s">
        <v>384</v>
      </c>
      <c r="C1356" s="92">
        <v>2018</v>
      </c>
      <c r="D1356" s="92">
        <v>3.2344531999999999</v>
      </c>
    </row>
    <row r="1357" spans="1:4">
      <c r="A1357" s="92" t="s">
        <v>383</v>
      </c>
      <c r="B1357" s="92" t="s">
        <v>384</v>
      </c>
      <c r="C1357" s="92">
        <v>2019</v>
      </c>
      <c r="D1357" s="92">
        <v>3.2324579</v>
      </c>
    </row>
    <row r="1358" spans="1:4">
      <c r="A1358" s="92" t="s">
        <v>383</v>
      </c>
      <c r="B1358" s="92" t="s">
        <v>384</v>
      </c>
      <c r="C1358" s="92">
        <v>2020</v>
      </c>
      <c r="D1358" s="92">
        <v>2.9566957999999999</v>
      </c>
    </row>
    <row r="1359" spans="1:4">
      <c r="A1359" s="92" t="s">
        <v>383</v>
      </c>
      <c r="B1359" s="92" t="s">
        <v>384</v>
      </c>
      <c r="C1359" s="92">
        <v>2021</v>
      </c>
      <c r="D1359" s="92">
        <v>2.9852767</v>
      </c>
    </row>
    <row r="1360" spans="1:4">
      <c r="A1360" s="92" t="s">
        <v>295</v>
      </c>
      <c r="B1360" s="92" t="s">
        <v>296</v>
      </c>
      <c r="C1360" s="92">
        <v>1980</v>
      </c>
      <c r="D1360" s="92">
        <v>3.9571389999999998E-2</v>
      </c>
    </row>
    <row r="1361" spans="1:4">
      <c r="A1361" s="92" t="s">
        <v>295</v>
      </c>
      <c r="B1361" s="92" t="s">
        <v>296</v>
      </c>
      <c r="C1361" s="92">
        <v>1981</v>
      </c>
      <c r="D1361" s="92">
        <v>0.14501961999999999</v>
      </c>
    </row>
    <row r="1362" spans="1:4">
      <c r="A1362" s="92" t="s">
        <v>295</v>
      </c>
      <c r="B1362" s="92" t="s">
        <v>296</v>
      </c>
      <c r="C1362" s="92">
        <v>1982</v>
      </c>
      <c r="D1362" s="92">
        <v>0.14938214</v>
      </c>
    </row>
    <row r="1363" spans="1:4">
      <c r="A1363" s="92" t="s">
        <v>295</v>
      </c>
      <c r="B1363" s="92" t="s">
        <v>296</v>
      </c>
      <c r="C1363" s="92">
        <v>1983</v>
      </c>
      <c r="D1363" s="92">
        <v>0.14680022000000001</v>
      </c>
    </row>
    <row r="1364" spans="1:4">
      <c r="A1364" s="92" t="s">
        <v>295</v>
      </c>
      <c r="B1364" s="92" t="s">
        <v>296</v>
      </c>
      <c r="C1364" s="92">
        <v>1984</v>
      </c>
      <c r="D1364" s="92">
        <v>0.15176326000000001</v>
      </c>
    </row>
    <row r="1365" spans="1:4">
      <c r="A1365" s="92" t="s">
        <v>295</v>
      </c>
      <c r="B1365" s="92" t="s">
        <v>296</v>
      </c>
      <c r="C1365" s="92">
        <v>1985</v>
      </c>
      <c r="D1365" s="92">
        <v>0.16382879</v>
      </c>
    </row>
    <row r="1366" spans="1:4">
      <c r="A1366" s="92" t="s">
        <v>295</v>
      </c>
      <c r="B1366" s="92" t="s">
        <v>296</v>
      </c>
      <c r="C1366" s="92">
        <v>1986</v>
      </c>
      <c r="D1366" s="92">
        <v>0.79890512999999996</v>
      </c>
    </row>
    <row r="1367" spans="1:4">
      <c r="A1367" s="92" t="s">
        <v>295</v>
      </c>
      <c r="B1367" s="92" t="s">
        <v>296</v>
      </c>
      <c r="C1367" s="92">
        <v>1987</v>
      </c>
      <c r="D1367" s="92">
        <v>2.7536974000000001</v>
      </c>
    </row>
    <row r="1368" spans="1:4">
      <c r="A1368" s="92" t="s">
        <v>295</v>
      </c>
      <c r="B1368" s="92" t="s">
        <v>296</v>
      </c>
      <c r="C1368" s="92">
        <v>1988</v>
      </c>
      <c r="D1368" s="92">
        <v>3.4773860000000001</v>
      </c>
    </row>
    <row r="1369" spans="1:4">
      <c r="A1369" s="92" t="s">
        <v>295</v>
      </c>
      <c r="B1369" s="92" t="s">
        <v>296</v>
      </c>
      <c r="C1369" s="92">
        <v>1989</v>
      </c>
      <c r="D1369" s="92">
        <v>3.5375109</v>
      </c>
    </row>
    <row r="1370" spans="1:4">
      <c r="A1370" s="92" t="s">
        <v>295</v>
      </c>
      <c r="B1370" s="92" t="s">
        <v>296</v>
      </c>
      <c r="C1370" s="92">
        <v>1990</v>
      </c>
      <c r="D1370" s="92">
        <v>3.7304773</v>
      </c>
    </row>
    <row r="1371" spans="1:4">
      <c r="A1371" s="92" t="s">
        <v>295</v>
      </c>
      <c r="B1371" s="92" t="s">
        <v>296</v>
      </c>
      <c r="C1371" s="92">
        <v>1991</v>
      </c>
      <c r="D1371" s="92">
        <v>3.7984931</v>
      </c>
    </row>
    <row r="1372" spans="1:4">
      <c r="A1372" s="92" t="s">
        <v>295</v>
      </c>
      <c r="B1372" s="92" t="s">
        <v>296</v>
      </c>
      <c r="C1372" s="92">
        <v>1992</v>
      </c>
      <c r="D1372" s="92">
        <v>3.8578622</v>
      </c>
    </row>
    <row r="1373" spans="1:4">
      <c r="A1373" s="92" t="s">
        <v>295</v>
      </c>
      <c r="B1373" s="92" t="s">
        <v>296</v>
      </c>
      <c r="C1373" s="92">
        <v>1993</v>
      </c>
      <c r="D1373" s="92">
        <v>3.8729170000000002</v>
      </c>
    </row>
    <row r="1374" spans="1:4">
      <c r="A1374" s="92" t="s">
        <v>295</v>
      </c>
      <c r="B1374" s="92" t="s">
        <v>296</v>
      </c>
      <c r="C1374" s="92">
        <v>1994</v>
      </c>
      <c r="D1374" s="92">
        <v>4.1396202999999998</v>
      </c>
    </row>
    <row r="1375" spans="1:4">
      <c r="A1375" s="92" t="s">
        <v>295</v>
      </c>
      <c r="B1375" s="92" t="s">
        <v>296</v>
      </c>
      <c r="C1375" s="92">
        <v>1995</v>
      </c>
      <c r="D1375" s="92">
        <v>4.4206976999999998</v>
      </c>
    </row>
    <row r="1376" spans="1:4">
      <c r="A1376" s="92" t="s">
        <v>295</v>
      </c>
      <c r="B1376" s="92" t="s">
        <v>296</v>
      </c>
      <c r="C1376" s="92">
        <v>1996</v>
      </c>
      <c r="D1376" s="92">
        <v>4.8465433000000004</v>
      </c>
    </row>
    <row r="1377" spans="1:4">
      <c r="A1377" s="92" t="s">
        <v>295</v>
      </c>
      <c r="B1377" s="92" t="s">
        <v>296</v>
      </c>
      <c r="C1377" s="92">
        <v>1997</v>
      </c>
      <c r="D1377" s="92">
        <v>4.8835379999999997</v>
      </c>
    </row>
    <row r="1378" spans="1:4">
      <c r="A1378" s="92" t="s">
        <v>295</v>
      </c>
      <c r="B1378" s="92" t="s">
        <v>296</v>
      </c>
      <c r="C1378" s="92">
        <v>1998</v>
      </c>
      <c r="D1378" s="92">
        <v>4.7755117</v>
      </c>
    </row>
    <row r="1379" spans="1:4">
      <c r="A1379" s="92" t="s">
        <v>295</v>
      </c>
      <c r="B1379" s="92" t="s">
        <v>296</v>
      </c>
      <c r="C1379" s="92">
        <v>1999</v>
      </c>
      <c r="D1379" s="92">
        <v>4.8245262999999996</v>
      </c>
    </row>
    <row r="1380" spans="1:4">
      <c r="A1380" s="92" t="s">
        <v>295</v>
      </c>
      <c r="B1380" s="92" t="s">
        <v>296</v>
      </c>
      <c r="C1380" s="92">
        <v>2000</v>
      </c>
      <c r="D1380" s="92">
        <v>4.9731116000000002</v>
      </c>
    </row>
    <row r="1381" spans="1:4">
      <c r="A1381" s="92" t="s">
        <v>295</v>
      </c>
      <c r="B1381" s="92" t="s">
        <v>296</v>
      </c>
      <c r="C1381" s="92">
        <v>2001</v>
      </c>
      <c r="D1381" s="92">
        <v>5.4899645000000001</v>
      </c>
    </row>
    <row r="1382" spans="1:4">
      <c r="A1382" s="92" t="s">
        <v>295</v>
      </c>
      <c r="B1382" s="92" t="s">
        <v>296</v>
      </c>
      <c r="C1382" s="92">
        <v>2002</v>
      </c>
      <c r="D1382" s="92">
        <v>6.0729930000000003</v>
      </c>
    </row>
    <row r="1383" spans="1:4">
      <c r="A1383" s="92" t="s">
        <v>295</v>
      </c>
      <c r="B1383" s="92" t="s">
        <v>296</v>
      </c>
      <c r="C1383" s="92">
        <v>2003</v>
      </c>
      <c r="D1383" s="92">
        <v>6.7640799999999999</v>
      </c>
    </row>
    <row r="1384" spans="1:4">
      <c r="A1384" s="92" t="s">
        <v>295</v>
      </c>
      <c r="B1384" s="92" t="s">
        <v>296</v>
      </c>
      <c r="C1384" s="92">
        <v>2004</v>
      </c>
      <c r="D1384" s="92">
        <v>6.5095010000000002</v>
      </c>
    </row>
    <row r="1385" spans="1:4">
      <c r="A1385" s="92" t="s">
        <v>295</v>
      </c>
      <c r="B1385" s="92" t="s">
        <v>296</v>
      </c>
      <c r="C1385" s="92">
        <v>2005</v>
      </c>
      <c r="D1385" s="92">
        <v>7.3761415000000001</v>
      </c>
    </row>
    <row r="1386" spans="1:4">
      <c r="A1386" s="92" t="s">
        <v>295</v>
      </c>
      <c r="B1386" s="92" t="s">
        <v>296</v>
      </c>
      <c r="C1386" s="92">
        <v>2006</v>
      </c>
      <c r="D1386" s="92">
        <v>11.948427000000001</v>
      </c>
    </row>
    <row r="1387" spans="1:4">
      <c r="A1387" s="92" t="s">
        <v>295</v>
      </c>
      <c r="B1387" s="92" t="s">
        <v>296</v>
      </c>
      <c r="C1387" s="92">
        <v>2007</v>
      </c>
      <c r="D1387" s="92">
        <v>14.929981</v>
      </c>
    </row>
    <row r="1388" spans="1:4">
      <c r="A1388" s="92" t="s">
        <v>295</v>
      </c>
      <c r="B1388" s="92" t="s">
        <v>296</v>
      </c>
      <c r="C1388" s="92">
        <v>2008</v>
      </c>
      <c r="D1388" s="92">
        <v>15.429693</v>
      </c>
    </row>
    <row r="1389" spans="1:4">
      <c r="A1389" s="92" t="s">
        <v>295</v>
      </c>
      <c r="B1389" s="92" t="s">
        <v>296</v>
      </c>
      <c r="C1389" s="92">
        <v>2009</v>
      </c>
      <c r="D1389" s="92">
        <v>16.001397999999998</v>
      </c>
    </row>
    <row r="1390" spans="1:4">
      <c r="A1390" s="92" t="s">
        <v>295</v>
      </c>
      <c r="B1390" s="92" t="s">
        <v>296</v>
      </c>
      <c r="C1390" s="92">
        <v>2010</v>
      </c>
      <c r="D1390" s="92">
        <v>17.133030000000002</v>
      </c>
    </row>
    <row r="1391" spans="1:4">
      <c r="A1391" s="92" t="s">
        <v>295</v>
      </c>
      <c r="B1391" s="92" t="s">
        <v>296</v>
      </c>
      <c r="C1391" s="92">
        <v>2011</v>
      </c>
      <c r="D1391" s="92">
        <v>16.670432999999999</v>
      </c>
    </row>
    <row r="1392" spans="1:4">
      <c r="A1392" s="92" t="s">
        <v>295</v>
      </c>
      <c r="B1392" s="92" t="s">
        <v>296</v>
      </c>
      <c r="C1392" s="92">
        <v>2012</v>
      </c>
      <c r="D1392" s="92">
        <v>16.197202999999998</v>
      </c>
    </row>
    <row r="1393" spans="1:4">
      <c r="A1393" s="92" t="s">
        <v>295</v>
      </c>
      <c r="B1393" s="92" t="s">
        <v>296</v>
      </c>
      <c r="C1393" s="92">
        <v>2013</v>
      </c>
      <c r="D1393" s="92">
        <v>17.941880000000001</v>
      </c>
    </row>
    <row r="1394" spans="1:4">
      <c r="A1394" s="92" t="s">
        <v>295</v>
      </c>
      <c r="B1394" s="92" t="s">
        <v>296</v>
      </c>
      <c r="C1394" s="92">
        <v>2014</v>
      </c>
      <c r="D1394" s="92">
        <v>17.1782</v>
      </c>
    </row>
    <row r="1395" spans="1:4">
      <c r="A1395" s="92" t="s">
        <v>295</v>
      </c>
      <c r="B1395" s="92" t="s">
        <v>296</v>
      </c>
      <c r="C1395" s="92">
        <v>2015</v>
      </c>
      <c r="D1395" s="92">
        <v>17.990313</v>
      </c>
    </row>
    <row r="1396" spans="1:4">
      <c r="A1396" s="92" t="s">
        <v>295</v>
      </c>
      <c r="B1396" s="92" t="s">
        <v>296</v>
      </c>
      <c r="C1396" s="92">
        <v>2016</v>
      </c>
      <c r="D1396" s="92">
        <v>18.513580000000001</v>
      </c>
    </row>
    <row r="1397" spans="1:4">
      <c r="A1397" s="92" t="s">
        <v>295</v>
      </c>
      <c r="B1397" s="92" t="s">
        <v>296</v>
      </c>
      <c r="C1397" s="92">
        <v>2017</v>
      </c>
      <c r="D1397" s="92">
        <v>18.394635999999998</v>
      </c>
    </row>
    <row r="1398" spans="1:4">
      <c r="A1398" s="92" t="s">
        <v>295</v>
      </c>
      <c r="B1398" s="92" t="s">
        <v>296</v>
      </c>
      <c r="C1398" s="92">
        <v>2018</v>
      </c>
      <c r="D1398" s="92">
        <v>17.633875</v>
      </c>
    </row>
    <row r="1399" spans="1:4">
      <c r="A1399" s="92" t="s">
        <v>295</v>
      </c>
      <c r="B1399" s="92" t="s">
        <v>296</v>
      </c>
      <c r="C1399" s="92">
        <v>2019</v>
      </c>
      <c r="D1399" s="92">
        <v>20.914705000000001</v>
      </c>
    </row>
    <row r="1400" spans="1:4">
      <c r="A1400" s="92" t="s">
        <v>295</v>
      </c>
      <c r="B1400" s="92" t="s">
        <v>296</v>
      </c>
      <c r="C1400" s="92">
        <v>2020</v>
      </c>
      <c r="D1400" s="92">
        <v>20.543457</v>
      </c>
    </row>
    <row r="1401" spans="1:4">
      <c r="A1401" s="92" t="s">
        <v>295</v>
      </c>
      <c r="B1401" s="92" t="s">
        <v>296</v>
      </c>
      <c r="C1401" s="92">
        <v>2021</v>
      </c>
      <c r="D1401" s="92">
        <v>21.603114999999999</v>
      </c>
    </row>
    <row r="1402" spans="1:4">
      <c r="A1402" s="92" t="s">
        <v>203</v>
      </c>
      <c r="B1402" s="92" t="s">
        <v>204</v>
      </c>
      <c r="C1402" s="92">
        <v>1980</v>
      </c>
      <c r="D1402" s="92">
        <v>21.847902000000001</v>
      </c>
    </row>
    <row r="1403" spans="1:4">
      <c r="A1403" s="92" t="s">
        <v>203</v>
      </c>
      <c r="B1403" s="92" t="s">
        <v>204</v>
      </c>
      <c r="C1403" s="92">
        <v>1981</v>
      </c>
      <c r="D1403" s="92">
        <v>25.067139000000001</v>
      </c>
    </row>
    <row r="1404" spans="1:4">
      <c r="A1404" s="92" t="s">
        <v>203</v>
      </c>
      <c r="B1404" s="92" t="s">
        <v>204</v>
      </c>
      <c r="C1404" s="92">
        <v>1982</v>
      </c>
      <c r="D1404" s="92">
        <v>21.82565</v>
      </c>
    </row>
    <row r="1405" spans="1:4">
      <c r="A1405" s="92" t="s">
        <v>203</v>
      </c>
      <c r="B1405" s="92" t="s">
        <v>204</v>
      </c>
      <c r="C1405" s="92">
        <v>1983</v>
      </c>
      <c r="D1405" s="92">
        <v>22.675954999999998</v>
      </c>
    </row>
    <row r="1406" spans="1:4">
      <c r="A1406" s="92" t="s">
        <v>203</v>
      </c>
      <c r="B1406" s="92" t="s">
        <v>204</v>
      </c>
      <c r="C1406" s="92">
        <v>1984</v>
      </c>
      <c r="D1406" s="92">
        <v>21.861827999999999</v>
      </c>
    </row>
    <row r="1407" spans="1:4">
      <c r="A1407" s="92" t="s">
        <v>203</v>
      </c>
      <c r="B1407" s="92" t="s">
        <v>204</v>
      </c>
      <c r="C1407" s="92">
        <v>1985</v>
      </c>
      <c r="D1407" s="92">
        <v>19.681111999999999</v>
      </c>
    </row>
    <row r="1408" spans="1:4">
      <c r="A1408" s="92" t="s">
        <v>203</v>
      </c>
      <c r="B1408" s="92" t="s">
        <v>204</v>
      </c>
      <c r="C1408" s="92">
        <v>1986</v>
      </c>
      <c r="D1408" s="92">
        <v>19.979872</v>
      </c>
    </row>
    <row r="1409" spans="1:4">
      <c r="A1409" s="92" t="s">
        <v>203</v>
      </c>
      <c r="B1409" s="92" t="s">
        <v>204</v>
      </c>
      <c r="C1409" s="92">
        <v>1987</v>
      </c>
      <c r="D1409" s="92">
        <v>19.647278</v>
      </c>
    </row>
    <row r="1410" spans="1:4">
      <c r="A1410" s="92" t="s">
        <v>203</v>
      </c>
      <c r="B1410" s="92" t="s">
        <v>204</v>
      </c>
      <c r="C1410" s="92">
        <v>1988</v>
      </c>
      <c r="D1410" s="92">
        <v>22.569745999999999</v>
      </c>
    </row>
    <row r="1411" spans="1:4">
      <c r="A1411" s="92" t="s">
        <v>203</v>
      </c>
      <c r="B1411" s="92" t="s">
        <v>204</v>
      </c>
      <c r="C1411" s="92">
        <v>1989</v>
      </c>
      <c r="D1411" s="92">
        <v>25.571138000000001</v>
      </c>
    </row>
    <row r="1412" spans="1:4">
      <c r="A1412" s="92" t="s">
        <v>203</v>
      </c>
      <c r="B1412" s="92" t="s">
        <v>204</v>
      </c>
      <c r="C1412" s="92">
        <v>1990</v>
      </c>
      <c r="D1412" s="92">
        <v>27.038032999999999</v>
      </c>
    </row>
    <row r="1413" spans="1:4">
      <c r="A1413" s="92" t="s">
        <v>203</v>
      </c>
      <c r="B1413" s="92" t="s">
        <v>204</v>
      </c>
      <c r="C1413" s="92">
        <v>1991</v>
      </c>
      <c r="D1413" s="92">
        <v>26.605308999999998</v>
      </c>
    </row>
    <row r="1414" spans="1:4">
      <c r="A1414" s="92" t="s">
        <v>203</v>
      </c>
      <c r="B1414" s="92" t="s">
        <v>204</v>
      </c>
      <c r="C1414" s="92">
        <v>1992</v>
      </c>
      <c r="D1414" s="92">
        <v>28.727654000000001</v>
      </c>
    </row>
    <row r="1415" spans="1:4">
      <c r="A1415" s="92" t="s">
        <v>203</v>
      </c>
      <c r="B1415" s="92" t="s">
        <v>204</v>
      </c>
      <c r="C1415" s="92">
        <v>1993</v>
      </c>
      <c r="D1415" s="92">
        <v>28.34253</v>
      </c>
    </row>
    <row r="1416" spans="1:4">
      <c r="A1416" s="92" t="s">
        <v>203</v>
      </c>
      <c r="B1416" s="92" t="s">
        <v>204</v>
      </c>
      <c r="C1416" s="92">
        <v>1994</v>
      </c>
      <c r="D1416" s="92">
        <v>31.657558000000002</v>
      </c>
    </row>
    <row r="1417" spans="1:4">
      <c r="A1417" s="92" t="s">
        <v>203</v>
      </c>
      <c r="B1417" s="92" t="s">
        <v>204</v>
      </c>
      <c r="C1417" s="92">
        <v>1995</v>
      </c>
      <c r="D1417" s="92">
        <v>36.278860000000002</v>
      </c>
    </row>
    <row r="1418" spans="1:4">
      <c r="A1418" s="92" t="s">
        <v>203</v>
      </c>
      <c r="B1418" s="92" t="s">
        <v>204</v>
      </c>
      <c r="C1418" s="92">
        <v>1996</v>
      </c>
      <c r="D1418" s="92">
        <v>35.536777000000001</v>
      </c>
    </row>
    <row r="1419" spans="1:4">
      <c r="A1419" s="92" t="s">
        <v>203</v>
      </c>
      <c r="B1419" s="92" t="s">
        <v>204</v>
      </c>
      <c r="C1419" s="92">
        <v>1997</v>
      </c>
      <c r="D1419" s="92">
        <v>39.855587</v>
      </c>
    </row>
    <row r="1420" spans="1:4">
      <c r="A1420" s="92" t="s">
        <v>203</v>
      </c>
      <c r="B1420" s="92" t="s">
        <v>204</v>
      </c>
      <c r="C1420" s="92">
        <v>1998</v>
      </c>
      <c r="D1420" s="92">
        <v>36.969195999999997</v>
      </c>
    </row>
    <row r="1421" spans="1:4">
      <c r="A1421" s="92" t="s">
        <v>203</v>
      </c>
      <c r="B1421" s="92" t="s">
        <v>204</v>
      </c>
      <c r="C1421" s="92">
        <v>1999</v>
      </c>
      <c r="D1421" s="92">
        <v>41.528312999999997</v>
      </c>
    </row>
    <row r="1422" spans="1:4">
      <c r="A1422" s="92" t="s">
        <v>203</v>
      </c>
      <c r="B1422" s="92" t="s">
        <v>204</v>
      </c>
      <c r="C1422" s="92">
        <v>2000</v>
      </c>
      <c r="D1422" s="92">
        <v>43.587566000000002</v>
      </c>
    </row>
    <row r="1423" spans="1:4">
      <c r="A1423" s="92" t="s">
        <v>203</v>
      </c>
      <c r="B1423" s="92" t="s">
        <v>204</v>
      </c>
      <c r="C1423" s="92">
        <v>2001</v>
      </c>
      <c r="D1423" s="92">
        <v>37.30106</v>
      </c>
    </row>
    <row r="1424" spans="1:4">
      <c r="A1424" s="92" t="s">
        <v>203</v>
      </c>
      <c r="B1424" s="92" t="s">
        <v>204</v>
      </c>
      <c r="C1424" s="92">
        <v>2002</v>
      </c>
      <c r="D1424" s="92">
        <v>40.686141999999997</v>
      </c>
    </row>
    <row r="1425" spans="1:4">
      <c r="A1425" s="92" t="s">
        <v>203</v>
      </c>
      <c r="B1425" s="92" t="s">
        <v>204</v>
      </c>
      <c r="C1425" s="92">
        <v>2003</v>
      </c>
      <c r="D1425" s="92">
        <v>54.696083000000002</v>
      </c>
    </row>
    <row r="1426" spans="1:4">
      <c r="A1426" s="92" t="s">
        <v>203</v>
      </c>
      <c r="B1426" s="92" t="s">
        <v>204</v>
      </c>
      <c r="C1426" s="92">
        <v>2004</v>
      </c>
      <c r="D1426" s="92">
        <v>56.725501999999999</v>
      </c>
    </row>
    <row r="1427" spans="1:4">
      <c r="A1427" s="92" t="s">
        <v>203</v>
      </c>
      <c r="B1427" s="92" t="s">
        <v>204</v>
      </c>
      <c r="C1427" s="92">
        <v>2005</v>
      </c>
      <c r="D1427" s="92">
        <v>55.573303000000003</v>
      </c>
    </row>
    <row r="1428" spans="1:4">
      <c r="A1428" s="92" t="s">
        <v>203</v>
      </c>
      <c r="B1428" s="92" t="s">
        <v>204</v>
      </c>
      <c r="C1428" s="92">
        <v>2006</v>
      </c>
      <c r="D1428" s="92">
        <v>61.17024</v>
      </c>
    </row>
    <row r="1429" spans="1:4">
      <c r="A1429" s="92" t="s">
        <v>203</v>
      </c>
      <c r="B1429" s="92" t="s">
        <v>204</v>
      </c>
      <c r="C1429" s="92">
        <v>2007</v>
      </c>
      <c r="D1429" s="92">
        <v>65.724914999999996</v>
      </c>
    </row>
    <row r="1430" spans="1:4">
      <c r="A1430" s="92" t="s">
        <v>203</v>
      </c>
      <c r="B1430" s="92" t="s">
        <v>204</v>
      </c>
      <c r="C1430" s="92">
        <v>2008</v>
      </c>
      <c r="D1430" s="92">
        <v>67.46114</v>
      </c>
    </row>
    <row r="1431" spans="1:4">
      <c r="A1431" s="92" t="s">
        <v>203</v>
      </c>
      <c r="B1431" s="92" t="s">
        <v>204</v>
      </c>
      <c r="C1431" s="92">
        <v>2009</v>
      </c>
      <c r="D1431" s="92">
        <v>66.487719999999996</v>
      </c>
    </row>
    <row r="1432" spans="1:4">
      <c r="A1432" s="92" t="s">
        <v>203</v>
      </c>
      <c r="B1432" s="92" t="s">
        <v>204</v>
      </c>
      <c r="C1432" s="92">
        <v>2010</v>
      </c>
      <c r="D1432" s="92">
        <v>67.463234</v>
      </c>
    </row>
    <row r="1433" spans="1:4">
      <c r="A1433" s="92" t="s">
        <v>203</v>
      </c>
      <c r="B1433" s="92" t="s">
        <v>204</v>
      </c>
      <c r="C1433" s="92">
        <v>2011</v>
      </c>
      <c r="D1433" s="92">
        <v>69.827680000000001</v>
      </c>
    </row>
    <row r="1434" spans="1:4">
      <c r="A1434" s="92" t="s">
        <v>203</v>
      </c>
      <c r="B1434" s="92" t="s">
        <v>204</v>
      </c>
      <c r="C1434" s="92">
        <v>2012</v>
      </c>
      <c r="D1434" s="92">
        <v>82.854996</v>
      </c>
    </row>
    <row r="1435" spans="1:4">
      <c r="A1435" s="92" t="s">
        <v>203</v>
      </c>
      <c r="B1435" s="92" t="s">
        <v>204</v>
      </c>
      <c r="C1435" s="92">
        <v>2013</v>
      </c>
      <c r="D1435" s="92">
        <v>83.945229999999995</v>
      </c>
    </row>
    <row r="1436" spans="1:4">
      <c r="A1436" s="92" t="s">
        <v>203</v>
      </c>
      <c r="B1436" s="92" t="s">
        <v>204</v>
      </c>
      <c r="C1436" s="92">
        <v>2014</v>
      </c>
      <c r="D1436" s="92">
        <v>84.832419999999999</v>
      </c>
    </row>
    <row r="1437" spans="1:4">
      <c r="A1437" s="92" t="s">
        <v>203</v>
      </c>
      <c r="B1437" s="92" t="s">
        <v>204</v>
      </c>
      <c r="C1437" s="92">
        <v>2015</v>
      </c>
      <c r="D1437" s="92">
        <v>88.927634999999995</v>
      </c>
    </row>
    <row r="1438" spans="1:4">
      <c r="A1438" s="92" t="s">
        <v>203</v>
      </c>
      <c r="B1438" s="92" t="s">
        <v>204</v>
      </c>
      <c r="C1438" s="92">
        <v>2016</v>
      </c>
      <c r="D1438" s="92">
        <v>92.095825000000005</v>
      </c>
    </row>
    <row r="1439" spans="1:4">
      <c r="A1439" s="92" t="s">
        <v>203</v>
      </c>
      <c r="B1439" s="92" t="s">
        <v>204</v>
      </c>
      <c r="C1439" s="92">
        <v>2017</v>
      </c>
      <c r="D1439" s="92">
        <v>90.778739999999999</v>
      </c>
    </row>
    <row r="1440" spans="1:4">
      <c r="A1440" s="92" t="s">
        <v>203</v>
      </c>
      <c r="B1440" s="92" t="s">
        <v>204</v>
      </c>
      <c r="C1440" s="92">
        <v>2018</v>
      </c>
      <c r="D1440" s="92">
        <v>93.880629999999996</v>
      </c>
    </row>
    <row r="1441" spans="1:4">
      <c r="A1441" s="92" t="s">
        <v>203</v>
      </c>
      <c r="B1441" s="92" t="s">
        <v>204</v>
      </c>
      <c r="C1441" s="92">
        <v>2019</v>
      </c>
      <c r="D1441" s="92">
        <v>93.077560000000005</v>
      </c>
    </row>
    <row r="1442" spans="1:4">
      <c r="A1442" s="92" t="s">
        <v>203</v>
      </c>
      <c r="B1442" s="92" t="s">
        <v>204</v>
      </c>
      <c r="C1442" s="92">
        <v>2020</v>
      </c>
      <c r="D1442" s="92">
        <v>78.068910000000002</v>
      </c>
    </row>
    <row r="1443" spans="1:4">
      <c r="A1443" s="92" t="s">
        <v>203</v>
      </c>
      <c r="B1443" s="92" t="s">
        <v>204</v>
      </c>
      <c r="C1443" s="92">
        <v>2021</v>
      </c>
      <c r="D1443" s="92">
        <v>85.307029999999997</v>
      </c>
    </row>
    <row r="1444" spans="1:4">
      <c r="A1444" s="92" t="s">
        <v>209</v>
      </c>
      <c r="B1444" s="92" t="s">
        <v>210</v>
      </c>
      <c r="C1444" s="92">
        <v>1992</v>
      </c>
      <c r="D1444" s="92">
        <v>43.596775000000001</v>
      </c>
    </row>
    <row r="1445" spans="1:4">
      <c r="A1445" s="92" t="s">
        <v>209</v>
      </c>
      <c r="B1445" s="92" t="s">
        <v>210</v>
      </c>
      <c r="C1445" s="92">
        <v>1993</v>
      </c>
      <c r="D1445" s="92">
        <v>31.492298000000002</v>
      </c>
    </row>
    <row r="1446" spans="1:4">
      <c r="A1446" s="92" t="s">
        <v>209</v>
      </c>
      <c r="B1446" s="92" t="s">
        <v>210</v>
      </c>
      <c r="C1446" s="92">
        <v>1994</v>
      </c>
      <c r="D1446" s="92">
        <v>33.128998000000003</v>
      </c>
    </row>
    <row r="1447" spans="1:4">
      <c r="A1447" s="92" t="s">
        <v>209</v>
      </c>
      <c r="B1447" s="92" t="s">
        <v>210</v>
      </c>
      <c r="C1447" s="92">
        <v>1995</v>
      </c>
      <c r="D1447" s="92">
        <v>54.930700000000002</v>
      </c>
    </row>
    <row r="1448" spans="1:4">
      <c r="A1448" s="92" t="s">
        <v>209</v>
      </c>
      <c r="B1448" s="92" t="s">
        <v>210</v>
      </c>
      <c r="C1448" s="92">
        <v>1996</v>
      </c>
      <c r="D1448" s="92">
        <v>34.168854000000003</v>
      </c>
    </row>
    <row r="1449" spans="1:4">
      <c r="A1449" s="92" t="s">
        <v>209</v>
      </c>
      <c r="B1449" s="92" t="s">
        <v>210</v>
      </c>
      <c r="C1449" s="92">
        <v>1997</v>
      </c>
      <c r="D1449" s="92">
        <v>48.741160000000001</v>
      </c>
    </row>
    <row r="1450" spans="1:4">
      <c r="A1450" s="92" t="s">
        <v>209</v>
      </c>
      <c r="B1450" s="92" t="s">
        <v>210</v>
      </c>
      <c r="C1450" s="92">
        <v>1998</v>
      </c>
      <c r="D1450" s="92">
        <v>57.563231999999999</v>
      </c>
    </row>
    <row r="1451" spans="1:4">
      <c r="A1451" s="92" t="s">
        <v>209</v>
      </c>
      <c r="B1451" s="92" t="s">
        <v>210</v>
      </c>
      <c r="C1451" s="92">
        <v>1999</v>
      </c>
      <c r="D1451" s="92">
        <v>58.392184999999998</v>
      </c>
    </row>
    <row r="1452" spans="1:4">
      <c r="A1452" s="92" t="s">
        <v>209</v>
      </c>
      <c r="B1452" s="92" t="s">
        <v>210</v>
      </c>
      <c r="C1452" s="92">
        <v>2000</v>
      </c>
      <c r="D1452" s="92">
        <v>64.673829999999995</v>
      </c>
    </row>
    <row r="1453" spans="1:4">
      <c r="A1453" s="92" t="s">
        <v>209</v>
      </c>
      <c r="B1453" s="92" t="s">
        <v>210</v>
      </c>
      <c r="C1453" s="92">
        <v>2001</v>
      </c>
      <c r="D1453" s="92">
        <v>64.340450000000004</v>
      </c>
    </row>
    <row r="1454" spans="1:4">
      <c r="A1454" s="92" t="s">
        <v>209</v>
      </c>
      <c r="B1454" s="92" t="s">
        <v>210</v>
      </c>
      <c r="C1454" s="92">
        <v>2002</v>
      </c>
      <c r="D1454" s="92">
        <v>64.667280000000005</v>
      </c>
    </row>
    <row r="1455" spans="1:4">
      <c r="A1455" s="92" t="s">
        <v>209</v>
      </c>
      <c r="B1455" s="92" t="s">
        <v>210</v>
      </c>
      <c r="C1455" s="92">
        <v>2003</v>
      </c>
      <c r="D1455" s="92">
        <v>56.421042999999997</v>
      </c>
    </row>
    <row r="1456" spans="1:4">
      <c r="A1456" s="92" t="s">
        <v>209</v>
      </c>
      <c r="B1456" s="92" t="s">
        <v>210</v>
      </c>
      <c r="C1456" s="92">
        <v>2004</v>
      </c>
      <c r="D1456" s="92">
        <v>58.270350000000001</v>
      </c>
    </row>
    <row r="1457" spans="1:4">
      <c r="A1457" s="92" t="s">
        <v>209</v>
      </c>
      <c r="B1457" s="92" t="s">
        <v>210</v>
      </c>
      <c r="C1457" s="92">
        <v>2005</v>
      </c>
      <c r="D1457" s="92">
        <v>53.845923999999997</v>
      </c>
    </row>
    <row r="1458" spans="1:4">
      <c r="A1458" s="92" t="s">
        <v>209</v>
      </c>
      <c r="B1458" s="92" t="s">
        <v>210</v>
      </c>
      <c r="C1458" s="92">
        <v>2006</v>
      </c>
      <c r="D1458" s="92">
        <v>55.035699999999999</v>
      </c>
    </row>
    <row r="1459" spans="1:4">
      <c r="A1459" s="92" t="s">
        <v>209</v>
      </c>
      <c r="B1459" s="92" t="s">
        <v>210</v>
      </c>
      <c r="C1459" s="92">
        <v>2007</v>
      </c>
      <c r="D1459" s="92">
        <v>52.571773999999998</v>
      </c>
    </row>
    <row r="1460" spans="1:4">
      <c r="A1460" s="92" t="s">
        <v>209</v>
      </c>
      <c r="B1460" s="92" t="s">
        <v>210</v>
      </c>
      <c r="C1460" s="92">
        <v>2008</v>
      </c>
      <c r="D1460" s="92">
        <v>59.438805000000002</v>
      </c>
    </row>
    <row r="1461" spans="1:4">
      <c r="A1461" s="92" t="s">
        <v>209</v>
      </c>
      <c r="B1461" s="92" t="s">
        <v>210</v>
      </c>
      <c r="C1461" s="92">
        <v>2009</v>
      </c>
      <c r="D1461" s="92">
        <v>71.468284999999995</v>
      </c>
    </row>
    <row r="1462" spans="1:4">
      <c r="A1462" s="92" t="s">
        <v>209</v>
      </c>
      <c r="B1462" s="92" t="s">
        <v>210</v>
      </c>
      <c r="C1462" s="92">
        <v>2010</v>
      </c>
      <c r="D1462" s="92">
        <v>76.505430000000004</v>
      </c>
    </row>
    <row r="1463" spans="1:4">
      <c r="A1463" s="92" t="s">
        <v>209</v>
      </c>
      <c r="B1463" s="92" t="s">
        <v>210</v>
      </c>
      <c r="C1463" s="92">
        <v>2011</v>
      </c>
      <c r="D1463" s="92">
        <v>74.126170000000002</v>
      </c>
    </row>
    <row r="1464" spans="1:4">
      <c r="A1464" s="92" t="s">
        <v>209</v>
      </c>
      <c r="B1464" s="92" t="s">
        <v>210</v>
      </c>
      <c r="C1464" s="92">
        <v>2012</v>
      </c>
      <c r="D1464" s="92">
        <v>72.108580000000003</v>
      </c>
    </row>
    <row r="1465" spans="1:4">
      <c r="A1465" s="92" t="s">
        <v>209</v>
      </c>
      <c r="B1465" s="92" t="s">
        <v>210</v>
      </c>
      <c r="C1465" s="92">
        <v>2013</v>
      </c>
      <c r="D1465" s="92">
        <v>73.227455000000006</v>
      </c>
    </row>
    <row r="1466" spans="1:4">
      <c r="A1466" s="92" t="s">
        <v>209</v>
      </c>
      <c r="B1466" s="92" t="s">
        <v>210</v>
      </c>
      <c r="C1466" s="92">
        <v>2014</v>
      </c>
      <c r="D1466" s="92">
        <v>70.906006000000005</v>
      </c>
    </row>
    <row r="1467" spans="1:4">
      <c r="A1467" s="92" t="s">
        <v>209</v>
      </c>
      <c r="B1467" s="92" t="s">
        <v>210</v>
      </c>
      <c r="C1467" s="92">
        <v>2015</v>
      </c>
      <c r="D1467" s="92">
        <v>71.014750000000006</v>
      </c>
    </row>
    <row r="1468" spans="1:4">
      <c r="A1468" s="92" t="s">
        <v>209</v>
      </c>
      <c r="B1468" s="92" t="s">
        <v>210</v>
      </c>
      <c r="C1468" s="92">
        <v>2016</v>
      </c>
      <c r="D1468" s="92">
        <v>72.587860000000006</v>
      </c>
    </row>
    <row r="1469" spans="1:4">
      <c r="A1469" s="92" t="s">
        <v>209</v>
      </c>
      <c r="B1469" s="92" t="s">
        <v>210</v>
      </c>
      <c r="C1469" s="92">
        <v>2017</v>
      </c>
      <c r="D1469" s="92">
        <v>72.034003999999996</v>
      </c>
    </row>
    <row r="1470" spans="1:4">
      <c r="A1470" s="92" t="s">
        <v>209</v>
      </c>
      <c r="B1470" s="92" t="s">
        <v>210</v>
      </c>
      <c r="C1470" s="92">
        <v>2018</v>
      </c>
      <c r="D1470" s="92">
        <v>73.246840000000006</v>
      </c>
    </row>
    <row r="1471" spans="1:4">
      <c r="A1471" s="92" t="s">
        <v>209</v>
      </c>
      <c r="B1471" s="92" t="s">
        <v>210</v>
      </c>
      <c r="C1471" s="92">
        <v>2019</v>
      </c>
      <c r="D1471" s="92">
        <v>69.547839999999994</v>
      </c>
    </row>
    <row r="1472" spans="1:4">
      <c r="A1472" s="92" t="s">
        <v>209</v>
      </c>
      <c r="B1472" s="92" t="s">
        <v>210</v>
      </c>
      <c r="C1472" s="92">
        <v>2020</v>
      </c>
      <c r="D1472" s="92">
        <v>64.592309999999998</v>
      </c>
    </row>
    <row r="1473" spans="1:4">
      <c r="A1473" s="92" t="s">
        <v>209</v>
      </c>
      <c r="B1473" s="92" t="s">
        <v>210</v>
      </c>
      <c r="C1473" s="92">
        <v>2021</v>
      </c>
      <c r="D1473" s="92">
        <v>75.275954999999996</v>
      </c>
    </row>
    <row r="1474" spans="1:4">
      <c r="A1474" s="92" t="s">
        <v>291</v>
      </c>
      <c r="B1474" s="92" t="s">
        <v>292</v>
      </c>
      <c r="C1474" s="92">
        <v>1980</v>
      </c>
      <c r="D1474" s="92">
        <v>4.3224353999999998</v>
      </c>
    </row>
    <row r="1475" spans="1:4">
      <c r="A1475" s="92" t="s">
        <v>291</v>
      </c>
      <c r="B1475" s="92" t="s">
        <v>292</v>
      </c>
      <c r="C1475" s="92">
        <v>1981</v>
      </c>
      <c r="D1475" s="92">
        <v>4.5315640000000004</v>
      </c>
    </row>
    <row r="1476" spans="1:4">
      <c r="A1476" s="92" t="s">
        <v>291</v>
      </c>
      <c r="B1476" s="92" t="s">
        <v>292</v>
      </c>
      <c r="C1476" s="92">
        <v>1982</v>
      </c>
      <c r="D1476" s="92">
        <v>4.2282010000000003</v>
      </c>
    </row>
    <row r="1477" spans="1:4">
      <c r="A1477" s="92" t="s">
        <v>291</v>
      </c>
      <c r="B1477" s="92" t="s">
        <v>292</v>
      </c>
      <c r="C1477" s="92">
        <v>1983</v>
      </c>
      <c r="D1477" s="92">
        <v>4.2380494999999998</v>
      </c>
    </row>
    <row r="1478" spans="1:4">
      <c r="A1478" s="92" t="s">
        <v>291</v>
      </c>
      <c r="B1478" s="92" t="s">
        <v>292</v>
      </c>
      <c r="C1478" s="92">
        <v>1984</v>
      </c>
      <c r="D1478" s="92">
        <v>4.2333034999999999</v>
      </c>
    </row>
    <row r="1479" spans="1:4">
      <c r="A1479" s="92" t="s">
        <v>291</v>
      </c>
      <c r="B1479" s="92" t="s">
        <v>292</v>
      </c>
      <c r="C1479" s="92">
        <v>1985</v>
      </c>
      <c r="D1479" s="92">
        <v>5.5290759999999999</v>
      </c>
    </row>
    <row r="1480" spans="1:4">
      <c r="A1480" s="92" t="s">
        <v>291</v>
      </c>
      <c r="B1480" s="92" t="s">
        <v>292</v>
      </c>
      <c r="C1480" s="92">
        <v>1986</v>
      </c>
      <c r="D1480" s="92">
        <v>5.8792415</v>
      </c>
    </row>
    <row r="1481" spans="1:4">
      <c r="A1481" s="92" t="s">
        <v>291</v>
      </c>
      <c r="B1481" s="92" t="s">
        <v>292</v>
      </c>
      <c r="C1481" s="92">
        <v>1987</v>
      </c>
      <c r="D1481" s="92">
        <v>6.1967670000000004</v>
      </c>
    </row>
    <row r="1482" spans="1:4">
      <c r="A1482" s="92" t="s">
        <v>291</v>
      </c>
      <c r="B1482" s="92" t="s">
        <v>292</v>
      </c>
      <c r="C1482" s="92">
        <v>1988</v>
      </c>
      <c r="D1482" s="92">
        <v>7.1722429999999999</v>
      </c>
    </row>
    <row r="1483" spans="1:4">
      <c r="A1483" s="92" t="s">
        <v>291</v>
      </c>
      <c r="B1483" s="92" t="s">
        <v>292</v>
      </c>
      <c r="C1483" s="92">
        <v>1989</v>
      </c>
      <c r="D1483" s="92">
        <v>8.1027090000000008</v>
      </c>
    </row>
    <row r="1484" spans="1:4">
      <c r="A1484" s="92" t="s">
        <v>291</v>
      </c>
      <c r="B1484" s="92" t="s">
        <v>292</v>
      </c>
      <c r="C1484" s="92">
        <v>1990</v>
      </c>
      <c r="D1484" s="92">
        <v>8.9513909999999992</v>
      </c>
    </row>
    <row r="1485" spans="1:4">
      <c r="A1485" s="92" t="s">
        <v>291</v>
      </c>
      <c r="B1485" s="92" t="s">
        <v>292</v>
      </c>
      <c r="C1485" s="92">
        <v>1991</v>
      </c>
      <c r="D1485" s="92">
        <v>9.3694210000000009</v>
      </c>
    </row>
    <row r="1486" spans="1:4">
      <c r="A1486" s="92" t="s">
        <v>291</v>
      </c>
      <c r="B1486" s="92" t="s">
        <v>292</v>
      </c>
      <c r="C1486" s="92">
        <v>1992</v>
      </c>
      <c r="D1486" s="92">
        <v>11.365281</v>
      </c>
    </row>
    <row r="1487" spans="1:4">
      <c r="A1487" s="92" t="s">
        <v>291</v>
      </c>
      <c r="B1487" s="92" t="s">
        <v>292</v>
      </c>
      <c r="C1487" s="92">
        <v>1993</v>
      </c>
      <c r="D1487" s="92">
        <v>11.027908</v>
      </c>
    </row>
    <row r="1488" spans="1:4">
      <c r="A1488" s="92" t="s">
        <v>291</v>
      </c>
      <c r="B1488" s="92" t="s">
        <v>292</v>
      </c>
      <c r="C1488" s="92">
        <v>1994</v>
      </c>
      <c r="D1488" s="92">
        <v>10.977663</v>
      </c>
    </row>
    <row r="1489" spans="1:4">
      <c r="A1489" s="92" t="s">
        <v>291</v>
      </c>
      <c r="B1489" s="92" t="s">
        <v>292</v>
      </c>
      <c r="C1489" s="92">
        <v>1995</v>
      </c>
      <c r="D1489" s="92">
        <v>11.10999</v>
      </c>
    </row>
    <row r="1490" spans="1:4">
      <c r="A1490" s="92" t="s">
        <v>291</v>
      </c>
      <c r="B1490" s="92" t="s">
        <v>292</v>
      </c>
      <c r="C1490" s="92">
        <v>1996</v>
      </c>
      <c r="D1490" s="92">
        <v>10.526142</v>
      </c>
    </row>
    <row r="1491" spans="1:4">
      <c r="A1491" s="92" t="s">
        <v>291</v>
      </c>
      <c r="B1491" s="92" t="s">
        <v>292</v>
      </c>
      <c r="C1491" s="92">
        <v>1997</v>
      </c>
      <c r="D1491" s="92">
        <v>10.84877</v>
      </c>
    </row>
    <row r="1492" spans="1:4">
      <c r="A1492" s="92" t="s">
        <v>291</v>
      </c>
      <c r="B1492" s="92" t="s">
        <v>292</v>
      </c>
      <c r="C1492" s="92">
        <v>1998</v>
      </c>
      <c r="D1492" s="92">
        <v>11.630592</v>
      </c>
    </row>
    <row r="1493" spans="1:4">
      <c r="A1493" s="92" t="s">
        <v>291</v>
      </c>
      <c r="B1493" s="92" t="s">
        <v>292</v>
      </c>
      <c r="C1493" s="92">
        <v>1999</v>
      </c>
      <c r="D1493" s="92">
        <v>11.003659000000001</v>
      </c>
    </row>
    <row r="1494" spans="1:4">
      <c r="A1494" s="92" t="s">
        <v>291</v>
      </c>
      <c r="B1494" s="92" t="s">
        <v>292</v>
      </c>
      <c r="C1494" s="92">
        <v>2000</v>
      </c>
      <c r="D1494" s="92">
        <v>14.348991</v>
      </c>
    </row>
    <row r="1495" spans="1:4">
      <c r="A1495" s="92" t="s">
        <v>291</v>
      </c>
      <c r="B1495" s="92" t="s">
        <v>292</v>
      </c>
      <c r="C1495" s="92">
        <v>2001</v>
      </c>
      <c r="D1495" s="92">
        <v>15.084142</v>
      </c>
    </row>
    <row r="1496" spans="1:4">
      <c r="A1496" s="92" t="s">
        <v>291</v>
      </c>
      <c r="B1496" s="92" t="s">
        <v>292</v>
      </c>
      <c r="C1496" s="92">
        <v>2002</v>
      </c>
      <c r="D1496" s="92">
        <v>15.828887999999999</v>
      </c>
    </row>
    <row r="1497" spans="1:4">
      <c r="A1497" s="92" t="s">
        <v>291</v>
      </c>
      <c r="B1497" s="92" t="s">
        <v>292</v>
      </c>
      <c r="C1497" s="92">
        <v>2003</v>
      </c>
      <c r="D1497" s="92">
        <v>16.179682</v>
      </c>
    </row>
    <row r="1498" spans="1:4">
      <c r="A1498" s="92" t="s">
        <v>291</v>
      </c>
      <c r="B1498" s="92" t="s">
        <v>292</v>
      </c>
      <c r="C1498" s="92">
        <v>2004</v>
      </c>
      <c r="D1498" s="92">
        <v>15.935164</v>
      </c>
    </row>
    <row r="1499" spans="1:4">
      <c r="A1499" s="92" t="s">
        <v>291</v>
      </c>
      <c r="B1499" s="92" t="s">
        <v>292</v>
      </c>
      <c r="C1499" s="92">
        <v>2005</v>
      </c>
      <c r="D1499" s="92">
        <v>16.937139999999999</v>
      </c>
    </row>
    <row r="1500" spans="1:4">
      <c r="A1500" s="92" t="s">
        <v>291</v>
      </c>
      <c r="B1500" s="92" t="s">
        <v>292</v>
      </c>
      <c r="C1500" s="92">
        <v>2006</v>
      </c>
      <c r="D1500" s="92">
        <v>18.093166</v>
      </c>
    </row>
    <row r="1501" spans="1:4">
      <c r="A1501" s="92" t="s">
        <v>291</v>
      </c>
      <c r="B1501" s="92" t="s">
        <v>292</v>
      </c>
      <c r="C1501" s="92">
        <v>2007</v>
      </c>
      <c r="D1501" s="92">
        <v>18.57827</v>
      </c>
    </row>
    <row r="1502" spans="1:4">
      <c r="A1502" s="92" t="s">
        <v>291</v>
      </c>
      <c r="B1502" s="92" t="s">
        <v>292</v>
      </c>
      <c r="C1502" s="92">
        <v>2008</v>
      </c>
      <c r="D1502" s="92">
        <v>19.325800000000001</v>
      </c>
    </row>
    <row r="1503" spans="1:4">
      <c r="A1503" s="92" t="s">
        <v>291</v>
      </c>
      <c r="B1503" s="92" t="s">
        <v>292</v>
      </c>
      <c r="C1503" s="92">
        <v>2009</v>
      </c>
      <c r="D1503" s="92">
        <v>18.072195000000001</v>
      </c>
    </row>
    <row r="1504" spans="1:4">
      <c r="A1504" s="92" t="s">
        <v>291</v>
      </c>
      <c r="B1504" s="92" t="s">
        <v>292</v>
      </c>
      <c r="C1504" s="92">
        <v>2010</v>
      </c>
      <c r="D1504" s="92">
        <v>18.618476999999999</v>
      </c>
    </row>
    <row r="1505" spans="1:4">
      <c r="A1505" s="92" t="s">
        <v>291</v>
      </c>
      <c r="B1505" s="92" t="s">
        <v>292</v>
      </c>
      <c r="C1505" s="92">
        <v>2011</v>
      </c>
      <c r="D1505" s="92">
        <v>19.529171000000002</v>
      </c>
    </row>
    <row r="1506" spans="1:4">
      <c r="A1506" s="92" t="s">
        <v>291</v>
      </c>
      <c r="B1506" s="92" t="s">
        <v>292</v>
      </c>
      <c r="C1506" s="92">
        <v>2012</v>
      </c>
      <c r="D1506" s="92">
        <v>19.300837999999999</v>
      </c>
    </row>
    <row r="1507" spans="1:4">
      <c r="A1507" s="92" t="s">
        <v>291</v>
      </c>
      <c r="B1507" s="92" t="s">
        <v>292</v>
      </c>
      <c r="C1507" s="92">
        <v>2013</v>
      </c>
      <c r="D1507" s="92">
        <v>19.159738999999998</v>
      </c>
    </row>
    <row r="1508" spans="1:4">
      <c r="A1508" s="92" t="s">
        <v>291</v>
      </c>
      <c r="B1508" s="92" t="s">
        <v>292</v>
      </c>
      <c r="C1508" s="92">
        <v>2014</v>
      </c>
      <c r="D1508" s="92">
        <v>19.243531999999998</v>
      </c>
    </row>
    <row r="1509" spans="1:4">
      <c r="A1509" s="92" t="s">
        <v>291</v>
      </c>
      <c r="B1509" s="92" t="s">
        <v>292</v>
      </c>
      <c r="C1509" s="92">
        <v>2015</v>
      </c>
      <c r="D1509" s="92">
        <v>23.44811</v>
      </c>
    </row>
    <row r="1510" spans="1:4">
      <c r="A1510" s="92" t="s">
        <v>291</v>
      </c>
      <c r="B1510" s="92" t="s">
        <v>292</v>
      </c>
      <c r="C1510" s="92">
        <v>2016</v>
      </c>
      <c r="D1510" s="92">
        <v>25.792757000000002</v>
      </c>
    </row>
    <row r="1511" spans="1:4">
      <c r="A1511" s="92" t="s">
        <v>291</v>
      </c>
      <c r="B1511" s="92" t="s">
        <v>292</v>
      </c>
      <c r="C1511" s="92">
        <v>2017</v>
      </c>
      <c r="D1511" s="92">
        <v>23.729675</v>
      </c>
    </row>
    <row r="1512" spans="1:4">
      <c r="A1512" s="92" t="s">
        <v>291</v>
      </c>
      <c r="B1512" s="92" t="s">
        <v>292</v>
      </c>
      <c r="C1512" s="92">
        <v>2018</v>
      </c>
      <c r="D1512" s="92">
        <v>23.526641999999999</v>
      </c>
    </row>
    <row r="1513" spans="1:4">
      <c r="A1513" s="92" t="s">
        <v>291</v>
      </c>
      <c r="B1513" s="92" t="s">
        <v>292</v>
      </c>
      <c r="C1513" s="92">
        <v>2019</v>
      </c>
      <c r="D1513" s="92">
        <v>23.667168</v>
      </c>
    </row>
    <row r="1514" spans="1:4">
      <c r="A1514" s="92" t="s">
        <v>291</v>
      </c>
      <c r="B1514" s="92" t="s">
        <v>292</v>
      </c>
      <c r="C1514" s="92">
        <v>2020</v>
      </c>
      <c r="D1514" s="92">
        <v>22.518124</v>
      </c>
    </row>
    <row r="1515" spans="1:4">
      <c r="A1515" s="92" t="s">
        <v>291</v>
      </c>
      <c r="B1515" s="92" t="s">
        <v>292</v>
      </c>
      <c r="C1515" s="92">
        <v>2021</v>
      </c>
      <c r="D1515" s="92">
        <v>24.293389999999999</v>
      </c>
    </row>
    <row r="1516" spans="1:4">
      <c r="A1516" s="92" t="s">
        <v>33</v>
      </c>
      <c r="B1516" s="92" t="s">
        <v>34</v>
      </c>
      <c r="C1516" s="92">
        <v>1965</v>
      </c>
      <c r="D1516" s="92">
        <v>273.86959999999999</v>
      </c>
    </row>
    <row r="1517" spans="1:4">
      <c r="A1517" s="92" t="s">
        <v>33</v>
      </c>
      <c r="B1517" s="92" t="s">
        <v>34</v>
      </c>
      <c r="C1517" s="92">
        <v>1966</v>
      </c>
      <c r="D1517" s="92">
        <v>298.78012000000001</v>
      </c>
    </row>
    <row r="1518" spans="1:4">
      <c r="A1518" s="92" t="s">
        <v>33</v>
      </c>
      <c r="B1518" s="92" t="s">
        <v>34</v>
      </c>
      <c r="C1518" s="92">
        <v>1967</v>
      </c>
      <c r="D1518" s="92">
        <v>309.57909999999998</v>
      </c>
    </row>
    <row r="1519" spans="1:4">
      <c r="A1519" s="92" t="s">
        <v>33</v>
      </c>
      <c r="B1519" s="92" t="s">
        <v>34</v>
      </c>
      <c r="C1519" s="92">
        <v>1968</v>
      </c>
      <c r="D1519" s="92">
        <v>353.48602</v>
      </c>
    </row>
    <row r="1520" spans="1:4">
      <c r="A1520" s="92" t="s">
        <v>33</v>
      </c>
      <c r="B1520" s="92" t="s">
        <v>34</v>
      </c>
      <c r="C1520" s="92">
        <v>1969</v>
      </c>
      <c r="D1520" s="92">
        <v>385.81198000000001</v>
      </c>
    </row>
    <row r="1521" spans="1:4">
      <c r="A1521" s="92" t="s">
        <v>33</v>
      </c>
      <c r="B1521" s="92" t="s">
        <v>34</v>
      </c>
      <c r="C1521" s="92">
        <v>1970</v>
      </c>
      <c r="D1521" s="92">
        <v>453.36392000000001</v>
      </c>
    </row>
    <row r="1522" spans="1:4">
      <c r="A1522" s="92" t="s">
        <v>33</v>
      </c>
      <c r="B1522" s="92" t="s">
        <v>34</v>
      </c>
      <c r="C1522" s="92">
        <v>1971</v>
      </c>
      <c r="D1522" s="92">
        <v>505.22705000000002</v>
      </c>
    </row>
    <row r="1523" spans="1:4">
      <c r="A1523" s="92" t="s">
        <v>33</v>
      </c>
      <c r="B1523" s="92" t="s">
        <v>34</v>
      </c>
      <c r="C1523" s="92">
        <v>1972</v>
      </c>
      <c r="D1523" s="92">
        <v>576.98266999999998</v>
      </c>
    </row>
    <row r="1524" spans="1:4">
      <c r="A1524" s="92" t="s">
        <v>33</v>
      </c>
      <c r="B1524" s="92" t="s">
        <v>34</v>
      </c>
      <c r="C1524" s="92">
        <v>1973</v>
      </c>
      <c r="D1524" s="92">
        <v>679.62210000000005</v>
      </c>
    </row>
    <row r="1525" spans="1:4">
      <c r="A1525" s="92" t="s">
        <v>33</v>
      </c>
      <c r="B1525" s="92" t="s">
        <v>34</v>
      </c>
      <c r="C1525" s="92">
        <v>1974</v>
      </c>
      <c r="D1525" s="92">
        <v>757.39369999999997</v>
      </c>
    </row>
    <row r="1526" spans="1:4">
      <c r="A1526" s="92" t="s">
        <v>33</v>
      </c>
      <c r="B1526" s="92" t="s">
        <v>34</v>
      </c>
      <c r="C1526" s="92">
        <v>1975</v>
      </c>
      <c r="D1526" s="92">
        <v>799.32119999999998</v>
      </c>
    </row>
    <row r="1527" spans="1:4">
      <c r="A1527" s="92" t="s">
        <v>33</v>
      </c>
      <c r="B1527" s="92" t="s">
        <v>34</v>
      </c>
      <c r="C1527" s="92">
        <v>1976</v>
      </c>
      <c r="D1527" s="92">
        <v>875.15830000000005</v>
      </c>
    </row>
    <row r="1528" spans="1:4">
      <c r="A1528" s="92" t="s">
        <v>33</v>
      </c>
      <c r="B1528" s="92" t="s">
        <v>34</v>
      </c>
      <c r="C1528" s="92">
        <v>1977</v>
      </c>
      <c r="D1528" s="92">
        <v>933.3655</v>
      </c>
    </row>
    <row r="1529" spans="1:4">
      <c r="A1529" s="92" t="s">
        <v>33</v>
      </c>
      <c r="B1529" s="92" t="s">
        <v>34</v>
      </c>
      <c r="C1529" s="92">
        <v>1978</v>
      </c>
      <c r="D1529" s="92">
        <v>1032.2682</v>
      </c>
    </row>
    <row r="1530" spans="1:4">
      <c r="A1530" s="92" t="s">
        <v>33</v>
      </c>
      <c r="B1530" s="92" t="s">
        <v>34</v>
      </c>
      <c r="C1530" s="92">
        <v>1979</v>
      </c>
      <c r="D1530" s="92">
        <v>1126.4546</v>
      </c>
    </row>
    <row r="1531" spans="1:4">
      <c r="A1531" s="92" t="s">
        <v>33</v>
      </c>
      <c r="B1531" s="92" t="s">
        <v>34</v>
      </c>
      <c r="C1531" s="92">
        <v>1980</v>
      </c>
      <c r="D1531" s="92">
        <v>1153.1221</v>
      </c>
    </row>
    <row r="1532" spans="1:4">
      <c r="A1532" s="92" t="s">
        <v>33</v>
      </c>
      <c r="B1532" s="92" t="s">
        <v>34</v>
      </c>
      <c r="C1532" s="92">
        <v>1981</v>
      </c>
      <c r="D1532" s="92">
        <v>1130.0381</v>
      </c>
    </row>
    <row r="1533" spans="1:4">
      <c r="A1533" s="92" t="s">
        <v>33</v>
      </c>
      <c r="B1533" s="92" t="s">
        <v>34</v>
      </c>
      <c r="C1533" s="92">
        <v>1982</v>
      </c>
      <c r="D1533" s="92">
        <v>1188.1623999999999</v>
      </c>
    </row>
    <row r="1534" spans="1:4">
      <c r="A1534" s="92" t="s">
        <v>33</v>
      </c>
      <c r="B1534" s="92" t="s">
        <v>34</v>
      </c>
      <c r="C1534" s="92">
        <v>1983</v>
      </c>
      <c r="D1534" s="92">
        <v>1201.7869000000001</v>
      </c>
    </row>
    <row r="1535" spans="1:4">
      <c r="A1535" s="92" t="s">
        <v>33</v>
      </c>
      <c r="B1535" s="92" t="s">
        <v>34</v>
      </c>
      <c r="C1535" s="92">
        <v>1984</v>
      </c>
      <c r="D1535" s="92">
        <v>1279.6985</v>
      </c>
    </row>
    <row r="1536" spans="1:4">
      <c r="A1536" s="92" t="s">
        <v>33</v>
      </c>
      <c r="B1536" s="92" t="s">
        <v>34</v>
      </c>
      <c r="C1536" s="92">
        <v>1985</v>
      </c>
      <c r="D1536" s="92">
        <v>1371.6531</v>
      </c>
    </row>
    <row r="1537" spans="1:4">
      <c r="A1537" s="92" t="s">
        <v>33</v>
      </c>
      <c r="B1537" s="92" t="s">
        <v>34</v>
      </c>
      <c r="C1537" s="92">
        <v>1986</v>
      </c>
      <c r="D1537" s="92">
        <v>1446.8506</v>
      </c>
    </row>
    <row r="1538" spans="1:4">
      <c r="A1538" s="92" t="s">
        <v>33</v>
      </c>
      <c r="B1538" s="92" t="s">
        <v>34</v>
      </c>
      <c r="C1538" s="92">
        <v>1987</v>
      </c>
      <c r="D1538" s="92">
        <v>1486.9493</v>
      </c>
    </row>
    <row r="1539" spans="1:4">
      <c r="A1539" s="92" t="s">
        <v>33</v>
      </c>
      <c r="B1539" s="92" t="s">
        <v>34</v>
      </c>
      <c r="C1539" s="92">
        <v>1988</v>
      </c>
      <c r="D1539" s="92">
        <v>1532.8641</v>
      </c>
    </row>
    <row r="1540" spans="1:4">
      <c r="A1540" s="92" t="s">
        <v>33</v>
      </c>
      <c r="B1540" s="92" t="s">
        <v>34</v>
      </c>
      <c r="C1540" s="92">
        <v>1989</v>
      </c>
      <c r="D1540" s="92">
        <v>1576.2844</v>
      </c>
    </row>
    <row r="1541" spans="1:4">
      <c r="A1541" s="92" t="s">
        <v>33</v>
      </c>
      <c r="B1541" s="92" t="s">
        <v>34</v>
      </c>
      <c r="C1541" s="92">
        <v>1990</v>
      </c>
      <c r="D1541" s="92">
        <v>1565.9917</v>
      </c>
    </row>
    <row r="1542" spans="1:4">
      <c r="A1542" s="92" t="s">
        <v>33</v>
      </c>
      <c r="B1542" s="92" t="s">
        <v>34</v>
      </c>
      <c r="C1542" s="92">
        <v>1991</v>
      </c>
      <c r="D1542" s="92">
        <v>1616.5944</v>
      </c>
    </row>
    <row r="1543" spans="1:4">
      <c r="A1543" s="92" t="s">
        <v>33</v>
      </c>
      <c r="B1543" s="92" t="s">
        <v>34</v>
      </c>
      <c r="C1543" s="92">
        <v>1992</v>
      </c>
      <c r="D1543" s="92">
        <v>1639.3056999999999</v>
      </c>
    </row>
    <row r="1544" spans="1:4">
      <c r="A1544" s="92" t="s">
        <v>33</v>
      </c>
      <c r="B1544" s="92" t="s">
        <v>34</v>
      </c>
      <c r="C1544" s="92">
        <v>1993</v>
      </c>
      <c r="D1544" s="92">
        <v>1715.2031999999999</v>
      </c>
    </row>
    <row r="1545" spans="1:4">
      <c r="A1545" s="92" t="s">
        <v>33</v>
      </c>
      <c r="B1545" s="92" t="s">
        <v>34</v>
      </c>
      <c r="C1545" s="92">
        <v>1994</v>
      </c>
      <c r="D1545" s="92">
        <v>1798.8566000000001</v>
      </c>
    </row>
    <row r="1546" spans="1:4">
      <c r="A1546" s="92" t="s">
        <v>33</v>
      </c>
      <c r="B1546" s="92" t="s">
        <v>34</v>
      </c>
      <c r="C1546" s="92">
        <v>1995</v>
      </c>
      <c r="D1546" s="92">
        <v>1912.7927</v>
      </c>
    </row>
    <row r="1547" spans="1:4">
      <c r="A1547" s="92" t="s">
        <v>33</v>
      </c>
      <c r="B1547" s="92" t="s">
        <v>34</v>
      </c>
      <c r="C1547" s="92">
        <v>1996</v>
      </c>
      <c r="D1547" s="92">
        <v>2025.3486</v>
      </c>
    </row>
    <row r="1548" spans="1:4">
      <c r="A1548" s="92" t="s">
        <v>33</v>
      </c>
      <c r="B1548" s="92" t="s">
        <v>34</v>
      </c>
      <c r="C1548" s="92">
        <v>1997</v>
      </c>
      <c r="D1548" s="92">
        <v>2153.2530000000002</v>
      </c>
    </row>
    <row r="1549" spans="1:4">
      <c r="A1549" s="92" t="s">
        <v>33</v>
      </c>
      <c r="B1549" s="92" t="s">
        <v>34</v>
      </c>
      <c r="C1549" s="92">
        <v>1998</v>
      </c>
      <c r="D1549" s="92">
        <v>2229.1387</v>
      </c>
    </row>
    <row r="1550" spans="1:4">
      <c r="A1550" s="92" t="s">
        <v>33</v>
      </c>
      <c r="B1550" s="92" t="s">
        <v>34</v>
      </c>
      <c r="C1550" s="92">
        <v>1999</v>
      </c>
      <c r="D1550" s="92">
        <v>2254.6176999999998</v>
      </c>
    </row>
    <row r="1551" spans="1:4">
      <c r="A1551" s="92" t="s">
        <v>33</v>
      </c>
      <c r="B1551" s="92" t="s">
        <v>34</v>
      </c>
      <c r="C1551" s="92">
        <v>2000</v>
      </c>
      <c r="D1551" s="92">
        <v>2356.7642000000001</v>
      </c>
    </row>
    <row r="1552" spans="1:4">
      <c r="A1552" s="92" t="s">
        <v>33</v>
      </c>
      <c r="B1552" s="92" t="s">
        <v>34</v>
      </c>
      <c r="C1552" s="92">
        <v>2001</v>
      </c>
      <c r="D1552" s="92">
        <v>2297.8335000000002</v>
      </c>
    </row>
    <row r="1553" spans="1:4">
      <c r="A1553" s="92" t="s">
        <v>33</v>
      </c>
      <c r="B1553" s="92" t="s">
        <v>34</v>
      </c>
      <c r="C1553" s="92">
        <v>2002</v>
      </c>
      <c r="D1553" s="92">
        <v>2350.1296000000002</v>
      </c>
    </row>
    <row r="1554" spans="1:4">
      <c r="A1554" s="92" t="s">
        <v>33</v>
      </c>
      <c r="B1554" s="92" t="s">
        <v>34</v>
      </c>
      <c r="C1554" s="92">
        <v>2003</v>
      </c>
      <c r="D1554" s="92">
        <v>2394.6210000000001</v>
      </c>
    </row>
    <row r="1555" spans="1:4">
      <c r="A1555" s="92" t="s">
        <v>33</v>
      </c>
      <c r="B1555" s="92" t="s">
        <v>34</v>
      </c>
      <c r="C1555" s="92">
        <v>2004</v>
      </c>
      <c r="D1555" s="92">
        <v>2511.0562</v>
      </c>
    </row>
    <row r="1556" spans="1:4">
      <c r="A1556" s="92" t="s">
        <v>33</v>
      </c>
      <c r="B1556" s="92" t="s">
        <v>34</v>
      </c>
      <c r="C1556" s="92">
        <v>2005</v>
      </c>
      <c r="D1556" s="92">
        <v>2576.3957999999998</v>
      </c>
    </row>
    <row r="1557" spans="1:4">
      <c r="A1557" s="92" t="s">
        <v>33</v>
      </c>
      <c r="B1557" s="92" t="s">
        <v>34</v>
      </c>
      <c r="C1557" s="92">
        <v>2006</v>
      </c>
      <c r="D1557" s="92">
        <v>2647.395</v>
      </c>
    </row>
    <row r="1558" spans="1:4">
      <c r="A1558" s="92" t="s">
        <v>33</v>
      </c>
      <c r="B1558" s="92" t="s">
        <v>34</v>
      </c>
      <c r="C1558" s="92">
        <v>2007</v>
      </c>
      <c r="D1558" s="92">
        <v>2817.8793999999998</v>
      </c>
    </row>
    <row r="1559" spans="1:4">
      <c r="A1559" s="92" t="s">
        <v>33</v>
      </c>
      <c r="B1559" s="92" t="s">
        <v>34</v>
      </c>
      <c r="C1559" s="92">
        <v>2008</v>
      </c>
      <c r="D1559" s="92">
        <v>2939.2330000000002</v>
      </c>
    </row>
    <row r="1560" spans="1:4">
      <c r="A1560" s="92" t="s">
        <v>33</v>
      </c>
      <c r="B1560" s="92" t="s">
        <v>34</v>
      </c>
      <c r="C1560" s="92">
        <v>2009</v>
      </c>
      <c r="D1560" s="92">
        <v>2918.5880999999999</v>
      </c>
    </row>
    <row r="1561" spans="1:4">
      <c r="A1561" s="92" t="s">
        <v>33</v>
      </c>
      <c r="B1561" s="92" t="s">
        <v>34</v>
      </c>
      <c r="C1561" s="92">
        <v>2010</v>
      </c>
      <c r="D1561" s="92">
        <v>3185.0365999999999</v>
      </c>
    </row>
    <row r="1562" spans="1:4">
      <c r="A1562" s="92" t="s">
        <v>33</v>
      </c>
      <c r="B1562" s="92" t="s">
        <v>34</v>
      </c>
      <c r="C1562" s="92">
        <v>2011</v>
      </c>
      <c r="D1562" s="92">
        <v>3295.7898</v>
      </c>
    </row>
    <row r="1563" spans="1:4">
      <c r="A1563" s="92" t="s">
        <v>33</v>
      </c>
      <c r="B1563" s="92" t="s">
        <v>34</v>
      </c>
      <c r="C1563" s="92">
        <v>2012</v>
      </c>
      <c r="D1563" s="92">
        <v>3392.3206</v>
      </c>
    </row>
    <row r="1564" spans="1:4">
      <c r="A1564" s="92" t="s">
        <v>33</v>
      </c>
      <c r="B1564" s="92" t="s">
        <v>34</v>
      </c>
      <c r="C1564" s="92">
        <v>2013</v>
      </c>
      <c r="D1564" s="92">
        <v>3473.9395</v>
      </c>
    </row>
    <row r="1565" spans="1:4">
      <c r="A1565" s="92" t="s">
        <v>33</v>
      </c>
      <c r="B1565" s="92" t="s">
        <v>34</v>
      </c>
      <c r="C1565" s="92">
        <v>2014</v>
      </c>
      <c r="D1565" s="92">
        <v>3564.4182000000001</v>
      </c>
    </row>
    <row r="1566" spans="1:4">
      <c r="A1566" s="92" t="s">
        <v>33</v>
      </c>
      <c r="B1566" s="92" t="s">
        <v>34</v>
      </c>
      <c r="C1566" s="92">
        <v>2015</v>
      </c>
      <c r="D1566" s="92">
        <v>3516.9567999999999</v>
      </c>
    </row>
    <row r="1567" spans="1:4">
      <c r="A1567" s="92" t="s">
        <v>33</v>
      </c>
      <c r="B1567" s="92" t="s">
        <v>34</v>
      </c>
      <c r="C1567" s="92">
        <v>2016</v>
      </c>
      <c r="D1567" s="92">
        <v>3432.1653000000001</v>
      </c>
    </row>
    <row r="1568" spans="1:4">
      <c r="A1568" s="92" t="s">
        <v>33</v>
      </c>
      <c r="B1568" s="92" t="s">
        <v>34</v>
      </c>
      <c r="C1568" s="92">
        <v>2017</v>
      </c>
      <c r="D1568" s="92">
        <v>3462.9931999999999</v>
      </c>
    </row>
    <row r="1569" spans="1:4">
      <c r="A1569" s="92" t="s">
        <v>33</v>
      </c>
      <c r="B1569" s="92" t="s">
        <v>34</v>
      </c>
      <c r="C1569" s="92">
        <v>2018</v>
      </c>
      <c r="D1569" s="92">
        <v>3475.9683</v>
      </c>
    </row>
    <row r="1570" spans="1:4">
      <c r="A1570" s="92" t="s">
        <v>33</v>
      </c>
      <c r="B1570" s="92" t="s">
        <v>34</v>
      </c>
      <c r="C1570" s="92">
        <v>2019</v>
      </c>
      <c r="D1570" s="92">
        <v>3532.9504000000002</v>
      </c>
    </row>
    <row r="1571" spans="1:4">
      <c r="A1571" s="92" t="s">
        <v>33</v>
      </c>
      <c r="B1571" s="92" t="s">
        <v>34</v>
      </c>
      <c r="C1571" s="92">
        <v>2020</v>
      </c>
      <c r="D1571" s="92">
        <v>3394.3681999999999</v>
      </c>
    </row>
    <row r="1572" spans="1:4">
      <c r="A1572" s="92" t="s">
        <v>33</v>
      </c>
      <c r="B1572" s="92" t="s">
        <v>34</v>
      </c>
      <c r="C1572" s="92">
        <v>2021</v>
      </c>
      <c r="D1572" s="92">
        <v>3570.6696999999999</v>
      </c>
    </row>
    <row r="1573" spans="1:4">
      <c r="A1573" s="92" t="s">
        <v>33</v>
      </c>
      <c r="B1573" s="92" t="s">
        <v>34</v>
      </c>
      <c r="C1573" s="92">
        <v>2022</v>
      </c>
      <c r="D1573" s="92">
        <v>3732.2006999999999</v>
      </c>
    </row>
    <row r="1574" spans="1:4">
      <c r="A1574" s="92" t="s">
        <v>33</v>
      </c>
      <c r="B1574" s="92" t="s">
        <v>34</v>
      </c>
      <c r="C1574" s="92">
        <v>2023</v>
      </c>
      <c r="D1574" s="92">
        <v>3853.7145999999998</v>
      </c>
    </row>
    <row r="1575" spans="1:4">
      <c r="A1575" s="92" t="s">
        <v>425</v>
      </c>
      <c r="B1575" s="92" t="s">
        <v>426</v>
      </c>
      <c r="C1575" s="92">
        <v>1980</v>
      </c>
      <c r="D1575" s="92">
        <v>0.124381624</v>
      </c>
    </row>
    <row r="1576" spans="1:4">
      <c r="A1576" s="92" t="s">
        <v>425</v>
      </c>
      <c r="B1576" s="92" t="s">
        <v>426</v>
      </c>
      <c r="C1576" s="92">
        <v>1981</v>
      </c>
      <c r="D1576" s="92">
        <v>0.18606268000000001</v>
      </c>
    </row>
    <row r="1577" spans="1:4">
      <c r="A1577" s="92" t="s">
        <v>425</v>
      </c>
      <c r="B1577" s="92" t="s">
        <v>426</v>
      </c>
      <c r="C1577" s="92">
        <v>1982</v>
      </c>
      <c r="D1577" s="92">
        <v>0.18606268000000001</v>
      </c>
    </row>
    <row r="1578" spans="1:4">
      <c r="A1578" s="92" t="s">
        <v>425</v>
      </c>
      <c r="B1578" s="92" t="s">
        <v>426</v>
      </c>
      <c r="C1578" s="92">
        <v>1983</v>
      </c>
      <c r="D1578" s="92">
        <v>0.18606268000000001</v>
      </c>
    </row>
    <row r="1579" spans="1:4">
      <c r="A1579" s="92" t="s">
        <v>425</v>
      </c>
      <c r="B1579" s="92" t="s">
        <v>426</v>
      </c>
      <c r="C1579" s="92">
        <v>1984</v>
      </c>
      <c r="D1579" s="92">
        <v>0.124381624</v>
      </c>
    </row>
    <row r="1580" spans="1:4">
      <c r="A1580" s="92" t="s">
        <v>425</v>
      </c>
      <c r="B1580" s="92" t="s">
        <v>426</v>
      </c>
      <c r="C1580" s="92">
        <v>1985</v>
      </c>
      <c r="D1580" s="92">
        <v>0.12404179</v>
      </c>
    </row>
    <row r="1581" spans="1:4">
      <c r="A1581" s="92" t="s">
        <v>425</v>
      </c>
      <c r="B1581" s="92" t="s">
        <v>426</v>
      </c>
      <c r="C1581" s="92">
        <v>1986</v>
      </c>
      <c r="D1581" s="92">
        <v>7.5150709999999996E-2</v>
      </c>
    </row>
    <row r="1582" spans="1:4">
      <c r="A1582" s="92" t="s">
        <v>425</v>
      </c>
      <c r="B1582" s="92" t="s">
        <v>426</v>
      </c>
      <c r="C1582" s="92">
        <v>1987</v>
      </c>
      <c r="D1582" s="92">
        <v>0.19365312000000001</v>
      </c>
    </row>
    <row r="1583" spans="1:4">
      <c r="A1583" s="92" t="s">
        <v>425</v>
      </c>
      <c r="B1583" s="92" t="s">
        <v>426</v>
      </c>
      <c r="C1583" s="92">
        <v>1988</v>
      </c>
      <c r="D1583" s="92">
        <v>0.19415328000000001</v>
      </c>
    </row>
    <row r="1584" spans="1:4">
      <c r="A1584" s="92" t="s">
        <v>425</v>
      </c>
      <c r="B1584" s="92" t="s">
        <v>426</v>
      </c>
      <c r="C1584" s="92">
        <v>1989</v>
      </c>
      <c r="D1584" s="92">
        <v>0.19365312000000001</v>
      </c>
    </row>
    <row r="1585" spans="1:4">
      <c r="A1585" s="92" t="s">
        <v>425</v>
      </c>
      <c r="B1585" s="92" t="s">
        <v>426</v>
      </c>
      <c r="C1585" s="92">
        <v>1990</v>
      </c>
      <c r="D1585" s="92">
        <v>0.19365312000000001</v>
      </c>
    </row>
    <row r="1586" spans="1:4">
      <c r="A1586" s="92" t="s">
        <v>425</v>
      </c>
      <c r="B1586" s="92" t="s">
        <v>426</v>
      </c>
      <c r="C1586" s="92">
        <v>1991</v>
      </c>
      <c r="D1586" s="92">
        <v>0.19365312000000001</v>
      </c>
    </row>
    <row r="1587" spans="1:4">
      <c r="A1587" s="92" t="s">
        <v>425</v>
      </c>
      <c r="B1587" s="92" t="s">
        <v>426</v>
      </c>
      <c r="C1587" s="92">
        <v>1992</v>
      </c>
      <c r="D1587" s="92">
        <v>0.19415328000000001</v>
      </c>
    </row>
    <row r="1588" spans="1:4">
      <c r="A1588" s="92" t="s">
        <v>425</v>
      </c>
      <c r="B1588" s="92" t="s">
        <v>426</v>
      </c>
      <c r="C1588" s="92">
        <v>1993</v>
      </c>
      <c r="D1588" s="92">
        <v>0.19365312000000001</v>
      </c>
    </row>
    <row r="1589" spans="1:4">
      <c r="A1589" s="92" t="s">
        <v>425</v>
      </c>
      <c r="B1589" s="92" t="s">
        <v>426</v>
      </c>
      <c r="C1589" s="92">
        <v>1994</v>
      </c>
      <c r="D1589" s="92">
        <v>0.19365312000000001</v>
      </c>
    </row>
    <row r="1590" spans="1:4">
      <c r="A1590" s="92" t="s">
        <v>425</v>
      </c>
      <c r="B1590" s="92" t="s">
        <v>426</v>
      </c>
      <c r="C1590" s="92">
        <v>1995</v>
      </c>
      <c r="D1590" s="92">
        <v>0.19365312000000001</v>
      </c>
    </row>
    <row r="1591" spans="1:4">
      <c r="A1591" s="92" t="s">
        <v>425</v>
      </c>
      <c r="B1591" s="92" t="s">
        <v>426</v>
      </c>
      <c r="C1591" s="92">
        <v>1996</v>
      </c>
      <c r="D1591" s="92">
        <v>0.25049904000000001</v>
      </c>
    </row>
    <row r="1592" spans="1:4">
      <c r="A1592" s="92" t="s">
        <v>425</v>
      </c>
      <c r="B1592" s="92" t="s">
        <v>426</v>
      </c>
      <c r="C1592" s="92">
        <v>1997</v>
      </c>
      <c r="D1592" s="92">
        <v>0.24984495000000001</v>
      </c>
    </row>
    <row r="1593" spans="1:4">
      <c r="A1593" s="92" t="s">
        <v>425</v>
      </c>
      <c r="B1593" s="92" t="s">
        <v>426</v>
      </c>
      <c r="C1593" s="92">
        <v>1998</v>
      </c>
      <c r="D1593" s="92">
        <v>0.24984495000000001</v>
      </c>
    </row>
    <row r="1594" spans="1:4">
      <c r="A1594" s="92" t="s">
        <v>425</v>
      </c>
      <c r="B1594" s="92" t="s">
        <v>426</v>
      </c>
      <c r="C1594" s="92">
        <v>1999</v>
      </c>
      <c r="D1594" s="92">
        <v>0.24984986000000001</v>
      </c>
    </row>
    <row r="1595" spans="1:4">
      <c r="A1595" s="92" t="s">
        <v>425</v>
      </c>
      <c r="B1595" s="92" t="s">
        <v>426</v>
      </c>
      <c r="C1595" s="92">
        <v>2000</v>
      </c>
      <c r="D1595" s="92">
        <v>0.43747738000000003</v>
      </c>
    </row>
    <row r="1596" spans="1:4">
      <c r="A1596" s="92" t="s">
        <v>425</v>
      </c>
      <c r="B1596" s="92" t="s">
        <v>426</v>
      </c>
      <c r="C1596" s="92">
        <v>2001</v>
      </c>
      <c r="D1596" s="92">
        <v>0.44774383000000001</v>
      </c>
    </row>
    <row r="1597" spans="1:4">
      <c r="A1597" s="92" t="s">
        <v>425</v>
      </c>
      <c r="B1597" s="92" t="s">
        <v>426</v>
      </c>
      <c r="C1597" s="92">
        <v>2002</v>
      </c>
      <c r="D1597" s="92">
        <v>0.47361105999999997</v>
      </c>
    </row>
    <row r="1598" spans="1:4">
      <c r="A1598" s="92" t="s">
        <v>425</v>
      </c>
      <c r="B1598" s="92" t="s">
        <v>426</v>
      </c>
      <c r="C1598" s="92">
        <v>2003</v>
      </c>
      <c r="D1598" s="92">
        <v>0.50595570000000001</v>
      </c>
    </row>
    <row r="1599" spans="1:4">
      <c r="A1599" s="92" t="s">
        <v>425</v>
      </c>
      <c r="B1599" s="92" t="s">
        <v>426</v>
      </c>
      <c r="C1599" s="92">
        <v>2004</v>
      </c>
      <c r="D1599" s="92">
        <v>0.53182289999999999</v>
      </c>
    </row>
    <row r="1600" spans="1:4">
      <c r="A1600" s="92" t="s">
        <v>425</v>
      </c>
      <c r="B1600" s="92" t="s">
        <v>426</v>
      </c>
      <c r="C1600" s="92">
        <v>2005</v>
      </c>
      <c r="D1600" s="92">
        <v>0.54710519999999996</v>
      </c>
    </row>
    <row r="1601" spans="1:4">
      <c r="A1601" s="92" t="s">
        <v>425</v>
      </c>
      <c r="B1601" s="92" t="s">
        <v>426</v>
      </c>
      <c r="C1601" s="92">
        <v>2006</v>
      </c>
      <c r="D1601" s="92">
        <v>0.59600569999999997</v>
      </c>
    </row>
    <row r="1602" spans="1:4">
      <c r="A1602" s="92" t="s">
        <v>425</v>
      </c>
      <c r="B1602" s="92" t="s">
        <v>426</v>
      </c>
      <c r="C1602" s="92">
        <v>2007</v>
      </c>
      <c r="D1602" s="92">
        <v>0.61785394000000005</v>
      </c>
    </row>
    <row r="1603" spans="1:4">
      <c r="A1603" s="92" t="s">
        <v>425</v>
      </c>
      <c r="B1603" s="92" t="s">
        <v>426</v>
      </c>
      <c r="C1603" s="92">
        <v>2008</v>
      </c>
      <c r="D1603" s="92">
        <v>0.66387479999999999</v>
      </c>
    </row>
    <row r="1604" spans="1:4">
      <c r="A1604" s="92" t="s">
        <v>425</v>
      </c>
      <c r="B1604" s="92" t="s">
        <v>426</v>
      </c>
      <c r="C1604" s="92">
        <v>2009</v>
      </c>
      <c r="D1604" s="92">
        <v>0.69582520000000003</v>
      </c>
    </row>
    <row r="1605" spans="1:4">
      <c r="A1605" s="92" t="s">
        <v>425</v>
      </c>
      <c r="B1605" s="92" t="s">
        <v>426</v>
      </c>
      <c r="C1605" s="92">
        <v>2010</v>
      </c>
      <c r="D1605" s="92">
        <v>0.71705140000000001</v>
      </c>
    </row>
    <row r="1606" spans="1:4">
      <c r="A1606" s="92" t="s">
        <v>425</v>
      </c>
      <c r="B1606" s="92" t="s">
        <v>426</v>
      </c>
      <c r="C1606" s="92">
        <v>2011</v>
      </c>
      <c r="D1606" s="92">
        <v>0.73450446000000003</v>
      </c>
    </row>
    <row r="1607" spans="1:4">
      <c r="A1607" s="92" t="s">
        <v>425</v>
      </c>
      <c r="B1607" s="92" t="s">
        <v>426</v>
      </c>
      <c r="C1607" s="92">
        <v>2012</v>
      </c>
      <c r="D1607" s="92">
        <v>0.73187769999999996</v>
      </c>
    </row>
    <row r="1608" spans="1:4">
      <c r="A1608" s="92" t="s">
        <v>425</v>
      </c>
      <c r="B1608" s="92" t="s">
        <v>426</v>
      </c>
      <c r="C1608" s="92">
        <v>2013</v>
      </c>
      <c r="D1608" s="92">
        <v>0.73188763999999995</v>
      </c>
    </row>
    <row r="1609" spans="1:4">
      <c r="A1609" s="92" t="s">
        <v>425</v>
      </c>
      <c r="B1609" s="92" t="s">
        <v>426</v>
      </c>
      <c r="C1609" s="92">
        <v>2014</v>
      </c>
      <c r="D1609" s="92">
        <v>0.74355729999999998</v>
      </c>
    </row>
    <row r="1610" spans="1:4">
      <c r="A1610" s="92" t="s">
        <v>425</v>
      </c>
      <c r="B1610" s="92" t="s">
        <v>426</v>
      </c>
      <c r="C1610" s="92">
        <v>2015</v>
      </c>
      <c r="D1610" s="92">
        <v>0.74656619999999996</v>
      </c>
    </row>
    <row r="1611" spans="1:4">
      <c r="A1611" s="92" t="s">
        <v>425</v>
      </c>
      <c r="B1611" s="92" t="s">
        <v>426</v>
      </c>
      <c r="C1611" s="92">
        <v>2016</v>
      </c>
      <c r="D1611" s="92">
        <v>0.75650360000000005</v>
      </c>
    </row>
    <row r="1612" spans="1:4">
      <c r="A1612" s="92" t="s">
        <v>425</v>
      </c>
      <c r="B1612" s="92" t="s">
        <v>426</v>
      </c>
      <c r="C1612" s="92">
        <v>2017</v>
      </c>
      <c r="D1612" s="92">
        <v>0.71087235000000004</v>
      </c>
    </row>
    <row r="1613" spans="1:4">
      <c r="A1613" s="92" t="s">
        <v>425</v>
      </c>
      <c r="B1613" s="92" t="s">
        <v>426</v>
      </c>
      <c r="C1613" s="92">
        <v>2018</v>
      </c>
      <c r="D1613" s="92">
        <v>0.88271330000000003</v>
      </c>
    </row>
    <row r="1614" spans="1:4">
      <c r="A1614" s="92" t="s">
        <v>425</v>
      </c>
      <c r="B1614" s="92" t="s">
        <v>426</v>
      </c>
      <c r="C1614" s="92">
        <v>2019</v>
      </c>
      <c r="D1614" s="92">
        <v>0.70534370000000002</v>
      </c>
    </row>
    <row r="1615" spans="1:4">
      <c r="A1615" s="92" t="s">
        <v>425</v>
      </c>
      <c r="B1615" s="92" t="s">
        <v>426</v>
      </c>
      <c r="C1615" s="92">
        <v>2020</v>
      </c>
      <c r="D1615" s="92">
        <v>0.59459609999999996</v>
      </c>
    </row>
    <row r="1616" spans="1:4">
      <c r="A1616" s="92" t="s">
        <v>425</v>
      </c>
      <c r="B1616" s="92" t="s">
        <v>426</v>
      </c>
      <c r="C1616" s="92">
        <v>2021</v>
      </c>
      <c r="D1616" s="92">
        <v>0.63275579999999998</v>
      </c>
    </row>
    <row r="1617" spans="1:4">
      <c r="A1617" s="92" t="s">
        <v>249</v>
      </c>
      <c r="B1617" s="92" t="s">
        <v>250</v>
      </c>
      <c r="C1617" s="92">
        <v>1980</v>
      </c>
      <c r="D1617" s="92">
        <v>24.126871000000001</v>
      </c>
    </row>
    <row r="1618" spans="1:4">
      <c r="A1618" s="92" t="s">
        <v>249</v>
      </c>
      <c r="B1618" s="92" t="s">
        <v>250</v>
      </c>
      <c r="C1618" s="92">
        <v>1981</v>
      </c>
      <c r="D1618" s="92">
        <v>24.946352000000001</v>
      </c>
    </row>
    <row r="1619" spans="1:4">
      <c r="A1619" s="92" t="s">
        <v>249</v>
      </c>
      <c r="B1619" s="92" t="s">
        <v>250</v>
      </c>
      <c r="C1619" s="92">
        <v>1982</v>
      </c>
      <c r="D1619" s="92">
        <v>27.215164000000001</v>
      </c>
    </row>
    <row r="1620" spans="1:4">
      <c r="A1620" s="92" t="s">
        <v>249</v>
      </c>
      <c r="B1620" s="92" t="s">
        <v>250</v>
      </c>
      <c r="C1620" s="92">
        <v>1983</v>
      </c>
      <c r="D1620" s="92">
        <v>21.388470000000002</v>
      </c>
    </row>
    <row r="1621" spans="1:4">
      <c r="A1621" s="92" t="s">
        <v>249</v>
      </c>
      <c r="B1621" s="92" t="s">
        <v>250</v>
      </c>
      <c r="C1621" s="92">
        <v>1984</v>
      </c>
      <c r="D1621" s="92">
        <v>18.897521999999999</v>
      </c>
    </row>
    <row r="1622" spans="1:4">
      <c r="A1622" s="92" t="s">
        <v>249</v>
      </c>
      <c r="B1622" s="92" t="s">
        <v>250</v>
      </c>
      <c r="C1622" s="92">
        <v>1985</v>
      </c>
      <c r="D1622" s="92">
        <v>22.552752000000002</v>
      </c>
    </row>
    <row r="1623" spans="1:4">
      <c r="A1623" s="92" t="s">
        <v>249</v>
      </c>
      <c r="B1623" s="92" t="s">
        <v>250</v>
      </c>
      <c r="C1623" s="92">
        <v>1986</v>
      </c>
      <c r="D1623" s="92">
        <v>14.943522</v>
      </c>
    </row>
    <row r="1624" spans="1:4">
      <c r="A1624" s="92" t="s">
        <v>249</v>
      </c>
      <c r="B1624" s="92" t="s">
        <v>250</v>
      </c>
      <c r="C1624" s="92">
        <v>1987</v>
      </c>
      <c r="D1624" s="92">
        <v>23.865639999999999</v>
      </c>
    </row>
    <row r="1625" spans="1:4">
      <c r="A1625" s="92" t="s">
        <v>249</v>
      </c>
      <c r="B1625" s="92" t="s">
        <v>250</v>
      </c>
      <c r="C1625" s="92">
        <v>1988</v>
      </c>
      <c r="D1625" s="92">
        <v>20.673743999999999</v>
      </c>
    </row>
    <row r="1626" spans="1:4">
      <c r="A1626" s="92" t="s">
        <v>249</v>
      </c>
      <c r="B1626" s="92" t="s">
        <v>250</v>
      </c>
      <c r="C1626" s="92">
        <v>1989</v>
      </c>
      <c r="D1626" s="92">
        <v>24.288843</v>
      </c>
    </row>
    <row r="1627" spans="1:4">
      <c r="A1627" s="92" t="s">
        <v>249</v>
      </c>
      <c r="B1627" s="92" t="s">
        <v>250</v>
      </c>
      <c r="C1627" s="92">
        <v>1990</v>
      </c>
      <c r="D1627" s="92">
        <v>20.552052</v>
      </c>
    </row>
    <row r="1628" spans="1:4">
      <c r="A1628" s="92" t="s">
        <v>249</v>
      </c>
      <c r="B1628" s="92" t="s">
        <v>250</v>
      </c>
      <c r="C1628" s="92">
        <v>1991</v>
      </c>
      <c r="D1628" s="92">
        <v>16.424734000000001</v>
      </c>
    </row>
    <row r="1629" spans="1:4">
      <c r="A1629" s="92" t="s">
        <v>249</v>
      </c>
      <c r="B1629" s="92" t="s">
        <v>250</v>
      </c>
      <c r="C1629" s="92">
        <v>1992</v>
      </c>
      <c r="D1629" s="92">
        <v>16.060815999999999</v>
      </c>
    </row>
    <row r="1630" spans="1:4">
      <c r="A1630" s="92" t="s">
        <v>249</v>
      </c>
      <c r="B1630" s="92" t="s">
        <v>250</v>
      </c>
      <c r="C1630" s="92">
        <v>1993</v>
      </c>
      <c r="D1630" s="92">
        <v>15.265269999999999</v>
      </c>
    </row>
    <row r="1631" spans="1:4">
      <c r="A1631" s="92" t="s">
        <v>249</v>
      </c>
      <c r="B1631" s="92" t="s">
        <v>250</v>
      </c>
      <c r="C1631" s="92">
        <v>1994</v>
      </c>
      <c r="D1631" s="92">
        <v>14.671358</v>
      </c>
    </row>
    <row r="1632" spans="1:4">
      <c r="A1632" s="92" t="s">
        <v>249</v>
      </c>
      <c r="B1632" s="92" t="s">
        <v>250</v>
      </c>
      <c r="C1632" s="92">
        <v>1995</v>
      </c>
      <c r="D1632" s="92">
        <v>18.145621999999999</v>
      </c>
    </row>
    <row r="1633" spans="1:4">
      <c r="A1633" s="92" t="s">
        <v>249</v>
      </c>
      <c r="B1633" s="92" t="s">
        <v>250</v>
      </c>
      <c r="C1633" s="92">
        <v>1996</v>
      </c>
      <c r="D1633" s="92">
        <v>16.899363999999998</v>
      </c>
    </row>
    <row r="1634" spans="1:4">
      <c r="A1634" s="92" t="s">
        <v>249</v>
      </c>
      <c r="B1634" s="92" t="s">
        <v>250</v>
      </c>
      <c r="C1634" s="92">
        <v>1997</v>
      </c>
      <c r="D1634" s="92">
        <v>18.072613</v>
      </c>
    </row>
    <row r="1635" spans="1:4">
      <c r="A1635" s="92" t="s">
        <v>249</v>
      </c>
      <c r="B1635" s="92" t="s">
        <v>250</v>
      </c>
      <c r="C1635" s="92">
        <v>1998</v>
      </c>
      <c r="D1635" s="92">
        <v>16.345749999999999</v>
      </c>
    </row>
    <row r="1636" spans="1:4">
      <c r="A1636" s="92" t="s">
        <v>249</v>
      </c>
      <c r="B1636" s="92" t="s">
        <v>250</v>
      </c>
      <c r="C1636" s="92">
        <v>1999</v>
      </c>
      <c r="D1636" s="92">
        <v>19.28584</v>
      </c>
    </row>
    <row r="1637" spans="1:4">
      <c r="A1637" s="92" t="s">
        <v>249</v>
      </c>
      <c r="B1637" s="92" t="s">
        <v>250</v>
      </c>
      <c r="C1637" s="92">
        <v>2000</v>
      </c>
      <c r="D1637" s="92">
        <v>19.663834000000001</v>
      </c>
    </row>
    <row r="1638" spans="1:4">
      <c r="A1638" s="92" t="s">
        <v>249</v>
      </c>
      <c r="B1638" s="92" t="s">
        <v>250</v>
      </c>
      <c r="C1638" s="92">
        <v>2001</v>
      </c>
      <c r="D1638" s="92">
        <v>22.357289999999999</v>
      </c>
    </row>
    <row r="1639" spans="1:4">
      <c r="A1639" s="92" t="s">
        <v>249</v>
      </c>
      <c r="B1639" s="92" t="s">
        <v>250</v>
      </c>
      <c r="C1639" s="92">
        <v>2002</v>
      </c>
      <c r="D1639" s="92">
        <v>26.106573000000001</v>
      </c>
    </row>
    <row r="1640" spans="1:4">
      <c r="A1640" s="92" t="s">
        <v>249</v>
      </c>
      <c r="B1640" s="92" t="s">
        <v>250</v>
      </c>
      <c r="C1640" s="92">
        <v>2003</v>
      </c>
      <c r="D1640" s="92">
        <v>27.008534999999998</v>
      </c>
    </row>
    <row r="1641" spans="1:4">
      <c r="A1641" s="92" t="s">
        <v>249</v>
      </c>
      <c r="B1641" s="92" t="s">
        <v>250</v>
      </c>
      <c r="C1641" s="92">
        <v>2004</v>
      </c>
      <c r="D1641" s="92">
        <v>29.992193</v>
      </c>
    </row>
    <row r="1642" spans="1:4">
      <c r="A1642" s="92" t="s">
        <v>249</v>
      </c>
      <c r="B1642" s="92" t="s">
        <v>250</v>
      </c>
      <c r="C1642" s="92">
        <v>2005</v>
      </c>
      <c r="D1642" s="92">
        <v>33.786715999999998</v>
      </c>
    </row>
    <row r="1643" spans="1:4">
      <c r="A1643" s="92" t="s">
        <v>249</v>
      </c>
      <c r="B1643" s="92" t="s">
        <v>250</v>
      </c>
      <c r="C1643" s="92">
        <v>2006</v>
      </c>
      <c r="D1643" s="92">
        <v>52.069735999999999</v>
      </c>
    </row>
    <row r="1644" spans="1:4">
      <c r="A1644" s="92" t="s">
        <v>249</v>
      </c>
      <c r="B1644" s="92" t="s">
        <v>250</v>
      </c>
      <c r="C1644" s="92">
        <v>2007</v>
      </c>
      <c r="D1644" s="92">
        <v>54.662089999999999</v>
      </c>
    </row>
    <row r="1645" spans="1:4">
      <c r="A1645" s="92" t="s">
        <v>249</v>
      </c>
      <c r="B1645" s="92" t="s">
        <v>250</v>
      </c>
      <c r="C1645" s="92">
        <v>2008</v>
      </c>
      <c r="D1645" s="92">
        <v>56.141193000000001</v>
      </c>
    </row>
    <row r="1646" spans="1:4">
      <c r="A1646" s="92" t="s">
        <v>249</v>
      </c>
      <c r="B1646" s="92" t="s">
        <v>250</v>
      </c>
      <c r="C1646" s="92">
        <v>2009</v>
      </c>
      <c r="D1646" s="92">
        <v>37.244680000000002</v>
      </c>
    </row>
    <row r="1647" spans="1:4">
      <c r="A1647" s="92" t="s">
        <v>249</v>
      </c>
      <c r="B1647" s="92" t="s">
        <v>250</v>
      </c>
      <c r="C1647" s="92">
        <v>2010</v>
      </c>
      <c r="D1647" s="92">
        <v>42.422885999999998</v>
      </c>
    </row>
    <row r="1648" spans="1:4">
      <c r="A1648" s="92" t="s">
        <v>249</v>
      </c>
      <c r="B1648" s="92" t="s">
        <v>250</v>
      </c>
      <c r="C1648" s="92">
        <v>2011</v>
      </c>
      <c r="D1648" s="92">
        <v>43.576884999999997</v>
      </c>
    </row>
    <row r="1649" spans="1:4">
      <c r="A1649" s="92" t="s">
        <v>249</v>
      </c>
      <c r="B1649" s="92" t="s">
        <v>250</v>
      </c>
      <c r="C1649" s="92">
        <v>2012</v>
      </c>
      <c r="D1649" s="92">
        <v>42.360892999999997</v>
      </c>
    </row>
    <row r="1650" spans="1:4">
      <c r="A1650" s="92" t="s">
        <v>249</v>
      </c>
      <c r="B1650" s="92" t="s">
        <v>250</v>
      </c>
      <c r="C1650" s="92">
        <v>2013</v>
      </c>
      <c r="D1650" s="92">
        <v>39.397449999999999</v>
      </c>
    </row>
    <row r="1651" spans="1:4">
      <c r="A1651" s="92" t="s">
        <v>249</v>
      </c>
      <c r="B1651" s="92" t="s">
        <v>250</v>
      </c>
      <c r="C1651" s="92">
        <v>2014</v>
      </c>
      <c r="D1651" s="92">
        <v>44.308376000000003</v>
      </c>
    </row>
    <row r="1652" spans="1:4">
      <c r="A1652" s="92" t="s">
        <v>249</v>
      </c>
      <c r="B1652" s="92" t="s">
        <v>250</v>
      </c>
      <c r="C1652" s="92">
        <v>2015</v>
      </c>
      <c r="D1652" s="92">
        <v>48.959859999999999</v>
      </c>
    </row>
    <row r="1653" spans="1:4">
      <c r="A1653" s="92" t="s">
        <v>249</v>
      </c>
      <c r="B1653" s="92" t="s">
        <v>250</v>
      </c>
      <c r="C1653" s="92">
        <v>2016</v>
      </c>
      <c r="D1653" s="92">
        <v>51.142099999999999</v>
      </c>
    </row>
    <row r="1654" spans="1:4">
      <c r="A1654" s="92" t="s">
        <v>249</v>
      </c>
      <c r="B1654" s="92" t="s">
        <v>250</v>
      </c>
      <c r="C1654" s="92">
        <v>2017</v>
      </c>
      <c r="D1654" s="92">
        <v>51.349539999999998</v>
      </c>
    </row>
    <row r="1655" spans="1:4">
      <c r="A1655" s="92" t="s">
        <v>249</v>
      </c>
      <c r="B1655" s="92" t="s">
        <v>250</v>
      </c>
      <c r="C1655" s="92">
        <v>2018</v>
      </c>
      <c r="D1655" s="92">
        <v>53.407739999999997</v>
      </c>
    </row>
    <row r="1656" spans="1:4">
      <c r="A1656" s="92" t="s">
        <v>249</v>
      </c>
      <c r="B1656" s="92" t="s">
        <v>250</v>
      </c>
      <c r="C1656" s="92">
        <v>2019</v>
      </c>
      <c r="D1656" s="92">
        <v>52.704937000000001</v>
      </c>
    </row>
    <row r="1657" spans="1:4">
      <c r="A1657" s="92" t="s">
        <v>249</v>
      </c>
      <c r="B1657" s="92" t="s">
        <v>250</v>
      </c>
      <c r="C1657" s="92">
        <v>2020</v>
      </c>
      <c r="D1657" s="92">
        <v>55.350856999999998</v>
      </c>
    </row>
    <row r="1658" spans="1:4">
      <c r="A1658" s="92" t="s">
        <v>249</v>
      </c>
      <c r="B1658" s="92" t="s">
        <v>250</v>
      </c>
      <c r="C1658" s="92">
        <v>2021</v>
      </c>
      <c r="D1658" s="92">
        <v>45.993755</v>
      </c>
    </row>
    <row r="1659" spans="1:4">
      <c r="A1659" s="92" t="s">
        <v>155</v>
      </c>
      <c r="B1659" s="92" t="s">
        <v>156</v>
      </c>
      <c r="C1659" s="92">
        <v>1965</v>
      </c>
      <c r="D1659" s="92">
        <v>119.92565</v>
      </c>
    </row>
    <row r="1660" spans="1:4">
      <c r="A1660" s="92" t="s">
        <v>155</v>
      </c>
      <c r="B1660" s="92" t="s">
        <v>156</v>
      </c>
      <c r="C1660" s="92">
        <v>1966</v>
      </c>
      <c r="D1660" s="92">
        <v>128.56541000000001</v>
      </c>
    </row>
    <row r="1661" spans="1:4">
      <c r="A1661" s="92" t="s">
        <v>155</v>
      </c>
      <c r="B1661" s="92" t="s">
        <v>156</v>
      </c>
      <c r="C1661" s="92">
        <v>1967</v>
      </c>
      <c r="D1661" s="92">
        <v>149.34062</v>
      </c>
    </row>
    <row r="1662" spans="1:4">
      <c r="A1662" s="92" t="s">
        <v>155</v>
      </c>
      <c r="B1662" s="92" t="s">
        <v>156</v>
      </c>
      <c r="C1662" s="92">
        <v>1968</v>
      </c>
      <c r="D1662" s="92">
        <v>166.9376</v>
      </c>
    </row>
    <row r="1663" spans="1:4">
      <c r="A1663" s="92" t="s">
        <v>155</v>
      </c>
      <c r="B1663" s="92" t="s">
        <v>156</v>
      </c>
      <c r="C1663" s="92">
        <v>1969</v>
      </c>
      <c r="D1663" s="92">
        <v>186.0677</v>
      </c>
    </row>
    <row r="1664" spans="1:4">
      <c r="A1664" s="92" t="s">
        <v>155</v>
      </c>
      <c r="B1664" s="92" t="s">
        <v>156</v>
      </c>
      <c r="C1664" s="92">
        <v>1970</v>
      </c>
      <c r="D1664" s="92">
        <v>209.35846000000001</v>
      </c>
    </row>
    <row r="1665" spans="1:4">
      <c r="A1665" s="92" t="s">
        <v>155</v>
      </c>
      <c r="B1665" s="92" t="s">
        <v>156</v>
      </c>
      <c r="C1665" s="92">
        <v>1971</v>
      </c>
      <c r="D1665" s="92">
        <v>217.99700000000001</v>
      </c>
    </row>
    <row r="1666" spans="1:4">
      <c r="A1666" s="92" t="s">
        <v>155</v>
      </c>
      <c r="B1666" s="92" t="s">
        <v>156</v>
      </c>
      <c r="C1666" s="92">
        <v>1972</v>
      </c>
      <c r="D1666" s="92">
        <v>224.31827000000001</v>
      </c>
    </row>
    <row r="1667" spans="1:4">
      <c r="A1667" s="92" t="s">
        <v>155</v>
      </c>
      <c r="B1667" s="92" t="s">
        <v>156</v>
      </c>
      <c r="C1667" s="92">
        <v>1973</v>
      </c>
      <c r="D1667" s="92">
        <v>233.0736</v>
      </c>
    </row>
    <row r="1668" spans="1:4">
      <c r="A1668" s="92" t="s">
        <v>155</v>
      </c>
      <c r="B1668" s="92" t="s">
        <v>156</v>
      </c>
      <c r="C1668" s="92">
        <v>1974</v>
      </c>
      <c r="D1668" s="92">
        <v>240.03056000000001</v>
      </c>
    </row>
    <row r="1669" spans="1:4">
      <c r="A1669" s="92" t="s">
        <v>155</v>
      </c>
      <c r="B1669" s="92" t="s">
        <v>156</v>
      </c>
      <c r="C1669" s="92">
        <v>1975</v>
      </c>
      <c r="D1669" s="92">
        <v>265.31277</v>
      </c>
    </row>
    <row r="1670" spans="1:4">
      <c r="A1670" s="92" t="s">
        <v>155</v>
      </c>
      <c r="B1670" s="92" t="s">
        <v>156</v>
      </c>
      <c r="C1670" s="92">
        <v>1976</v>
      </c>
      <c r="D1670" s="92">
        <v>281.00385</v>
      </c>
    </row>
    <row r="1671" spans="1:4">
      <c r="A1671" s="92" t="s">
        <v>155</v>
      </c>
      <c r="B1671" s="92" t="s">
        <v>156</v>
      </c>
      <c r="C1671" s="92">
        <v>1977</v>
      </c>
      <c r="D1671" s="92">
        <v>296.12655999999998</v>
      </c>
    </row>
    <row r="1672" spans="1:4">
      <c r="A1672" s="92" t="s">
        <v>155</v>
      </c>
      <c r="B1672" s="92" t="s">
        <v>156</v>
      </c>
      <c r="C1672" s="92">
        <v>1978</v>
      </c>
      <c r="D1672" s="92">
        <v>306.62209999999999</v>
      </c>
    </row>
    <row r="1673" spans="1:4">
      <c r="A1673" s="92" t="s">
        <v>155</v>
      </c>
      <c r="B1673" s="92" t="s">
        <v>156</v>
      </c>
      <c r="C1673" s="92">
        <v>1979</v>
      </c>
      <c r="D1673" s="92">
        <v>318.25371999999999</v>
      </c>
    </row>
    <row r="1674" spans="1:4">
      <c r="A1674" s="92" t="s">
        <v>155</v>
      </c>
      <c r="B1674" s="92" t="s">
        <v>156</v>
      </c>
      <c r="C1674" s="92">
        <v>1980</v>
      </c>
      <c r="D1674" s="92">
        <v>335.99196999999998</v>
      </c>
    </row>
    <row r="1675" spans="1:4">
      <c r="A1675" s="92" t="s">
        <v>155</v>
      </c>
      <c r="B1675" s="92" t="s">
        <v>156</v>
      </c>
      <c r="C1675" s="92">
        <v>1981</v>
      </c>
      <c r="D1675" s="92">
        <v>331.03433000000001</v>
      </c>
    </row>
    <row r="1676" spans="1:4">
      <c r="A1676" s="92" t="s">
        <v>155</v>
      </c>
      <c r="B1676" s="92" t="s">
        <v>156</v>
      </c>
      <c r="C1676" s="92">
        <v>1982</v>
      </c>
      <c r="D1676" s="92">
        <v>339.12576000000001</v>
      </c>
    </row>
    <row r="1677" spans="1:4">
      <c r="A1677" s="92" t="s">
        <v>155</v>
      </c>
      <c r="B1677" s="92" t="s">
        <v>156</v>
      </c>
      <c r="C1677" s="92">
        <v>1983</v>
      </c>
      <c r="D1677" s="92">
        <v>341.42764</v>
      </c>
    </row>
    <row r="1678" spans="1:4">
      <c r="A1678" s="92" t="s">
        <v>155</v>
      </c>
      <c r="B1678" s="92" t="s">
        <v>156</v>
      </c>
      <c r="C1678" s="92">
        <v>1984</v>
      </c>
      <c r="D1678" s="92">
        <v>339.44873000000001</v>
      </c>
    </row>
    <row r="1679" spans="1:4">
      <c r="A1679" s="92" t="s">
        <v>155</v>
      </c>
      <c r="B1679" s="92" t="s">
        <v>156</v>
      </c>
      <c r="C1679" s="92">
        <v>1985</v>
      </c>
      <c r="D1679" s="92">
        <v>336.87866000000002</v>
      </c>
    </row>
    <row r="1680" spans="1:4">
      <c r="A1680" s="92" t="s">
        <v>155</v>
      </c>
      <c r="B1680" s="92" t="s">
        <v>156</v>
      </c>
      <c r="C1680" s="92">
        <v>1986</v>
      </c>
      <c r="D1680" s="92">
        <v>343.63440000000003</v>
      </c>
    </row>
    <row r="1681" spans="1:4">
      <c r="A1681" s="92" t="s">
        <v>155</v>
      </c>
      <c r="B1681" s="92" t="s">
        <v>156</v>
      </c>
      <c r="C1681" s="92">
        <v>1987</v>
      </c>
      <c r="D1681" s="92">
        <v>346.29468000000003</v>
      </c>
    </row>
    <row r="1682" spans="1:4">
      <c r="A1682" s="92" t="s">
        <v>155</v>
      </c>
      <c r="B1682" s="92" t="s">
        <v>156</v>
      </c>
      <c r="C1682" s="92">
        <v>1988</v>
      </c>
      <c r="D1682" s="92">
        <v>354.36849999999998</v>
      </c>
    </row>
    <row r="1683" spans="1:4">
      <c r="A1683" s="92" t="s">
        <v>155</v>
      </c>
      <c r="B1683" s="92" t="s">
        <v>156</v>
      </c>
      <c r="C1683" s="92">
        <v>1989</v>
      </c>
      <c r="D1683" s="92">
        <v>351.28802000000002</v>
      </c>
    </row>
    <row r="1684" spans="1:4">
      <c r="A1684" s="92" t="s">
        <v>155</v>
      </c>
      <c r="B1684" s="92" t="s">
        <v>156</v>
      </c>
      <c r="C1684" s="92">
        <v>1990</v>
      </c>
      <c r="D1684" s="92">
        <v>324.40816999999998</v>
      </c>
    </row>
    <row r="1685" spans="1:4">
      <c r="A1685" s="92" t="s">
        <v>155</v>
      </c>
      <c r="B1685" s="92" t="s">
        <v>156</v>
      </c>
      <c r="C1685" s="92">
        <v>1991</v>
      </c>
      <c r="D1685" s="92">
        <v>262.59780000000001</v>
      </c>
    </row>
    <row r="1686" spans="1:4">
      <c r="A1686" s="92" t="s">
        <v>155</v>
      </c>
      <c r="B1686" s="92" t="s">
        <v>156</v>
      </c>
      <c r="C1686" s="92">
        <v>1992</v>
      </c>
      <c r="D1686" s="92">
        <v>247.09099000000001</v>
      </c>
    </row>
    <row r="1687" spans="1:4">
      <c r="A1687" s="92" t="s">
        <v>155</v>
      </c>
      <c r="B1687" s="92" t="s">
        <v>156</v>
      </c>
      <c r="C1687" s="92">
        <v>1993</v>
      </c>
      <c r="D1687" s="92">
        <v>263.60126000000002</v>
      </c>
    </row>
    <row r="1688" spans="1:4">
      <c r="A1688" s="92" t="s">
        <v>155</v>
      </c>
      <c r="B1688" s="92" t="s">
        <v>156</v>
      </c>
      <c r="C1688" s="92">
        <v>1994</v>
      </c>
      <c r="D1688" s="92">
        <v>253.53992</v>
      </c>
    </row>
    <row r="1689" spans="1:4">
      <c r="A1689" s="92" t="s">
        <v>155</v>
      </c>
      <c r="B1689" s="92" t="s">
        <v>156</v>
      </c>
      <c r="C1689" s="92">
        <v>1995</v>
      </c>
      <c r="D1689" s="92">
        <v>272.65951999999999</v>
      </c>
    </row>
    <row r="1690" spans="1:4">
      <c r="A1690" s="92" t="s">
        <v>155</v>
      </c>
      <c r="B1690" s="92" t="s">
        <v>156</v>
      </c>
      <c r="C1690" s="92">
        <v>1996</v>
      </c>
      <c r="D1690" s="92">
        <v>271.90629999999999</v>
      </c>
    </row>
    <row r="1691" spans="1:4">
      <c r="A1691" s="92" t="s">
        <v>155</v>
      </c>
      <c r="B1691" s="92" t="s">
        <v>156</v>
      </c>
      <c r="C1691" s="92">
        <v>1997</v>
      </c>
      <c r="D1691" s="92">
        <v>257.14467999999999</v>
      </c>
    </row>
    <row r="1692" spans="1:4">
      <c r="A1692" s="92" t="s">
        <v>155</v>
      </c>
      <c r="B1692" s="92" t="s">
        <v>156</v>
      </c>
      <c r="C1692" s="92">
        <v>1998</v>
      </c>
      <c r="D1692" s="92">
        <v>247.26033000000001</v>
      </c>
    </row>
    <row r="1693" spans="1:4">
      <c r="A1693" s="92" t="s">
        <v>155</v>
      </c>
      <c r="B1693" s="92" t="s">
        <v>156</v>
      </c>
      <c r="C1693" s="92">
        <v>1999</v>
      </c>
      <c r="D1693" s="92">
        <v>217.25653</v>
      </c>
    </row>
    <row r="1694" spans="1:4">
      <c r="A1694" s="92" t="s">
        <v>155</v>
      </c>
      <c r="B1694" s="92" t="s">
        <v>156</v>
      </c>
      <c r="C1694" s="92">
        <v>2000</v>
      </c>
      <c r="D1694" s="92">
        <v>217.37720999999999</v>
      </c>
    </row>
    <row r="1695" spans="1:4">
      <c r="A1695" s="92" t="s">
        <v>155</v>
      </c>
      <c r="B1695" s="92" t="s">
        <v>156</v>
      </c>
      <c r="C1695" s="92">
        <v>2001</v>
      </c>
      <c r="D1695" s="92">
        <v>224.56732</v>
      </c>
    </row>
    <row r="1696" spans="1:4">
      <c r="A1696" s="92" t="s">
        <v>155</v>
      </c>
      <c r="B1696" s="92" t="s">
        <v>156</v>
      </c>
      <c r="C1696" s="92">
        <v>2002</v>
      </c>
      <c r="D1696" s="92">
        <v>217.83835999999999</v>
      </c>
    </row>
    <row r="1697" spans="1:4">
      <c r="A1697" s="92" t="s">
        <v>155</v>
      </c>
      <c r="B1697" s="92" t="s">
        <v>156</v>
      </c>
      <c r="C1697" s="92">
        <v>2003</v>
      </c>
      <c r="D1697" s="92">
        <v>225.35255000000001</v>
      </c>
    </row>
    <row r="1698" spans="1:4">
      <c r="A1698" s="92" t="s">
        <v>155</v>
      </c>
      <c r="B1698" s="92" t="s">
        <v>156</v>
      </c>
      <c r="C1698" s="92">
        <v>2004</v>
      </c>
      <c r="D1698" s="92">
        <v>217.91504</v>
      </c>
    </row>
    <row r="1699" spans="1:4">
      <c r="A1699" s="92" t="s">
        <v>155</v>
      </c>
      <c r="B1699" s="92" t="s">
        <v>156</v>
      </c>
      <c r="C1699" s="92">
        <v>2005</v>
      </c>
      <c r="D1699" s="92">
        <v>236.08554000000001</v>
      </c>
    </row>
    <row r="1700" spans="1:4">
      <c r="A1700" s="92" t="s">
        <v>155</v>
      </c>
      <c r="B1700" s="92" t="s">
        <v>156</v>
      </c>
      <c r="C1700" s="92">
        <v>2006</v>
      </c>
      <c r="D1700" s="92">
        <v>240.70096000000001</v>
      </c>
    </row>
    <row r="1701" spans="1:4">
      <c r="A1701" s="92" t="s">
        <v>155</v>
      </c>
      <c r="B1701" s="92" t="s">
        <v>156</v>
      </c>
      <c r="C1701" s="92">
        <v>2007</v>
      </c>
      <c r="D1701" s="92">
        <v>232.63964999999999</v>
      </c>
    </row>
    <row r="1702" spans="1:4">
      <c r="A1702" s="92" t="s">
        <v>155</v>
      </c>
      <c r="B1702" s="92" t="s">
        <v>156</v>
      </c>
      <c r="C1702" s="92">
        <v>2008</v>
      </c>
      <c r="D1702" s="92">
        <v>230.22370000000001</v>
      </c>
    </row>
    <row r="1703" spans="1:4">
      <c r="A1703" s="92" t="s">
        <v>155</v>
      </c>
      <c r="B1703" s="92" t="s">
        <v>156</v>
      </c>
      <c r="C1703" s="92">
        <v>2009</v>
      </c>
      <c r="D1703" s="92">
        <v>202.10649000000001</v>
      </c>
    </row>
    <row r="1704" spans="1:4">
      <c r="A1704" s="92" t="s">
        <v>155</v>
      </c>
      <c r="B1704" s="92" t="s">
        <v>156</v>
      </c>
      <c r="C1704" s="92">
        <v>2010</v>
      </c>
      <c r="D1704" s="92">
        <v>211.47112000000001</v>
      </c>
    </row>
    <row r="1705" spans="1:4">
      <c r="A1705" s="92" t="s">
        <v>155</v>
      </c>
      <c r="B1705" s="92" t="s">
        <v>156</v>
      </c>
      <c r="C1705" s="92">
        <v>2011</v>
      </c>
      <c r="D1705" s="92">
        <v>224.60668999999999</v>
      </c>
    </row>
    <row r="1706" spans="1:4">
      <c r="A1706" s="92" t="s">
        <v>155</v>
      </c>
      <c r="B1706" s="92" t="s">
        <v>156</v>
      </c>
      <c r="C1706" s="92">
        <v>2012</v>
      </c>
      <c r="D1706" s="92">
        <v>213.42818</v>
      </c>
    </row>
    <row r="1707" spans="1:4">
      <c r="A1707" s="92" t="s">
        <v>155</v>
      </c>
      <c r="B1707" s="92" t="s">
        <v>156</v>
      </c>
      <c r="C1707" s="92">
        <v>2013</v>
      </c>
      <c r="D1707" s="92">
        <v>198.10829000000001</v>
      </c>
    </row>
    <row r="1708" spans="1:4">
      <c r="A1708" s="92" t="s">
        <v>155</v>
      </c>
      <c r="B1708" s="92" t="s">
        <v>156</v>
      </c>
      <c r="C1708" s="92">
        <v>2014</v>
      </c>
      <c r="D1708" s="92">
        <v>211.55034000000001</v>
      </c>
    </row>
    <row r="1709" spans="1:4">
      <c r="A1709" s="92" t="s">
        <v>155</v>
      </c>
      <c r="B1709" s="92" t="s">
        <v>156</v>
      </c>
      <c r="C1709" s="92">
        <v>2015</v>
      </c>
      <c r="D1709" s="92">
        <v>224.68042</v>
      </c>
    </row>
    <row r="1710" spans="1:4">
      <c r="A1710" s="92" t="s">
        <v>155</v>
      </c>
      <c r="B1710" s="92" t="s">
        <v>156</v>
      </c>
      <c r="C1710" s="92">
        <v>2016</v>
      </c>
      <c r="D1710" s="92">
        <v>213.11739</v>
      </c>
    </row>
    <row r="1711" spans="1:4">
      <c r="A1711" s="92" t="s">
        <v>155</v>
      </c>
      <c r="B1711" s="92" t="s">
        <v>156</v>
      </c>
      <c r="C1711" s="92">
        <v>2017</v>
      </c>
      <c r="D1711" s="92">
        <v>218.17447999999999</v>
      </c>
    </row>
    <row r="1712" spans="1:4">
      <c r="A1712" s="92" t="s">
        <v>155</v>
      </c>
      <c r="B1712" s="92" t="s">
        <v>156</v>
      </c>
      <c r="C1712" s="92">
        <v>2018</v>
      </c>
      <c r="D1712" s="92">
        <v>218.81417999999999</v>
      </c>
    </row>
    <row r="1713" spans="1:4">
      <c r="A1713" s="92" t="s">
        <v>155</v>
      </c>
      <c r="B1713" s="92" t="s">
        <v>156</v>
      </c>
      <c r="C1713" s="92">
        <v>2019</v>
      </c>
      <c r="D1713" s="92">
        <v>211.5514</v>
      </c>
    </row>
    <row r="1714" spans="1:4">
      <c r="A1714" s="92" t="s">
        <v>155</v>
      </c>
      <c r="B1714" s="92" t="s">
        <v>156</v>
      </c>
      <c r="C1714" s="92">
        <v>2020</v>
      </c>
      <c r="D1714" s="92">
        <v>195.37388999999999</v>
      </c>
    </row>
    <row r="1715" spans="1:4">
      <c r="A1715" s="92" t="s">
        <v>155</v>
      </c>
      <c r="B1715" s="92" t="s">
        <v>156</v>
      </c>
      <c r="C1715" s="92">
        <v>2021</v>
      </c>
      <c r="D1715" s="92">
        <v>221.89556999999999</v>
      </c>
    </row>
    <row r="1716" spans="1:4">
      <c r="A1716" s="92" t="s">
        <v>155</v>
      </c>
      <c r="B1716" s="92" t="s">
        <v>156</v>
      </c>
      <c r="C1716" s="92">
        <v>2022</v>
      </c>
      <c r="D1716" s="92">
        <v>229.47535999999999</v>
      </c>
    </row>
    <row r="1717" spans="1:4">
      <c r="A1717" s="92" t="s">
        <v>155</v>
      </c>
      <c r="B1717" s="92" t="s">
        <v>156</v>
      </c>
      <c r="C1717" s="92">
        <v>2023</v>
      </c>
      <c r="D1717" s="92">
        <v>199.26738</v>
      </c>
    </row>
    <row r="1718" spans="1:4">
      <c r="A1718" s="92" t="s">
        <v>305</v>
      </c>
      <c r="B1718" s="92" t="s">
        <v>306</v>
      </c>
      <c r="C1718" s="92">
        <v>1980</v>
      </c>
      <c r="D1718" s="92">
        <v>1.7690650000000001</v>
      </c>
    </row>
    <row r="1719" spans="1:4">
      <c r="A1719" s="92" t="s">
        <v>305</v>
      </c>
      <c r="B1719" s="92" t="s">
        <v>306</v>
      </c>
      <c r="C1719" s="92">
        <v>1981</v>
      </c>
      <c r="D1719" s="92">
        <v>1.7642313999999999</v>
      </c>
    </row>
    <row r="1720" spans="1:4">
      <c r="A1720" s="92" t="s">
        <v>305</v>
      </c>
      <c r="B1720" s="92" t="s">
        <v>306</v>
      </c>
      <c r="C1720" s="92">
        <v>1982</v>
      </c>
      <c r="D1720" s="92">
        <v>1.7642313999999999</v>
      </c>
    </row>
    <row r="1721" spans="1:4">
      <c r="A1721" s="92" t="s">
        <v>305</v>
      </c>
      <c r="B1721" s="92" t="s">
        <v>306</v>
      </c>
      <c r="C1721" s="92">
        <v>1983</v>
      </c>
      <c r="D1721" s="92">
        <v>1.7642313999999999</v>
      </c>
    </row>
    <row r="1722" spans="1:4">
      <c r="A1722" s="92" t="s">
        <v>305</v>
      </c>
      <c r="B1722" s="92" t="s">
        <v>306</v>
      </c>
      <c r="C1722" s="92">
        <v>1984</v>
      </c>
      <c r="D1722" s="92">
        <v>1.7690650000000001</v>
      </c>
    </row>
    <row r="1723" spans="1:4">
      <c r="A1723" s="92" t="s">
        <v>305</v>
      </c>
      <c r="B1723" s="92" t="s">
        <v>306</v>
      </c>
      <c r="C1723" s="92">
        <v>1985</v>
      </c>
      <c r="D1723" s="92">
        <v>1.7054237000000001</v>
      </c>
    </row>
    <row r="1724" spans="1:4">
      <c r="A1724" s="92" t="s">
        <v>305</v>
      </c>
      <c r="B1724" s="92" t="s">
        <v>306</v>
      </c>
      <c r="C1724" s="92">
        <v>1986</v>
      </c>
      <c r="D1724" s="92">
        <v>2.0181513</v>
      </c>
    </row>
    <row r="1725" spans="1:4">
      <c r="A1725" s="92" t="s">
        <v>305</v>
      </c>
      <c r="B1725" s="92" t="s">
        <v>306</v>
      </c>
      <c r="C1725" s="92">
        <v>1987</v>
      </c>
      <c r="D1725" s="92">
        <v>2.1075949999999999</v>
      </c>
    </row>
    <row r="1726" spans="1:4">
      <c r="A1726" s="92" t="s">
        <v>305</v>
      </c>
      <c r="B1726" s="92" t="s">
        <v>306</v>
      </c>
      <c r="C1726" s="92">
        <v>1988</v>
      </c>
      <c r="D1726" s="92">
        <v>2.2102520000000001</v>
      </c>
    </row>
    <row r="1727" spans="1:4">
      <c r="A1727" s="92" t="s">
        <v>305</v>
      </c>
      <c r="B1727" s="92" t="s">
        <v>306</v>
      </c>
      <c r="C1727" s="92">
        <v>1989</v>
      </c>
      <c r="D1727" s="92">
        <v>1.9808724</v>
      </c>
    </row>
    <row r="1728" spans="1:4">
      <c r="A1728" s="92" t="s">
        <v>305</v>
      </c>
      <c r="B1728" s="92" t="s">
        <v>306</v>
      </c>
      <c r="C1728" s="92">
        <v>1990</v>
      </c>
      <c r="D1728" s="92">
        <v>2.0389146999999999</v>
      </c>
    </row>
    <row r="1729" spans="1:4">
      <c r="A1729" s="92" t="s">
        <v>305</v>
      </c>
      <c r="B1729" s="92" t="s">
        <v>306</v>
      </c>
      <c r="C1729" s="92">
        <v>1991</v>
      </c>
      <c r="D1729" s="92">
        <v>2.3588572000000001</v>
      </c>
    </row>
    <row r="1730" spans="1:4">
      <c r="A1730" s="92" t="s">
        <v>305</v>
      </c>
      <c r="B1730" s="92" t="s">
        <v>306</v>
      </c>
      <c r="C1730" s="92">
        <v>1992</v>
      </c>
      <c r="D1730" s="92">
        <v>2.38565</v>
      </c>
    </row>
    <row r="1731" spans="1:4">
      <c r="A1731" s="92" t="s">
        <v>305</v>
      </c>
      <c r="B1731" s="92" t="s">
        <v>306</v>
      </c>
      <c r="C1731" s="92">
        <v>1993</v>
      </c>
      <c r="D1731" s="92">
        <v>2.6471148000000002</v>
      </c>
    </row>
    <row r="1732" spans="1:4">
      <c r="A1732" s="92" t="s">
        <v>305</v>
      </c>
      <c r="B1732" s="92" t="s">
        <v>306</v>
      </c>
      <c r="C1732" s="92">
        <v>1994</v>
      </c>
      <c r="D1732" s="92">
        <v>2.9520222999999999</v>
      </c>
    </row>
    <row r="1733" spans="1:4">
      <c r="A1733" s="92" t="s">
        <v>305</v>
      </c>
      <c r="B1733" s="92" t="s">
        <v>306</v>
      </c>
      <c r="C1733" s="92">
        <v>1995</v>
      </c>
      <c r="D1733" s="92">
        <v>3.0184255000000002</v>
      </c>
    </row>
    <row r="1734" spans="1:4">
      <c r="A1734" s="92" t="s">
        <v>305</v>
      </c>
      <c r="B1734" s="92" t="s">
        <v>306</v>
      </c>
      <c r="C1734" s="92">
        <v>1996</v>
      </c>
      <c r="D1734" s="92">
        <v>3.2105549999999998</v>
      </c>
    </row>
    <row r="1735" spans="1:4">
      <c r="A1735" s="92" t="s">
        <v>305</v>
      </c>
      <c r="B1735" s="92" t="s">
        <v>306</v>
      </c>
      <c r="C1735" s="92">
        <v>1997</v>
      </c>
      <c r="D1735" s="92">
        <v>5.0680209999999999</v>
      </c>
    </row>
    <row r="1736" spans="1:4">
      <c r="A1736" s="92" t="s">
        <v>305</v>
      </c>
      <c r="B1736" s="92" t="s">
        <v>306</v>
      </c>
      <c r="C1736" s="92">
        <v>1998</v>
      </c>
      <c r="D1736" s="92">
        <v>4.5526657000000004</v>
      </c>
    </row>
    <row r="1737" spans="1:4">
      <c r="A1737" s="92" t="s">
        <v>305</v>
      </c>
      <c r="B1737" s="92" t="s">
        <v>306</v>
      </c>
      <c r="C1737" s="92">
        <v>1999</v>
      </c>
      <c r="D1737" s="92">
        <v>4.6881919999999999</v>
      </c>
    </row>
    <row r="1738" spans="1:4">
      <c r="A1738" s="92" t="s">
        <v>305</v>
      </c>
      <c r="B1738" s="92" t="s">
        <v>306</v>
      </c>
      <c r="C1738" s="92">
        <v>2000</v>
      </c>
      <c r="D1738" s="92">
        <v>4.2591143000000002</v>
      </c>
    </row>
    <row r="1739" spans="1:4">
      <c r="A1739" s="92" t="s">
        <v>305</v>
      </c>
      <c r="B1739" s="92" t="s">
        <v>306</v>
      </c>
      <c r="C1739" s="92">
        <v>2001</v>
      </c>
      <c r="D1739" s="92">
        <v>4.7334930000000002</v>
      </c>
    </row>
    <row r="1740" spans="1:4">
      <c r="A1740" s="92" t="s">
        <v>305</v>
      </c>
      <c r="B1740" s="92" t="s">
        <v>306</v>
      </c>
      <c r="C1740" s="92">
        <v>2002</v>
      </c>
      <c r="D1740" s="92">
        <v>4.9589762999999998</v>
      </c>
    </row>
    <row r="1741" spans="1:4">
      <c r="A1741" s="92" t="s">
        <v>305</v>
      </c>
      <c r="B1741" s="92" t="s">
        <v>306</v>
      </c>
      <c r="C1741" s="92">
        <v>2003</v>
      </c>
      <c r="D1741" s="92">
        <v>5.4872313000000004</v>
      </c>
    </row>
    <row r="1742" spans="1:4">
      <c r="A1742" s="92" t="s">
        <v>305</v>
      </c>
      <c r="B1742" s="92" t="s">
        <v>306</v>
      </c>
      <c r="C1742" s="92">
        <v>2004</v>
      </c>
      <c r="D1742" s="92">
        <v>4.9425755000000002</v>
      </c>
    </row>
    <row r="1743" spans="1:4">
      <c r="A1743" s="92" t="s">
        <v>305</v>
      </c>
      <c r="B1743" s="92" t="s">
        <v>306</v>
      </c>
      <c r="C1743" s="92">
        <v>2005</v>
      </c>
      <c r="D1743" s="92">
        <v>5.2487664000000001</v>
      </c>
    </row>
    <row r="1744" spans="1:4">
      <c r="A1744" s="92" t="s">
        <v>305</v>
      </c>
      <c r="B1744" s="92" t="s">
        <v>306</v>
      </c>
      <c r="C1744" s="92">
        <v>2006</v>
      </c>
      <c r="D1744" s="92">
        <v>5.1753960000000001</v>
      </c>
    </row>
    <row r="1745" spans="1:4">
      <c r="A1745" s="92" t="s">
        <v>305</v>
      </c>
      <c r="B1745" s="92" t="s">
        <v>306</v>
      </c>
      <c r="C1745" s="92">
        <v>2007</v>
      </c>
      <c r="D1745" s="92">
        <v>7.3314599999999999</v>
      </c>
    </row>
    <row r="1746" spans="1:4">
      <c r="A1746" s="92" t="s">
        <v>305</v>
      </c>
      <c r="B1746" s="92" t="s">
        <v>306</v>
      </c>
      <c r="C1746" s="92">
        <v>2008</v>
      </c>
      <c r="D1746" s="92">
        <v>8.0065240000000006</v>
      </c>
    </row>
    <row r="1747" spans="1:4">
      <c r="A1747" s="92" t="s">
        <v>305</v>
      </c>
      <c r="B1747" s="92" t="s">
        <v>306</v>
      </c>
      <c r="C1747" s="92">
        <v>2009</v>
      </c>
      <c r="D1747" s="92">
        <v>7.5220256000000001</v>
      </c>
    </row>
    <row r="1748" spans="1:4">
      <c r="A1748" s="92" t="s">
        <v>305</v>
      </c>
      <c r="B1748" s="92" t="s">
        <v>306</v>
      </c>
      <c r="C1748" s="92">
        <v>2010</v>
      </c>
      <c r="D1748" s="92">
        <v>8.2100849999999994</v>
      </c>
    </row>
    <row r="1749" spans="1:4">
      <c r="A1749" s="92" t="s">
        <v>305</v>
      </c>
      <c r="B1749" s="92" t="s">
        <v>306</v>
      </c>
      <c r="C1749" s="92">
        <v>2011</v>
      </c>
      <c r="D1749" s="92">
        <v>9.35304</v>
      </c>
    </row>
    <row r="1750" spans="1:4">
      <c r="A1750" s="92" t="s">
        <v>305</v>
      </c>
      <c r="B1750" s="92" t="s">
        <v>306</v>
      </c>
      <c r="C1750" s="92">
        <v>2012</v>
      </c>
      <c r="D1750" s="92">
        <v>11.027659</v>
      </c>
    </row>
    <row r="1751" spans="1:4">
      <c r="A1751" s="92" t="s">
        <v>305</v>
      </c>
      <c r="B1751" s="92" t="s">
        <v>306</v>
      </c>
      <c r="C1751" s="92">
        <v>2013</v>
      </c>
      <c r="D1751" s="92">
        <v>13.221638</v>
      </c>
    </row>
    <row r="1752" spans="1:4">
      <c r="A1752" s="92" t="s">
        <v>305</v>
      </c>
      <c r="B1752" s="92" t="s">
        <v>306</v>
      </c>
      <c r="C1752" s="92">
        <v>2014</v>
      </c>
      <c r="D1752" s="92">
        <v>12.312723999999999</v>
      </c>
    </row>
    <row r="1753" spans="1:4">
      <c r="A1753" s="92" t="s">
        <v>305</v>
      </c>
      <c r="B1753" s="92" t="s">
        <v>306</v>
      </c>
      <c r="C1753" s="92">
        <v>2015</v>
      </c>
      <c r="D1753" s="92">
        <v>15.648823999999999</v>
      </c>
    </row>
    <row r="1754" spans="1:4">
      <c r="A1754" s="92" t="s">
        <v>305</v>
      </c>
      <c r="B1754" s="92" t="s">
        <v>306</v>
      </c>
      <c r="C1754" s="92">
        <v>2016</v>
      </c>
      <c r="D1754" s="92">
        <v>15.036379</v>
      </c>
    </row>
    <row r="1755" spans="1:4">
      <c r="A1755" s="92" t="s">
        <v>305</v>
      </c>
      <c r="B1755" s="92" t="s">
        <v>306</v>
      </c>
      <c r="C1755" s="92">
        <v>2017</v>
      </c>
      <c r="D1755" s="92">
        <v>17.427350000000001</v>
      </c>
    </row>
    <row r="1756" spans="1:4">
      <c r="A1756" s="92" t="s">
        <v>305</v>
      </c>
      <c r="B1756" s="92" t="s">
        <v>306</v>
      </c>
      <c r="C1756" s="92">
        <v>2018</v>
      </c>
      <c r="D1756" s="92">
        <v>19.380987000000001</v>
      </c>
    </row>
    <row r="1757" spans="1:4">
      <c r="A1757" s="92" t="s">
        <v>305</v>
      </c>
      <c r="B1757" s="92" t="s">
        <v>306</v>
      </c>
      <c r="C1757" s="92">
        <v>2019</v>
      </c>
      <c r="D1757" s="92">
        <v>19.840306999999999</v>
      </c>
    </row>
    <row r="1758" spans="1:4">
      <c r="A1758" s="92" t="s">
        <v>305</v>
      </c>
      <c r="B1758" s="92" t="s">
        <v>306</v>
      </c>
      <c r="C1758" s="92">
        <v>2020</v>
      </c>
      <c r="D1758" s="92">
        <v>18.917995000000001</v>
      </c>
    </row>
    <row r="1759" spans="1:4">
      <c r="A1759" s="92" t="s">
        <v>305</v>
      </c>
      <c r="B1759" s="92" t="s">
        <v>306</v>
      </c>
      <c r="C1759" s="92">
        <v>2021</v>
      </c>
      <c r="D1759" s="92">
        <v>19.995070999999999</v>
      </c>
    </row>
    <row r="1760" spans="1:4">
      <c r="A1760" s="92" t="s">
        <v>373</v>
      </c>
      <c r="B1760" s="92" t="s">
        <v>374</v>
      </c>
      <c r="C1760" s="92">
        <v>1980</v>
      </c>
      <c r="D1760" s="92">
        <v>0.46720182999999998</v>
      </c>
    </row>
    <row r="1761" spans="1:4">
      <c r="A1761" s="92" t="s">
        <v>373</v>
      </c>
      <c r="B1761" s="92" t="s">
        <v>374</v>
      </c>
      <c r="C1761" s="92">
        <v>1981</v>
      </c>
      <c r="D1761" s="92">
        <v>0.52822380000000002</v>
      </c>
    </row>
    <row r="1762" spans="1:4">
      <c r="A1762" s="92" t="s">
        <v>373</v>
      </c>
      <c r="B1762" s="92" t="s">
        <v>374</v>
      </c>
      <c r="C1762" s="92">
        <v>1982</v>
      </c>
      <c r="D1762" s="92">
        <v>0.46408727999999999</v>
      </c>
    </row>
    <row r="1763" spans="1:4">
      <c r="A1763" s="92" t="s">
        <v>373</v>
      </c>
      <c r="B1763" s="92" t="s">
        <v>374</v>
      </c>
      <c r="C1763" s="92">
        <v>1983</v>
      </c>
      <c r="D1763" s="92">
        <v>0.58800870000000005</v>
      </c>
    </row>
    <row r="1764" spans="1:4">
      <c r="A1764" s="92" t="s">
        <v>373</v>
      </c>
      <c r="B1764" s="92" t="s">
        <v>374</v>
      </c>
      <c r="C1764" s="92">
        <v>1984</v>
      </c>
      <c r="D1764" s="92">
        <v>0.75734619999999997</v>
      </c>
    </row>
    <row r="1765" spans="1:4">
      <c r="A1765" s="92" t="s">
        <v>373</v>
      </c>
      <c r="B1765" s="92" t="s">
        <v>374</v>
      </c>
      <c r="C1765" s="92">
        <v>1985</v>
      </c>
      <c r="D1765" s="92">
        <v>0.78421026000000005</v>
      </c>
    </row>
    <row r="1766" spans="1:4">
      <c r="A1766" s="92" t="s">
        <v>373</v>
      </c>
      <c r="B1766" s="92" t="s">
        <v>374</v>
      </c>
      <c r="C1766" s="92">
        <v>1986</v>
      </c>
      <c r="D1766" s="92">
        <v>0.82156985999999999</v>
      </c>
    </row>
    <row r="1767" spans="1:4">
      <c r="A1767" s="92" t="s">
        <v>373</v>
      </c>
      <c r="B1767" s="92" t="s">
        <v>374</v>
      </c>
      <c r="C1767" s="92">
        <v>1987</v>
      </c>
      <c r="D1767" s="92">
        <v>0.94794303000000002</v>
      </c>
    </row>
    <row r="1768" spans="1:4">
      <c r="A1768" s="92" t="s">
        <v>373</v>
      </c>
      <c r="B1768" s="92" t="s">
        <v>374</v>
      </c>
      <c r="C1768" s="92">
        <v>1988</v>
      </c>
      <c r="D1768" s="92">
        <v>1.3609530000000001</v>
      </c>
    </row>
    <row r="1769" spans="1:4">
      <c r="A1769" s="92" t="s">
        <v>373</v>
      </c>
      <c r="B1769" s="92" t="s">
        <v>374</v>
      </c>
      <c r="C1769" s="92">
        <v>1989</v>
      </c>
      <c r="D1769" s="92">
        <v>1.5109181</v>
      </c>
    </row>
    <row r="1770" spans="1:4">
      <c r="A1770" s="92" t="s">
        <v>373</v>
      </c>
      <c r="B1770" s="92" t="s">
        <v>374</v>
      </c>
      <c r="C1770" s="92">
        <v>1990</v>
      </c>
      <c r="D1770" s="92">
        <v>1.5908864</v>
      </c>
    </row>
    <row r="1771" spans="1:4">
      <c r="A1771" s="92" t="s">
        <v>373</v>
      </c>
      <c r="B1771" s="92" t="s">
        <v>374</v>
      </c>
      <c r="C1771" s="92">
        <v>1991</v>
      </c>
      <c r="D1771" s="92">
        <v>1.7938828</v>
      </c>
    </row>
    <row r="1772" spans="1:4">
      <c r="A1772" s="92" t="s">
        <v>373</v>
      </c>
      <c r="B1772" s="92" t="s">
        <v>374</v>
      </c>
      <c r="C1772" s="92">
        <v>1992</v>
      </c>
      <c r="D1772" s="92">
        <v>1.6573982</v>
      </c>
    </row>
    <row r="1773" spans="1:4">
      <c r="A1773" s="92" t="s">
        <v>373</v>
      </c>
      <c r="B1773" s="92" t="s">
        <v>374</v>
      </c>
      <c r="C1773" s="92">
        <v>1993</v>
      </c>
      <c r="D1773" s="92">
        <v>1.8575212000000001</v>
      </c>
    </row>
    <row r="1774" spans="1:4">
      <c r="A1774" s="92" t="s">
        <v>373</v>
      </c>
      <c r="B1774" s="92" t="s">
        <v>374</v>
      </c>
      <c r="C1774" s="92">
        <v>1994</v>
      </c>
      <c r="D1774" s="92">
        <v>1.9461930000000001</v>
      </c>
    </row>
    <row r="1775" spans="1:4">
      <c r="A1775" s="92" t="s">
        <v>373</v>
      </c>
      <c r="B1775" s="92" t="s">
        <v>374</v>
      </c>
      <c r="C1775" s="92">
        <v>1995</v>
      </c>
      <c r="D1775" s="92">
        <v>1.8788157999999999</v>
      </c>
    </row>
    <row r="1776" spans="1:4">
      <c r="A1776" s="92" t="s">
        <v>373</v>
      </c>
      <c r="B1776" s="92" t="s">
        <v>374</v>
      </c>
      <c r="C1776" s="92">
        <v>1996</v>
      </c>
      <c r="D1776" s="92">
        <v>1.9572084000000001</v>
      </c>
    </row>
    <row r="1777" spans="1:4">
      <c r="A1777" s="92" t="s">
        <v>373</v>
      </c>
      <c r="B1777" s="92" t="s">
        <v>374</v>
      </c>
      <c r="C1777" s="92">
        <v>1997</v>
      </c>
      <c r="D1777" s="92">
        <v>1.9576529</v>
      </c>
    </row>
    <row r="1778" spans="1:4">
      <c r="A1778" s="92" t="s">
        <v>373</v>
      </c>
      <c r="B1778" s="92" t="s">
        <v>374</v>
      </c>
      <c r="C1778" s="92">
        <v>1998</v>
      </c>
      <c r="D1778" s="92">
        <v>1.9805282</v>
      </c>
    </row>
    <row r="1779" spans="1:4">
      <c r="A1779" s="92" t="s">
        <v>373</v>
      </c>
      <c r="B1779" s="92" t="s">
        <v>374</v>
      </c>
      <c r="C1779" s="92">
        <v>1999</v>
      </c>
      <c r="D1779" s="92">
        <v>1.9514935</v>
      </c>
    </row>
    <row r="1780" spans="1:4">
      <c r="A1780" s="92" t="s">
        <v>373</v>
      </c>
      <c r="B1780" s="92" t="s">
        <v>374</v>
      </c>
      <c r="C1780" s="92">
        <v>2000</v>
      </c>
      <c r="D1780" s="92">
        <v>1.6523463</v>
      </c>
    </row>
    <row r="1781" spans="1:4">
      <c r="A1781" s="92" t="s">
        <v>373</v>
      </c>
      <c r="B1781" s="92" t="s">
        <v>374</v>
      </c>
      <c r="C1781" s="92">
        <v>2001</v>
      </c>
      <c r="D1781" s="92">
        <v>1.4069992</v>
      </c>
    </row>
    <row r="1782" spans="1:4">
      <c r="A1782" s="92" t="s">
        <v>373</v>
      </c>
      <c r="B1782" s="92" t="s">
        <v>374</v>
      </c>
      <c r="C1782" s="92">
        <v>2002</v>
      </c>
      <c r="D1782" s="92">
        <v>1.3310709000000001</v>
      </c>
    </row>
    <row r="1783" spans="1:4">
      <c r="A1783" s="92" t="s">
        <v>373</v>
      </c>
      <c r="B1783" s="92" t="s">
        <v>374</v>
      </c>
      <c r="C1783" s="92">
        <v>2003</v>
      </c>
      <c r="D1783" s="92">
        <v>1.078724</v>
      </c>
    </row>
    <row r="1784" spans="1:4">
      <c r="A1784" s="92" t="s">
        <v>373</v>
      </c>
      <c r="B1784" s="92" t="s">
        <v>374</v>
      </c>
      <c r="C1784" s="92">
        <v>2004</v>
      </c>
      <c r="D1784" s="92">
        <v>1.2436265</v>
      </c>
    </row>
    <row r="1785" spans="1:4">
      <c r="A1785" s="92" t="s">
        <v>373</v>
      </c>
      <c r="B1785" s="92" t="s">
        <v>374</v>
      </c>
      <c r="C1785" s="92">
        <v>2005</v>
      </c>
      <c r="D1785" s="92">
        <v>1.0786775</v>
      </c>
    </row>
    <row r="1786" spans="1:4">
      <c r="A1786" s="92" t="s">
        <v>373</v>
      </c>
      <c r="B1786" s="92" t="s">
        <v>374</v>
      </c>
      <c r="C1786" s="92">
        <v>2006</v>
      </c>
      <c r="D1786" s="92">
        <v>1.2499043000000001</v>
      </c>
    </row>
    <row r="1787" spans="1:4">
      <c r="A1787" s="92" t="s">
        <v>373</v>
      </c>
      <c r="B1787" s="92" t="s">
        <v>374</v>
      </c>
      <c r="C1787" s="92">
        <v>2007</v>
      </c>
      <c r="D1787" s="92">
        <v>1.9559667999999999</v>
      </c>
    </row>
    <row r="1788" spans="1:4">
      <c r="A1788" s="92" t="s">
        <v>373</v>
      </c>
      <c r="B1788" s="92" t="s">
        <v>374</v>
      </c>
      <c r="C1788" s="92">
        <v>2008</v>
      </c>
      <c r="D1788" s="92">
        <v>1.2866411</v>
      </c>
    </row>
    <row r="1789" spans="1:4">
      <c r="A1789" s="92" t="s">
        <v>373</v>
      </c>
      <c r="B1789" s="92" t="s">
        <v>374</v>
      </c>
      <c r="C1789" s="92">
        <v>2009</v>
      </c>
      <c r="D1789" s="92">
        <v>1.2994014</v>
      </c>
    </row>
    <row r="1790" spans="1:4">
      <c r="A1790" s="92" t="s">
        <v>373</v>
      </c>
      <c r="B1790" s="92" t="s">
        <v>374</v>
      </c>
      <c r="C1790" s="92">
        <v>2010</v>
      </c>
      <c r="D1790" s="92">
        <v>1.8223697000000001</v>
      </c>
    </row>
    <row r="1791" spans="1:4">
      <c r="A1791" s="92" t="s">
        <v>373</v>
      </c>
      <c r="B1791" s="92" t="s">
        <v>374</v>
      </c>
      <c r="C1791" s="92">
        <v>2011</v>
      </c>
      <c r="D1791" s="92">
        <v>2.1428699999999998</v>
      </c>
    </row>
    <row r="1792" spans="1:4">
      <c r="A1792" s="92" t="s">
        <v>373</v>
      </c>
      <c r="B1792" s="92" t="s">
        <v>374</v>
      </c>
      <c r="C1792" s="92">
        <v>2012</v>
      </c>
      <c r="D1792" s="92">
        <v>2.0177480000000001</v>
      </c>
    </row>
    <row r="1793" spans="1:4">
      <c r="A1793" s="92" t="s">
        <v>373</v>
      </c>
      <c r="B1793" s="92" t="s">
        <v>374</v>
      </c>
      <c r="C1793" s="92">
        <v>2013</v>
      </c>
      <c r="D1793" s="92">
        <v>2.2012480000000001</v>
      </c>
    </row>
    <row r="1794" spans="1:4">
      <c r="A1794" s="92" t="s">
        <v>373</v>
      </c>
      <c r="B1794" s="92" t="s">
        <v>374</v>
      </c>
      <c r="C1794" s="92">
        <v>2014</v>
      </c>
      <c r="D1794" s="92">
        <v>2.058344</v>
      </c>
    </row>
    <row r="1795" spans="1:4">
      <c r="A1795" s="92" t="s">
        <v>373</v>
      </c>
      <c r="B1795" s="92" t="s">
        <v>374</v>
      </c>
      <c r="C1795" s="92">
        <v>2015</v>
      </c>
      <c r="D1795" s="92">
        <v>2.078433</v>
      </c>
    </row>
    <row r="1796" spans="1:4">
      <c r="A1796" s="92" t="s">
        <v>373</v>
      </c>
      <c r="B1796" s="92" t="s">
        <v>374</v>
      </c>
      <c r="C1796" s="92">
        <v>2016</v>
      </c>
      <c r="D1796" s="92">
        <v>2.2725781999999999</v>
      </c>
    </row>
    <row r="1797" spans="1:4">
      <c r="A1797" s="92" t="s">
        <v>373</v>
      </c>
      <c r="B1797" s="92" t="s">
        <v>374</v>
      </c>
      <c r="C1797" s="92">
        <v>2017</v>
      </c>
      <c r="D1797" s="92">
        <v>2.7543120000000001</v>
      </c>
    </row>
    <row r="1798" spans="1:4">
      <c r="A1798" s="92" t="s">
        <v>373</v>
      </c>
      <c r="B1798" s="92" t="s">
        <v>374</v>
      </c>
      <c r="C1798" s="92">
        <v>2018</v>
      </c>
      <c r="D1798" s="92">
        <v>3.3419417999999999</v>
      </c>
    </row>
    <row r="1799" spans="1:4">
      <c r="A1799" s="92" t="s">
        <v>373</v>
      </c>
      <c r="B1799" s="92" t="s">
        <v>374</v>
      </c>
      <c r="C1799" s="92">
        <v>2019</v>
      </c>
      <c r="D1799" s="92">
        <v>3.6733690000000001</v>
      </c>
    </row>
    <row r="1800" spans="1:4">
      <c r="A1800" s="92" t="s">
        <v>373</v>
      </c>
      <c r="B1800" s="92" t="s">
        <v>374</v>
      </c>
      <c r="C1800" s="92">
        <v>2020</v>
      </c>
      <c r="D1800" s="92">
        <v>3.5324556999999999</v>
      </c>
    </row>
    <row r="1801" spans="1:4">
      <c r="A1801" s="92" t="s">
        <v>373</v>
      </c>
      <c r="B1801" s="92" t="s">
        <v>374</v>
      </c>
      <c r="C1801" s="92">
        <v>2021</v>
      </c>
      <c r="D1801" s="92">
        <v>3.6886592</v>
      </c>
    </row>
    <row r="1802" spans="1:4">
      <c r="A1802" s="92" t="s">
        <v>591</v>
      </c>
      <c r="C1802" s="92">
        <v>1965</v>
      </c>
      <c r="D1802" s="92">
        <v>6916.875</v>
      </c>
    </row>
    <row r="1803" spans="1:4">
      <c r="A1803" s="92" t="s">
        <v>591</v>
      </c>
      <c r="C1803" s="92">
        <v>1966</v>
      </c>
      <c r="D1803" s="92">
        <v>7356.2163</v>
      </c>
    </row>
    <row r="1804" spans="1:4">
      <c r="A1804" s="92" t="s">
        <v>591</v>
      </c>
      <c r="C1804" s="92">
        <v>1967</v>
      </c>
      <c r="D1804" s="92">
        <v>7730.9880000000003</v>
      </c>
    </row>
    <row r="1805" spans="1:4">
      <c r="A1805" s="92" t="s">
        <v>591</v>
      </c>
      <c r="C1805" s="92">
        <v>1968</v>
      </c>
      <c r="D1805" s="92">
        <v>8020.2266</v>
      </c>
    </row>
    <row r="1806" spans="1:4">
      <c r="A1806" s="92" t="s">
        <v>591</v>
      </c>
      <c r="C1806" s="92">
        <v>1969</v>
      </c>
      <c r="D1806" s="92">
        <v>8391.3089999999993</v>
      </c>
    </row>
    <row r="1807" spans="1:4">
      <c r="A1807" s="92" t="s">
        <v>591</v>
      </c>
      <c r="C1807" s="92">
        <v>1970</v>
      </c>
      <c r="D1807" s="92">
        <v>8809.9159999999993</v>
      </c>
    </row>
    <row r="1808" spans="1:4">
      <c r="A1808" s="92" t="s">
        <v>591</v>
      </c>
      <c r="C1808" s="92">
        <v>1971</v>
      </c>
      <c r="D1808" s="92">
        <v>9242.3539999999994</v>
      </c>
    </row>
    <row r="1809" spans="1:4">
      <c r="A1809" s="92" t="s">
        <v>591</v>
      </c>
      <c r="C1809" s="92">
        <v>1972</v>
      </c>
      <c r="D1809" s="92">
        <v>9712.4794999999995</v>
      </c>
    </row>
    <row r="1810" spans="1:4">
      <c r="A1810" s="92" t="s">
        <v>591</v>
      </c>
      <c r="C1810" s="92">
        <v>1973</v>
      </c>
      <c r="D1810" s="92">
        <v>10210.021000000001</v>
      </c>
    </row>
    <row r="1811" spans="1:4">
      <c r="A1811" s="92" t="s">
        <v>591</v>
      </c>
      <c r="C1811" s="92">
        <v>1974</v>
      </c>
      <c r="D1811" s="92">
        <v>10774.620999999999</v>
      </c>
    </row>
    <row r="1812" spans="1:4">
      <c r="A1812" s="92" t="s">
        <v>591</v>
      </c>
      <c r="C1812" s="92">
        <v>1975</v>
      </c>
      <c r="D1812" s="92">
        <v>11306.364</v>
      </c>
    </row>
    <row r="1813" spans="1:4">
      <c r="A1813" s="92" t="s">
        <v>591</v>
      </c>
      <c r="C1813" s="92">
        <v>1976</v>
      </c>
      <c r="D1813" s="92">
        <v>11747.266</v>
      </c>
    </row>
    <row r="1814" spans="1:4">
      <c r="A1814" s="92" t="s">
        <v>591</v>
      </c>
      <c r="C1814" s="92">
        <v>1977</v>
      </c>
      <c r="D1814" s="92">
        <v>12274.352999999999</v>
      </c>
    </row>
    <row r="1815" spans="1:4">
      <c r="A1815" s="92" t="s">
        <v>591</v>
      </c>
      <c r="C1815" s="92">
        <v>1978</v>
      </c>
      <c r="D1815" s="92">
        <v>12805.888999999999</v>
      </c>
    </row>
    <row r="1816" spans="1:4">
      <c r="A1816" s="92" t="s">
        <v>591</v>
      </c>
      <c r="C1816" s="92">
        <v>1979</v>
      </c>
      <c r="D1816" s="92">
        <v>13156.517</v>
      </c>
    </row>
    <row r="1817" spans="1:4">
      <c r="A1817" s="92" t="s">
        <v>591</v>
      </c>
      <c r="C1817" s="92">
        <v>1980</v>
      </c>
      <c r="D1817" s="92">
        <v>13451.627</v>
      </c>
    </row>
    <row r="1818" spans="1:4">
      <c r="A1818" s="92" t="s">
        <v>591</v>
      </c>
      <c r="C1818" s="92">
        <v>1981</v>
      </c>
      <c r="D1818" s="92">
        <v>13738.253000000001</v>
      </c>
    </row>
    <row r="1819" spans="1:4">
      <c r="A1819" s="92" t="s">
        <v>591</v>
      </c>
      <c r="C1819" s="92">
        <v>1982</v>
      </c>
      <c r="D1819" s="92">
        <v>14080.254000000001</v>
      </c>
    </row>
    <row r="1820" spans="1:4">
      <c r="A1820" s="92" t="s">
        <v>591</v>
      </c>
      <c r="C1820" s="92">
        <v>1983</v>
      </c>
      <c r="D1820" s="92">
        <v>14377.111999999999</v>
      </c>
    </row>
    <row r="1821" spans="1:4">
      <c r="A1821" s="92" t="s">
        <v>591</v>
      </c>
      <c r="C1821" s="92">
        <v>1984</v>
      </c>
      <c r="D1821" s="92">
        <v>14920.483</v>
      </c>
    </row>
    <row r="1822" spans="1:4">
      <c r="A1822" s="92" t="s">
        <v>591</v>
      </c>
      <c r="C1822" s="92">
        <v>1985</v>
      </c>
      <c r="D1822" s="92">
        <v>11984.144</v>
      </c>
    </row>
    <row r="1823" spans="1:4">
      <c r="A1823" s="92" t="s">
        <v>591</v>
      </c>
      <c r="C1823" s="92">
        <v>1986</v>
      </c>
      <c r="D1823" s="92">
        <v>12255.632</v>
      </c>
    </row>
    <row r="1824" spans="1:4">
      <c r="A1824" s="92" t="s">
        <v>591</v>
      </c>
      <c r="C1824" s="92">
        <v>1987</v>
      </c>
      <c r="D1824" s="92">
        <v>12623.481</v>
      </c>
    </row>
    <row r="1825" spans="1:4">
      <c r="A1825" s="92" t="s">
        <v>591</v>
      </c>
      <c r="C1825" s="92">
        <v>1988</v>
      </c>
      <c r="D1825" s="92">
        <v>12884.826999999999</v>
      </c>
    </row>
    <row r="1826" spans="1:4">
      <c r="A1826" s="92" t="s">
        <v>591</v>
      </c>
      <c r="C1826" s="92">
        <v>1989</v>
      </c>
      <c r="D1826" s="92">
        <v>12902.393</v>
      </c>
    </row>
    <row r="1827" spans="1:4">
      <c r="A1827" s="92" t="s">
        <v>591</v>
      </c>
      <c r="C1827" s="92">
        <v>1990</v>
      </c>
      <c r="D1827" s="92">
        <v>12754.882</v>
      </c>
    </row>
    <row r="1828" spans="1:4">
      <c r="A1828" s="92" t="s">
        <v>591</v>
      </c>
      <c r="C1828" s="92">
        <v>1991</v>
      </c>
      <c r="D1828" s="92">
        <v>12515.532999999999</v>
      </c>
    </row>
    <row r="1829" spans="1:4">
      <c r="A1829" s="92" t="s">
        <v>591</v>
      </c>
      <c r="C1829" s="92">
        <v>1992</v>
      </c>
      <c r="D1829" s="92">
        <v>11947.226000000001</v>
      </c>
    </row>
    <row r="1830" spans="1:4">
      <c r="A1830" s="92" t="s">
        <v>591</v>
      </c>
      <c r="C1830" s="92">
        <v>1993</v>
      </c>
      <c r="D1830" s="92">
        <v>11057.895</v>
      </c>
    </row>
    <row r="1831" spans="1:4">
      <c r="A1831" s="92" t="s">
        <v>591</v>
      </c>
      <c r="C1831" s="92">
        <v>1994</v>
      </c>
      <c r="D1831" s="92">
        <v>10089.537</v>
      </c>
    </row>
    <row r="1832" spans="1:4">
      <c r="A1832" s="92" t="s">
        <v>591</v>
      </c>
      <c r="C1832" s="92">
        <v>1995</v>
      </c>
      <c r="D1832" s="92">
        <v>9494.4629999999997</v>
      </c>
    </row>
    <row r="1833" spans="1:4">
      <c r="A1833" s="92" t="s">
        <v>591</v>
      </c>
      <c r="C1833" s="92">
        <v>1996</v>
      </c>
      <c r="D1833" s="92">
        <v>9187.9439999999995</v>
      </c>
    </row>
    <row r="1834" spans="1:4">
      <c r="A1834" s="92" t="s">
        <v>591</v>
      </c>
      <c r="C1834" s="92">
        <v>1997</v>
      </c>
      <c r="D1834" s="92">
        <v>8672.6779999999999</v>
      </c>
    </row>
    <row r="1835" spans="1:4">
      <c r="A1835" s="92" t="s">
        <v>591</v>
      </c>
      <c r="C1835" s="92">
        <v>1998</v>
      </c>
      <c r="D1835" s="92">
        <v>8644.509</v>
      </c>
    </row>
    <row r="1836" spans="1:4">
      <c r="A1836" s="92" t="s">
        <v>591</v>
      </c>
      <c r="C1836" s="92">
        <v>1999</v>
      </c>
      <c r="D1836" s="92">
        <v>8739.4320000000007</v>
      </c>
    </row>
    <row r="1837" spans="1:4">
      <c r="A1837" s="92" t="s">
        <v>591</v>
      </c>
      <c r="C1837" s="92">
        <v>2000</v>
      </c>
      <c r="D1837" s="92">
        <v>8857.6849999999995</v>
      </c>
    </row>
    <row r="1838" spans="1:4">
      <c r="A1838" s="92" t="s">
        <v>591</v>
      </c>
      <c r="C1838" s="92">
        <v>2001</v>
      </c>
      <c r="D1838" s="92">
        <v>9026.4349999999995</v>
      </c>
    </row>
    <row r="1839" spans="1:4">
      <c r="A1839" s="92" t="s">
        <v>591</v>
      </c>
      <c r="C1839" s="92">
        <v>2002</v>
      </c>
      <c r="D1839" s="92">
        <v>9004.098</v>
      </c>
    </row>
    <row r="1840" spans="1:4">
      <c r="A1840" s="92" t="s">
        <v>591</v>
      </c>
      <c r="C1840" s="92">
        <v>2003</v>
      </c>
      <c r="D1840" s="92">
        <v>9191.7430000000004</v>
      </c>
    </row>
    <row r="1841" spans="1:4">
      <c r="A1841" s="92" t="s">
        <v>591</v>
      </c>
      <c r="C1841" s="92">
        <v>2004</v>
      </c>
      <c r="D1841" s="92">
        <v>9365.85</v>
      </c>
    </row>
    <row r="1842" spans="1:4">
      <c r="A1842" s="92" t="s">
        <v>591</v>
      </c>
      <c r="C1842" s="92">
        <v>2005</v>
      </c>
      <c r="D1842" s="92">
        <v>9383.3989999999994</v>
      </c>
    </row>
    <row r="1843" spans="1:4">
      <c r="A1843" s="92" t="s">
        <v>591</v>
      </c>
      <c r="C1843" s="92">
        <v>2006</v>
      </c>
      <c r="D1843" s="92">
        <v>9739.2630000000008</v>
      </c>
    </row>
    <row r="1844" spans="1:4">
      <c r="A1844" s="92" t="s">
        <v>591</v>
      </c>
      <c r="C1844" s="92">
        <v>2007</v>
      </c>
      <c r="D1844" s="92">
        <v>9851.8320000000003</v>
      </c>
    </row>
    <row r="1845" spans="1:4">
      <c r="A1845" s="92" t="s">
        <v>591</v>
      </c>
      <c r="C1845" s="92">
        <v>2008</v>
      </c>
      <c r="D1845" s="92">
        <v>9871.0239999999994</v>
      </c>
    </row>
    <row r="1846" spans="1:4">
      <c r="A1846" s="92" t="s">
        <v>591</v>
      </c>
      <c r="C1846" s="92">
        <v>2009</v>
      </c>
      <c r="D1846" s="92">
        <v>9442.2990000000009</v>
      </c>
    </row>
    <row r="1847" spans="1:4">
      <c r="A1847" s="92" t="s">
        <v>591</v>
      </c>
      <c r="C1847" s="92">
        <v>2010</v>
      </c>
      <c r="D1847" s="92">
        <v>9823.3889999999992</v>
      </c>
    </row>
    <row r="1848" spans="1:4">
      <c r="A1848" s="92" t="s">
        <v>591</v>
      </c>
      <c r="C1848" s="92">
        <v>2011</v>
      </c>
      <c r="D1848" s="92">
        <v>10241.084999999999</v>
      </c>
    </row>
    <row r="1849" spans="1:4">
      <c r="A1849" s="92" t="s">
        <v>591</v>
      </c>
      <c r="C1849" s="92">
        <v>2012</v>
      </c>
      <c r="D1849" s="92">
        <v>10401.584000000001</v>
      </c>
    </row>
    <row r="1850" spans="1:4">
      <c r="A1850" s="92" t="s">
        <v>591</v>
      </c>
      <c r="C1850" s="92">
        <v>2013</v>
      </c>
      <c r="D1850" s="92">
        <v>10225.446</v>
      </c>
    </row>
    <row r="1851" spans="1:4">
      <c r="A1851" s="92" t="s">
        <v>591</v>
      </c>
      <c r="C1851" s="92">
        <v>2014</v>
      </c>
      <c r="D1851" s="92">
        <v>10337.365</v>
      </c>
    </row>
    <row r="1852" spans="1:4">
      <c r="A1852" s="92" t="s">
        <v>591</v>
      </c>
      <c r="C1852" s="92">
        <v>2015</v>
      </c>
      <c r="D1852" s="92">
        <v>10073.746999999999</v>
      </c>
    </row>
    <row r="1853" spans="1:4">
      <c r="A1853" s="92" t="s">
        <v>591</v>
      </c>
      <c r="C1853" s="92">
        <v>2016</v>
      </c>
      <c r="D1853" s="92">
        <v>10320.169</v>
      </c>
    </row>
    <row r="1854" spans="1:4">
      <c r="A1854" s="92" t="s">
        <v>591</v>
      </c>
      <c r="C1854" s="92">
        <v>2017</v>
      </c>
      <c r="D1854" s="92">
        <v>10422.543</v>
      </c>
    </row>
    <row r="1855" spans="1:4">
      <c r="A1855" s="92" t="s">
        <v>591</v>
      </c>
      <c r="C1855" s="92">
        <v>2018</v>
      </c>
      <c r="D1855" s="92">
        <v>10847.95</v>
      </c>
    </row>
    <row r="1856" spans="1:4">
      <c r="A1856" s="92" t="s">
        <v>591</v>
      </c>
      <c r="C1856" s="92">
        <v>2019</v>
      </c>
      <c r="D1856" s="92">
        <v>10783.709000000001</v>
      </c>
    </row>
    <row r="1857" spans="1:4">
      <c r="A1857" s="92" t="s">
        <v>591</v>
      </c>
      <c r="C1857" s="92">
        <v>2020</v>
      </c>
      <c r="D1857" s="92">
        <v>10493.88</v>
      </c>
    </row>
    <row r="1858" spans="1:4">
      <c r="A1858" s="92" t="s">
        <v>591</v>
      </c>
      <c r="C1858" s="92">
        <v>2021</v>
      </c>
      <c r="D1858" s="92">
        <v>10902.663</v>
      </c>
    </row>
    <row r="1859" spans="1:4">
      <c r="A1859" s="92" t="s">
        <v>591</v>
      </c>
      <c r="C1859" s="92">
        <v>2022</v>
      </c>
      <c r="D1859" s="92">
        <v>11229.684999999999</v>
      </c>
    </row>
    <row r="1860" spans="1:4">
      <c r="A1860" s="92" t="s">
        <v>591</v>
      </c>
      <c r="C1860" s="92">
        <v>2023</v>
      </c>
      <c r="D1860" s="92">
        <v>11311.546</v>
      </c>
    </row>
    <row r="1861" spans="1:4">
      <c r="A1861" s="92" t="s">
        <v>219</v>
      </c>
      <c r="B1861" s="92" t="s">
        <v>220</v>
      </c>
      <c r="C1861" s="92">
        <v>1980</v>
      </c>
      <c r="D1861" s="92">
        <v>1.3228194</v>
      </c>
    </row>
    <row r="1862" spans="1:4">
      <c r="A1862" s="92" t="s">
        <v>219</v>
      </c>
      <c r="B1862" s="92" t="s">
        <v>220</v>
      </c>
      <c r="C1862" s="92">
        <v>1981</v>
      </c>
      <c r="D1862" s="92">
        <v>1.3944019000000001</v>
      </c>
    </row>
    <row r="1863" spans="1:4">
      <c r="A1863" s="92" t="s">
        <v>219</v>
      </c>
      <c r="B1863" s="92" t="s">
        <v>220</v>
      </c>
      <c r="C1863" s="92">
        <v>1982</v>
      </c>
      <c r="D1863" s="92">
        <v>1.5237489</v>
      </c>
    </row>
    <row r="1864" spans="1:4">
      <c r="A1864" s="92" t="s">
        <v>219</v>
      </c>
      <c r="B1864" s="92" t="s">
        <v>220</v>
      </c>
      <c r="C1864" s="92">
        <v>1983</v>
      </c>
      <c r="D1864" s="92">
        <v>1.6633718</v>
      </c>
    </row>
    <row r="1865" spans="1:4">
      <c r="A1865" s="92" t="s">
        <v>219</v>
      </c>
      <c r="B1865" s="92" t="s">
        <v>220</v>
      </c>
      <c r="C1865" s="92">
        <v>1984</v>
      </c>
      <c r="D1865" s="92">
        <v>1.8213684999999999</v>
      </c>
    </row>
    <row r="1866" spans="1:4">
      <c r="A1866" s="92" t="s">
        <v>219</v>
      </c>
      <c r="B1866" s="92" t="s">
        <v>220</v>
      </c>
      <c r="C1866" s="92">
        <v>1985</v>
      </c>
      <c r="D1866" s="92">
        <v>1.8320129999999999</v>
      </c>
    </row>
    <row r="1867" spans="1:4">
      <c r="A1867" s="92" t="s">
        <v>219</v>
      </c>
      <c r="B1867" s="92" t="s">
        <v>220</v>
      </c>
      <c r="C1867" s="92">
        <v>1986</v>
      </c>
      <c r="D1867" s="92">
        <v>1.8473097000000001</v>
      </c>
    </row>
    <row r="1868" spans="1:4">
      <c r="A1868" s="92" t="s">
        <v>219</v>
      </c>
      <c r="B1868" s="92" t="s">
        <v>220</v>
      </c>
      <c r="C1868" s="92">
        <v>1987</v>
      </c>
      <c r="D1868" s="92">
        <v>1.8622608</v>
      </c>
    </row>
    <row r="1869" spans="1:4">
      <c r="A1869" s="92" t="s">
        <v>219</v>
      </c>
      <c r="B1869" s="92" t="s">
        <v>220</v>
      </c>
      <c r="C1869" s="92">
        <v>1988</v>
      </c>
      <c r="D1869" s="92">
        <v>2.0091174000000001</v>
      </c>
    </row>
    <row r="1870" spans="1:4">
      <c r="A1870" s="92" t="s">
        <v>219</v>
      </c>
      <c r="B1870" s="92" t="s">
        <v>220</v>
      </c>
      <c r="C1870" s="92">
        <v>1989</v>
      </c>
      <c r="D1870" s="92">
        <v>2.0178533000000001</v>
      </c>
    </row>
    <row r="1871" spans="1:4">
      <c r="A1871" s="92" t="s">
        <v>219</v>
      </c>
      <c r="B1871" s="92" t="s">
        <v>220</v>
      </c>
      <c r="C1871" s="92">
        <v>1990</v>
      </c>
      <c r="D1871" s="92">
        <v>2.0417665999999999</v>
      </c>
    </row>
    <row r="1872" spans="1:4">
      <c r="A1872" s="92" t="s">
        <v>219</v>
      </c>
      <c r="B1872" s="92" t="s">
        <v>220</v>
      </c>
      <c r="C1872" s="92">
        <v>1991</v>
      </c>
      <c r="D1872" s="92">
        <v>2.1670039000000001</v>
      </c>
    </row>
    <row r="1873" spans="1:4">
      <c r="A1873" s="92" t="s">
        <v>219</v>
      </c>
      <c r="B1873" s="92" t="s">
        <v>220</v>
      </c>
      <c r="C1873" s="92">
        <v>1992</v>
      </c>
      <c r="D1873" s="92">
        <v>2.1797342</v>
      </c>
    </row>
    <row r="1874" spans="1:4">
      <c r="A1874" s="92" t="s">
        <v>219</v>
      </c>
      <c r="B1874" s="92" t="s">
        <v>220</v>
      </c>
      <c r="C1874" s="92">
        <v>1993</v>
      </c>
      <c r="D1874" s="92">
        <v>2.1797279999999999</v>
      </c>
    </row>
    <row r="1875" spans="1:4">
      <c r="A1875" s="92" t="s">
        <v>219</v>
      </c>
      <c r="B1875" s="92" t="s">
        <v>220</v>
      </c>
      <c r="C1875" s="92">
        <v>1994</v>
      </c>
      <c r="D1875" s="92">
        <v>2.1859164</v>
      </c>
    </row>
    <row r="1876" spans="1:4">
      <c r="A1876" s="92" t="s">
        <v>219</v>
      </c>
      <c r="B1876" s="92" t="s">
        <v>220</v>
      </c>
      <c r="C1876" s="92">
        <v>1995</v>
      </c>
      <c r="D1876" s="92">
        <v>6.2079409999999999</v>
      </c>
    </row>
    <row r="1877" spans="1:4">
      <c r="A1877" s="92" t="s">
        <v>219</v>
      </c>
      <c r="B1877" s="92" t="s">
        <v>220</v>
      </c>
      <c r="C1877" s="92">
        <v>1996</v>
      </c>
      <c r="D1877" s="92">
        <v>6.8228983999999997</v>
      </c>
    </row>
    <row r="1878" spans="1:4">
      <c r="A1878" s="92" t="s">
        <v>219</v>
      </c>
      <c r="B1878" s="92" t="s">
        <v>220</v>
      </c>
      <c r="C1878" s="92">
        <v>1997</v>
      </c>
      <c r="D1878" s="92">
        <v>8.0361499999999992</v>
      </c>
    </row>
    <row r="1879" spans="1:4">
      <c r="A1879" s="92" t="s">
        <v>219</v>
      </c>
      <c r="B1879" s="92" t="s">
        <v>220</v>
      </c>
      <c r="C1879" s="92">
        <v>1998</v>
      </c>
      <c r="D1879" s="92">
        <v>9.3929310000000008</v>
      </c>
    </row>
    <row r="1880" spans="1:4">
      <c r="A1880" s="92" t="s">
        <v>219</v>
      </c>
      <c r="B1880" s="92" t="s">
        <v>220</v>
      </c>
      <c r="C1880" s="92">
        <v>1999</v>
      </c>
      <c r="D1880" s="92">
        <v>9.6698120000000003</v>
      </c>
    </row>
    <row r="1881" spans="1:4">
      <c r="A1881" s="92" t="s">
        <v>219</v>
      </c>
      <c r="B1881" s="92" t="s">
        <v>220</v>
      </c>
      <c r="C1881" s="92">
        <v>2000</v>
      </c>
      <c r="D1881" s="92">
        <v>8.9613460000000007</v>
      </c>
    </row>
    <row r="1882" spans="1:4">
      <c r="A1882" s="92" t="s">
        <v>219</v>
      </c>
      <c r="B1882" s="92" t="s">
        <v>220</v>
      </c>
      <c r="C1882" s="92">
        <v>2001</v>
      </c>
      <c r="D1882" s="92">
        <v>9.4931300000000007</v>
      </c>
    </row>
    <row r="1883" spans="1:4">
      <c r="A1883" s="92" t="s">
        <v>219</v>
      </c>
      <c r="B1883" s="92" t="s">
        <v>220</v>
      </c>
      <c r="C1883" s="92">
        <v>2002</v>
      </c>
      <c r="D1883" s="92">
        <v>9.4734020000000001</v>
      </c>
    </row>
    <row r="1884" spans="1:4">
      <c r="A1884" s="92" t="s">
        <v>219</v>
      </c>
      <c r="B1884" s="92" t="s">
        <v>220</v>
      </c>
      <c r="C1884" s="92">
        <v>2003</v>
      </c>
      <c r="D1884" s="92">
        <v>10.278974</v>
      </c>
    </row>
    <row r="1885" spans="1:4">
      <c r="A1885" s="92" t="s">
        <v>219</v>
      </c>
      <c r="B1885" s="92" t="s">
        <v>220</v>
      </c>
      <c r="C1885" s="92">
        <v>2004</v>
      </c>
      <c r="D1885" s="92">
        <v>10.589662000000001</v>
      </c>
    </row>
    <row r="1886" spans="1:4">
      <c r="A1886" s="92" t="s">
        <v>219</v>
      </c>
      <c r="B1886" s="92" t="s">
        <v>220</v>
      </c>
      <c r="C1886" s="92">
        <v>2005</v>
      </c>
      <c r="D1886" s="92">
        <v>12.052028999999999</v>
      </c>
    </row>
    <row r="1887" spans="1:4">
      <c r="A1887" s="92" t="s">
        <v>219</v>
      </c>
      <c r="B1887" s="92" t="s">
        <v>220</v>
      </c>
      <c r="C1887" s="92">
        <v>2006</v>
      </c>
      <c r="D1887" s="92">
        <v>13.046436</v>
      </c>
    </row>
    <row r="1888" spans="1:4">
      <c r="A1888" s="92" t="s">
        <v>219</v>
      </c>
      <c r="B1888" s="92" t="s">
        <v>220</v>
      </c>
      <c r="C1888" s="92">
        <v>2007</v>
      </c>
      <c r="D1888" s="92">
        <v>15.307836</v>
      </c>
    </row>
    <row r="1889" spans="1:4">
      <c r="A1889" s="92" t="s">
        <v>219</v>
      </c>
      <c r="B1889" s="92" t="s">
        <v>220</v>
      </c>
      <c r="C1889" s="92">
        <v>2008</v>
      </c>
      <c r="D1889" s="92">
        <v>16.066174</v>
      </c>
    </row>
    <row r="1890" spans="1:4">
      <c r="A1890" s="92" t="s">
        <v>219</v>
      </c>
      <c r="B1890" s="92" t="s">
        <v>220</v>
      </c>
      <c r="C1890" s="92">
        <v>2009</v>
      </c>
      <c r="D1890" s="92">
        <v>19.817097</v>
      </c>
    </row>
    <row r="1891" spans="1:4">
      <c r="A1891" s="92" t="s">
        <v>219</v>
      </c>
      <c r="B1891" s="92" t="s">
        <v>220</v>
      </c>
      <c r="C1891" s="92">
        <v>2010</v>
      </c>
      <c r="D1891" s="92">
        <v>22.856976</v>
      </c>
    </row>
    <row r="1892" spans="1:4">
      <c r="A1892" s="92" t="s">
        <v>219</v>
      </c>
      <c r="B1892" s="92" t="s">
        <v>220</v>
      </c>
      <c r="C1892" s="92">
        <v>2011</v>
      </c>
      <c r="D1892" s="92">
        <v>23.666803000000002</v>
      </c>
    </row>
    <row r="1893" spans="1:4">
      <c r="A1893" s="92" t="s">
        <v>219</v>
      </c>
      <c r="B1893" s="92" t="s">
        <v>220</v>
      </c>
      <c r="C1893" s="92">
        <v>2012</v>
      </c>
      <c r="D1893" s="92">
        <v>26.375268999999999</v>
      </c>
    </row>
    <row r="1894" spans="1:4">
      <c r="A1894" s="92" t="s">
        <v>219</v>
      </c>
      <c r="B1894" s="92" t="s">
        <v>220</v>
      </c>
      <c r="C1894" s="92">
        <v>2013</v>
      </c>
      <c r="D1894" s="92">
        <v>27.991206999999999</v>
      </c>
    </row>
    <row r="1895" spans="1:4">
      <c r="A1895" s="92" t="s">
        <v>219</v>
      </c>
      <c r="B1895" s="92" t="s">
        <v>220</v>
      </c>
      <c r="C1895" s="92">
        <v>2014</v>
      </c>
      <c r="D1895" s="92">
        <v>30.904540000000001</v>
      </c>
    </row>
    <row r="1896" spans="1:4">
      <c r="A1896" s="92" t="s">
        <v>219</v>
      </c>
      <c r="B1896" s="92" t="s">
        <v>220</v>
      </c>
      <c r="C1896" s="92">
        <v>2015</v>
      </c>
      <c r="D1896" s="92">
        <v>35.448734000000002</v>
      </c>
    </row>
    <row r="1897" spans="1:4">
      <c r="A1897" s="92" t="s">
        <v>219</v>
      </c>
      <c r="B1897" s="92" t="s">
        <v>220</v>
      </c>
      <c r="C1897" s="92">
        <v>2016</v>
      </c>
      <c r="D1897" s="92">
        <v>44.197952000000001</v>
      </c>
    </row>
    <row r="1898" spans="1:4">
      <c r="A1898" s="92" t="s">
        <v>219</v>
      </c>
      <c r="B1898" s="92" t="s">
        <v>220</v>
      </c>
      <c r="C1898" s="92">
        <v>2017</v>
      </c>
      <c r="D1898" s="92">
        <v>46.705288000000003</v>
      </c>
    </row>
    <row r="1899" spans="1:4">
      <c r="A1899" s="92" t="s">
        <v>219</v>
      </c>
      <c r="B1899" s="92" t="s">
        <v>220</v>
      </c>
      <c r="C1899" s="92">
        <v>2018</v>
      </c>
      <c r="D1899" s="92">
        <v>58.891613</v>
      </c>
    </row>
    <row r="1900" spans="1:4">
      <c r="A1900" s="92" t="s">
        <v>219</v>
      </c>
      <c r="B1900" s="92" t="s">
        <v>220</v>
      </c>
      <c r="C1900" s="92">
        <v>2019</v>
      </c>
      <c r="D1900" s="92">
        <v>65.956789999999998</v>
      </c>
    </row>
    <row r="1901" spans="1:4">
      <c r="A1901" s="92" t="s">
        <v>219</v>
      </c>
      <c r="B1901" s="92" t="s">
        <v>220</v>
      </c>
      <c r="C1901" s="92">
        <v>2020</v>
      </c>
      <c r="D1901" s="92">
        <v>64.253365000000002</v>
      </c>
    </row>
    <row r="1902" spans="1:4">
      <c r="A1902" s="92" t="s">
        <v>219</v>
      </c>
      <c r="B1902" s="92" t="s">
        <v>220</v>
      </c>
      <c r="C1902" s="92">
        <v>2021</v>
      </c>
      <c r="D1902" s="92">
        <v>66.938090000000003</v>
      </c>
    </row>
    <row r="1903" spans="1:4">
      <c r="A1903" s="92" t="s">
        <v>253</v>
      </c>
      <c r="B1903" s="92" t="s">
        <v>254</v>
      </c>
      <c r="C1903" s="92">
        <v>1980</v>
      </c>
      <c r="D1903" s="92">
        <v>13.798579</v>
      </c>
    </row>
    <row r="1904" spans="1:4">
      <c r="A1904" s="92" t="s">
        <v>253</v>
      </c>
      <c r="B1904" s="92" t="s">
        <v>254</v>
      </c>
      <c r="C1904" s="92">
        <v>1981</v>
      </c>
      <c r="D1904" s="92">
        <v>15.145752</v>
      </c>
    </row>
    <row r="1905" spans="1:4">
      <c r="A1905" s="92" t="s">
        <v>253</v>
      </c>
      <c r="B1905" s="92" t="s">
        <v>254</v>
      </c>
      <c r="C1905" s="92">
        <v>1982</v>
      </c>
      <c r="D1905" s="92">
        <v>17.687104999999999</v>
      </c>
    </row>
    <row r="1906" spans="1:4">
      <c r="A1906" s="92" t="s">
        <v>253</v>
      </c>
      <c r="B1906" s="92" t="s">
        <v>254</v>
      </c>
      <c r="C1906" s="92">
        <v>1983</v>
      </c>
      <c r="D1906" s="92">
        <v>17.649260999999999</v>
      </c>
    </row>
    <row r="1907" spans="1:4">
      <c r="A1907" s="92" t="s">
        <v>253</v>
      </c>
      <c r="B1907" s="92" t="s">
        <v>254</v>
      </c>
      <c r="C1907" s="92">
        <v>1984</v>
      </c>
      <c r="D1907" s="92">
        <v>17.948869999999999</v>
      </c>
    </row>
    <row r="1908" spans="1:4">
      <c r="A1908" s="92" t="s">
        <v>253</v>
      </c>
      <c r="B1908" s="92" t="s">
        <v>254</v>
      </c>
      <c r="C1908" s="92">
        <v>1985</v>
      </c>
      <c r="D1908" s="92">
        <v>19.104301</v>
      </c>
    </row>
    <row r="1909" spans="1:4">
      <c r="A1909" s="92" t="s">
        <v>253</v>
      </c>
      <c r="B1909" s="92" t="s">
        <v>254</v>
      </c>
      <c r="C1909" s="92">
        <v>1986</v>
      </c>
      <c r="D1909" s="92">
        <v>20.464739999999999</v>
      </c>
    </row>
    <row r="1910" spans="1:4">
      <c r="A1910" s="92" t="s">
        <v>253</v>
      </c>
      <c r="B1910" s="92" t="s">
        <v>254</v>
      </c>
      <c r="C1910" s="92">
        <v>1987</v>
      </c>
      <c r="D1910" s="92">
        <v>19.425165</v>
      </c>
    </row>
    <row r="1911" spans="1:4">
      <c r="A1911" s="92" t="s">
        <v>253</v>
      </c>
      <c r="B1911" s="92" t="s">
        <v>254</v>
      </c>
      <c r="C1911" s="92">
        <v>1988</v>
      </c>
      <c r="D1911" s="92">
        <v>19.44828</v>
      </c>
    </row>
    <row r="1912" spans="1:4">
      <c r="A1912" s="92" t="s">
        <v>253</v>
      </c>
      <c r="B1912" s="92" t="s">
        <v>254</v>
      </c>
      <c r="C1912" s="92">
        <v>1989</v>
      </c>
      <c r="D1912" s="92">
        <v>22.573264999999999</v>
      </c>
    </row>
    <row r="1913" spans="1:4">
      <c r="A1913" s="92" t="s">
        <v>253</v>
      </c>
      <c r="B1913" s="92" t="s">
        <v>254</v>
      </c>
      <c r="C1913" s="92">
        <v>1990</v>
      </c>
      <c r="D1913" s="92">
        <v>22.775880000000001</v>
      </c>
    </row>
    <row r="1914" spans="1:4">
      <c r="A1914" s="92" t="s">
        <v>253</v>
      </c>
      <c r="B1914" s="92" t="s">
        <v>254</v>
      </c>
      <c r="C1914" s="92">
        <v>1991</v>
      </c>
      <c r="D1914" s="92">
        <v>22.983763</v>
      </c>
    </row>
    <row r="1915" spans="1:4">
      <c r="A1915" s="92" t="s">
        <v>253</v>
      </c>
      <c r="B1915" s="92" t="s">
        <v>254</v>
      </c>
      <c r="C1915" s="92">
        <v>1992</v>
      </c>
      <c r="D1915" s="92">
        <v>23.084955000000001</v>
      </c>
    </row>
    <row r="1916" spans="1:4">
      <c r="A1916" s="92" t="s">
        <v>253</v>
      </c>
      <c r="B1916" s="92" t="s">
        <v>254</v>
      </c>
      <c r="C1916" s="92">
        <v>1993</v>
      </c>
      <c r="D1916" s="92">
        <v>20.424212000000001</v>
      </c>
    </row>
    <row r="1917" spans="1:4">
      <c r="A1917" s="92" t="s">
        <v>253</v>
      </c>
      <c r="B1917" s="92" t="s">
        <v>254</v>
      </c>
      <c r="C1917" s="92">
        <v>1994</v>
      </c>
      <c r="D1917" s="92">
        <v>21.804012</v>
      </c>
    </row>
    <row r="1918" spans="1:4">
      <c r="A1918" s="92" t="s">
        <v>253</v>
      </c>
      <c r="B1918" s="92" t="s">
        <v>254</v>
      </c>
      <c r="C1918" s="92">
        <v>1995</v>
      </c>
      <c r="D1918" s="92">
        <v>22.328308</v>
      </c>
    </row>
    <row r="1919" spans="1:4">
      <c r="A1919" s="92" t="s">
        <v>253</v>
      </c>
      <c r="B1919" s="92" t="s">
        <v>254</v>
      </c>
      <c r="C1919" s="92">
        <v>1996</v>
      </c>
      <c r="D1919" s="92">
        <v>22.234940999999999</v>
      </c>
    </row>
    <row r="1920" spans="1:4">
      <c r="A1920" s="92" t="s">
        <v>253</v>
      </c>
      <c r="B1920" s="92" t="s">
        <v>254</v>
      </c>
      <c r="C1920" s="92">
        <v>1997</v>
      </c>
      <c r="D1920" s="92">
        <v>23.355222999999999</v>
      </c>
    </row>
    <row r="1921" spans="1:4">
      <c r="A1921" s="92" t="s">
        <v>253</v>
      </c>
      <c r="B1921" s="92" t="s">
        <v>254</v>
      </c>
      <c r="C1921" s="92">
        <v>1998</v>
      </c>
      <c r="D1921" s="92">
        <v>23.356881999999999</v>
      </c>
    </row>
    <row r="1922" spans="1:4">
      <c r="A1922" s="92" t="s">
        <v>253</v>
      </c>
      <c r="B1922" s="92" t="s">
        <v>254</v>
      </c>
      <c r="C1922" s="92">
        <v>1999</v>
      </c>
      <c r="D1922" s="92">
        <v>22.890774</v>
      </c>
    </row>
    <row r="1923" spans="1:4">
      <c r="A1923" s="92" t="s">
        <v>253</v>
      </c>
      <c r="B1923" s="92" t="s">
        <v>254</v>
      </c>
      <c r="C1923" s="92">
        <v>2000</v>
      </c>
      <c r="D1923" s="92">
        <v>23.77796</v>
      </c>
    </row>
    <row r="1924" spans="1:4">
      <c r="A1924" s="92" t="s">
        <v>253</v>
      </c>
      <c r="B1924" s="92" t="s">
        <v>254</v>
      </c>
      <c r="C1924" s="92">
        <v>2001</v>
      </c>
      <c r="D1924" s="92">
        <v>23.701736</v>
      </c>
    </row>
    <row r="1925" spans="1:4">
      <c r="A1925" s="92" t="s">
        <v>253</v>
      </c>
      <c r="B1925" s="92" t="s">
        <v>254</v>
      </c>
      <c r="C1925" s="92">
        <v>2002</v>
      </c>
      <c r="D1925" s="92">
        <v>23.353390000000001</v>
      </c>
    </row>
    <row r="1926" spans="1:4">
      <c r="A1926" s="92" t="s">
        <v>253</v>
      </c>
      <c r="B1926" s="92" t="s">
        <v>254</v>
      </c>
      <c r="C1926" s="92">
        <v>2003</v>
      </c>
      <c r="D1926" s="92">
        <v>25.016625999999999</v>
      </c>
    </row>
    <row r="1927" spans="1:4">
      <c r="A1927" s="92" t="s">
        <v>253</v>
      </c>
      <c r="B1927" s="92" t="s">
        <v>254</v>
      </c>
      <c r="C1927" s="92">
        <v>2004</v>
      </c>
      <c r="D1927" s="92">
        <v>26.078113999999999</v>
      </c>
    </row>
    <row r="1928" spans="1:4">
      <c r="A1928" s="92" t="s">
        <v>253</v>
      </c>
      <c r="B1928" s="92" t="s">
        <v>254</v>
      </c>
      <c r="C1928" s="92">
        <v>2005</v>
      </c>
      <c r="D1928" s="92">
        <v>25.16816</v>
      </c>
    </row>
    <row r="1929" spans="1:4">
      <c r="A1929" s="92" t="s">
        <v>253</v>
      </c>
      <c r="B1929" s="92" t="s">
        <v>254</v>
      </c>
      <c r="C1929" s="92">
        <v>2006</v>
      </c>
      <c r="D1929" s="92">
        <v>28.518992999999998</v>
      </c>
    </row>
    <row r="1930" spans="1:4">
      <c r="A1930" s="92" t="s">
        <v>253</v>
      </c>
      <c r="B1930" s="92" t="s">
        <v>254</v>
      </c>
      <c r="C1930" s="92">
        <v>2007</v>
      </c>
      <c r="D1930" s="92">
        <v>30.067791</v>
      </c>
    </row>
    <row r="1931" spans="1:4">
      <c r="A1931" s="92" t="s">
        <v>253</v>
      </c>
      <c r="B1931" s="92" t="s">
        <v>254</v>
      </c>
      <c r="C1931" s="92">
        <v>2008</v>
      </c>
      <c r="D1931" s="92">
        <v>30.521715</v>
      </c>
    </row>
    <row r="1932" spans="1:4">
      <c r="A1932" s="92" t="s">
        <v>253</v>
      </c>
      <c r="B1932" s="92" t="s">
        <v>254</v>
      </c>
      <c r="C1932" s="92">
        <v>2009</v>
      </c>
      <c r="D1932" s="92">
        <v>32.760710000000003</v>
      </c>
    </row>
    <row r="1933" spans="1:4">
      <c r="A1933" s="92" t="s">
        <v>253</v>
      </c>
      <c r="B1933" s="92" t="s">
        <v>254</v>
      </c>
      <c r="C1933" s="92">
        <v>2010</v>
      </c>
      <c r="D1933" s="92">
        <v>37.492989999999999</v>
      </c>
    </row>
    <row r="1934" spans="1:4">
      <c r="A1934" s="92" t="s">
        <v>253</v>
      </c>
      <c r="B1934" s="92" t="s">
        <v>254</v>
      </c>
      <c r="C1934" s="92">
        <v>2011</v>
      </c>
      <c r="D1934" s="92">
        <v>39.49109</v>
      </c>
    </row>
    <row r="1935" spans="1:4">
      <c r="A1935" s="92" t="s">
        <v>253</v>
      </c>
      <c r="B1935" s="92" t="s">
        <v>254</v>
      </c>
      <c r="C1935" s="92">
        <v>2012</v>
      </c>
      <c r="D1935" s="92">
        <v>39.402270000000001</v>
      </c>
    </row>
    <row r="1936" spans="1:4">
      <c r="A1936" s="92" t="s">
        <v>253</v>
      </c>
      <c r="B1936" s="92" t="s">
        <v>254</v>
      </c>
      <c r="C1936" s="92">
        <v>2013</v>
      </c>
      <c r="D1936" s="92">
        <v>34.618949999999998</v>
      </c>
    </row>
    <row r="1937" spans="1:4">
      <c r="A1937" s="92" t="s">
        <v>253</v>
      </c>
      <c r="B1937" s="92" t="s">
        <v>254</v>
      </c>
      <c r="C1937" s="92">
        <v>2014</v>
      </c>
      <c r="D1937" s="92">
        <v>43.295589999999997</v>
      </c>
    </row>
    <row r="1938" spans="1:4">
      <c r="A1938" s="92" t="s">
        <v>253</v>
      </c>
      <c r="B1938" s="92" t="s">
        <v>254</v>
      </c>
      <c r="C1938" s="92">
        <v>2015</v>
      </c>
      <c r="D1938" s="92">
        <v>43.45693</v>
      </c>
    </row>
    <row r="1939" spans="1:4">
      <c r="A1939" s="92" t="s">
        <v>253</v>
      </c>
      <c r="B1939" s="92" t="s">
        <v>254</v>
      </c>
      <c r="C1939" s="92">
        <v>2016</v>
      </c>
      <c r="D1939" s="92">
        <v>42.342574999999997</v>
      </c>
    </row>
    <row r="1940" spans="1:4">
      <c r="A1940" s="92" t="s">
        <v>253</v>
      </c>
      <c r="B1940" s="92" t="s">
        <v>254</v>
      </c>
      <c r="C1940" s="92">
        <v>2017</v>
      </c>
      <c r="D1940" s="92">
        <v>43.015976000000002</v>
      </c>
    </row>
    <row r="1941" spans="1:4">
      <c r="A1941" s="92" t="s">
        <v>253</v>
      </c>
      <c r="B1941" s="92" t="s">
        <v>254</v>
      </c>
      <c r="C1941" s="92">
        <v>2018</v>
      </c>
      <c r="D1941" s="92">
        <v>43.80294</v>
      </c>
    </row>
    <row r="1942" spans="1:4">
      <c r="A1942" s="92" t="s">
        <v>253</v>
      </c>
      <c r="B1942" s="92" t="s">
        <v>254</v>
      </c>
      <c r="C1942" s="92">
        <v>2019</v>
      </c>
      <c r="D1942" s="92">
        <v>44.352060000000002</v>
      </c>
    </row>
    <row r="1943" spans="1:4">
      <c r="A1943" s="92" t="s">
        <v>253</v>
      </c>
      <c r="B1943" s="92" t="s">
        <v>254</v>
      </c>
      <c r="C1943" s="92">
        <v>2020</v>
      </c>
      <c r="D1943" s="92">
        <v>46.574530000000003</v>
      </c>
    </row>
    <row r="1944" spans="1:4">
      <c r="A1944" s="92" t="s">
        <v>253</v>
      </c>
      <c r="B1944" s="92" t="s">
        <v>254</v>
      </c>
      <c r="C1944" s="92">
        <v>2021</v>
      </c>
      <c r="D1944" s="92">
        <v>43.344273000000001</v>
      </c>
    </row>
    <row r="1945" spans="1:4">
      <c r="A1945" s="92" t="s">
        <v>31</v>
      </c>
      <c r="B1945" s="92" t="s">
        <v>32</v>
      </c>
      <c r="C1945" s="92">
        <v>1965</v>
      </c>
      <c r="D1945" s="92">
        <v>1389.0361</v>
      </c>
    </row>
    <row r="1946" spans="1:4">
      <c r="A1946" s="92" t="s">
        <v>31</v>
      </c>
      <c r="B1946" s="92" t="s">
        <v>32</v>
      </c>
      <c r="C1946" s="92">
        <v>1966</v>
      </c>
      <c r="D1946" s="92">
        <v>1478.7909999999999</v>
      </c>
    </row>
    <row r="1947" spans="1:4">
      <c r="A1947" s="92" t="s">
        <v>31</v>
      </c>
      <c r="B1947" s="92" t="s">
        <v>32</v>
      </c>
      <c r="C1947" s="92">
        <v>1967</v>
      </c>
      <c r="D1947" s="92">
        <v>1546.2915</v>
      </c>
    </row>
    <row r="1948" spans="1:4">
      <c r="A1948" s="92" t="s">
        <v>31</v>
      </c>
      <c r="B1948" s="92" t="s">
        <v>32</v>
      </c>
      <c r="C1948" s="92">
        <v>1968</v>
      </c>
      <c r="D1948" s="92">
        <v>1645.5902000000001</v>
      </c>
    </row>
    <row r="1949" spans="1:4">
      <c r="A1949" s="92" t="s">
        <v>31</v>
      </c>
      <c r="B1949" s="92" t="s">
        <v>32</v>
      </c>
      <c r="C1949" s="92">
        <v>1969</v>
      </c>
      <c r="D1949" s="92">
        <v>1745.3478</v>
      </c>
    </row>
    <row r="1950" spans="1:4">
      <c r="A1950" s="92" t="s">
        <v>31</v>
      </c>
      <c r="B1950" s="92" t="s">
        <v>32</v>
      </c>
      <c r="C1950" s="92">
        <v>1970</v>
      </c>
      <c r="D1950" s="92">
        <v>1868.5634</v>
      </c>
    </row>
    <row r="1951" spans="1:4">
      <c r="A1951" s="92" t="s">
        <v>31</v>
      </c>
      <c r="B1951" s="92" t="s">
        <v>32</v>
      </c>
      <c r="C1951" s="92">
        <v>1971</v>
      </c>
      <c r="D1951" s="92">
        <v>1927.1454000000001</v>
      </c>
    </row>
    <row r="1952" spans="1:4">
      <c r="A1952" s="92" t="s">
        <v>31</v>
      </c>
      <c r="B1952" s="92" t="s">
        <v>32</v>
      </c>
      <c r="C1952" s="92">
        <v>1972</v>
      </c>
      <c r="D1952" s="92">
        <v>2074.2716999999998</v>
      </c>
    </row>
    <row r="1953" spans="1:4">
      <c r="A1953" s="92" t="s">
        <v>31</v>
      </c>
      <c r="B1953" s="92" t="s">
        <v>32</v>
      </c>
      <c r="C1953" s="92">
        <v>1973</v>
      </c>
      <c r="D1953" s="92">
        <v>2252.5435000000002</v>
      </c>
    </row>
    <row r="1954" spans="1:4">
      <c r="A1954" s="92" t="s">
        <v>31</v>
      </c>
      <c r="B1954" s="92" t="s">
        <v>32</v>
      </c>
      <c r="C1954" s="92">
        <v>1974</v>
      </c>
      <c r="D1954" s="92">
        <v>2323.3991999999998</v>
      </c>
    </row>
    <row r="1955" spans="1:4">
      <c r="A1955" s="92" t="s">
        <v>31</v>
      </c>
      <c r="B1955" s="92" t="s">
        <v>32</v>
      </c>
      <c r="C1955" s="92">
        <v>1975</v>
      </c>
      <c r="D1955" s="92">
        <v>2288.9373000000001</v>
      </c>
    </row>
    <row r="1956" spans="1:4">
      <c r="A1956" s="92" t="s">
        <v>31</v>
      </c>
      <c r="B1956" s="92" t="s">
        <v>32</v>
      </c>
      <c r="C1956" s="92">
        <v>1976</v>
      </c>
      <c r="D1956" s="92">
        <v>2396.9888000000001</v>
      </c>
    </row>
    <row r="1957" spans="1:4">
      <c r="A1957" s="92" t="s">
        <v>31</v>
      </c>
      <c r="B1957" s="92" t="s">
        <v>32</v>
      </c>
      <c r="C1957" s="92">
        <v>1977</v>
      </c>
      <c r="D1957" s="92">
        <v>2535.5421999999999</v>
      </c>
    </row>
    <row r="1958" spans="1:4">
      <c r="A1958" s="92" t="s">
        <v>31</v>
      </c>
      <c r="B1958" s="92" t="s">
        <v>32</v>
      </c>
      <c r="C1958" s="92">
        <v>1978</v>
      </c>
      <c r="D1958" s="92">
        <v>2584.2163</v>
      </c>
    </row>
    <row r="1959" spans="1:4">
      <c r="A1959" s="92" t="s">
        <v>31</v>
      </c>
      <c r="B1959" s="92" t="s">
        <v>32</v>
      </c>
      <c r="C1959" s="92">
        <v>1979</v>
      </c>
      <c r="D1959" s="92">
        <v>2660.2048</v>
      </c>
    </row>
    <row r="1960" spans="1:4">
      <c r="A1960" s="92" t="s">
        <v>31</v>
      </c>
      <c r="B1960" s="92" t="s">
        <v>32</v>
      </c>
      <c r="C1960" s="92">
        <v>1980</v>
      </c>
      <c r="D1960" s="92">
        <v>2711.6934000000001</v>
      </c>
    </row>
    <row r="1961" spans="1:4">
      <c r="A1961" s="92" t="s">
        <v>31</v>
      </c>
      <c r="B1961" s="92" t="s">
        <v>32</v>
      </c>
      <c r="C1961" s="92">
        <v>1981</v>
      </c>
      <c r="D1961" s="92">
        <v>2695.77</v>
      </c>
    </row>
    <row r="1962" spans="1:4">
      <c r="A1962" s="92" t="s">
        <v>31</v>
      </c>
      <c r="B1962" s="92" t="s">
        <v>32</v>
      </c>
      <c r="C1962" s="92">
        <v>1982</v>
      </c>
      <c r="D1962" s="92">
        <v>2614.6280000000002</v>
      </c>
    </row>
    <row r="1963" spans="1:4">
      <c r="A1963" s="92" t="s">
        <v>31</v>
      </c>
      <c r="B1963" s="92" t="s">
        <v>32</v>
      </c>
      <c r="C1963" s="92">
        <v>1983</v>
      </c>
      <c r="D1963" s="92">
        <v>2600.3049999999998</v>
      </c>
    </row>
    <row r="1964" spans="1:4">
      <c r="A1964" s="92" t="s">
        <v>31</v>
      </c>
      <c r="B1964" s="92" t="s">
        <v>32</v>
      </c>
      <c r="C1964" s="92">
        <v>1984</v>
      </c>
      <c r="D1964" s="92">
        <v>2766.1626000000001</v>
      </c>
    </row>
    <row r="1965" spans="1:4">
      <c r="A1965" s="92" t="s">
        <v>31</v>
      </c>
      <c r="B1965" s="92" t="s">
        <v>32</v>
      </c>
      <c r="C1965" s="92">
        <v>1985</v>
      </c>
      <c r="D1965" s="92">
        <v>2857.2750000000001</v>
      </c>
    </row>
    <row r="1966" spans="1:4">
      <c r="A1966" s="92" t="s">
        <v>31</v>
      </c>
      <c r="B1966" s="92" t="s">
        <v>32</v>
      </c>
      <c r="C1966" s="92">
        <v>1986</v>
      </c>
      <c r="D1966" s="92">
        <v>2884.924</v>
      </c>
    </row>
    <row r="1967" spans="1:4">
      <c r="A1967" s="92" t="s">
        <v>31</v>
      </c>
      <c r="B1967" s="92" t="s">
        <v>32</v>
      </c>
      <c r="C1967" s="92">
        <v>1987</v>
      </c>
      <c r="D1967" s="92">
        <v>2977.6133</v>
      </c>
    </row>
    <row r="1968" spans="1:4">
      <c r="A1968" s="92" t="s">
        <v>31</v>
      </c>
      <c r="B1968" s="92" t="s">
        <v>32</v>
      </c>
      <c r="C1968" s="92">
        <v>1988</v>
      </c>
      <c r="D1968" s="92">
        <v>3096.846</v>
      </c>
    </row>
    <row r="1969" spans="1:4">
      <c r="A1969" s="92" t="s">
        <v>31</v>
      </c>
      <c r="B1969" s="92" t="s">
        <v>32</v>
      </c>
      <c r="C1969" s="92">
        <v>1989</v>
      </c>
      <c r="D1969" s="92">
        <v>3127.3919999999998</v>
      </c>
    </row>
    <row r="1970" spans="1:4">
      <c r="A1970" s="92" t="s">
        <v>31</v>
      </c>
      <c r="B1970" s="92" t="s">
        <v>32</v>
      </c>
      <c r="C1970" s="92">
        <v>1990</v>
      </c>
      <c r="D1970" s="92">
        <v>3008.5819999999999</v>
      </c>
    </row>
    <row r="1971" spans="1:4">
      <c r="A1971" s="92" t="s">
        <v>31</v>
      </c>
      <c r="B1971" s="92" t="s">
        <v>32</v>
      </c>
      <c r="C1971" s="92">
        <v>1991</v>
      </c>
      <c r="D1971" s="92">
        <v>3020.8276000000001</v>
      </c>
    </row>
    <row r="1972" spans="1:4">
      <c r="A1972" s="92" t="s">
        <v>31</v>
      </c>
      <c r="B1972" s="92" t="s">
        <v>32</v>
      </c>
      <c r="C1972" s="92">
        <v>1992</v>
      </c>
      <c r="D1972" s="92">
        <v>3101.7253000000001</v>
      </c>
    </row>
    <row r="1973" spans="1:4">
      <c r="A1973" s="92" t="s">
        <v>31</v>
      </c>
      <c r="B1973" s="92" t="s">
        <v>32</v>
      </c>
      <c r="C1973" s="92">
        <v>1993</v>
      </c>
      <c r="D1973" s="92">
        <v>3180.0066000000002</v>
      </c>
    </row>
    <row r="1974" spans="1:4">
      <c r="A1974" s="92" t="s">
        <v>31</v>
      </c>
      <c r="B1974" s="92" t="s">
        <v>32</v>
      </c>
      <c r="C1974" s="92">
        <v>1994</v>
      </c>
      <c r="D1974" s="92">
        <v>3301.1558</v>
      </c>
    </row>
    <row r="1975" spans="1:4">
      <c r="A1975" s="92" t="s">
        <v>31</v>
      </c>
      <c r="B1975" s="92" t="s">
        <v>32</v>
      </c>
      <c r="C1975" s="92">
        <v>1995</v>
      </c>
      <c r="D1975" s="92">
        <v>3381.8870000000002</v>
      </c>
    </row>
    <row r="1976" spans="1:4">
      <c r="A1976" s="92" t="s">
        <v>31</v>
      </c>
      <c r="B1976" s="92" t="s">
        <v>32</v>
      </c>
      <c r="C1976" s="92">
        <v>1996</v>
      </c>
      <c r="D1976" s="92">
        <v>3474.0360000000001</v>
      </c>
    </row>
    <row r="1977" spans="1:4">
      <c r="A1977" s="92" t="s">
        <v>31</v>
      </c>
      <c r="B1977" s="92" t="s">
        <v>32</v>
      </c>
      <c r="C1977" s="92">
        <v>1997</v>
      </c>
      <c r="D1977" s="92">
        <v>3491.2453999999998</v>
      </c>
    </row>
    <row r="1978" spans="1:4">
      <c r="A1978" s="92" t="s">
        <v>31</v>
      </c>
      <c r="B1978" s="92" t="s">
        <v>32</v>
      </c>
      <c r="C1978" s="92">
        <v>1998</v>
      </c>
      <c r="D1978" s="92">
        <v>3441.1691999999998</v>
      </c>
    </row>
    <row r="1979" spans="1:4">
      <c r="A1979" s="92" t="s">
        <v>31</v>
      </c>
      <c r="B1979" s="92" t="s">
        <v>32</v>
      </c>
      <c r="C1979" s="92">
        <v>1999</v>
      </c>
      <c r="D1979" s="92">
        <v>3550.9090000000001</v>
      </c>
    </row>
    <row r="1980" spans="1:4">
      <c r="A1980" s="92" t="s">
        <v>31</v>
      </c>
      <c r="B1980" s="92" t="s">
        <v>32</v>
      </c>
      <c r="C1980" s="92">
        <v>2000</v>
      </c>
      <c r="D1980" s="92">
        <v>3647.4895000000001</v>
      </c>
    </row>
    <row r="1981" spans="1:4">
      <c r="A1981" s="92" t="s">
        <v>31</v>
      </c>
      <c r="B1981" s="92" t="s">
        <v>32</v>
      </c>
      <c r="C1981" s="92">
        <v>2001</v>
      </c>
      <c r="D1981" s="92">
        <v>3572.098</v>
      </c>
    </row>
    <row r="1982" spans="1:4">
      <c r="A1982" s="92" t="s">
        <v>31</v>
      </c>
      <c r="B1982" s="92" t="s">
        <v>32</v>
      </c>
      <c r="C1982" s="92">
        <v>2002</v>
      </c>
      <c r="D1982" s="92">
        <v>3693.3928000000001</v>
      </c>
    </row>
    <row r="1983" spans="1:4">
      <c r="A1983" s="92" t="s">
        <v>31</v>
      </c>
      <c r="B1983" s="92" t="s">
        <v>32</v>
      </c>
      <c r="C1983" s="92">
        <v>2003</v>
      </c>
      <c r="D1983" s="92">
        <v>3711.0212000000001</v>
      </c>
    </row>
    <row r="1984" spans="1:4">
      <c r="A1984" s="92" t="s">
        <v>31</v>
      </c>
      <c r="B1984" s="92" t="s">
        <v>32</v>
      </c>
      <c r="C1984" s="92">
        <v>2004</v>
      </c>
      <c r="D1984" s="92">
        <v>3768.0675999999999</v>
      </c>
    </row>
    <row r="1985" spans="1:4">
      <c r="A1985" s="92" t="s">
        <v>31</v>
      </c>
      <c r="B1985" s="92" t="s">
        <v>32</v>
      </c>
      <c r="C1985" s="92">
        <v>2005</v>
      </c>
      <c r="D1985" s="92">
        <v>3793.2556</v>
      </c>
    </row>
    <row r="1986" spans="1:4">
      <c r="A1986" s="92" t="s">
        <v>31</v>
      </c>
      <c r="B1986" s="92" t="s">
        <v>32</v>
      </c>
      <c r="C1986" s="92">
        <v>2006</v>
      </c>
      <c r="D1986" s="92">
        <v>3771.9497000000001</v>
      </c>
    </row>
    <row r="1987" spans="1:4">
      <c r="A1987" s="92" t="s">
        <v>31</v>
      </c>
      <c r="B1987" s="92" t="s">
        <v>32</v>
      </c>
      <c r="C1987" s="92">
        <v>2007</v>
      </c>
      <c r="D1987" s="92">
        <v>3915.8445000000002</v>
      </c>
    </row>
    <row r="1988" spans="1:4">
      <c r="A1988" s="92" t="s">
        <v>31</v>
      </c>
      <c r="B1988" s="92" t="s">
        <v>32</v>
      </c>
      <c r="C1988" s="92">
        <v>2008</v>
      </c>
      <c r="D1988" s="92">
        <v>3869.2676000000001</v>
      </c>
    </row>
    <row r="1989" spans="1:4">
      <c r="A1989" s="92" t="s">
        <v>31</v>
      </c>
      <c r="B1989" s="92" t="s">
        <v>32</v>
      </c>
      <c r="C1989" s="92">
        <v>2009</v>
      </c>
      <c r="D1989" s="92">
        <v>3717.6981999999998</v>
      </c>
    </row>
    <row r="1990" spans="1:4">
      <c r="A1990" s="92" t="s">
        <v>31</v>
      </c>
      <c r="B1990" s="92" t="s">
        <v>32</v>
      </c>
      <c r="C1990" s="92">
        <v>2010</v>
      </c>
      <c r="D1990" s="92">
        <v>3752.4794999999999</v>
      </c>
    </row>
    <row r="1991" spans="1:4">
      <c r="A1991" s="92" t="s">
        <v>31</v>
      </c>
      <c r="B1991" s="92" t="s">
        <v>32</v>
      </c>
      <c r="C1991" s="92">
        <v>2011</v>
      </c>
      <c r="D1991" s="92">
        <v>3893.982</v>
      </c>
    </row>
    <row r="1992" spans="1:4">
      <c r="A1992" s="92" t="s">
        <v>31</v>
      </c>
      <c r="B1992" s="92" t="s">
        <v>32</v>
      </c>
      <c r="C1992" s="92">
        <v>2012</v>
      </c>
      <c r="D1992" s="92">
        <v>3905.8440000000001</v>
      </c>
    </row>
    <row r="1993" spans="1:4">
      <c r="A1993" s="92" t="s">
        <v>31</v>
      </c>
      <c r="B1993" s="92" t="s">
        <v>32</v>
      </c>
      <c r="C1993" s="92">
        <v>2013</v>
      </c>
      <c r="D1993" s="92">
        <v>3999.0527000000002</v>
      </c>
    </row>
    <row r="1994" spans="1:4">
      <c r="A1994" s="92" t="s">
        <v>31</v>
      </c>
      <c r="B1994" s="92" t="s">
        <v>32</v>
      </c>
      <c r="C1994" s="92">
        <v>2014</v>
      </c>
      <c r="D1994" s="92">
        <v>4007.7462999999998</v>
      </c>
    </row>
    <row r="1995" spans="1:4">
      <c r="A1995" s="92" t="s">
        <v>31</v>
      </c>
      <c r="B1995" s="92" t="s">
        <v>32</v>
      </c>
      <c r="C1995" s="92">
        <v>2015</v>
      </c>
      <c r="D1995" s="92">
        <v>4019.3126999999999</v>
      </c>
    </row>
    <row r="1996" spans="1:4">
      <c r="A1996" s="92" t="s">
        <v>31</v>
      </c>
      <c r="B1996" s="92" t="s">
        <v>32</v>
      </c>
      <c r="C1996" s="92">
        <v>2016</v>
      </c>
      <c r="D1996" s="92">
        <v>3983.9940000000001</v>
      </c>
    </row>
    <row r="1997" spans="1:4">
      <c r="A1997" s="92" t="s">
        <v>31</v>
      </c>
      <c r="B1997" s="92" t="s">
        <v>32</v>
      </c>
      <c r="C1997" s="92">
        <v>2017</v>
      </c>
      <c r="D1997" s="92">
        <v>4038.1781999999998</v>
      </c>
    </row>
    <row r="1998" spans="1:4">
      <c r="A1998" s="92" t="s">
        <v>31</v>
      </c>
      <c r="B1998" s="92" t="s">
        <v>32</v>
      </c>
      <c r="C1998" s="92">
        <v>2018</v>
      </c>
      <c r="D1998" s="92">
        <v>4090.1682000000001</v>
      </c>
    </row>
    <row r="1999" spans="1:4">
      <c r="A1999" s="92" t="s">
        <v>31</v>
      </c>
      <c r="B1999" s="92" t="s">
        <v>32</v>
      </c>
      <c r="C1999" s="92">
        <v>2019</v>
      </c>
      <c r="D1999" s="92">
        <v>4067.8503000000001</v>
      </c>
    </row>
    <row r="2000" spans="1:4">
      <c r="A2000" s="92" t="s">
        <v>31</v>
      </c>
      <c r="B2000" s="92" t="s">
        <v>32</v>
      </c>
      <c r="C2000" s="92">
        <v>2020</v>
      </c>
      <c r="D2000" s="92">
        <v>3821.6828999999998</v>
      </c>
    </row>
    <row r="2001" spans="1:4">
      <c r="A2001" s="92" t="s">
        <v>31</v>
      </c>
      <c r="B2001" s="92" t="s">
        <v>32</v>
      </c>
      <c r="C2001" s="92">
        <v>2021</v>
      </c>
      <c r="D2001" s="92">
        <v>3866.9760000000001</v>
      </c>
    </row>
    <row r="2002" spans="1:4">
      <c r="A2002" s="92" t="s">
        <v>31</v>
      </c>
      <c r="B2002" s="92" t="s">
        <v>32</v>
      </c>
      <c r="C2002" s="92">
        <v>2022</v>
      </c>
      <c r="D2002" s="92">
        <v>3971.9735999999998</v>
      </c>
    </row>
    <row r="2003" spans="1:4">
      <c r="A2003" s="92" t="s">
        <v>31</v>
      </c>
      <c r="B2003" s="92" t="s">
        <v>32</v>
      </c>
      <c r="C2003" s="92">
        <v>2023</v>
      </c>
      <c r="D2003" s="92">
        <v>3874.8867</v>
      </c>
    </row>
    <row r="2004" spans="1:4">
      <c r="A2004" s="92" t="s">
        <v>365</v>
      </c>
      <c r="B2004" s="92" t="s">
        <v>366</v>
      </c>
      <c r="C2004" s="92">
        <v>1980</v>
      </c>
      <c r="D2004" s="92">
        <v>1.1999329999999999</v>
      </c>
    </row>
    <row r="2005" spans="1:4">
      <c r="A2005" s="92" t="s">
        <v>365</v>
      </c>
      <c r="B2005" s="92" t="s">
        <v>366</v>
      </c>
      <c r="C2005" s="92">
        <v>1981</v>
      </c>
      <c r="D2005" s="92">
        <v>1.1966547000000001</v>
      </c>
    </row>
    <row r="2006" spans="1:4">
      <c r="A2006" s="92" t="s">
        <v>365</v>
      </c>
      <c r="B2006" s="92" t="s">
        <v>366</v>
      </c>
      <c r="C2006" s="92">
        <v>1982</v>
      </c>
      <c r="D2006" s="92">
        <v>0.51285194999999995</v>
      </c>
    </row>
    <row r="2007" spans="1:4">
      <c r="A2007" s="92" t="s">
        <v>365</v>
      </c>
      <c r="B2007" s="92" t="s">
        <v>366</v>
      </c>
      <c r="C2007" s="92">
        <v>1983</v>
      </c>
      <c r="D2007" s="92">
        <v>0.51285194999999995</v>
      </c>
    </row>
    <row r="2008" spans="1:4">
      <c r="A2008" s="92" t="s">
        <v>365</v>
      </c>
      <c r="B2008" s="92" t="s">
        <v>366</v>
      </c>
      <c r="C2008" s="92">
        <v>1984</v>
      </c>
      <c r="D2008" s="92">
        <v>0.6285364</v>
      </c>
    </row>
    <row r="2009" spans="1:4">
      <c r="A2009" s="92" t="s">
        <v>365</v>
      </c>
      <c r="B2009" s="92" t="s">
        <v>366</v>
      </c>
      <c r="C2009" s="92">
        <v>1985</v>
      </c>
      <c r="D2009" s="92">
        <v>0.62681909999999996</v>
      </c>
    </row>
    <row r="2010" spans="1:4">
      <c r="A2010" s="92" t="s">
        <v>365</v>
      </c>
      <c r="B2010" s="92" t="s">
        <v>366</v>
      </c>
      <c r="C2010" s="92">
        <v>1986</v>
      </c>
      <c r="D2010" s="92">
        <v>0.19242774000000001</v>
      </c>
    </row>
    <row r="2011" spans="1:4">
      <c r="A2011" s="92" t="s">
        <v>365</v>
      </c>
      <c r="B2011" s="92" t="s">
        <v>366</v>
      </c>
      <c r="C2011" s="92">
        <v>1987</v>
      </c>
      <c r="D2011" s="92">
        <v>0.20432143</v>
      </c>
    </row>
    <row r="2012" spans="1:4">
      <c r="A2012" s="92" t="s">
        <v>365</v>
      </c>
      <c r="B2012" s="92" t="s">
        <v>366</v>
      </c>
      <c r="C2012" s="92">
        <v>1988</v>
      </c>
      <c r="D2012" s="92">
        <v>0.28217377999999999</v>
      </c>
    </row>
    <row r="2013" spans="1:4">
      <c r="A2013" s="92" t="s">
        <v>365</v>
      </c>
      <c r="B2013" s="92" t="s">
        <v>366</v>
      </c>
      <c r="C2013" s="92">
        <v>1989</v>
      </c>
      <c r="D2013" s="92">
        <v>0.34384754000000001</v>
      </c>
    </row>
    <row r="2014" spans="1:4">
      <c r="A2014" s="92" t="s">
        <v>365</v>
      </c>
      <c r="B2014" s="92" t="s">
        <v>366</v>
      </c>
      <c r="C2014" s="92">
        <v>1990</v>
      </c>
      <c r="D2014" s="92">
        <v>0.34384754000000001</v>
      </c>
    </row>
    <row r="2015" spans="1:4">
      <c r="A2015" s="92" t="s">
        <v>365</v>
      </c>
      <c r="B2015" s="92" t="s">
        <v>366</v>
      </c>
      <c r="C2015" s="92">
        <v>1991</v>
      </c>
      <c r="D2015" s="92">
        <v>0.34384754000000001</v>
      </c>
    </row>
    <row r="2016" spans="1:4">
      <c r="A2016" s="92" t="s">
        <v>365</v>
      </c>
      <c r="B2016" s="92" t="s">
        <v>366</v>
      </c>
      <c r="C2016" s="92">
        <v>1992</v>
      </c>
      <c r="D2016" s="92">
        <v>0.40713634999999998</v>
      </c>
    </row>
    <row r="2017" spans="1:4">
      <c r="A2017" s="92" t="s">
        <v>365</v>
      </c>
      <c r="B2017" s="92" t="s">
        <v>366</v>
      </c>
      <c r="C2017" s="92">
        <v>1993</v>
      </c>
      <c r="D2017" s="92">
        <v>0.41220063000000001</v>
      </c>
    </row>
    <row r="2018" spans="1:4">
      <c r="A2018" s="92" t="s">
        <v>365</v>
      </c>
      <c r="B2018" s="92" t="s">
        <v>366</v>
      </c>
      <c r="C2018" s="92">
        <v>1994</v>
      </c>
      <c r="D2018" s="92">
        <v>0.49031276000000001</v>
      </c>
    </row>
    <row r="2019" spans="1:4">
      <c r="A2019" s="92" t="s">
        <v>365</v>
      </c>
      <c r="B2019" s="92" t="s">
        <v>366</v>
      </c>
      <c r="C2019" s="92">
        <v>1995</v>
      </c>
      <c r="D2019" s="92">
        <v>0.48034870000000002</v>
      </c>
    </row>
    <row r="2020" spans="1:4">
      <c r="A2020" s="92" t="s">
        <v>365</v>
      </c>
      <c r="B2020" s="92" t="s">
        <v>366</v>
      </c>
      <c r="C2020" s="92">
        <v>1996</v>
      </c>
      <c r="D2020" s="92">
        <v>0.54183959999999998</v>
      </c>
    </row>
    <row r="2021" spans="1:4">
      <c r="A2021" s="92" t="s">
        <v>365</v>
      </c>
      <c r="B2021" s="92" t="s">
        <v>366</v>
      </c>
      <c r="C2021" s="92">
        <v>1997</v>
      </c>
      <c r="D2021" s="92">
        <v>0.54032709999999995</v>
      </c>
    </row>
    <row r="2022" spans="1:4">
      <c r="A2022" s="92" t="s">
        <v>365</v>
      </c>
      <c r="B2022" s="92" t="s">
        <v>366</v>
      </c>
      <c r="C2022" s="92">
        <v>1998</v>
      </c>
      <c r="D2022" s="92">
        <v>0.54328270000000001</v>
      </c>
    </row>
    <row r="2023" spans="1:4">
      <c r="A2023" s="92" t="s">
        <v>365</v>
      </c>
      <c r="B2023" s="92" t="s">
        <v>366</v>
      </c>
      <c r="C2023" s="92">
        <v>1999</v>
      </c>
      <c r="D2023" s="92">
        <v>0.54335712999999997</v>
      </c>
    </row>
    <row r="2024" spans="1:4">
      <c r="A2024" s="92" t="s">
        <v>365</v>
      </c>
      <c r="B2024" s="92" t="s">
        <v>366</v>
      </c>
      <c r="C2024" s="92">
        <v>2000</v>
      </c>
      <c r="D2024" s="92">
        <v>1.3662916000000001</v>
      </c>
    </row>
    <row r="2025" spans="1:4">
      <c r="A2025" s="92" t="s">
        <v>365</v>
      </c>
      <c r="B2025" s="92" t="s">
        <v>366</v>
      </c>
      <c r="C2025" s="92">
        <v>2001</v>
      </c>
      <c r="D2025" s="92">
        <v>1.5209234</v>
      </c>
    </row>
    <row r="2026" spans="1:4">
      <c r="A2026" s="92" t="s">
        <v>365</v>
      </c>
      <c r="B2026" s="92" t="s">
        <v>366</v>
      </c>
      <c r="C2026" s="92">
        <v>2002</v>
      </c>
      <c r="D2026" s="92">
        <v>1.6528757999999999</v>
      </c>
    </row>
    <row r="2027" spans="1:4">
      <c r="A2027" s="92" t="s">
        <v>365</v>
      </c>
      <c r="B2027" s="92" t="s">
        <v>366</v>
      </c>
      <c r="C2027" s="92">
        <v>2003</v>
      </c>
      <c r="D2027" s="92">
        <v>1.6428663999999999</v>
      </c>
    </row>
    <row r="2028" spans="1:4">
      <c r="A2028" s="92" t="s">
        <v>365</v>
      </c>
      <c r="B2028" s="92" t="s">
        <v>366</v>
      </c>
      <c r="C2028" s="92">
        <v>2004</v>
      </c>
      <c r="D2028" s="92">
        <v>1.7964948000000001</v>
      </c>
    </row>
    <row r="2029" spans="1:4">
      <c r="A2029" s="92" t="s">
        <v>365</v>
      </c>
      <c r="B2029" s="92" t="s">
        <v>366</v>
      </c>
      <c r="C2029" s="92">
        <v>2005</v>
      </c>
      <c r="D2029" s="92">
        <v>2.8019478000000002</v>
      </c>
    </row>
    <row r="2030" spans="1:4">
      <c r="A2030" s="92" t="s">
        <v>365</v>
      </c>
      <c r="B2030" s="92" t="s">
        <v>366</v>
      </c>
      <c r="C2030" s="92">
        <v>2006</v>
      </c>
      <c r="D2030" s="92">
        <v>2.9772549000000001</v>
      </c>
    </row>
    <row r="2031" spans="1:4">
      <c r="A2031" s="92" t="s">
        <v>365</v>
      </c>
      <c r="B2031" s="92" t="s">
        <v>366</v>
      </c>
      <c r="C2031" s="92">
        <v>2007</v>
      </c>
      <c r="D2031" s="92">
        <v>3.3181305000000001</v>
      </c>
    </row>
    <row r="2032" spans="1:4">
      <c r="A2032" s="92" t="s">
        <v>365</v>
      </c>
      <c r="B2032" s="92" t="s">
        <v>366</v>
      </c>
      <c r="C2032" s="92">
        <v>2008</v>
      </c>
      <c r="D2032" s="92">
        <v>3.3627582</v>
      </c>
    </row>
    <row r="2033" spans="1:4">
      <c r="A2033" s="92" t="s">
        <v>365</v>
      </c>
      <c r="B2033" s="92" t="s">
        <v>366</v>
      </c>
      <c r="C2033" s="92">
        <v>2009</v>
      </c>
      <c r="D2033" s="92">
        <v>3.1852062000000001</v>
      </c>
    </row>
    <row r="2034" spans="1:4">
      <c r="A2034" s="92" t="s">
        <v>365</v>
      </c>
      <c r="B2034" s="92" t="s">
        <v>366</v>
      </c>
      <c r="C2034" s="92">
        <v>2010</v>
      </c>
      <c r="D2034" s="92">
        <v>3.4102036999999998</v>
      </c>
    </row>
    <row r="2035" spans="1:4">
      <c r="A2035" s="92" t="s">
        <v>365</v>
      </c>
      <c r="B2035" s="92" t="s">
        <v>366</v>
      </c>
      <c r="C2035" s="92">
        <v>2011</v>
      </c>
      <c r="D2035" s="92">
        <v>4.0582155999999996</v>
      </c>
    </row>
    <row r="2036" spans="1:4">
      <c r="A2036" s="92" t="s">
        <v>365</v>
      </c>
      <c r="B2036" s="92" t="s">
        <v>366</v>
      </c>
      <c r="C2036" s="92">
        <v>2012</v>
      </c>
      <c r="D2036" s="92">
        <v>3.64107</v>
      </c>
    </row>
    <row r="2037" spans="1:4">
      <c r="A2037" s="92" t="s">
        <v>365</v>
      </c>
      <c r="B2037" s="92" t="s">
        <v>366</v>
      </c>
      <c r="C2037" s="92">
        <v>2013</v>
      </c>
      <c r="D2037" s="92">
        <v>3.5833819999999998</v>
      </c>
    </row>
    <row r="2038" spans="1:4">
      <c r="A2038" s="92" t="s">
        <v>365</v>
      </c>
      <c r="B2038" s="92" t="s">
        <v>366</v>
      </c>
      <c r="C2038" s="92">
        <v>2014</v>
      </c>
      <c r="D2038" s="92">
        <v>3.8647695</v>
      </c>
    </row>
    <row r="2039" spans="1:4">
      <c r="A2039" s="92" t="s">
        <v>365</v>
      </c>
      <c r="B2039" s="92" t="s">
        <v>366</v>
      </c>
      <c r="C2039" s="92">
        <v>2015</v>
      </c>
      <c r="D2039" s="92">
        <v>3.8184710000000002</v>
      </c>
    </row>
    <row r="2040" spans="1:4">
      <c r="A2040" s="92" t="s">
        <v>365</v>
      </c>
      <c r="B2040" s="92" t="s">
        <v>366</v>
      </c>
      <c r="C2040" s="92">
        <v>2016</v>
      </c>
      <c r="D2040" s="92">
        <v>3.9881655999999999</v>
      </c>
    </row>
    <row r="2041" spans="1:4">
      <c r="A2041" s="92" t="s">
        <v>365</v>
      </c>
      <c r="B2041" s="92" t="s">
        <v>366</v>
      </c>
      <c r="C2041" s="92">
        <v>2017</v>
      </c>
      <c r="D2041" s="92">
        <v>4.2311363000000002</v>
      </c>
    </row>
    <row r="2042" spans="1:4">
      <c r="A2042" s="92" t="s">
        <v>365</v>
      </c>
      <c r="B2042" s="92" t="s">
        <v>366</v>
      </c>
      <c r="C2042" s="92">
        <v>2018</v>
      </c>
      <c r="D2042" s="92">
        <v>4.2816495999999997</v>
      </c>
    </row>
    <row r="2043" spans="1:4">
      <c r="A2043" s="92" t="s">
        <v>365</v>
      </c>
      <c r="B2043" s="92" t="s">
        <v>366</v>
      </c>
      <c r="C2043" s="92">
        <v>2019</v>
      </c>
      <c r="D2043" s="92">
        <v>4.2607999999999997</v>
      </c>
    </row>
    <row r="2044" spans="1:4">
      <c r="A2044" s="92" t="s">
        <v>365</v>
      </c>
      <c r="B2044" s="92" t="s">
        <v>366</v>
      </c>
      <c r="C2044" s="92">
        <v>2020</v>
      </c>
      <c r="D2044" s="92">
        <v>4.0492039999999996</v>
      </c>
    </row>
    <row r="2045" spans="1:4">
      <c r="A2045" s="92" t="s">
        <v>365</v>
      </c>
      <c r="B2045" s="92" t="s">
        <v>366</v>
      </c>
      <c r="C2045" s="92">
        <v>2021</v>
      </c>
      <c r="D2045" s="92">
        <v>4.2622403999999996</v>
      </c>
    </row>
    <row r="2046" spans="1:4">
      <c r="A2046" s="92" t="s">
        <v>381</v>
      </c>
      <c r="B2046" s="92" t="s">
        <v>382</v>
      </c>
      <c r="C2046" s="92">
        <v>1980</v>
      </c>
      <c r="D2046" s="92">
        <v>0.41338103999999998</v>
      </c>
    </row>
    <row r="2047" spans="1:4">
      <c r="A2047" s="92" t="s">
        <v>381</v>
      </c>
      <c r="B2047" s="92" t="s">
        <v>382</v>
      </c>
      <c r="C2047" s="92">
        <v>1981</v>
      </c>
      <c r="D2047" s="92">
        <v>0.47114470000000003</v>
      </c>
    </row>
    <row r="2048" spans="1:4">
      <c r="A2048" s="92" t="s">
        <v>381</v>
      </c>
      <c r="B2048" s="92" t="s">
        <v>382</v>
      </c>
      <c r="C2048" s="92">
        <v>1982</v>
      </c>
      <c r="D2048" s="92">
        <v>0.47114470000000003</v>
      </c>
    </row>
    <row r="2049" spans="1:4">
      <c r="A2049" s="92" t="s">
        <v>381</v>
      </c>
      <c r="B2049" s="92" t="s">
        <v>382</v>
      </c>
      <c r="C2049" s="92">
        <v>1983</v>
      </c>
      <c r="D2049" s="92">
        <v>0.4122516</v>
      </c>
    </row>
    <row r="2050" spans="1:4">
      <c r="A2050" s="92" t="s">
        <v>381</v>
      </c>
      <c r="B2050" s="92" t="s">
        <v>382</v>
      </c>
      <c r="C2050" s="92">
        <v>1984</v>
      </c>
      <c r="D2050" s="92">
        <v>0.47243547000000002</v>
      </c>
    </row>
    <row r="2051" spans="1:4">
      <c r="A2051" s="92" t="s">
        <v>381</v>
      </c>
      <c r="B2051" s="92" t="s">
        <v>382</v>
      </c>
      <c r="C2051" s="92">
        <v>1985</v>
      </c>
      <c r="D2051" s="92">
        <v>0.47114470000000003</v>
      </c>
    </row>
    <row r="2052" spans="1:4">
      <c r="A2052" s="92" t="s">
        <v>381</v>
      </c>
      <c r="B2052" s="92" t="s">
        <v>382</v>
      </c>
      <c r="C2052" s="92">
        <v>1986</v>
      </c>
      <c r="D2052" s="92">
        <v>0.44532597000000002</v>
      </c>
    </row>
    <row r="2053" spans="1:4">
      <c r="A2053" s="92" t="s">
        <v>381</v>
      </c>
      <c r="B2053" s="92" t="s">
        <v>382</v>
      </c>
      <c r="C2053" s="92">
        <v>1987</v>
      </c>
      <c r="D2053" s="92">
        <v>0.47033893999999998</v>
      </c>
    </row>
    <row r="2054" spans="1:4">
      <c r="A2054" s="92" t="s">
        <v>381</v>
      </c>
      <c r="B2054" s="92" t="s">
        <v>382</v>
      </c>
      <c r="C2054" s="92">
        <v>1988</v>
      </c>
      <c r="D2054" s="92">
        <v>1.1454084</v>
      </c>
    </row>
    <row r="2055" spans="1:4">
      <c r="A2055" s="92" t="s">
        <v>381</v>
      </c>
      <c r="B2055" s="92" t="s">
        <v>382</v>
      </c>
      <c r="C2055" s="92">
        <v>1989</v>
      </c>
      <c r="D2055" s="92">
        <v>1.1424204</v>
      </c>
    </row>
    <row r="2056" spans="1:4">
      <c r="A2056" s="92" t="s">
        <v>381</v>
      </c>
      <c r="B2056" s="92" t="s">
        <v>382</v>
      </c>
      <c r="C2056" s="92">
        <v>1990</v>
      </c>
      <c r="D2056" s="92">
        <v>1.2143105000000001</v>
      </c>
    </row>
    <row r="2057" spans="1:4">
      <c r="A2057" s="92" t="s">
        <v>381</v>
      </c>
      <c r="B2057" s="92" t="s">
        <v>382</v>
      </c>
      <c r="C2057" s="92">
        <v>1991</v>
      </c>
      <c r="D2057" s="92">
        <v>1.2019283999999999</v>
      </c>
    </row>
    <row r="2058" spans="1:4">
      <c r="A2058" s="92" t="s">
        <v>381</v>
      </c>
      <c r="B2058" s="92" t="s">
        <v>382</v>
      </c>
      <c r="C2058" s="92">
        <v>1992</v>
      </c>
      <c r="D2058" s="92">
        <v>1.2191225000000001</v>
      </c>
    </row>
    <row r="2059" spans="1:4">
      <c r="A2059" s="92" t="s">
        <v>381</v>
      </c>
      <c r="B2059" s="92" t="s">
        <v>382</v>
      </c>
      <c r="C2059" s="92">
        <v>1993</v>
      </c>
      <c r="D2059" s="92">
        <v>1.1553159</v>
      </c>
    </row>
    <row r="2060" spans="1:4">
      <c r="A2060" s="92" t="s">
        <v>381</v>
      </c>
      <c r="B2060" s="92" t="s">
        <v>382</v>
      </c>
      <c r="C2060" s="92">
        <v>1994</v>
      </c>
      <c r="D2060" s="92">
        <v>1.3328127999999999</v>
      </c>
    </row>
    <row r="2061" spans="1:4">
      <c r="A2061" s="92" t="s">
        <v>381</v>
      </c>
      <c r="B2061" s="92" t="s">
        <v>382</v>
      </c>
      <c r="C2061" s="92">
        <v>1995</v>
      </c>
      <c r="D2061" s="92">
        <v>1.4279208000000001</v>
      </c>
    </row>
    <row r="2062" spans="1:4">
      <c r="A2062" s="92" t="s">
        <v>381</v>
      </c>
      <c r="B2062" s="92" t="s">
        <v>382</v>
      </c>
      <c r="C2062" s="92">
        <v>1996</v>
      </c>
      <c r="D2062" s="92">
        <v>1.4318329000000001</v>
      </c>
    </row>
    <row r="2063" spans="1:4">
      <c r="A2063" s="92" t="s">
        <v>381</v>
      </c>
      <c r="B2063" s="92" t="s">
        <v>382</v>
      </c>
      <c r="C2063" s="92">
        <v>1997</v>
      </c>
      <c r="D2063" s="92">
        <v>1.4281782999999999</v>
      </c>
    </row>
    <row r="2064" spans="1:4">
      <c r="A2064" s="92" t="s">
        <v>381</v>
      </c>
      <c r="B2064" s="92" t="s">
        <v>382</v>
      </c>
      <c r="C2064" s="92">
        <v>1998</v>
      </c>
      <c r="D2064" s="92">
        <v>1.4281782999999999</v>
      </c>
    </row>
    <row r="2065" spans="1:4">
      <c r="A2065" s="92" t="s">
        <v>381</v>
      </c>
      <c r="B2065" s="92" t="s">
        <v>382</v>
      </c>
      <c r="C2065" s="92">
        <v>1999</v>
      </c>
      <c r="D2065" s="92">
        <v>1.4281843000000001</v>
      </c>
    </row>
    <row r="2066" spans="1:4">
      <c r="A2066" s="92" t="s">
        <v>381</v>
      </c>
      <c r="B2066" s="92" t="s">
        <v>382</v>
      </c>
      <c r="C2066" s="92">
        <v>2000</v>
      </c>
      <c r="D2066" s="92">
        <v>2.0827903999999999</v>
      </c>
    </row>
    <row r="2067" spans="1:4">
      <c r="A2067" s="92" t="s">
        <v>381</v>
      </c>
      <c r="B2067" s="92" t="s">
        <v>382</v>
      </c>
      <c r="C2067" s="92">
        <v>2001</v>
      </c>
      <c r="D2067" s="92">
        <v>2.1090996</v>
      </c>
    </row>
    <row r="2068" spans="1:4">
      <c r="A2068" s="92" t="s">
        <v>381</v>
      </c>
      <c r="B2068" s="92" t="s">
        <v>382</v>
      </c>
      <c r="C2068" s="92">
        <v>2002</v>
      </c>
      <c r="D2068" s="92">
        <v>2.1863046000000002</v>
      </c>
    </row>
    <row r="2069" spans="1:4">
      <c r="A2069" s="92" t="s">
        <v>381</v>
      </c>
      <c r="B2069" s="92" t="s">
        <v>382</v>
      </c>
      <c r="C2069" s="92">
        <v>2003</v>
      </c>
      <c r="D2069" s="92">
        <v>2.2145647999999998</v>
      </c>
    </row>
    <row r="2070" spans="1:4">
      <c r="A2070" s="92" t="s">
        <v>381</v>
      </c>
      <c r="B2070" s="92" t="s">
        <v>382</v>
      </c>
      <c r="C2070" s="92">
        <v>2004</v>
      </c>
      <c r="D2070" s="92">
        <v>2.0931861</v>
      </c>
    </row>
    <row r="2071" spans="1:4">
      <c r="A2071" s="92" t="s">
        <v>381</v>
      </c>
      <c r="B2071" s="92" t="s">
        <v>382</v>
      </c>
      <c r="C2071" s="92">
        <v>2005</v>
      </c>
      <c r="D2071" s="92">
        <v>2.1548246999999998</v>
      </c>
    </row>
    <row r="2072" spans="1:4">
      <c r="A2072" s="92" t="s">
        <v>381</v>
      </c>
      <c r="B2072" s="92" t="s">
        <v>382</v>
      </c>
      <c r="C2072" s="92">
        <v>2006</v>
      </c>
      <c r="D2072" s="92">
        <v>2.1855606999999999</v>
      </c>
    </row>
    <row r="2073" spans="1:4">
      <c r="A2073" s="92" t="s">
        <v>381</v>
      </c>
      <c r="B2073" s="92" t="s">
        <v>382</v>
      </c>
      <c r="C2073" s="92">
        <v>2007</v>
      </c>
      <c r="D2073" s="92">
        <v>2.6120863000000001</v>
      </c>
    </row>
    <row r="2074" spans="1:4">
      <c r="A2074" s="92" t="s">
        <v>381</v>
      </c>
      <c r="B2074" s="92" t="s">
        <v>382</v>
      </c>
      <c r="C2074" s="92">
        <v>2008</v>
      </c>
      <c r="D2074" s="92">
        <v>2.6823701999999998</v>
      </c>
    </row>
    <row r="2075" spans="1:4">
      <c r="A2075" s="92" t="s">
        <v>381</v>
      </c>
      <c r="B2075" s="92" t="s">
        <v>382</v>
      </c>
      <c r="C2075" s="92">
        <v>2009</v>
      </c>
      <c r="D2075" s="92">
        <v>2.4890696999999999</v>
      </c>
    </row>
    <row r="2076" spans="1:4">
      <c r="A2076" s="92" t="s">
        <v>381</v>
      </c>
      <c r="B2076" s="92" t="s">
        <v>382</v>
      </c>
      <c r="C2076" s="92">
        <v>2010</v>
      </c>
      <c r="D2076" s="92">
        <v>2.5006146</v>
      </c>
    </row>
    <row r="2077" spans="1:4">
      <c r="A2077" s="92" t="s">
        <v>381</v>
      </c>
      <c r="B2077" s="92" t="s">
        <v>382</v>
      </c>
      <c r="C2077" s="92">
        <v>2011</v>
      </c>
      <c r="D2077" s="92">
        <v>2.6326067000000002</v>
      </c>
    </row>
    <row r="2078" spans="1:4">
      <c r="A2078" s="92" t="s">
        <v>381</v>
      </c>
      <c r="B2078" s="92" t="s">
        <v>382</v>
      </c>
      <c r="C2078" s="92">
        <v>2012</v>
      </c>
      <c r="D2078" s="92">
        <v>2.4322447999999999</v>
      </c>
    </row>
    <row r="2079" spans="1:4">
      <c r="A2079" s="92" t="s">
        <v>381</v>
      </c>
      <c r="B2079" s="92" t="s">
        <v>382</v>
      </c>
      <c r="C2079" s="92">
        <v>2013</v>
      </c>
      <c r="D2079" s="92">
        <v>2.4009466000000002</v>
      </c>
    </row>
    <row r="2080" spans="1:4">
      <c r="A2080" s="92" t="s">
        <v>381</v>
      </c>
      <c r="B2080" s="92" t="s">
        <v>382</v>
      </c>
      <c r="C2080" s="92">
        <v>2014</v>
      </c>
      <c r="D2080" s="92">
        <v>2.4414272000000001</v>
      </c>
    </row>
    <row r="2081" spans="1:4">
      <c r="A2081" s="92" t="s">
        <v>381</v>
      </c>
      <c r="B2081" s="92" t="s">
        <v>382</v>
      </c>
      <c r="C2081" s="92">
        <v>2015</v>
      </c>
      <c r="D2081" s="92">
        <v>2.5824666000000001</v>
      </c>
    </row>
    <row r="2082" spans="1:4">
      <c r="A2082" s="92" t="s">
        <v>381</v>
      </c>
      <c r="B2082" s="92" t="s">
        <v>382</v>
      </c>
      <c r="C2082" s="92">
        <v>2016</v>
      </c>
      <c r="D2082" s="92">
        <v>2.5477409999999998</v>
      </c>
    </row>
    <row r="2083" spans="1:4">
      <c r="A2083" s="92" t="s">
        <v>381</v>
      </c>
      <c r="B2083" s="92" t="s">
        <v>382</v>
      </c>
      <c r="C2083" s="92">
        <v>2017</v>
      </c>
      <c r="D2083" s="92">
        <v>2.9552830000000001</v>
      </c>
    </row>
    <row r="2084" spans="1:4">
      <c r="A2084" s="92" t="s">
        <v>381</v>
      </c>
      <c r="B2084" s="92" t="s">
        <v>382</v>
      </c>
      <c r="C2084" s="92">
        <v>2018</v>
      </c>
      <c r="D2084" s="92">
        <v>2.7588849999999998</v>
      </c>
    </row>
    <row r="2085" spans="1:4">
      <c r="A2085" s="92" t="s">
        <v>381</v>
      </c>
      <c r="B2085" s="92" t="s">
        <v>382</v>
      </c>
      <c r="C2085" s="92">
        <v>2019</v>
      </c>
      <c r="D2085" s="92">
        <v>3.3427737</v>
      </c>
    </row>
    <row r="2086" spans="1:4">
      <c r="A2086" s="92" t="s">
        <v>381</v>
      </c>
      <c r="B2086" s="92" t="s">
        <v>382</v>
      </c>
      <c r="C2086" s="92">
        <v>2020</v>
      </c>
      <c r="D2086" s="92">
        <v>2.8264803999999999</v>
      </c>
    </row>
    <row r="2087" spans="1:4">
      <c r="A2087" s="92" t="s">
        <v>381</v>
      </c>
      <c r="B2087" s="92" t="s">
        <v>382</v>
      </c>
      <c r="C2087" s="92">
        <v>2021</v>
      </c>
      <c r="D2087" s="92">
        <v>3.0102742</v>
      </c>
    </row>
    <row r="2088" spans="1:4">
      <c r="A2088" s="92" t="s">
        <v>590</v>
      </c>
      <c r="C2088" s="92">
        <v>1980</v>
      </c>
      <c r="D2088" s="92">
        <v>3234.4553000000001</v>
      </c>
    </row>
    <row r="2089" spans="1:4">
      <c r="A2089" s="92" t="s">
        <v>590</v>
      </c>
      <c r="C2089" s="92">
        <v>1981</v>
      </c>
      <c r="D2089" s="92">
        <v>3229.2395000000001</v>
      </c>
    </row>
    <row r="2090" spans="1:4">
      <c r="A2090" s="92" t="s">
        <v>590</v>
      </c>
      <c r="C2090" s="92">
        <v>1982</v>
      </c>
      <c r="D2090" s="92">
        <v>3284.6433000000002</v>
      </c>
    </row>
    <row r="2091" spans="1:4">
      <c r="A2091" s="92" t="s">
        <v>590</v>
      </c>
      <c r="C2091" s="92">
        <v>1983</v>
      </c>
      <c r="D2091" s="92">
        <v>3268.5410000000002</v>
      </c>
    </row>
    <row r="2092" spans="1:4">
      <c r="A2092" s="92" t="s">
        <v>590</v>
      </c>
      <c r="C2092" s="92">
        <v>1984</v>
      </c>
      <c r="D2092" s="92">
        <v>3440.9746</v>
      </c>
    </row>
    <row r="2093" spans="1:4">
      <c r="A2093" s="92" t="s">
        <v>590</v>
      </c>
      <c r="C2093" s="92">
        <v>1985</v>
      </c>
      <c r="D2093" s="92">
        <v>3520.6372000000001</v>
      </c>
    </row>
    <row r="2094" spans="1:4">
      <c r="A2094" s="92" t="s">
        <v>590</v>
      </c>
      <c r="C2094" s="92">
        <v>1986</v>
      </c>
      <c r="D2094" s="92">
        <v>3739.6365000000001</v>
      </c>
    </row>
    <row r="2095" spans="1:4">
      <c r="A2095" s="92" t="s">
        <v>590</v>
      </c>
      <c r="C2095" s="92">
        <v>1987</v>
      </c>
      <c r="D2095" s="92">
        <v>3794.4834000000001</v>
      </c>
    </row>
    <row r="2096" spans="1:4">
      <c r="A2096" s="92" t="s">
        <v>590</v>
      </c>
      <c r="C2096" s="92">
        <v>1988</v>
      </c>
      <c r="D2096" s="92">
        <v>3901.2860000000001</v>
      </c>
    </row>
    <row r="2097" spans="1:4">
      <c r="A2097" s="92" t="s">
        <v>590</v>
      </c>
      <c r="C2097" s="92">
        <v>1989</v>
      </c>
      <c r="D2097" s="92">
        <v>4026.8696</v>
      </c>
    </row>
    <row r="2098" spans="1:4">
      <c r="A2098" s="92" t="s">
        <v>590</v>
      </c>
      <c r="C2098" s="92">
        <v>1990</v>
      </c>
      <c r="D2098" s="92">
        <v>4246.3890000000001</v>
      </c>
    </row>
    <row r="2099" spans="1:4">
      <c r="A2099" s="92" t="s">
        <v>590</v>
      </c>
      <c r="C2099" s="92">
        <v>1991</v>
      </c>
      <c r="D2099" s="92">
        <v>4251.2470000000003</v>
      </c>
    </row>
    <row r="2100" spans="1:4">
      <c r="A2100" s="92" t="s">
        <v>590</v>
      </c>
      <c r="C2100" s="92">
        <v>1992</v>
      </c>
      <c r="D2100" s="92">
        <v>4347.5356000000002</v>
      </c>
    </row>
    <row r="2101" spans="1:4">
      <c r="A2101" s="92" t="s">
        <v>590</v>
      </c>
      <c r="C2101" s="92">
        <v>1993</v>
      </c>
      <c r="D2101" s="92">
        <v>4571.8919999999998</v>
      </c>
    </row>
    <row r="2102" spans="1:4">
      <c r="A2102" s="92" t="s">
        <v>590</v>
      </c>
      <c r="C2102" s="92">
        <v>1994</v>
      </c>
      <c r="D2102" s="92">
        <v>4786.0684000000001</v>
      </c>
    </row>
    <row r="2103" spans="1:4">
      <c r="A2103" s="92" t="s">
        <v>590</v>
      </c>
      <c r="C2103" s="92">
        <v>1995</v>
      </c>
      <c r="D2103" s="92">
        <v>5012.22</v>
      </c>
    </row>
    <row r="2104" spans="1:4">
      <c r="A2104" s="92" t="s">
        <v>590</v>
      </c>
      <c r="C2104" s="92">
        <v>1996</v>
      </c>
      <c r="D2104" s="92">
        <v>5274.1616000000004</v>
      </c>
    </row>
    <row r="2105" spans="1:4">
      <c r="A2105" s="92" t="s">
        <v>590</v>
      </c>
      <c r="C2105" s="92">
        <v>1997</v>
      </c>
      <c r="D2105" s="92">
        <v>5536.9663</v>
      </c>
    </row>
    <row r="2106" spans="1:4">
      <c r="A2106" s="92" t="s">
        <v>590</v>
      </c>
      <c r="C2106" s="92">
        <v>1998</v>
      </c>
      <c r="D2106" s="92">
        <v>5731.6597000000002</v>
      </c>
    </row>
    <row r="2107" spans="1:4">
      <c r="A2107" s="92" t="s">
        <v>590</v>
      </c>
      <c r="C2107" s="92">
        <v>1999</v>
      </c>
      <c r="D2107" s="92">
        <v>5714.4423999999999</v>
      </c>
    </row>
    <row r="2108" spans="1:4">
      <c r="A2108" s="92" t="s">
        <v>590</v>
      </c>
      <c r="C2108" s="92">
        <v>2000</v>
      </c>
      <c r="D2108" s="92">
        <v>6111.1323000000002</v>
      </c>
    </row>
    <row r="2109" spans="1:4">
      <c r="A2109" s="92" t="s">
        <v>590</v>
      </c>
      <c r="C2109" s="92">
        <v>2001</v>
      </c>
      <c r="D2109" s="92">
        <v>6171.9643999999998</v>
      </c>
    </row>
    <row r="2110" spans="1:4">
      <c r="A2110" s="92" t="s">
        <v>590</v>
      </c>
      <c r="C2110" s="92">
        <v>2002</v>
      </c>
      <c r="D2110" s="92">
        <v>6168.9813999999997</v>
      </c>
    </row>
    <row r="2111" spans="1:4">
      <c r="A2111" s="92" t="s">
        <v>590</v>
      </c>
      <c r="C2111" s="92">
        <v>2003</v>
      </c>
      <c r="D2111" s="92">
        <v>6292.4984999999997</v>
      </c>
    </row>
    <row r="2112" spans="1:4">
      <c r="A2112" s="92" t="s">
        <v>590</v>
      </c>
      <c r="C2112" s="92">
        <v>2004</v>
      </c>
      <c r="D2112" s="92">
        <v>6621.0722999999998</v>
      </c>
    </row>
    <row r="2113" spans="1:4">
      <c r="A2113" s="92" t="s">
        <v>590</v>
      </c>
      <c r="C2113" s="92">
        <v>2005</v>
      </c>
      <c r="D2113" s="92">
        <v>6811.0785999999998</v>
      </c>
    </row>
    <row r="2114" spans="1:4">
      <c r="A2114" s="92" t="s">
        <v>590</v>
      </c>
      <c r="C2114" s="92">
        <v>2006</v>
      </c>
      <c r="D2114" s="92">
        <v>7134.143</v>
      </c>
    </row>
    <row r="2115" spans="1:4">
      <c r="A2115" s="92" t="s">
        <v>590</v>
      </c>
      <c r="C2115" s="92">
        <v>2007</v>
      </c>
      <c r="D2115" s="92">
        <v>7312.2964000000002</v>
      </c>
    </row>
    <row r="2116" spans="1:4">
      <c r="A2116" s="92" t="s">
        <v>590</v>
      </c>
      <c r="C2116" s="92">
        <v>2008</v>
      </c>
      <c r="D2116" s="92">
        <v>7568.1953000000003</v>
      </c>
    </row>
    <row r="2117" spans="1:4">
      <c r="A2117" s="92" t="s">
        <v>590</v>
      </c>
      <c r="C2117" s="92">
        <v>2009</v>
      </c>
      <c r="D2117" s="92">
        <v>7440.7782999999999</v>
      </c>
    </row>
    <row r="2118" spans="1:4">
      <c r="A2118" s="92" t="s">
        <v>590</v>
      </c>
      <c r="C2118" s="92">
        <v>2010</v>
      </c>
      <c r="D2118" s="92">
        <v>7858.3563999999997</v>
      </c>
    </row>
    <row r="2119" spans="1:4">
      <c r="A2119" s="92" t="s">
        <v>590</v>
      </c>
      <c r="C2119" s="92">
        <v>2011</v>
      </c>
      <c r="D2119" s="92">
        <v>8126.0645000000004</v>
      </c>
    </row>
    <row r="2120" spans="1:4">
      <c r="A2120" s="92" t="s">
        <v>590</v>
      </c>
      <c r="C2120" s="92">
        <v>2012</v>
      </c>
      <c r="D2120" s="92">
        <v>8361.7510000000002</v>
      </c>
    </row>
    <row r="2121" spans="1:4">
      <c r="A2121" s="92" t="s">
        <v>590</v>
      </c>
      <c r="C2121" s="92">
        <v>2013</v>
      </c>
      <c r="D2121" s="92">
        <v>8488.6239999999998</v>
      </c>
    </row>
    <row r="2122" spans="1:4">
      <c r="A2122" s="92" t="s">
        <v>590</v>
      </c>
      <c r="C2122" s="92">
        <v>2014</v>
      </c>
      <c r="D2122" s="92">
        <v>8556.6810000000005</v>
      </c>
    </row>
    <row r="2123" spans="1:4">
      <c r="A2123" s="92" t="s">
        <v>590</v>
      </c>
      <c r="C2123" s="92">
        <v>2015</v>
      </c>
      <c r="D2123" s="92">
        <v>8556.4290000000001</v>
      </c>
    </row>
    <row r="2124" spans="1:4">
      <c r="A2124" s="92" t="s">
        <v>590</v>
      </c>
      <c r="C2124" s="92">
        <v>2016</v>
      </c>
      <c r="D2124" s="92">
        <v>8487.0030000000006</v>
      </c>
    </row>
    <row r="2125" spans="1:4">
      <c r="A2125" s="92" t="s">
        <v>590</v>
      </c>
      <c r="C2125" s="92">
        <v>2017</v>
      </c>
      <c r="D2125" s="92">
        <v>8453.8960000000006</v>
      </c>
    </row>
    <row r="2126" spans="1:4">
      <c r="A2126" s="92" t="s">
        <v>590</v>
      </c>
      <c r="C2126" s="92">
        <v>2018</v>
      </c>
      <c r="D2126" s="92">
        <v>8417.1139999999996</v>
      </c>
    </row>
    <row r="2127" spans="1:4">
      <c r="A2127" s="92" t="s">
        <v>590</v>
      </c>
      <c r="C2127" s="92">
        <v>2019</v>
      </c>
      <c r="D2127" s="92">
        <v>8335.6380000000008</v>
      </c>
    </row>
    <row r="2128" spans="1:4">
      <c r="A2128" s="92" t="s">
        <v>590</v>
      </c>
      <c r="C2128" s="92">
        <v>2020</v>
      </c>
      <c r="D2128" s="92">
        <v>7567.6206000000002</v>
      </c>
    </row>
    <row r="2129" spans="1:4">
      <c r="A2129" s="92" t="s">
        <v>590</v>
      </c>
      <c r="C2129" s="92">
        <v>2021</v>
      </c>
      <c r="D2129" s="92">
        <v>7889.3950000000004</v>
      </c>
    </row>
    <row r="2130" spans="1:4">
      <c r="A2130" s="92" t="s">
        <v>399</v>
      </c>
      <c r="B2130" s="92" t="s">
        <v>400</v>
      </c>
      <c r="C2130" s="92">
        <v>1980</v>
      </c>
      <c r="D2130" s="92">
        <v>0.80433619999999995</v>
      </c>
    </row>
    <row r="2131" spans="1:4">
      <c r="A2131" s="92" t="s">
        <v>399</v>
      </c>
      <c r="B2131" s="92" t="s">
        <v>400</v>
      </c>
      <c r="C2131" s="92">
        <v>1981</v>
      </c>
      <c r="D2131" s="92">
        <v>0.98140806000000003</v>
      </c>
    </row>
    <row r="2132" spans="1:4">
      <c r="A2132" s="92" t="s">
        <v>399</v>
      </c>
      <c r="B2132" s="92" t="s">
        <v>400</v>
      </c>
      <c r="C2132" s="92">
        <v>1982</v>
      </c>
      <c r="D2132" s="92">
        <v>1.050794</v>
      </c>
    </row>
    <row r="2133" spans="1:4">
      <c r="A2133" s="92" t="s">
        <v>399</v>
      </c>
      <c r="B2133" s="92" t="s">
        <v>400</v>
      </c>
      <c r="C2133" s="92">
        <v>1983</v>
      </c>
      <c r="D2133" s="92">
        <v>1.0999525999999999</v>
      </c>
    </row>
    <row r="2134" spans="1:4">
      <c r="A2134" s="92" t="s">
        <v>399</v>
      </c>
      <c r="B2134" s="92" t="s">
        <v>400</v>
      </c>
      <c r="C2134" s="92">
        <v>1984</v>
      </c>
      <c r="D2134" s="92">
        <v>1.0558827</v>
      </c>
    </row>
    <row r="2135" spans="1:4">
      <c r="A2135" s="92" t="s">
        <v>399</v>
      </c>
      <c r="B2135" s="92" t="s">
        <v>400</v>
      </c>
      <c r="C2135" s="92">
        <v>1985</v>
      </c>
      <c r="D2135" s="92">
        <v>1.0261606000000001</v>
      </c>
    </row>
    <row r="2136" spans="1:4">
      <c r="A2136" s="92" t="s">
        <v>399</v>
      </c>
      <c r="B2136" s="92" t="s">
        <v>400</v>
      </c>
      <c r="C2136" s="92">
        <v>1986</v>
      </c>
      <c r="D2136" s="92">
        <v>1.2556524</v>
      </c>
    </row>
    <row r="2137" spans="1:4">
      <c r="A2137" s="92" t="s">
        <v>399</v>
      </c>
      <c r="B2137" s="92" t="s">
        <v>400</v>
      </c>
      <c r="C2137" s="92">
        <v>1987</v>
      </c>
      <c r="D2137" s="92">
        <v>1.1627513</v>
      </c>
    </row>
    <row r="2138" spans="1:4">
      <c r="A2138" s="92" t="s">
        <v>399</v>
      </c>
      <c r="B2138" s="92" t="s">
        <v>400</v>
      </c>
      <c r="C2138" s="92">
        <v>1988</v>
      </c>
      <c r="D2138" s="92">
        <v>1.1662313</v>
      </c>
    </row>
    <row r="2139" spans="1:4">
      <c r="A2139" s="92" t="s">
        <v>399</v>
      </c>
      <c r="B2139" s="92" t="s">
        <v>400</v>
      </c>
      <c r="C2139" s="92">
        <v>1989</v>
      </c>
      <c r="D2139" s="92">
        <v>1.1660869</v>
      </c>
    </row>
    <row r="2140" spans="1:4">
      <c r="A2140" s="92" t="s">
        <v>399</v>
      </c>
      <c r="B2140" s="92" t="s">
        <v>400</v>
      </c>
      <c r="C2140" s="92">
        <v>1990</v>
      </c>
      <c r="D2140" s="92">
        <v>1.2399986999999999</v>
      </c>
    </row>
    <row r="2141" spans="1:4">
      <c r="A2141" s="92" t="s">
        <v>399</v>
      </c>
      <c r="B2141" s="92" t="s">
        <v>400</v>
      </c>
      <c r="C2141" s="92">
        <v>1991</v>
      </c>
      <c r="D2141" s="92">
        <v>1.3000081999999999</v>
      </c>
    </row>
    <row r="2142" spans="1:4">
      <c r="A2142" s="92" t="s">
        <v>399</v>
      </c>
      <c r="B2142" s="92" t="s">
        <v>400</v>
      </c>
      <c r="C2142" s="92">
        <v>1992</v>
      </c>
      <c r="D2142" s="92">
        <v>1.2504565000000001</v>
      </c>
    </row>
    <row r="2143" spans="1:4">
      <c r="A2143" s="92" t="s">
        <v>399</v>
      </c>
      <c r="B2143" s="92" t="s">
        <v>400</v>
      </c>
      <c r="C2143" s="92">
        <v>1993</v>
      </c>
      <c r="D2143" s="92">
        <v>1.3639117000000001</v>
      </c>
    </row>
    <row r="2144" spans="1:4">
      <c r="A2144" s="92" t="s">
        <v>399</v>
      </c>
      <c r="B2144" s="92" t="s">
        <v>400</v>
      </c>
      <c r="C2144" s="92">
        <v>1994</v>
      </c>
      <c r="D2144" s="92">
        <v>1.4307688000000001</v>
      </c>
    </row>
    <row r="2145" spans="1:4">
      <c r="A2145" s="92" t="s">
        <v>399</v>
      </c>
      <c r="B2145" s="92" t="s">
        <v>400</v>
      </c>
      <c r="C2145" s="92">
        <v>1995</v>
      </c>
      <c r="D2145" s="92">
        <v>1.4335637999999999</v>
      </c>
    </row>
    <row r="2146" spans="1:4">
      <c r="A2146" s="92" t="s">
        <v>399</v>
      </c>
      <c r="B2146" s="92" t="s">
        <v>400</v>
      </c>
      <c r="C2146" s="92">
        <v>1996</v>
      </c>
      <c r="D2146" s="92">
        <v>1.5029972</v>
      </c>
    </row>
    <row r="2147" spans="1:4">
      <c r="A2147" s="92" t="s">
        <v>399</v>
      </c>
      <c r="B2147" s="92" t="s">
        <v>400</v>
      </c>
      <c r="C2147" s="92">
        <v>1997</v>
      </c>
      <c r="D2147" s="92">
        <v>1.5026672999999999</v>
      </c>
    </row>
    <row r="2148" spans="1:4">
      <c r="A2148" s="92" t="s">
        <v>399</v>
      </c>
      <c r="B2148" s="92" t="s">
        <v>400</v>
      </c>
      <c r="C2148" s="92">
        <v>1998</v>
      </c>
      <c r="D2148" s="92">
        <v>1.4963012</v>
      </c>
    </row>
    <row r="2149" spans="1:4">
      <c r="A2149" s="92" t="s">
        <v>399</v>
      </c>
      <c r="B2149" s="92" t="s">
        <v>400</v>
      </c>
      <c r="C2149" s="92">
        <v>1999</v>
      </c>
      <c r="D2149" s="92">
        <v>1.4969937</v>
      </c>
    </row>
    <row r="2150" spans="1:4">
      <c r="A2150" s="92" t="s">
        <v>399</v>
      </c>
      <c r="B2150" s="92" t="s">
        <v>400</v>
      </c>
      <c r="C2150" s="92">
        <v>2000</v>
      </c>
      <c r="D2150" s="92">
        <v>1.446231</v>
      </c>
    </row>
    <row r="2151" spans="1:4">
      <c r="A2151" s="92" t="s">
        <v>399</v>
      </c>
      <c r="B2151" s="92" t="s">
        <v>400</v>
      </c>
      <c r="C2151" s="92">
        <v>2001</v>
      </c>
      <c r="D2151" s="92">
        <v>1.4854126999999999</v>
      </c>
    </row>
    <row r="2152" spans="1:4">
      <c r="A2152" s="92" t="s">
        <v>399</v>
      </c>
      <c r="B2152" s="92" t="s">
        <v>400</v>
      </c>
      <c r="C2152" s="92">
        <v>2002</v>
      </c>
      <c r="D2152" s="92">
        <v>1.4684358</v>
      </c>
    </row>
    <row r="2153" spans="1:4">
      <c r="A2153" s="92" t="s">
        <v>399</v>
      </c>
      <c r="B2153" s="92" t="s">
        <v>400</v>
      </c>
      <c r="C2153" s="92">
        <v>2003</v>
      </c>
      <c r="D2153" s="92">
        <v>1.3805084000000001</v>
      </c>
    </row>
    <row r="2154" spans="1:4">
      <c r="A2154" s="92" t="s">
        <v>399</v>
      </c>
      <c r="B2154" s="92" t="s">
        <v>400</v>
      </c>
      <c r="C2154" s="92">
        <v>2004</v>
      </c>
      <c r="D2154" s="92">
        <v>1.4787087000000001</v>
      </c>
    </row>
    <row r="2155" spans="1:4">
      <c r="A2155" s="92" t="s">
        <v>399</v>
      </c>
      <c r="B2155" s="92" t="s">
        <v>400</v>
      </c>
      <c r="C2155" s="92">
        <v>2005</v>
      </c>
      <c r="D2155" s="92">
        <v>1.4819758999999999</v>
      </c>
    </row>
    <row r="2156" spans="1:4">
      <c r="A2156" s="92" t="s">
        <v>399</v>
      </c>
      <c r="B2156" s="92" t="s">
        <v>400</v>
      </c>
      <c r="C2156" s="92">
        <v>2006</v>
      </c>
      <c r="D2156" s="92">
        <v>1.5375749999999999</v>
      </c>
    </row>
    <row r="2157" spans="1:4">
      <c r="A2157" s="92" t="s">
        <v>399</v>
      </c>
      <c r="B2157" s="92" t="s">
        <v>400</v>
      </c>
      <c r="C2157" s="92">
        <v>2007</v>
      </c>
      <c r="D2157" s="92">
        <v>1.5284002000000001</v>
      </c>
    </row>
    <row r="2158" spans="1:4">
      <c r="A2158" s="92" t="s">
        <v>399</v>
      </c>
      <c r="B2158" s="92" t="s">
        <v>400</v>
      </c>
      <c r="C2158" s="92">
        <v>2008</v>
      </c>
      <c r="D2158" s="92">
        <v>1.2356351999999999</v>
      </c>
    </row>
    <row r="2159" spans="1:4">
      <c r="A2159" s="92" t="s">
        <v>399</v>
      </c>
      <c r="B2159" s="92" t="s">
        <v>400</v>
      </c>
      <c r="C2159" s="92">
        <v>2009</v>
      </c>
      <c r="D2159" s="92">
        <v>1.1894960000000001</v>
      </c>
    </row>
    <row r="2160" spans="1:4">
      <c r="A2160" s="92" t="s">
        <v>399</v>
      </c>
      <c r="B2160" s="92" t="s">
        <v>400</v>
      </c>
      <c r="C2160" s="92">
        <v>2010</v>
      </c>
      <c r="D2160" s="92">
        <v>1.2117020000000001</v>
      </c>
    </row>
    <row r="2161" spans="1:4">
      <c r="A2161" s="92" t="s">
        <v>399</v>
      </c>
      <c r="B2161" s="92" t="s">
        <v>400</v>
      </c>
      <c r="C2161" s="92">
        <v>2011</v>
      </c>
      <c r="D2161" s="92">
        <v>1.3225161999999999</v>
      </c>
    </row>
    <row r="2162" spans="1:4">
      <c r="A2162" s="92" t="s">
        <v>399</v>
      </c>
      <c r="B2162" s="92" t="s">
        <v>400</v>
      </c>
      <c r="C2162" s="92">
        <v>2012</v>
      </c>
      <c r="D2162" s="92">
        <v>1.3485233999999999</v>
      </c>
    </row>
    <row r="2163" spans="1:4">
      <c r="A2163" s="92" t="s">
        <v>399</v>
      </c>
      <c r="B2163" s="92" t="s">
        <v>400</v>
      </c>
      <c r="C2163" s="92">
        <v>2013</v>
      </c>
      <c r="D2163" s="92">
        <v>0.99311260000000001</v>
      </c>
    </row>
    <row r="2164" spans="1:4">
      <c r="A2164" s="92" t="s">
        <v>399</v>
      </c>
      <c r="B2164" s="92" t="s">
        <v>400</v>
      </c>
      <c r="C2164" s="92">
        <v>2014</v>
      </c>
      <c r="D2164" s="92">
        <v>1.1432435999999999</v>
      </c>
    </row>
    <row r="2165" spans="1:4">
      <c r="A2165" s="92" t="s">
        <v>399</v>
      </c>
      <c r="B2165" s="92" t="s">
        <v>400</v>
      </c>
      <c r="C2165" s="92">
        <v>2015</v>
      </c>
      <c r="D2165" s="92">
        <v>1.4313644000000001</v>
      </c>
    </row>
    <row r="2166" spans="1:4">
      <c r="A2166" s="92" t="s">
        <v>399</v>
      </c>
      <c r="B2166" s="92" t="s">
        <v>400</v>
      </c>
      <c r="C2166" s="92">
        <v>2016</v>
      </c>
      <c r="D2166" s="92">
        <v>1.5070812</v>
      </c>
    </row>
    <row r="2167" spans="1:4">
      <c r="A2167" s="92" t="s">
        <v>399</v>
      </c>
      <c r="B2167" s="92" t="s">
        <v>400</v>
      </c>
      <c r="C2167" s="92">
        <v>2017</v>
      </c>
      <c r="D2167" s="92">
        <v>1.5073513000000001</v>
      </c>
    </row>
    <row r="2168" spans="1:4">
      <c r="A2168" s="92" t="s">
        <v>399</v>
      </c>
      <c r="B2168" s="92" t="s">
        <v>400</v>
      </c>
      <c r="C2168" s="92">
        <v>2018</v>
      </c>
      <c r="D2168" s="92">
        <v>1.5409663</v>
      </c>
    </row>
    <row r="2169" spans="1:4">
      <c r="A2169" s="92" t="s">
        <v>399</v>
      </c>
      <c r="B2169" s="92" t="s">
        <v>400</v>
      </c>
      <c r="C2169" s="92">
        <v>2019</v>
      </c>
      <c r="D2169" s="92">
        <v>1.5585275000000001</v>
      </c>
    </row>
    <row r="2170" spans="1:4">
      <c r="A2170" s="92" t="s">
        <v>399</v>
      </c>
      <c r="B2170" s="92" t="s">
        <v>400</v>
      </c>
      <c r="C2170" s="92">
        <v>2020</v>
      </c>
      <c r="D2170" s="92">
        <v>1.4999925999999999</v>
      </c>
    </row>
    <row r="2171" spans="1:4">
      <c r="A2171" s="92" t="s">
        <v>399</v>
      </c>
      <c r="B2171" s="92" t="s">
        <v>400</v>
      </c>
      <c r="C2171" s="92">
        <v>2021</v>
      </c>
      <c r="D2171" s="92">
        <v>1.561469</v>
      </c>
    </row>
    <row r="2172" spans="1:4">
      <c r="A2172" s="92" t="s">
        <v>589</v>
      </c>
      <c r="C2172" s="92">
        <v>1965</v>
      </c>
      <c r="D2172" s="92">
        <v>43.878647000000001</v>
      </c>
    </row>
    <row r="2173" spans="1:4">
      <c r="A2173" s="92" t="s">
        <v>589</v>
      </c>
      <c r="C2173" s="92">
        <v>1966</v>
      </c>
      <c r="D2173" s="92">
        <v>45.497653999999997</v>
      </c>
    </row>
    <row r="2174" spans="1:4">
      <c r="A2174" s="92" t="s">
        <v>589</v>
      </c>
      <c r="C2174" s="92">
        <v>1967</v>
      </c>
      <c r="D2174" s="92">
        <v>47.687069999999999</v>
      </c>
    </row>
    <row r="2175" spans="1:4">
      <c r="A2175" s="92" t="s">
        <v>589</v>
      </c>
      <c r="C2175" s="92">
        <v>1968</v>
      </c>
      <c r="D2175" s="92">
        <v>49.550033999999997</v>
      </c>
    </row>
    <row r="2176" spans="1:4">
      <c r="A2176" s="92" t="s">
        <v>589</v>
      </c>
      <c r="C2176" s="92">
        <v>1969</v>
      </c>
      <c r="D2176" s="92">
        <v>52.023907000000001</v>
      </c>
    </row>
    <row r="2177" spans="1:4">
      <c r="A2177" s="92" t="s">
        <v>589</v>
      </c>
      <c r="C2177" s="92">
        <v>1970</v>
      </c>
      <c r="D2177" s="92">
        <v>54.567684</v>
      </c>
    </row>
    <row r="2178" spans="1:4">
      <c r="A2178" s="92" t="s">
        <v>589</v>
      </c>
      <c r="C2178" s="92">
        <v>1971</v>
      </c>
      <c r="D2178" s="92">
        <v>56.650060000000003</v>
      </c>
    </row>
    <row r="2179" spans="1:4">
      <c r="A2179" s="92" t="s">
        <v>589</v>
      </c>
      <c r="C2179" s="92">
        <v>1972</v>
      </c>
      <c r="D2179" s="92">
        <v>60.191772</v>
      </c>
    </row>
    <row r="2180" spans="1:4">
      <c r="A2180" s="92" t="s">
        <v>589</v>
      </c>
      <c r="C2180" s="92">
        <v>1973</v>
      </c>
      <c r="D2180" s="92">
        <v>65.828270000000003</v>
      </c>
    </row>
    <row r="2181" spans="1:4">
      <c r="A2181" s="92" t="s">
        <v>589</v>
      </c>
      <c r="C2181" s="92">
        <v>1974</v>
      </c>
      <c r="D2181" s="92">
        <v>70.122060000000005</v>
      </c>
    </row>
    <row r="2182" spans="1:4">
      <c r="A2182" s="92" t="s">
        <v>589</v>
      </c>
      <c r="C2182" s="92">
        <v>1975</v>
      </c>
      <c r="D2182" s="92">
        <v>77.278689999999997</v>
      </c>
    </row>
    <row r="2183" spans="1:4">
      <c r="A2183" s="92" t="s">
        <v>589</v>
      </c>
      <c r="C2183" s="92">
        <v>1976</v>
      </c>
      <c r="D2183" s="92">
        <v>82.005690000000001</v>
      </c>
    </row>
    <row r="2184" spans="1:4">
      <c r="A2184" s="92" t="s">
        <v>589</v>
      </c>
      <c r="C2184" s="92">
        <v>1977</v>
      </c>
      <c r="D2184" s="92">
        <v>86.724239999999995</v>
      </c>
    </row>
    <row r="2185" spans="1:4">
      <c r="A2185" s="92" t="s">
        <v>589</v>
      </c>
      <c r="C2185" s="92">
        <v>1978</v>
      </c>
      <c r="D2185" s="92">
        <v>90.999520000000004</v>
      </c>
    </row>
    <row r="2186" spans="1:4">
      <c r="A2186" s="92" t="s">
        <v>589</v>
      </c>
      <c r="C2186" s="92">
        <v>1979</v>
      </c>
      <c r="D2186" s="92">
        <v>94.041390000000007</v>
      </c>
    </row>
    <row r="2187" spans="1:4">
      <c r="A2187" s="92" t="s">
        <v>589</v>
      </c>
      <c r="C2187" s="92">
        <v>1980</v>
      </c>
      <c r="D2187" s="92">
        <v>91.187169999999995</v>
      </c>
    </row>
    <row r="2188" spans="1:4">
      <c r="A2188" s="92" t="s">
        <v>589</v>
      </c>
      <c r="C2188" s="92">
        <v>1981</v>
      </c>
      <c r="D2188" s="92">
        <v>90.717010000000002</v>
      </c>
    </row>
    <row r="2189" spans="1:4">
      <c r="A2189" s="92" t="s">
        <v>589</v>
      </c>
      <c r="C2189" s="92">
        <v>1982</v>
      </c>
      <c r="D2189" s="92">
        <v>90.223915000000005</v>
      </c>
    </row>
    <row r="2190" spans="1:4">
      <c r="A2190" s="92" t="s">
        <v>589</v>
      </c>
      <c r="C2190" s="92">
        <v>1983</v>
      </c>
      <c r="D2190" s="92">
        <v>90.484260000000006</v>
      </c>
    </row>
    <row r="2191" spans="1:4">
      <c r="A2191" s="92" t="s">
        <v>589</v>
      </c>
      <c r="C2191" s="92">
        <v>1984</v>
      </c>
      <c r="D2191" s="92">
        <v>94.639430000000004</v>
      </c>
    </row>
    <row r="2192" spans="1:4">
      <c r="A2192" s="92" t="s">
        <v>589</v>
      </c>
      <c r="C2192" s="92">
        <v>1985</v>
      </c>
      <c r="D2192" s="92">
        <v>98.294430000000006</v>
      </c>
    </row>
    <row r="2193" spans="1:4">
      <c r="A2193" s="92" t="s">
        <v>589</v>
      </c>
      <c r="C2193" s="92">
        <v>1986</v>
      </c>
      <c r="D2193" s="92">
        <v>101.78569</v>
      </c>
    </row>
    <row r="2194" spans="1:4">
      <c r="A2194" s="92" t="s">
        <v>589</v>
      </c>
      <c r="C2194" s="92">
        <v>1987</v>
      </c>
      <c r="D2194" s="92">
        <v>108.37170999999999</v>
      </c>
    </row>
    <row r="2195" spans="1:4">
      <c r="A2195" s="92" t="s">
        <v>589</v>
      </c>
      <c r="C2195" s="92">
        <v>1988</v>
      </c>
      <c r="D2195" s="92">
        <v>107.83727</v>
      </c>
    </row>
    <row r="2196" spans="1:4">
      <c r="A2196" s="92" t="s">
        <v>589</v>
      </c>
      <c r="C2196" s="92">
        <v>1989</v>
      </c>
      <c r="D2196" s="92">
        <v>114.650795</v>
      </c>
    </row>
    <row r="2197" spans="1:4">
      <c r="A2197" s="92" t="s">
        <v>589</v>
      </c>
      <c r="C2197" s="92">
        <v>1990</v>
      </c>
      <c r="D2197" s="92">
        <v>118.707375</v>
      </c>
    </row>
    <row r="2198" spans="1:4">
      <c r="A2198" s="92" t="s">
        <v>589</v>
      </c>
      <c r="C2198" s="92">
        <v>1991</v>
      </c>
      <c r="D2198" s="92">
        <v>125.51519999999999</v>
      </c>
    </row>
    <row r="2199" spans="1:4">
      <c r="A2199" s="92" t="s">
        <v>589</v>
      </c>
      <c r="C2199" s="92">
        <v>1992</v>
      </c>
      <c r="D2199" s="92">
        <v>137.30563000000001</v>
      </c>
    </row>
    <row r="2200" spans="1:4">
      <c r="A2200" s="92" t="s">
        <v>589</v>
      </c>
      <c r="C2200" s="92">
        <v>1993</v>
      </c>
      <c r="D2200" s="92">
        <v>147.53932</v>
      </c>
    </row>
    <row r="2201" spans="1:4">
      <c r="A2201" s="92" t="s">
        <v>589</v>
      </c>
      <c r="C2201" s="92">
        <v>1994</v>
      </c>
      <c r="D2201" s="92">
        <v>156.29498000000001</v>
      </c>
    </row>
    <row r="2202" spans="1:4">
      <c r="A2202" s="92" t="s">
        <v>589</v>
      </c>
      <c r="C2202" s="92">
        <v>1995</v>
      </c>
      <c r="D2202" s="92">
        <v>168.49621999999999</v>
      </c>
    </row>
    <row r="2203" spans="1:4">
      <c r="A2203" s="92" t="s">
        <v>589</v>
      </c>
      <c r="C2203" s="92">
        <v>1996</v>
      </c>
      <c r="D2203" s="92">
        <v>171.26227</v>
      </c>
    </row>
    <row r="2204" spans="1:4">
      <c r="A2204" s="92" t="s">
        <v>589</v>
      </c>
      <c r="C2204" s="92">
        <v>1997</v>
      </c>
      <c r="D2204" s="92">
        <v>180.58789999999999</v>
      </c>
    </row>
    <row r="2205" spans="1:4">
      <c r="A2205" s="92" t="s">
        <v>589</v>
      </c>
      <c r="C2205" s="92">
        <v>1998</v>
      </c>
      <c r="D2205" s="92">
        <v>200.33875</v>
      </c>
    </row>
    <row r="2206" spans="1:4">
      <c r="A2206" s="92" t="s">
        <v>589</v>
      </c>
      <c r="C2206" s="92">
        <v>1999</v>
      </c>
      <c r="D2206" s="92">
        <v>207.25991999999999</v>
      </c>
    </row>
    <row r="2207" spans="1:4">
      <c r="A2207" s="92" t="s">
        <v>589</v>
      </c>
      <c r="C2207" s="92">
        <v>2000</v>
      </c>
      <c r="D2207" s="92">
        <v>214.98867999999999</v>
      </c>
    </row>
    <row r="2208" spans="1:4">
      <c r="A2208" s="92" t="s">
        <v>589</v>
      </c>
      <c r="C2208" s="92">
        <v>2001</v>
      </c>
      <c r="D2208" s="92">
        <v>221.86609999999999</v>
      </c>
    </row>
    <row r="2209" spans="1:4">
      <c r="A2209" s="92" t="s">
        <v>589</v>
      </c>
      <c r="C2209" s="92">
        <v>2002</v>
      </c>
      <c r="D2209" s="92">
        <v>227.28474</v>
      </c>
    </row>
    <row r="2210" spans="1:4">
      <c r="A2210" s="92" t="s">
        <v>589</v>
      </c>
      <c r="C2210" s="92">
        <v>2003</v>
      </c>
      <c r="D2210" s="92">
        <v>236.83349999999999</v>
      </c>
    </row>
    <row r="2211" spans="1:4">
      <c r="A2211" s="92" t="s">
        <v>589</v>
      </c>
      <c r="C2211" s="92">
        <v>2004</v>
      </c>
      <c r="D2211" s="92">
        <v>245.14873</v>
      </c>
    </row>
    <row r="2212" spans="1:4">
      <c r="A2212" s="92" t="s">
        <v>589</v>
      </c>
      <c r="C2212" s="92">
        <v>2005</v>
      </c>
      <c r="D2212" s="92">
        <v>246.90149</v>
      </c>
    </row>
    <row r="2213" spans="1:4">
      <c r="A2213" s="92" t="s">
        <v>589</v>
      </c>
      <c r="C2213" s="92">
        <v>2006</v>
      </c>
      <c r="D2213" s="92">
        <v>260.76114000000001</v>
      </c>
    </row>
    <row r="2214" spans="1:4">
      <c r="A2214" s="92" t="s">
        <v>589</v>
      </c>
      <c r="C2214" s="92">
        <v>2007</v>
      </c>
      <c r="D2214" s="92">
        <v>271.43677000000002</v>
      </c>
    </row>
    <row r="2215" spans="1:4">
      <c r="A2215" s="92" t="s">
        <v>589</v>
      </c>
      <c r="C2215" s="92">
        <v>2008</v>
      </c>
      <c r="D2215" s="92">
        <v>280.22876000000002</v>
      </c>
    </row>
    <row r="2216" spans="1:4">
      <c r="A2216" s="92" t="s">
        <v>589</v>
      </c>
      <c r="C2216" s="92">
        <v>2009</v>
      </c>
      <c r="D2216" s="92">
        <v>274.73250000000002</v>
      </c>
    </row>
    <row r="2217" spans="1:4">
      <c r="A2217" s="92" t="s">
        <v>589</v>
      </c>
      <c r="C2217" s="92">
        <v>2010</v>
      </c>
      <c r="D2217" s="92">
        <v>286.60064999999997</v>
      </c>
    </row>
    <row r="2218" spans="1:4">
      <c r="A2218" s="92" t="s">
        <v>589</v>
      </c>
      <c r="C2218" s="92">
        <v>2011</v>
      </c>
      <c r="D2218" s="92">
        <v>293.78043000000002</v>
      </c>
    </row>
    <row r="2219" spans="1:4">
      <c r="A2219" s="92" t="s">
        <v>589</v>
      </c>
      <c r="C2219" s="92">
        <v>2012</v>
      </c>
      <c r="D2219" s="92">
        <v>306.35775999999998</v>
      </c>
    </row>
    <row r="2220" spans="1:4">
      <c r="A2220" s="92" t="s">
        <v>589</v>
      </c>
      <c r="C2220" s="92">
        <v>2013</v>
      </c>
      <c r="D2220" s="92">
        <v>311.26060000000001</v>
      </c>
    </row>
    <row r="2221" spans="1:4">
      <c r="A2221" s="92" t="s">
        <v>589</v>
      </c>
      <c r="C2221" s="92">
        <v>2014</v>
      </c>
      <c r="D2221" s="92">
        <v>320.68220000000002</v>
      </c>
    </row>
    <row r="2222" spans="1:4">
      <c r="A2222" s="92" t="s">
        <v>589</v>
      </c>
      <c r="C2222" s="92">
        <v>2015</v>
      </c>
      <c r="D2222" s="92">
        <v>353.31695999999999</v>
      </c>
    </row>
    <row r="2223" spans="1:4">
      <c r="A2223" s="92" t="s">
        <v>589</v>
      </c>
      <c r="C2223" s="92">
        <v>2016</v>
      </c>
      <c r="D2223" s="92">
        <v>368.63367</v>
      </c>
    </row>
    <row r="2224" spans="1:4">
      <c r="A2224" s="92" t="s">
        <v>589</v>
      </c>
      <c r="C2224" s="92">
        <v>2017</v>
      </c>
      <c r="D2224" s="92">
        <v>382.83762000000002</v>
      </c>
    </row>
    <row r="2225" spans="1:4">
      <c r="A2225" s="92" t="s">
        <v>589</v>
      </c>
      <c r="C2225" s="92">
        <v>2018</v>
      </c>
      <c r="D2225" s="92">
        <v>390.16800000000001</v>
      </c>
    </row>
    <row r="2226" spans="1:4">
      <c r="A2226" s="92" t="s">
        <v>589</v>
      </c>
      <c r="C2226" s="92">
        <v>2019</v>
      </c>
      <c r="D2226" s="92">
        <v>410.26794000000001</v>
      </c>
    </row>
    <row r="2227" spans="1:4">
      <c r="A2227" s="92" t="s">
        <v>589</v>
      </c>
      <c r="C2227" s="92">
        <v>2020</v>
      </c>
      <c r="D2227" s="92">
        <v>356.89956999999998</v>
      </c>
    </row>
    <row r="2228" spans="1:4">
      <c r="A2228" s="92" t="s">
        <v>589</v>
      </c>
      <c r="C2228" s="92">
        <v>2021</v>
      </c>
      <c r="D2228" s="92">
        <v>401.01391999999998</v>
      </c>
    </row>
    <row r="2229" spans="1:4">
      <c r="A2229" s="92" t="s">
        <v>589</v>
      </c>
      <c r="C2229" s="92">
        <v>2022</v>
      </c>
      <c r="D2229" s="92">
        <v>414.31650000000002</v>
      </c>
    </row>
    <row r="2230" spans="1:4">
      <c r="A2230" s="92" t="s">
        <v>589</v>
      </c>
      <c r="C2230" s="92">
        <v>2023</v>
      </c>
      <c r="D2230" s="92">
        <v>424.15555000000001</v>
      </c>
    </row>
    <row r="2231" spans="1:4">
      <c r="A2231" s="92" t="s">
        <v>353</v>
      </c>
      <c r="B2231" s="92" t="s">
        <v>354</v>
      </c>
      <c r="C2231" s="92">
        <v>1980</v>
      </c>
      <c r="D2231" s="92">
        <v>1.2080185000000001</v>
      </c>
    </row>
    <row r="2232" spans="1:4">
      <c r="A2232" s="92" t="s">
        <v>353</v>
      </c>
      <c r="B2232" s="92" t="s">
        <v>354</v>
      </c>
      <c r="C2232" s="92">
        <v>1981</v>
      </c>
      <c r="D2232" s="92">
        <v>1.1444821000000001</v>
      </c>
    </row>
    <row r="2233" spans="1:4">
      <c r="A2233" s="92" t="s">
        <v>353</v>
      </c>
      <c r="B2233" s="92" t="s">
        <v>354</v>
      </c>
      <c r="C2233" s="92">
        <v>1982</v>
      </c>
      <c r="D2233" s="92">
        <v>1.1444821000000001</v>
      </c>
    </row>
    <row r="2234" spans="1:4">
      <c r="A2234" s="92" t="s">
        <v>353</v>
      </c>
      <c r="B2234" s="92" t="s">
        <v>354</v>
      </c>
      <c r="C2234" s="92">
        <v>1983</v>
      </c>
      <c r="D2234" s="92">
        <v>1.1444821000000001</v>
      </c>
    </row>
    <row r="2235" spans="1:4">
      <c r="A2235" s="92" t="s">
        <v>353</v>
      </c>
      <c r="B2235" s="92" t="s">
        <v>354</v>
      </c>
      <c r="C2235" s="92">
        <v>1984</v>
      </c>
      <c r="D2235" s="92">
        <v>0.54360836999999995</v>
      </c>
    </row>
    <row r="2236" spans="1:4">
      <c r="A2236" s="92" t="s">
        <v>353</v>
      </c>
      <c r="B2236" s="92" t="s">
        <v>354</v>
      </c>
      <c r="C2236" s="92">
        <v>1985</v>
      </c>
      <c r="D2236" s="92">
        <v>0.66259489999999999</v>
      </c>
    </row>
    <row r="2237" spans="1:4">
      <c r="A2237" s="92" t="s">
        <v>353</v>
      </c>
      <c r="B2237" s="92" t="s">
        <v>354</v>
      </c>
      <c r="C2237" s="92">
        <v>1986</v>
      </c>
      <c r="D2237" s="92">
        <v>1.1444821000000001</v>
      </c>
    </row>
    <row r="2238" spans="1:4">
      <c r="A2238" s="92" t="s">
        <v>353</v>
      </c>
      <c r="B2238" s="92" t="s">
        <v>354</v>
      </c>
      <c r="C2238" s="92">
        <v>1987</v>
      </c>
      <c r="D2238" s="92">
        <v>1.0165234999999999</v>
      </c>
    </row>
    <row r="2239" spans="1:4">
      <c r="A2239" s="92" t="s">
        <v>353</v>
      </c>
      <c r="B2239" s="92" t="s">
        <v>354</v>
      </c>
      <c r="C2239" s="92">
        <v>1988</v>
      </c>
      <c r="D2239" s="92">
        <v>0.61752830000000003</v>
      </c>
    </row>
    <row r="2240" spans="1:4">
      <c r="A2240" s="92" t="s">
        <v>353</v>
      </c>
      <c r="B2240" s="92" t="s">
        <v>354</v>
      </c>
      <c r="C2240" s="92">
        <v>1989</v>
      </c>
      <c r="D2240" s="92">
        <v>0.67715610000000004</v>
      </c>
    </row>
    <row r="2241" spans="1:4">
      <c r="A2241" s="92" t="s">
        <v>353</v>
      </c>
      <c r="B2241" s="92" t="s">
        <v>354</v>
      </c>
      <c r="C2241" s="92">
        <v>1990</v>
      </c>
      <c r="D2241" s="92">
        <v>1.4191221000000001</v>
      </c>
    </row>
    <row r="2242" spans="1:4">
      <c r="A2242" s="92" t="s">
        <v>353</v>
      </c>
      <c r="B2242" s="92" t="s">
        <v>354</v>
      </c>
      <c r="C2242" s="92">
        <v>1991</v>
      </c>
      <c r="D2242" s="92">
        <v>1.3876056999999999</v>
      </c>
    </row>
    <row r="2243" spans="1:4">
      <c r="A2243" s="92" t="s">
        <v>353</v>
      </c>
      <c r="B2243" s="92" t="s">
        <v>354</v>
      </c>
      <c r="C2243" s="92">
        <v>1992</v>
      </c>
      <c r="D2243" s="92">
        <v>1.3914074000000001</v>
      </c>
    </row>
    <row r="2244" spans="1:4">
      <c r="A2244" s="92" t="s">
        <v>353</v>
      </c>
      <c r="B2244" s="92" t="s">
        <v>354</v>
      </c>
      <c r="C2244" s="92">
        <v>1993</v>
      </c>
      <c r="D2244" s="92">
        <v>0.66766983000000002</v>
      </c>
    </row>
    <row r="2245" spans="1:4">
      <c r="A2245" s="92" t="s">
        <v>353</v>
      </c>
      <c r="B2245" s="92" t="s">
        <v>354</v>
      </c>
      <c r="C2245" s="92">
        <v>1994</v>
      </c>
      <c r="D2245" s="92">
        <v>0.72998039999999997</v>
      </c>
    </row>
    <row r="2246" spans="1:4">
      <c r="A2246" s="92" t="s">
        <v>353</v>
      </c>
      <c r="B2246" s="92" t="s">
        <v>354</v>
      </c>
      <c r="C2246" s="92">
        <v>1995</v>
      </c>
      <c r="D2246" s="92">
        <v>0.72998039999999997</v>
      </c>
    </row>
    <row r="2247" spans="1:4">
      <c r="A2247" s="92" t="s">
        <v>353</v>
      </c>
      <c r="B2247" s="92" t="s">
        <v>354</v>
      </c>
      <c r="C2247" s="92">
        <v>1996</v>
      </c>
      <c r="D2247" s="92">
        <v>0.73198030000000003</v>
      </c>
    </row>
    <row r="2248" spans="1:4">
      <c r="A2248" s="92" t="s">
        <v>353</v>
      </c>
      <c r="B2248" s="92" t="s">
        <v>354</v>
      </c>
      <c r="C2248" s="92">
        <v>1997</v>
      </c>
      <c r="D2248" s="92">
        <v>0.79063296000000005</v>
      </c>
    </row>
    <row r="2249" spans="1:4">
      <c r="A2249" s="92" t="s">
        <v>353</v>
      </c>
      <c r="B2249" s="92" t="s">
        <v>354</v>
      </c>
      <c r="C2249" s="92">
        <v>1998</v>
      </c>
      <c r="D2249" s="92">
        <v>0.79063296000000005</v>
      </c>
    </row>
    <row r="2250" spans="1:4">
      <c r="A2250" s="92" t="s">
        <v>353</v>
      </c>
      <c r="B2250" s="92" t="s">
        <v>354</v>
      </c>
      <c r="C2250" s="92">
        <v>1999</v>
      </c>
      <c r="D2250" s="92">
        <v>0.79063296000000005</v>
      </c>
    </row>
    <row r="2251" spans="1:4">
      <c r="A2251" s="92" t="s">
        <v>353</v>
      </c>
      <c r="B2251" s="92" t="s">
        <v>354</v>
      </c>
      <c r="C2251" s="92">
        <v>2000</v>
      </c>
      <c r="D2251" s="92">
        <v>1.0321127000000001</v>
      </c>
    </row>
    <row r="2252" spans="1:4">
      <c r="A2252" s="92" t="s">
        <v>353</v>
      </c>
      <c r="B2252" s="92" t="s">
        <v>354</v>
      </c>
      <c r="C2252" s="92">
        <v>2001</v>
      </c>
      <c r="D2252" s="92">
        <v>0.99062954999999997</v>
      </c>
    </row>
    <row r="2253" spans="1:4">
      <c r="A2253" s="92" t="s">
        <v>353</v>
      </c>
      <c r="B2253" s="92" t="s">
        <v>354</v>
      </c>
      <c r="C2253" s="92">
        <v>2002</v>
      </c>
      <c r="D2253" s="92">
        <v>0.97789429999999999</v>
      </c>
    </row>
    <row r="2254" spans="1:4">
      <c r="A2254" s="92" t="s">
        <v>353</v>
      </c>
      <c r="B2254" s="92" t="s">
        <v>354</v>
      </c>
      <c r="C2254" s="92">
        <v>2003</v>
      </c>
      <c r="D2254" s="92">
        <v>0.96663200000000005</v>
      </c>
    </row>
    <row r="2255" spans="1:4">
      <c r="A2255" s="92" t="s">
        <v>353</v>
      </c>
      <c r="B2255" s="92" t="s">
        <v>354</v>
      </c>
      <c r="C2255" s="92">
        <v>2004</v>
      </c>
      <c r="D2255" s="92">
        <v>1.0184119</v>
      </c>
    </row>
    <row r="2256" spans="1:4">
      <c r="A2256" s="92" t="s">
        <v>353</v>
      </c>
      <c r="B2256" s="92" t="s">
        <v>354</v>
      </c>
      <c r="C2256" s="92">
        <v>2005</v>
      </c>
      <c r="D2256" s="92">
        <v>1.0961044</v>
      </c>
    </row>
    <row r="2257" spans="1:4">
      <c r="A2257" s="92" t="s">
        <v>353</v>
      </c>
      <c r="B2257" s="92" t="s">
        <v>354</v>
      </c>
      <c r="C2257" s="92">
        <v>2006</v>
      </c>
      <c r="D2257" s="92">
        <v>1.1126602000000001</v>
      </c>
    </row>
    <row r="2258" spans="1:4">
      <c r="A2258" s="92" t="s">
        <v>353</v>
      </c>
      <c r="B2258" s="92" t="s">
        <v>354</v>
      </c>
      <c r="C2258" s="92">
        <v>2007</v>
      </c>
      <c r="D2258" s="92">
        <v>1.2279040999999999</v>
      </c>
    </row>
    <row r="2259" spans="1:4">
      <c r="A2259" s="92" t="s">
        <v>353</v>
      </c>
      <c r="B2259" s="92" t="s">
        <v>354</v>
      </c>
      <c r="C2259" s="92">
        <v>2008</v>
      </c>
      <c r="D2259" s="92">
        <v>1.2876308999999999</v>
      </c>
    </row>
    <row r="2260" spans="1:4">
      <c r="A2260" s="92" t="s">
        <v>353</v>
      </c>
      <c r="B2260" s="92" t="s">
        <v>354</v>
      </c>
      <c r="C2260" s="92">
        <v>2009</v>
      </c>
      <c r="D2260" s="92">
        <v>1.4038349999999999</v>
      </c>
    </row>
    <row r="2261" spans="1:4">
      <c r="A2261" s="92" t="s">
        <v>353</v>
      </c>
      <c r="B2261" s="92" t="s">
        <v>354</v>
      </c>
      <c r="C2261" s="92">
        <v>2010</v>
      </c>
      <c r="D2261" s="92">
        <v>1.5571326999999999</v>
      </c>
    </row>
    <row r="2262" spans="1:4">
      <c r="A2262" s="92" t="s">
        <v>353</v>
      </c>
      <c r="B2262" s="92" t="s">
        <v>354</v>
      </c>
      <c r="C2262" s="92">
        <v>2011</v>
      </c>
      <c r="D2262" s="92">
        <v>2.2286997</v>
      </c>
    </row>
    <row r="2263" spans="1:4">
      <c r="A2263" s="92" t="s">
        <v>353</v>
      </c>
      <c r="B2263" s="92" t="s">
        <v>354</v>
      </c>
      <c r="C2263" s="92">
        <v>2012</v>
      </c>
      <c r="D2263" s="92">
        <v>3.8592696000000002</v>
      </c>
    </row>
    <row r="2264" spans="1:4">
      <c r="A2264" s="92" t="s">
        <v>353</v>
      </c>
      <c r="B2264" s="92" t="s">
        <v>354</v>
      </c>
      <c r="C2264" s="92">
        <v>2013</v>
      </c>
      <c r="D2264" s="92">
        <v>4.0028452999999997</v>
      </c>
    </row>
    <row r="2265" spans="1:4">
      <c r="A2265" s="92" t="s">
        <v>353</v>
      </c>
      <c r="B2265" s="92" t="s">
        <v>354</v>
      </c>
      <c r="C2265" s="92">
        <v>2014</v>
      </c>
      <c r="D2265" s="92">
        <v>4.1603459999999997</v>
      </c>
    </row>
    <row r="2266" spans="1:4">
      <c r="A2266" s="92" t="s">
        <v>353</v>
      </c>
      <c r="B2266" s="92" t="s">
        <v>354</v>
      </c>
      <c r="C2266" s="92">
        <v>2015</v>
      </c>
      <c r="D2266" s="92">
        <v>4.218693</v>
      </c>
    </row>
    <row r="2267" spans="1:4">
      <c r="A2267" s="92" t="s">
        <v>353</v>
      </c>
      <c r="B2267" s="92" t="s">
        <v>354</v>
      </c>
      <c r="C2267" s="92">
        <v>2016</v>
      </c>
      <c r="D2267" s="92">
        <v>4.182099</v>
      </c>
    </row>
    <row r="2268" spans="1:4">
      <c r="A2268" s="92" t="s">
        <v>353</v>
      </c>
      <c r="B2268" s="92" t="s">
        <v>354</v>
      </c>
      <c r="C2268" s="92">
        <v>2017</v>
      </c>
      <c r="D2268" s="92">
        <v>6.7321619999999998</v>
      </c>
    </row>
    <row r="2269" spans="1:4">
      <c r="A2269" s="92" t="s">
        <v>353</v>
      </c>
      <c r="B2269" s="92" t="s">
        <v>354</v>
      </c>
      <c r="C2269" s="92">
        <v>2018</v>
      </c>
      <c r="D2269" s="92">
        <v>7.1329739999999999</v>
      </c>
    </row>
    <row r="2270" spans="1:4">
      <c r="A2270" s="92" t="s">
        <v>353</v>
      </c>
      <c r="B2270" s="92" t="s">
        <v>354</v>
      </c>
      <c r="C2270" s="92">
        <v>2019</v>
      </c>
      <c r="D2270" s="92">
        <v>7.3890219999999998</v>
      </c>
    </row>
    <row r="2271" spans="1:4">
      <c r="A2271" s="92" t="s">
        <v>353</v>
      </c>
      <c r="B2271" s="92" t="s">
        <v>354</v>
      </c>
      <c r="C2271" s="92">
        <v>2020</v>
      </c>
      <c r="D2271" s="92">
        <v>6.2003345000000003</v>
      </c>
    </row>
    <row r="2272" spans="1:4">
      <c r="A2272" s="92" t="s">
        <v>353</v>
      </c>
      <c r="B2272" s="92" t="s">
        <v>354</v>
      </c>
      <c r="C2272" s="92">
        <v>2021</v>
      </c>
      <c r="D2272" s="92">
        <v>6.2046565999999999</v>
      </c>
    </row>
    <row r="2273" spans="1:4">
      <c r="A2273" s="92" t="s">
        <v>111</v>
      </c>
      <c r="B2273" s="92" t="s">
        <v>112</v>
      </c>
      <c r="C2273" s="92">
        <v>1965</v>
      </c>
      <c r="D2273" s="92">
        <v>72.432829999999996</v>
      </c>
    </row>
    <row r="2274" spans="1:4">
      <c r="A2274" s="92" t="s">
        <v>111</v>
      </c>
      <c r="B2274" s="92" t="s">
        <v>112</v>
      </c>
      <c r="C2274" s="92">
        <v>1966</v>
      </c>
      <c r="D2274" s="92">
        <v>77.675179999999997</v>
      </c>
    </row>
    <row r="2275" spans="1:4">
      <c r="A2275" s="92" t="s">
        <v>111</v>
      </c>
      <c r="B2275" s="92" t="s">
        <v>112</v>
      </c>
      <c r="C2275" s="92">
        <v>1967</v>
      </c>
      <c r="D2275" s="92">
        <v>79.188280000000006</v>
      </c>
    </row>
    <row r="2276" spans="1:4">
      <c r="A2276" s="92" t="s">
        <v>111</v>
      </c>
      <c r="B2276" s="92" t="s">
        <v>112</v>
      </c>
      <c r="C2276" s="92">
        <v>1968</v>
      </c>
      <c r="D2276" s="92">
        <v>78.858894000000006</v>
      </c>
    </row>
    <row r="2277" spans="1:4">
      <c r="A2277" s="92" t="s">
        <v>111</v>
      </c>
      <c r="B2277" s="92" t="s">
        <v>112</v>
      </c>
      <c r="C2277" s="92">
        <v>1969</v>
      </c>
      <c r="D2277" s="92">
        <v>84.996409999999997</v>
      </c>
    </row>
    <row r="2278" spans="1:4">
      <c r="A2278" s="92" t="s">
        <v>111</v>
      </c>
      <c r="B2278" s="92" t="s">
        <v>112</v>
      </c>
      <c r="C2278" s="92">
        <v>1970</v>
      </c>
      <c r="D2278" s="92">
        <v>89.743880000000004</v>
      </c>
    </row>
    <row r="2279" spans="1:4">
      <c r="A2279" s="92" t="s">
        <v>111</v>
      </c>
      <c r="B2279" s="92" t="s">
        <v>112</v>
      </c>
      <c r="C2279" s="92">
        <v>1971</v>
      </c>
      <c r="D2279" s="92">
        <v>97.109319999999997</v>
      </c>
    </row>
    <row r="2280" spans="1:4">
      <c r="A2280" s="92" t="s">
        <v>111</v>
      </c>
      <c r="B2280" s="92" t="s">
        <v>112</v>
      </c>
      <c r="C2280" s="92">
        <v>1972</v>
      </c>
      <c r="D2280" s="92">
        <v>98.945076</v>
      </c>
    </row>
    <row r="2281" spans="1:4">
      <c r="A2281" s="92" t="s">
        <v>111</v>
      </c>
      <c r="B2281" s="92" t="s">
        <v>112</v>
      </c>
      <c r="C2281" s="92">
        <v>1973</v>
      </c>
      <c r="D2281" s="92">
        <v>95.741905000000003</v>
      </c>
    </row>
    <row r="2282" spans="1:4">
      <c r="A2282" s="92" t="s">
        <v>111</v>
      </c>
      <c r="B2282" s="92" t="s">
        <v>112</v>
      </c>
      <c r="C2282" s="92">
        <v>1974</v>
      </c>
      <c r="D2282" s="92">
        <v>95.927245999999997</v>
      </c>
    </row>
    <row r="2283" spans="1:4">
      <c r="A2283" s="92" t="s">
        <v>111</v>
      </c>
      <c r="B2283" s="92" t="s">
        <v>112</v>
      </c>
      <c r="C2283" s="92">
        <v>1975</v>
      </c>
      <c r="D2283" s="92">
        <v>86.828090000000003</v>
      </c>
    </row>
    <row r="2284" spans="1:4">
      <c r="A2284" s="92" t="s">
        <v>111</v>
      </c>
      <c r="B2284" s="92" t="s">
        <v>112</v>
      </c>
      <c r="C2284" s="92">
        <v>1976</v>
      </c>
      <c r="D2284" s="92">
        <v>90.163809999999998</v>
      </c>
    </row>
    <row r="2285" spans="1:4">
      <c r="A2285" s="92" t="s">
        <v>111</v>
      </c>
      <c r="B2285" s="92" t="s">
        <v>112</v>
      </c>
      <c r="C2285" s="92">
        <v>1977</v>
      </c>
      <c r="D2285" s="92">
        <v>94.378010000000003</v>
      </c>
    </row>
    <row r="2286" spans="1:4">
      <c r="A2286" s="92" t="s">
        <v>111</v>
      </c>
      <c r="B2286" s="92" t="s">
        <v>112</v>
      </c>
      <c r="C2286" s="92">
        <v>1978</v>
      </c>
      <c r="D2286" s="92">
        <v>98.103099999999998</v>
      </c>
    </row>
    <row r="2287" spans="1:4">
      <c r="A2287" s="92" t="s">
        <v>111</v>
      </c>
      <c r="B2287" s="92" t="s">
        <v>112</v>
      </c>
      <c r="C2287" s="92">
        <v>1979</v>
      </c>
      <c r="D2287" s="92">
        <v>103.57648500000001</v>
      </c>
    </row>
    <row r="2288" spans="1:4">
      <c r="A2288" s="92" t="s">
        <v>111</v>
      </c>
      <c r="B2288" s="92" t="s">
        <v>112</v>
      </c>
      <c r="C2288" s="92">
        <v>1980</v>
      </c>
      <c r="D2288" s="92">
        <v>106.97647000000001</v>
      </c>
    </row>
    <row r="2289" spans="1:4">
      <c r="A2289" s="92" t="s">
        <v>111</v>
      </c>
      <c r="B2289" s="92" t="s">
        <v>112</v>
      </c>
      <c r="C2289" s="92">
        <v>1981</v>
      </c>
      <c r="D2289" s="92">
        <v>107.58271000000001</v>
      </c>
    </row>
    <row r="2290" spans="1:4">
      <c r="A2290" s="92" t="s">
        <v>111</v>
      </c>
      <c r="B2290" s="92" t="s">
        <v>112</v>
      </c>
      <c r="C2290" s="92">
        <v>1982</v>
      </c>
      <c r="D2290" s="92">
        <v>100.63117</v>
      </c>
    </row>
    <row r="2291" spans="1:4">
      <c r="A2291" s="92" t="s">
        <v>111</v>
      </c>
      <c r="B2291" s="92" t="s">
        <v>112</v>
      </c>
      <c r="C2291" s="92">
        <v>1983</v>
      </c>
      <c r="D2291" s="92">
        <v>104.54146</v>
      </c>
    </row>
    <row r="2292" spans="1:4">
      <c r="A2292" s="92" t="s">
        <v>111</v>
      </c>
      <c r="B2292" s="92" t="s">
        <v>112</v>
      </c>
      <c r="C2292" s="92">
        <v>1984</v>
      </c>
      <c r="D2292" s="92">
        <v>108.524574</v>
      </c>
    </row>
    <row r="2293" spans="1:4">
      <c r="A2293" s="92" t="s">
        <v>111</v>
      </c>
      <c r="B2293" s="92" t="s">
        <v>112</v>
      </c>
      <c r="C2293" s="92">
        <v>1985</v>
      </c>
      <c r="D2293" s="92">
        <v>109.89988</v>
      </c>
    </row>
    <row r="2294" spans="1:4">
      <c r="A2294" s="92" t="s">
        <v>111</v>
      </c>
      <c r="B2294" s="92" t="s">
        <v>112</v>
      </c>
      <c r="C2294" s="92">
        <v>1986</v>
      </c>
      <c r="D2294" s="92">
        <v>114.16518000000001</v>
      </c>
    </row>
    <row r="2295" spans="1:4">
      <c r="A2295" s="92" t="s">
        <v>111</v>
      </c>
      <c r="B2295" s="92" t="s">
        <v>112</v>
      </c>
      <c r="C2295" s="92">
        <v>1987</v>
      </c>
      <c r="D2295" s="92">
        <v>119.83271000000001</v>
      </c>
    </row>
    <row r="2296" spans="1:4">
      <c r="A2296" s="92" t="s">
        <v>111</v>
      </c>
      <c r="B2296" s="92" t="s">
        <v>112</v>
      </c>
      <c r="C2296" s="92">
        <v>1988</v>
      </c>
      <c r="D2296" s="92">
        <v>133.71678</v>
      </c>
    </row>
    <row r="2297" spans="1:4">
      <c r="A2297" s="92" t="s">
        <v>111</v>
      </c>
      <c r="B2297" s="92" t="s">
        <v>112</v>
      </c>
      <c r="C2297" s="92">
        <v>1989</v>
      </c>
      <c r="D2297" s="92">
        <v>147.82237000000001</v>
      </c>
    </row>
    <row r="2298" spans="1:4">
      <c r="A2298" s="92" t="s">
        <v>111</v>
      </c>
      <c r="B2298" s="92" t="s">
        <v>112</v>
      </c>
      <c r="C2298" s="92">
        <v>1990</v>
      </c>
      <c r="D2298" s="92">
        <v>155.6806</v>
      </c>
    </row>
    <row r="2299" spans="1:4">
      <c r="A2299" s="92" t="s">
        <v>111</v>
      </c>
      <c r="B2299" s="92" t="s">
        <v>112</v>
      </c>
      <c r="C2299" s="92">
        <v>1991</v>
      </c>
      <c r="D2299" s="92">
        <v>174.96420000000001</v>
      </c>
    </row>
    <row r="2300" spans="1:4">
      <c r="A2300" s="92" t="s">
        <v>111</v>
      </c>
      <c r="B2300" s="92" t="s">
        <v>112</v>
      </c>
      <c r="C2300" s="92">
        <v>1992</v>
      </c>
      <c r="D2300" s="92">
        <v>194.19398000000001</v>
      </c>
    </row>
    <row r="2301" spans="1:4">
      <c r="A2301" s="92" t="s">
        <v>111</v>
      </c>
      <c r="B2301" s="92" t="s">
        <v>112</v>
      </c>
      <c r="C2301" s="92">
        <v>1993</v>
      </c>
      <c r="D2301" s="92">
        <v>205.22807</v>
      </c>
    </row>
    <row r="2302" spans="1:4">
      <c r="A2302" s="92" t="s">
        <v>111</v>
      </c>
      <c r="B2302" s="92" t="s">
        <v>112</v>
      </c>
      <c r="C2302" s="92">
        <v>1994</v>
      </c>
      <c r="D2302" s="92">
        <v>215.48124999999999</v>
      </c>
    </row>
    <row r="2303" spans="1:4">
      <c r="A2303" s="92" t="s">
        <v>111</v>
      </c>
      <c r="B2303" s="92" t="s">
        <v>112</v>
      </c>
      <c r="C2303" s="92">
        <v>1995</v>
      </c>
      <c r="D2303" s="92">
        <v>232.23554999999999</v>
      </c>
    </row>
    <row r="2304" spans="1:4">
      <c r="A2304" s="92" t="s">
        <v>111</v>
      </c>
      <c r="B2304" s="92" t="s">
        <v>112</v>
      </c>
      <c r="C2304" s="92">
        <v>1996</v>
      </c>
      <c r="D2304" s="92">
        <v>245.84499</v>
      </c>
    </row>
    <row r="2305" spans="1:4">
      <c r="A2305" s="92" t="s">
        <v>111</v>
      </c>
      <c r="B2305" s="92" t="s">
        <v>112</v>
      </c>
      <c r="C2305" s="92">
        <v>1997</v>
      </c>
      <c r="D2305" s="92">
        <v>281.05871999999999</v>
      </c>
    </row>
    <row r="2306" spans="1:4">
      <c r="A2306" s="92" t="s">
        <v>111</v>
      </c>
      <c r="B2306" s="92" t="s">
        <v>112</v>
      </c>
      <c r="C2306" s="92">
        <v>1998</v>
      </c>
      <c r="D2306" s="92">
        <v>281.47579999999999</v>
      </c>
    </row>
    <row r="2307" spans="1:4">
      <c r="A2307" s="92" t="s">
        <v>111</v>
      </c>
      <c r="B2307" s="92" t="s">
        <v>112</v>
      </c>
      <c r="C2307" s="92">
        <v>1999</v>
      </c>
      <c r="D2307" s="92">
        <v>293.11520000000002</v>
      </c>
    </row>
    <row r="2308" spans="1:4">
      <c r="A2308" s="92" t="s">
        <v>111</v>
      </c>
      <c r="B2308" s="92" t="s">
        <v>112</v>
      </c>
      <c r="C2308" s="92">
        <v>2000</v>
      </c>
      <c r="D2308" s="92">
        <v>307.39123999999998</v>
      </c>
    </row>
    <row r="2309" spans="1:4">
      <c r="A2309" s="92" t="s">
        <v>111</v>
      </c>
      <c r="B2309" s="92" t="s">
        <v>112</v>
      </c>
      <c r="C2309" s="92">
        <v>2001</v>
      </c>
      <c r="D2309" s="92">
        <v>313.34487999999999</v>
      </c>
    </row>
    <row r="2310" spans="1:4">
      <c r="A2310" s="92" t="s">
        <v>111</v>
      </c>
      <c r="B2310" s="92" t="s">
        <v>112</v>
      </c>
      <c r="C2310" s="92">
        <v>2002</v>
      </c>
      <c r="D2310" s="92">
        <v>320.8014</v>
      </c>
    </row>
    <row r="2311" spans="1:4">
      <c r="A2311" s="92" t="s">
        <v>111</v>
      </c>
      <c r="B2311" s="92" t="s">
        <v>112</v>
      </c>
      <c r="C2311" s="92">
        <v>2003</v>
      </c>
      <c r="D2311" s="92">
        <v>322.48971999999998</v>
      </c>
    </row>
    <row r="2312" spans="1:4">
      <c r="A2312" s="92" t="s">
        <v>111</v>
      </c>
      <c r="B2312" s="92" t="s">
        <v>112</v>
      </c>
      <c r="C2312" s="92">
        <v>2004</v>
      </c>
      <c r="D2312" s="92">
        <v>344.29899999999998</v>
      </c>
    </row>
    <row r="2313" spans="1:4">
      <c r="A2313" s="92" t="s">
        <v>111</v>
      </c>
      <c r="B2313" s="92" t="s">
        <v>112</v>
      </c>
      <c r="C2313" s="92">
        <v>2005</v>
      </c>
      <c r="D2313" s="92">
        <v>357.32693</v>
      </c>
    </row>
    <row r="2314" spans="1:4">
      <c r="A2314" s="92" t="s">
        <v>111</v>
      </c>
      <c r="B2314" s="92" t="s">
        <v>112</v>
      </c>
      <c r="C2314" s="92">
        <v>2006</v>
      </c>
      <c r="D2314" s="92">
        <v>369.6823</v>
      </c>
    </row>
    <row r="2315" spans="1:4">
      <c r="A2315" s="92" t="s">
        <v>111</v>
      </c>
      <c r="B2315" s="92" t="s">
        <v>112</v>
      </c>
      <c r="C2315" s="92">
        <v>2007</v>
      </c>
      <c r="D2315" s="92">
        <v>369.29858000000002</v>
      </c>
    </row>
    <row r="2316" spans="1:4">
      <c r="A2316" s="92" t="s">
        <v>111</v>
      </c>
      <c r="B2316" s="92" t="s">
        <v>112</v>
      </c>
      <c r="C2316" s="92">
        <v>2008</v>
      </c>
      <c r="D2316" s="92">
        <v>369.30565999999999</v>
      </c>
    </row>
    <row r="2317" spans="1:4">
      <c r="A2317" s="92" t="s">
        <v>111</v>
      </c>
      <c r="B2317" s="92" t="s">
        <v>112</v>
      </c>
      <c r="C2317" s="92">
        <v>2009</v>
      </c>
      <c r="D2317" s="92">
        <v>354.37238000000002</v>
      </c>
    </row>
    <row r="2318" spans="1:4">
      <c r="A2318" s="92" t="s">
        <v>111</v>
      </c>
      <c r="B2318" s="92" t="s">
        <v>112</v>
      </c>
      <c r="C2318" s="92">
        <v>2010</v>
      </c>
      <c r="D2318" s="92">
        <v>363.94763</v>
      </c>
    </row>
    <row r="2319" spans="1:4">
      <c r="A2319" s="92" t="s">
        <v>111</v>
      </c>
      <c r="B2319" s="92" t="s">
        <v>112</v>
      </c>
      <c r="C2319" s="92">
        <v>2011</v>
      </c>
      <c r="D2319" s="92">
        <v>385.71179999999998</v>
      </c>
    </row>
    <row r="2320" spans="1:4">
      <c r="A2320" s="92" t="s">
        <v>111</v>
      </c>
      <c r="B2320" s="92" t="s">
        <v>112</v>
      </c>
      <c r="C2320" s="92">
        <v>2012</v>
      </c>
      <c r="D2320" s="92">
        <v>402.74655000000001</v>
      </c>
    </row>
    <row r="2321" spans="1:4">
      <c r="A2321" s="92" t="s">
        <v>111</v>
      </c>
      <c r="B2321" s="92" t="s">
        <v>112</v>
      </c>
      <c r="C2321" s="92">
        <v>2013</v>
      </c>
      <c r="D2321" s="92">
        <v>413.7593</v>
      </c>
    </row>
    <row r="2322" spans="1:4">
      <c r="A2322" s="92" t="s">
        <v>111</v>
      </c>
      <c r="B2322" s="92" t="s">
        <v>112</v>
      </c>
      <c r="C2322" s="92">
        <v>2014</v>
      </c>
      <c r="D2322" s="92">
        <v>409.53393999999997</v>
      </c>
    </row>
    <row r="2323" spans="1:4">
      <c r="A2323" s="92" t="s">
        <v>111</v>
      </c>
      <c r="B2323" s="92" t="s">
        <v>112</v>
      </c>
      <c r="C2323" s="92">
        <v>2015</v>
      </c>
      <c r="D2323" s="92">
        <v>414.22980000000001</v>
      </c>
    </row>
    <row r="2324" spans="1:4">
      <c r="A2324" s="92" t="s">
        <v>111</v>
      </c>
      <c r="B2324" s="92" t="s">
        <v>112</v>
      </c>
      <c r="C2324" s="92">
        <v>2016</v>
      </c>
      <c r="D2324" s="92">
        <v>433.90334999999999</v>
      </c>
    </row>
    <row r="2325" spans="1:4">
      <c r="A2325" s="92" t="s">
        <v>111</v>
      </c>
      <c r="B2325" s="92" t="s">
        <v>112</v>
      </c>
      <c r="C2325" s="92">
        <v>2017</v>
      </c>
      <c r="D2325" s="92">
        <v>450.34690000000001</v>
      </c>
    </row>
    <row r="2326" spans="1:4">
      <c r="A2326" s="92" t="s">
        <v>111</v>
      </c>
      <c r="B2326" s="92" t="s">
        <v>112</v>
      </c>
      <c r="C2326" s="92">
        <v>2018</v>
      </c>
      <c r="D2326" s="92">
        <v>468.27764999999999</v>
      </c>
    </row>
    <row r="2327" spans="1:4">
      <c r="A2327" s="92" t="s">
        <v>111</v>
      </c>
      <c r="B2327" s="92" t="s">
        <v>112</v>
      </c>
      <c r="C2327" s="92">
        <v>2019</v>
      </c>
      <c r="D2327" s="92">
        <v>473.9787</v>
      </c>
    </row>
    <row r="2328" spans="1:4">
      <c r="A2328" s="92" t="s">
        <v>111</v>
      </c>
      <c r="B2328" s="92" t="s">
        <v>112</v>
      </c>
      <c r="C2328" s="92">
        <v>2020</v>
      </c>
      <c r="D2328" s="92">
        <v>442.47766000000001</v>
      </c>
    </row>
    <row r="2329" spans="1:4">
      <c r="A2329" s="92" t="s">
        <v>111</v>
      </c>
      <c r="B2329" s="92" t="s">
        <v>112</v>
      </c>
      <c r="C2329" s="92">
        <v>2021</v>
      </c>
      <c r="D2329" s="92">
        <v>476.85700000000003</v>
      </c>
    </row>
    <row r="2330" spans="1:4">
      <c r="A2330" s="92" t="s">
        <v>111</v>
      </c>
      <c r="B2330" s="92" t="s">
        <v>112</v>
      </c>
      <c r="C2330" s="92">
        <v>2022</v>
      </c>
      <c r="D2330" s="92">
        <v>503.50529999999998</v>
      </c>
    </row>
    <row r="2331" spans="1:4">
      <c r="A2331" s="92" t="s">
        <v>111</v>
      </c>
      <c r="B2331" s="92" t="s">
        <v>112</v>
      </c>
      <c r="C2331" s="92">
        <v>2023</v>
      </c>
      <c r="D2331" s="92">
        <v>504.06754000000001</v>
      </c>
    </row>
    <row r="2332" spans="1:4">
      <c r="A2332" s="92" t="s">
        <v>21</v>
      </c>
      <c r="B2332" s="92" t="s">
        <v>22</v>
      </c>
      <c r="C2332" s="92">
        <v>1965</v>
      </c>
      <c r="D2332" s="92">
        <v>1536.1941999999999</v>
      </c>
    </row>
    <row r="2333" spans="1:4">
      <c r="A2333" s="92" t="s">
        <v>21</v>
      </c>
      <c r="B2333" s="92" t="s">
        <v>22</v>
      </c>
      <c r="C2333" s="92">
        <v>1966</v>
      </c>
      <c r="D2333" s="92">
        <v>1669.3079</v>
      </c>
    </row>
    <row r="2334" spans="1:4">
      <c r="A2334" s="92" t="s">
        <v>21</v>
      </c>
      <c r="B2334" s="92" t="s">
        <v>22</v>
      </c>
      <c r="C2334" s="92">
        <v>1967</v>
      </c>
      <c r="D2334" s="92">
        <v>1501.0684000000001</v>
      </c>
    </row>
    <row r="2335" spans="1:4">
      <c r="A2335" s="92" t="s">
        <v>21</v>
      </c>
      <c r="B2335" s="92" t="s">
        <v>22</v>
      </c>
      <c r="C2335" s="92">
        <v>1968</v>
      </c>
      <c r="D2335" s="92">
        <v>1516.6958</v>
      </c>
    </row>
    <row r="2336" spans="1:4">
      <c r="A2336" s="92" t="s">
        <v>21</v>
      </c>
      <c r="B2336" s="92" t="s">
        <v>22</v>
      </c>
      <c r="C2336" s="92">
        <v>1969</v>
      </c>
      <c r="D2336" s="92">
        <v>1845.1862000000001</v>
      </c>
    </row>
    <row r="2337" spans="1:4">
      <c r="A2337" s="92" t="s">
        <v>21</v>
      </c>
      <c r="B2337" s="92" t="s">
        <v>22</v>
      </c>
      <c r="C2337" s="92">
        <v>1970</v>
      </c>
      <c r="D2337" s="92">
        <v>2361.6981999999998</v>
      </c>
    </row>
    <row r="2338" spans="1:4">
      <c r="A2338" s="92" t="s">
        <v>21</v>
      </c>
      <c r="B2338" s="92" t="s">
        <v>22</v>
      </c>
      <c r="C2338" s="92">
        <v>1971</v>
      </c>
      <c r="D2338" s="92">
        <v>2800.1242999999999</v>
      </c>
    </row>
    <row r="2339" spans="1:4">
      <c r="A2339" s="92" t="s">
        <v>21</v>
      </c>
      <c r="B2339" s="92" t="s">
        <v>22</v>
      </c>
      <c r="C2339" s="92">
        <v>1972</v>
      </c>
      <c r="D2339" s="92">
        <v>3018.8366999999998</v>
      </c>
    </row>
    <row r="2340" spans="1:4">
      <c r="A2340" s="92" t="s">
        <v>21</v>
      </c>
      <c r="B2340" s="92" t="s">
        <v>22</v>
      </c>
      <c r="C2340" s="92">
        <v>1973</v>
      </c>
      <c r="D2340" s="92">
        <v>3186.8928000000001</v>
      </c>
    </row>
    <row r="2341" spans="1:4">
      <c r="A2341" s="92" t="s">
        <v>21</v>
      </c>
      <c r="B2341" s="92" t="s">
        <v>22</v>
      </c>
      <c r="C2341" s="92">
        <v>1974</v>
      </c>
      <c r="D2341" s="92">
        <v>3286.7617</v>
      </c>
    </row>
    <row r="2342" spans="1:4">
      <c r="A2342" s="92" t="s">
        <v>21</v>
      </c>
      <c r="B2342" s="92" t="s">
        <v>22</v>
      </c>
      <c r="C2342" s="92">
        <v>1975</v>
      </c>
      <c r="D2342" s="92">
        <v>3680.4414000000002</v>
      </c>
    </row>
    <row r="2343" spans="1:4">
      <c r="A2343" s="92" t="s">
        <v>21</v>
      </c>
      <c r="B2343" s="92" t="s">
        <v>22</v>
      </c>
      <c r="C2343" s="92">
        <v>1976</v>
      </c>
      <c r="D2343" s="92">
        <v>3874.8267000000001</v>
      </c>
    </row>
    <row r="2344" spans="1:4">
      <c r="A2344" s="92" t="s">
        <v>21</v>
      </c>
      <c r="B2344" s="92" t="s">
        <v>22</v>
      </c>
      <c r="C2344" s="92">
        <v>1977</v>
      </c>
      <c r="D2344" s="92">
        <v>4225.152</v>
      </c>
    </row>
    <row r="2345" spans="1:4">
      <c r="A2345" s="92" t="s">
        <v>21</v>
      </c>
      <c r="B2345" s="92" t="s">
        <v>22</v>
      </c>
      <c r="C2345" s="92">
        <v>1978</v>
      </c>
      <c r="D2345" s="92">
        <v>4632.0326999999997</v>
      </c>
    </row>
    <row r="2346" spans="1:4">
      <c r="A2346" s="92" t="s">
        <v>21</v>
      </c>
      <c r="B2346" s="92" t="s">
        <v>22</v>
      </c>
      <c r="C2346" s="92">
        <v>1979</v>
      </c>
      <c r="D2346" s="92">
        <v>4771.8257000000003</v>
      </c>
    </row>
    <row r="2347" spans="1:4">
      <c r="A2347" s="92" t="s">
        <v>21</v>
      </c>
      <c r="B2347" s="92" t="s">
        <v>22</v>
      </c>
      <c r="C2347" s="92">
        <v>1980</v>
      </c>
      <c r="D2347" s="92">
        <v>4827.5337</v>
      </c>
    </row>
    <row r="2348" spans="1:4">
      <c r="A2348" s="92" t="s">
        <v>21</v>
      </c>
      <c r="B2348" s="92" t="s">
        <v>22</v>
      </c>
      <c r="C2348" s="92">
        <v>1981</v>
      </c>
      <c r="D2348" s="92">
        <v>4763.8495999999996</v>
      </c>
    </row>
    <row r="2349" spans="1:4">
      <c r="A2349" s="92" t="s">
        <v>21</v>
      </c>
      <c r="B2349" s="92" t="s">
        <v>22</v>
      </c>
      <c r="C2349" s="92">
        <v>1982</v>
      </c>
      <c r="D2349" s="92">
        <v>4976.87</v>
      </c>
    </row>
    <row r="2350" spans="1:4">
      <c r="A2350" s="92" t="s">
        <v>21</v>
      </c>
      <c r="B2350" s="92" t="s">
        <v>22</v>
      </c>
      <c r="C2350" s="92">
        <v>1983</v>
      </c>
      <c r="D2350" s="92">
        <v>5297.6980000000003</v>
      </c>
    </row>
    <row r="2351" spans="1:4">
      <c r="A2351" s="92" t="s">
        <v>21</v>
      </c>
      <c r="B2351" s="92" t="s">
        <v>22</v>
      </c>
      <c r="C2351" s="92">
        <v>1984</v>
      </c>
      <c r="D2351" s="92">
        <v>5685.1445000000003</v>
      </c>
    </row>
    <row r="2352" spans="1:4">
      <c r="A2352" s="92" t="s">
        <v>21</v>
      </c>
      <c r="B2352" s="92" t="s">
        <v>22</v>
      </c>
      <c r="C2352" s="92">
        <v>1985</v>
      </c>
      <c r="D2352" s="92">
        <v>6150.3710000000001</v>
      </c>
    </row>
    <row r="2353" spans="1:4">
      <c r="A2353" s="92" t="s">
        <v>21</v>
      </c>
      <c r="B2353" s="92" t="s">
        <v>22</v>
      </c>
      <c r="C2353" s="92">
        <v>1986</v>
      </c>
      <c r="D2353" s="92">
        <v>6444.1059999999998</v>
      </c>
    </row>
    <row r="2354" spans="1:4">
      <c r="A2354" s="92" t="s">
        <v>21</v>
      </c>
      <c r="B2354" s="92" t="s">
        <v>22</v>
      </c>
      <c r="C2354" s="92">
        <v>1987</v>
      </c>
      <c r="D2354" s="92">
        <v>6950.2389999999996</v>
      </c>
    </row>
    <row r="2355" spans="1:4">
      <c r="A2355" s="92" t="s">
        <v>21</v>
      </c>
      <c r="B2355" s="92" t="s">
        <v>22</v>
      </c>
      <c r="C2355" s="92">
        <v>1988</v>
      </c>
      <c r="D2355" s="92">
        <v>7467.1120000000001</v>
      </c>
    </row>
    <row r="2356" spans="1:4">
      <c r="A2356" s="92" t="s">
        <v>21</v>
      </c>
      <c r="B2356" s="92" t="s">
        <v>22</v>
      </c>
      <c r="C2356" s="92">
        <v>1989</v>
      </c>
      <c r="D2356" s="92">
        <v>7836.4364999999998</v>
      </c>
    </row>
    <row r="2357" spans="1:4">
      <c r="A2357" s="92" t="s">
        <v>21</v>
      </c>
      <c r="B2357" s="92" t="s">
        <v>22</v>
      </c>
      <c r="C2357" s="92">
        <v>1990</v>
      </c>
      <c r="D2357" s="92">
        <v>7938.2489999999998</v>
      </c>
    </row>
    <row r="2358" spans="1:4">
      <c r="A2358" s="92" t="s">
        <v>21</v>
      </c>
      <c r="B2358" s="92" t="s">
        <v>22</v>
      </c>
      <c r="C2358" s="92">
        <v>1991</v>
      </c>
      <c r="D2358" s="92">
        <v>8337.61</v>
      </c>
    </row>
    <row r="2359" spans="1:4">
      <c r="A2359" s="92" t="s">
        <v>21</v>
      </c>
      <c r="B2359" s="92" t="s">
        <v>22</v>
      </c>
      <c r="C2359" s="92">
        <v>1992</v>
      </c>
      <c r="D2359" s="92">
        <v>8773.7080000000005</v>
      </c>
    </row>
    <row r="2360" spans="1:4">
      <c r="A2360" s="92" t="s">
        <v>21</v>
      </c>
      <c r="B2360" s="92" t="s">
        <v>22</v>
      </c>
      <c r="C2360" s="92">
        <v>1993</v>
      </c>
      <c r="D2360" s="92">
        <v>9457.634</v>
      </c>
    </row>
    <row r="2361" spans="1:4">
      <c r="A2361" s="92" t="s">
        <v>21</v>
      </c>
      <c r="B2361" s="92" t="s">
        <v>22</v>
      </c>
      <c r="C2361" s="92">
        <v>1994</v>
      </c>
      <c r="D2361" s="92">
        <v>10048.812</v>
      </c>
    </row>
    <row r="2362" spans="1:4">
      <c r="A2362" s="92" t="s">
        <v>21</v>
      </c>
      <c r="B2362" s="92" t="s">
        <v>22</v>
      </c>
      <c r="C2362" s="92">
        <v>1995</v>
      </c>
      <c r="D2362" s="92">
        <v>10352.657999999999</v>
      </c>
    </row>
    <row r="2363" spans="1:4">
      <c r="A2363" s="92" t="s">
        <v>21</v>
      </c>
      <c r="B2363" s="92" t="s">
        <v>22</v>
      </c>
      <c r="C2363" s="92">
        <v>1996</v>
      </c>
      <c r="D2363" s="92">
        <v>10907.449000000001</v>
      </c>
    </row>
    <row r="2364" spans="1:4">
      <c r="A2364" s="92" t="s">
        <v>21</v>
      </c>
      <c r="B2364" s="92" t="s">
        <v>22</v>
      </c>
      <c r="C2364" s="92">
        <v>1997</v>
      </c>
      <c r="D2364" s="92">
        <v>10981.134</v>
      </c>
    </row>
    <row r="2365" spans="1:4">
      <c r="A2365" s="92" t="s">
        <v>21</v>
      </c>
      <c r="B2365" s="92" t="s">
        <v>22</v>
      </c>
      <c r="C2365" s="92">
        <v>1998</v>
      </c>
      <c r="D2365" s="92">
        <v>11000.566000000001</v>
      </c>
    </row>
    <row r="2366" spans="1:4">
      <c r="A2366" s="92" t="s">
        <v>21</v>
      </c>
      <c r="B2366" s="92" t="s">
        <v>22</v>
      </c>
      <c r="C2366" s="92">
        <v>1999</v>
      </c>
      <c r="D2366" s="92">
        <v>11386.066999999999</v>
      </c>
    </row>
    <row r="2367" spans="1:4">
      <c r="A2367" s="92" t="s">
        <v>21</v>
      </c>
      <c r="B2367" s="92" t="s">
        <v>22</v>
      </c>
      <c r="C2367" s="92">
        <v>2000</v>
      </c>
      <c r="D2367" s="92">
        <v>11800.282999999999</v>
      </c>
    </row>
    <row r="2368" spans="1:4">
      <c r="A2368" s="92" t="s">
        <v>21</v>
      </c>
      <c r="B2368" s="92" t="s">
        <v>22</v>
      </c>
      <c r="C2368" s="92">
        <v>2001</v>
      </c>
      <c r="D2368" s="92">
        <v>12470.0625</v>
      </c>
    </row>
    <row r="2369" spans="1:4">
      <c r="A2369" s="92" t="s">
        <v>21</v>
      </c>
      <c r="B2369" s="92" t="s">
        <v>22</v>
      </c>
      <c r="C2369" s="92">
        <v>2002</v>
      </c>
      <c r="D2369" s="92">
        <v>13580.49</v>
      </c>
    </row>
    <row r="2370" spans="1:4">
      <c r="A2370" s="92" t="s">
        <v>21</v>
      </c>
      <c r="B2370" s="92" t="s">
        <v>22</v>
      </c>
      <c r="C2370" s="92">
        <v>2003</v>
      </c>
      <c r="D2370" s="92">
        <v>15818.755999999999</v>
      </c>
    </row>
    <row r="2371" spans="1:4">
      <c r="A2371" s="92" t="s">
        <v>21</v>
      </c>
      <c r="B2371" s="92" t="s">
        <v>22</v>
      </c>
      <c r="C2371" s="92">
        <v>2004</v>
      </c>
      <c r="D2371" s="92">
        <v>18509.134999999998</v>
      </c>
    </row>
    <row r="2372" spans="1:4">
      <c r="A2372" s="92" t="s">
        <v>21</v>
      </c>
      <c r="B2372" s="92" t="s">
        <v>22</v>
      </c>
      <c r="C2372" s="92">
        <v>2005</v>
      </c>
      <c r="D2372" s="92">
        <v>21027.164000000001</v>
      </c>
    </row>
    <row r="2373" spans="1:4">
      <c r="A2373" s="92" t="s">
        <v>21</v>
      </c>
      <c r="B2373" s="92" t="s">
        <v>22</v>
      </c>
      <c r="C2373" s="92">
        <v>2006</v>
      </c>
      <c r="D2373" s="92">
        <v>23048.331999999999</v>
      </c>
    </row>
    <row r="2374" spans="1:4">
      <c r="A2374" s="92" t="s">
        <v>21</v>
      </c>
      <c r="B2374" s="92" t="s">
        <v>22</v>
      </c>
      <c r="C2374" s="92">
        <v>2007</v>
      </c>
      <c r="D2374" s="92">
        <v>25049.576000000001</v>
      </c>
    </row>
    <row r="2375" spans="1:4">
      <c r="A2375" s="92" t="s">
        <v>21</v>
      </c>
      <c r="B2375" s="92" t="s">
        <v>22</v>
      </c>
      <c r="C2375" s="92">
        <v>2008</v>
      </c>
      <c r="D2375" s="92">
        <v>26020.463</v>
      </c>
    </row>
    <row r="2376" spans="1:4">
      <c r="A2376" s="92" t="s">
        <v>21</v>
      </c>
      <c r="B2376" s="92" t="s">
        <v>22</v>
      </c>
      <c r="C2376" s="92">
        <v>2009</v>
      </c>
      <c r="D2376" s="92">
        <v>27158.898000000001</v>
      </c>
    </row>
    <row r="2377" spans="1:4">
      <c r="A2377" s="92" t="s">
        <v>21</v>
      </c>
      <c r="B2377" s="92" t="s">
        <v>22</v>
      </c>
      <c r="C2377" s="92">
        <v>2010</v>
      </c>
      <c r="D2377" s="92">
        <v>29055.61</v>
      </c>
    </row>
    <row r="2378" spans="1:4">
      <c r="A2378" s="92" t="s">
        <v>21</v>
      </c>
      <c r="B2378" s="92" t="s">
        <v>22</v>
      </c>
      <c r="C2378" s="92">
        <v>2011</v>
      </c>
      <c r="D2378" s="92">
        <v>31336.535</v>
      </c>
    </row>
    <row r="2379" spans="1:4">
      <c r="A2379" s="92" t="s">
        <v>21</v>
      </c>
      <c r="B2379" s="92" t="s">
        <v>22</v>
      </c>
      <c r="C2379" s="92">
        <v>2012</v>
      </c>
      <c r="D2379" s="92">
        <v>32624.178</v>
      </c>
    </row>
    <row r="2380" spans="1:4">
      <c r="A2380" s="92" t="s">
        <v>21</v>
      </c>
      <c r="B2380" s="92" t="s">
        <v>22</v>
      </c>
      <c r="C2380" s="92">
        <v>2013</v>
      </c>
      <c r="D2380" s="92">
        <v>33852.561999999998</v>
      </c>
    </row>
    <row r="2381" spans="1:4">
      <c r="A2381" s="92" t="s">
        <v>21</v>
      </c>
      <c r="B2381" s="92" t="s">
        <v>22</v>
      </c>
      <c r="C2381" s="92">
        <v>2014</v>
      </c>
      <c r="D2381" s="92">
        <v>34729.065999999999</v>
      </c>
    </row>
    <row r="2382" spans="1:4">
      <c r="A2382" s="92" t="s">
        <v>21</v>
      </c>
      <c r="B2382" s="92" t="s">
        <v>22</v>
      </c>
      <c r="C2382" s="92">
        <v>2015</v>
      </c>
      <c r="D2382" s="92">
        <v>35135.99</v>
      </c>
    </row>
    <row r="2383" spans="1:4">
      <c r="A2383" s="92" t="s">
        <v>21</v>
      </c>
      <c r="B2383" s="92" t="s">
        <v>22</v>
      </c>
      <c r="C2383" s="92">
        <v>2016</v>
      </c>
      <c r="D2383" s="92">
        <v>35277.71</v>
      </c>
    </row>
    <row r="2384" spans="1:4">
      <c r="A2384" s="92" t="s">
        <v>21</v>
      </c>
      <c r="B2384" s="92" t="s">
        <v>22</v>
      </c>
      <c r="C2384" s="92">
        <v>2017</v>
      </c>
      <c r="D2384" s="92">
        <v>36649.383000000002</v>
      </c>
    </row>
    <row r="2385" spans="1:4">
      <c r="A2385" s="92" t="s">
        <v>21</v>
      </c>
      <c r="B2385" s="92" t="s">
        <v>22</v>
      </c>
      <c r="C2385" s="92">
        <v>2018</v>
      </c>
      <c r="D2385" s="92">
        <v>38409.644999999997</v>
      </c>
    </row>
    <row r="2386" spans="1:4">
      <c r="A2386" s="92" t="s">
        <v>21</v>
      </c>
      <c r="B2386" s="92" t="s">
        <v>22</v>
      </c>
      <c r="C2386" s="92">
        <v>2019</v>
      </c>
      <c r="D2386" s="92">
        <v>40188.542999999998</v>
      </c>
    </row>
    <row r="2387" spans="1:4">
      <c r="A2387" s="92" t="s">
        <v>21</v>
      </c>
      <c r="B2387" s="92" t="s">
        <v>22</v>
      </c>
      <c r="C2387" s="92">
        <v>2020</v>
      </c>
      <c r="D2387" s="92">
        <v>41493.71</v>
      </c>
    </row>
    <row r="2388" spans="1:4">
      <c r="A2388" s="92" t="s">
        <v>21</v>
      </c>
      <c r="B2388" s="92" t="s">
        <v>22</v>
      </c>
      <c r="C2388" s="92">
        <v>2021</v>
      </c>
      <c r="D2388" s="92">
        <v>43847.004000000001</v>
      </c>
    </row>
    <row r="2389" spans="1:4">
      <c r="A2389" s="92" t="s">
        <v>21</v>
      </c>
      <c r="B2389" s="92" t="s">
        <v>22</v>
      </c>
      <c r="C2389" s="92">
        <v>2022</v>
      </c>
      <c r="D2389" s="92">
        <v>44516.311999999998</v>
      </c>
    </row>
    <row r="2390" spans="1:4">
      <c r="A2390" s="92" t="s">
        <v>21</v>
      </c>
      <c r="B2390" s="92" t="s">
        <v>22</v>
      </c>
      <c r="C2390" s="92">
        <v>2023</v>
      </c>
      <c r="D2390" s="92">
        <v>47427.561999999998</v>
      </c>
    </row>
    <row r="2391" spans="1:4">
      <c r="A2391" s="92" t="s">
        <v>93</v>
      </c>
      <c r="B2391" s="92" t="s">
        <v>94</v>
      </c>
      <c r="C2391" s="92">
        <v>1965</v>
      </c>
      <c r="D2391" s="92">
        <v>97.673370000000006</v>
      </c>
    </row>
    <row r="2392" spans="1:4">
      <c r="A2392" s="92" t="s">
        <v>93</v>
      </c>
      <c r="B2392" s="92" t="s">
        <v>94</v>
      </c>
      <c r="C2392" s="92">
        <v>1966</v>
      </c>
      <c r="D2392" s="92">
        <v>109.92722999999999</v>
      </c>
    </row>
    <row r="2393" spans="1:4">
      <c r="A2393" s="92" t="s">
        <v>93</v>
      </c>
      <c r="B2393" s="92" t="s">
        <v>94</v>
      </c>
      <c r="C2393" s="92">
        <v>1967</v>
      </c>
      <c r="D2393" s="92">
        <v>115.86104</v>
      </c>
    </row>
    <row r="2394" spans="1:4">
      <c r="A2394" s="92" t="s">
        <v>93</v>
      </c>
      <c r="B2394" s="92" t="s">
        <v>94</v>
      </c>
      <c r="C2394" s="92">
        <v>1968</v>
      </c>
      <c r="D2394" s="92">
        <v>120.28531</v>
      </c>
    </row>
    <row r="2395" spans="1:4">
      <c r="A2395" s="92" t="s">
        <v>93</v>
      </c>
      <c r="B2395" s="92" t="s">
        <v>94</v>
      </c>
      <c r="C2395" s="92">
        <v>1969</v>
      </c>
      <c r="D2395" s="92">
        <v>121.78252999999999</v>
      </c>
    </row>
    <row r="2396" spans="1:4">
      <c r="A2396" s="92" t="s">
        <v>93</v>
      </c>
      <c r="B2396" s="92" t="s">
        <v>94</v>
      </c>
      <c r="C2396" s="92">
        <v>1970</v>
      </c>
      <c r="D2396" s="92">
        <v>133.43292</v>
      </c>
    </row>
    <row r="2397" spans="1:4">
      <c r="A2397" s="92" t="s">
        <v>93</v>
      </c>
      <c r="B2397" s="92" t="s">
        <v>94</v>
      </c>
      <c r="C2397" s="92">
        <v>1971</v>
      </c>
      <c r="D2397" s="92">
        <v>132.01282</v>
      </c>
    </row>
    <row r="2398" spans="1:4">
      <c r="A2398" s="92" t="s">
        <v>93</v>
      </c>
      <c r="B2398" s="92" t="s">
        <v>94</v>
      </c>
      <c r="C2398" s="92">
        <v>1972</v>
      </c>
      <c r="D2398" s="92">
        <v>152.19336000000001</v>
      </c>
    </row>
    <row r="2399" spans="1:4">
      <c r="A2399" s="92" t="s">
        <v>93</v>
      </c>
      <c r="B2399" s="92" t="s">
        <v>94</v>
      </c>
      <c r="C2399" s="92">
        <v>1973</v>
      </c>
      <c r="D2399" s="92">
        <v>147.19649000000001</v>
      </c>
    </row>
    <row r="2400" spans="1:4">
      <c r="A2400" s="92" t="s">
        <v>93</v>
      </c>
      <c r="B2400" s="92" t="s">
        <v>94</v>
      </c>
      <c r="C2400" s="92">
        <v>1974</v>
      </c>
      <c r="D2400" s="92">
        <v>164.66032000000001</v>
      </c>
    </row>
    <row r="2401" spans="1:4">
      <c r="A2401" s="92" t="s">
        <v>93</v>
      </c>
      <c r="B2401" s="92" t="s">
        <v>94</v>
      </c>
      <c r="C2401" s="92">
        <v>1975</v>
      </c>
      <c r="D2401" s="92">
        <v>155.63486</v>
      </c>
    </row>
    <row r="2402" spans="1:4">
      <c r="A2402" s="92" t="s">
        <v>93</v>
      </c>
      <c r="B2402" s="92" t="s">
        <v>94</v>
      </c>
      <c r="C2402" s="92">
        <v>1976</v>
      </c>
      <c r="D2402" s="92">
        <v>162.25763000000001</v>
      </c>
    </row>
    <row r="2403" spans="1:4">
      <c r="A2403" s="92" t="s">
        <v>93</v>
      </c>
      <c r="B2403" s="92" t="s">
        <v>94</v>
      </c>
      <c r="C2403" s="92">
        <v>1977</v>
      </c>
      <c r="D2403" s="92">
        <v>167.65364</v>
      </c>
    </row>
    <row r="2404" spans="1:4">
      <c r="A2404" s="92" t="s">
        <v>93</v>
      </c>
      <c r="B2404" s="92" t="s">
        <v>94</v>
      </c>
      <c r="C2404" s="92">
        <v>1978</v>
      </c>
      <c r="D2404" s="92">
        <v>176.18680000000001</v>
      </c>
    </row>
    <row r="2405" spans="1:4">
      <c r="A2405" s="92" t="s">
        <v>93</v>
      </c>
      <c r="B2405" s="92" t="s">
        <v>94</v>
      </c>
      <c r="C2405" s="92">
        <v>1979</v>
      </c>
      <c r="D2405" s="92">
        <v>183.32848999999999</v>
      </c>
    </row>
    <row r="2406" spans="1:4">
      <c r="A2406" s="92" t="s">
        <v>93</v>
      </c>
      <c r="B2406" s="92" t="s">
        <v>94</v>
      </c>
      <c r="C2406" s="92">
        <v>1980</v>
      </c>
      <c r="D2406" s="92">
        <v>190.73439999999999</v>
      </c>
    </row>
    <row r="2407" spans="1:4">
      <c r="A2407" s="92" t="s">
        <v>93</v>
      </c>
      <c r="B2407" s="92" t="s">
        <v>94</v>
      </c>
      <c r="C2407" s="92">
        <v>1981</v>
      </c>
      <c r="D2407" s="92">
        <v>193.44607999999999</v>
      </c>
    </row>
    <row r="2408" spans="1:4">
      <c r="A2408" s="92" t="s">
        <v>93</v>
      </c>
      <c r="B2408" s="92" t="s">
        <v>94</v>
      </c>
      <c r="C2408" s="92">
        <v>1982</v>
      </c>
      <c r="D2408" s="92">
        <v>199.03827999999999</v>
      </c>
    </row>
    <row r="2409" spans="1:4">
      <c r="A2409" s="92" t="s">
        <v>93</v>
      </c>
      <c r="B2409" s="92" t="s">
        <v>94</v>
      </c>
      <c r="C2409" s="92">
        <v>1983</v>
      </c>
      <c r="D2409" s="92">
        <v>209.61963</v>
      </c>
    </row>
    <row r="2410" spans="1:4">
      <c r="A2410" s="92" t="s">
        <v>93</v>
      </c>
      <c r="B2410" s="92" t="s">
        <v>94</v>
      </c>
      <c r="C2410" s="92">
        <v>1984</v>
      </c>
      <c r="D2410" s="92">
        <v>212.37860000000001</v>
      </c>
    </row>
    <row r="2411" spans="1:4">
      <c r="A2411" s="92" t="s">
        <v>93</v>
      </c>
      <c r="B2411" s="92" t="s">
        <v>94</v>
      </c>
      <c r="C2411" s="92">
        <v>1985</v>
      </c>
      <c r="D2411" s="92">
        <v>219.45322999999999</v>
      </c>
    </row>
    <row r="2412" spans="1:4">
      <c r="A2412" s="92" t="s">
        <v>93</v>
      </c>
      <c r="B2412" s="92" t="s">
        <v>94</v>
      </c>
      <c r="C2412" s="92">
        <v>1986</v>
      </c>
      <c r="D2412" s="92">
        <v>229.96333000000001</v>
      </c>
    </row>
    <row r="2413" spans="1:4">
      <c r="A2413" s="92" t="s">
        <v>93</v>
      </c>
      <c r="B2413" s="92" t="s">
        <v>94</v>
      </c>
      <c r="C2413" s="92">
        <v>1987</v>
      </c>
      <c r="D2413" s="92">
        <v>251.27090000000001</v>
      </c>
    </row>
    <row r="2414" spans="1:4">
      <c r="A2414" s="92" t="s">
        <v>93</v>
      </c>
      <c r="B2414" s="92" t="s">
        <v>94</v>
      </c>
      <c r="C2414" s="92">
        <v>1988</v>
      </c>
      <c r="D2414" s="92">
        <v>251.09224</v>
      </c>
    </row>
    <row r="2415" spans="1:4">
      <c r="A2415" s="92" t="s">
        <v>93</v>
      </c>
      <c r="B2415" s="92" t="s">
        <v>94</v>
      </c>
      <c r="C2415" s="92">
        <v>1989</v>
      </c>
      <c r="D2415" s="92">
        <v>264.48523</v>
      </c>
    </row>
    <row r="2416" spans="1:4">
      <c r="A2416" s="92" t="s">
        <v>93</v>
      </c>
      <c r="B2416" s="92" t="s">
        <v>94</v>
      </c>
      <c r="C2416" s="92">
        <v>1990</v>
      </c>
      <c r="D2416" s="92">
        <v>252.48114000000001</v>
      </c>
    </row>
    <row r="2417" spans="1:4">
      <c r="A2417" s="92" t="s">
        <v>93</v>
      </c>
      <c r="B2417" s="92" t="s">
        <v>94</v>
      </c>
      <c r="C2417" s="92">
        <v>1991</v>
      </c>
      <c r="D2417" s="92">
        <v>259.16888</v>
      </c>
    </row>
    <row r="2418" spans="1:4">
      <c r="A2418" s="92" t="s">
        <v>93</v>
      </c>
      <c r="B2418" s="92" t="s">
        <v>94</v>
      </c>
      <c r="C2418" s="92">
        <v>1992</v>
      </c>
      <c r="D2418" s="92">
        <v>268.5059</v>
      </c>
    </row>
    <row r="2419" spans="1:4">
      <c r="A2419" s="92" t="s">
        <v>93</v>
      </c>
      <c r="B2419" s="92" t="s">
        <v>94</v>
      </c>
      <c r="C2419" s="92">
        <v>1993</v>
      </c>
      <c r="D2419" s="92">
        <v>292.18633999999997</v>
      </c>
    </row>
    <row r="2420" spans="1:4">
      <c r="A2420" s="92" t="s">
        <v>93</v>
      </c>
      <c r="B2420" s="92" t="s">
        <v>94</v>
      </c>
      <c r="C2420" s="92">
        <v>1994</v>
      </c>
      <c r="D2420" s="92">
        <v>316.38965000000002</v>
      </c>
    </row>
    <row r="2421" spans="1:4">
      <c r="A2421" s="92" t="s">
        <v>93</v>
      </c>
      <c r="B2421" s="92" t="s">
        <v>94</v>
      </c>
      <c r="C2421" s="92">
        <v>1995</v>
      </c>
      <c r="D2421" s="92">
        <v>323.72476</v>
      </c>
    </row>
    <row r="2422" spans="1:4">
      <c r="A2422" s="92" t="s">
        <v>93</v>
      </c>
      <c r="B2422" s="92" t="s">
        <v>94</v>
      </c>
      <c r="C2422" s="92">
        <v>1996</v>
      </c>
      <c r="D2422" s="92">
        <v>336.59888000000001</v>
      </c>
    </row>
    <row r="2423" spans="1:4">
      <c r="A2423" s="92" t="s">
        <v>93</v>
      </c>
      <c r="B2423" s="92" t="s">
        <v>94</v>
      </c>
      <c r="C2423" s="92">
        <v>1997</v>
      </c>
      <c r="D2423" s="92">
        <v>342.16980000000001</v>
      </c>
    </row>
    <row r="2424" spans="1:4">
      <c r="A2424" s="92" t="s">
        <v>93</v>
      </c>
      <c r="B2424" s="92" t="s">
        <v>94</v>
      </c>
      <c r="C2424" s="92">
        <v>1998</v>
      </c>
      <c r="D2424" s="92">
        <v>346.52112</v>
      </c>
    </row>
    <row r="2425" spans="1:4">
      <c r="A2425" s="92" t="s">
        <v>93</v>
      </c>
      <c r="B2425" s="92" t="s">
        <v>94</v>
      </c>
      <c r="C2425" s="92">
        <v>1999</v>
      </c>
      <c r="D2425" s="92">
        <v>322.87454000000002</v>
      </c>
    </row>
    <row r="2426" spans="1:4">
      <c r="A2426" s="92" t="s">
        <v>93</v>
      </c>
      <c r="B2426" s="92" t="s">
        <v>94</v>
      </c>
      <c r="C2426" s="92">
        <v>2000</v>
      </c>
      <c r="D2426" s="92">
        <v>314.18436000000003</v>
      </c>
    </row>
    <row r="2427" spans="1:4">
      <c r="A2427" s="92" t="s">
        <v>93</v>
      </c>
      <c r="B2427" s="92" t="s">
        <v>94</v>
      </c>
      <c r="C2427" s="92">
        <v>2001</v>
      </c>
      <c r="D2427" s="92">
        <v>316.86470000000003</v>
      </c>
    </row>
    <row r="2428" spans="1:4">
      <c r="A2428" s="92" t="s">
        <v>93</v>
      </c>
      <c r="B2428" s="92" t="s">
        <v>94</v>
      </c>
      <c r="C2428" s="92">
        <v>2002</v>
      </c>
      <c r="D2428" s="92">
        <v>316.93610000000001</v>
      </c>
    </row>
    <row r="2429" spans="1:4">
      <c r="A2429" s="92" t="s">
        <v>93</v>
      </c>
      <c r="B2429" s="92" t="s">
        <v>94</v>
      </c>
      <c r="C2429" s="92">
        <v>2003</v>
      </c>
      <c r="D2429" s="92">
        <v>322.86336999999997</v>
      </c>
    </row>
    <row r="2430" spans="1:4">
      <c r="A2430" s="92" t="s">
        <v>93</v>
      </c>
      <c r="B2430" s="92" t="s">
        <v>94</v>
      </c>
      <c r="C2430" s="92">
        <v>2004</v>
      </c>
      <c r="D2430" s="92">
        <v>339.53064000000001</v>
      </c>
    </row>
    <row r="2431" spans="1:4">
      <c r="A2431" s="92" t="s">
        <v>93</v>
      </c>
      <c r="B2431" s="92" t="s">
        <v>94</v>
      </c>
      <c r="C2431" s="92">
        <v>2005</v>
      </c>
      <c r="D2431" s="92">
        <v>334.30149999999998</v>
      </c>
    </row>
    <row r="2432" spans="1:4">
      <c r="A2432" s="92" t="s">
        <v>93</v>
      </c>
      <c r="B2432" s="92" t="s">
        <v>94</v>
      </c>
      <c r="C2432" s="92">
        <v>2006</v>
      </c>
      <c r="D2432" s="92">
        <v>385.98671999999999</v>
      </c>
    </row>
    <row r="2433" spans="1:4">
      <c r="A2433" s="92" t="s">
        <v>93</v>
      </c>
      <c r="B2433" s="92" t="s">
        <v>94</v>
      </c>
      <c r="C2433" s="92">
        <v>2007</v>
      </c>
      <c r="D2433" s="92">
        <v>392.27120000000002</v>
      </c>
    </row>
    <row r="2434" spans="1:4">
      <c r="A2434" s="92" t="s">
        <v>93</v>
      </c>
      <c r="B2434" s="92" t="s">
        <v>94</v>
      </c>
      <c r="C2434" s="92">
        <v>2008</v>
      </c>
      <c r="D2434" s="92">
        <v>408.47994999999997</v>
      </c>
    </row>
    <row r="2435" spans="1:4">
      <c r="A2435" s="92" t="s">
        <v>93</v>
      </c>
      <c r="B2435" s="92" t="s">
        <v>94</v>
      </c>
      <c r="C2435" s="92">
        <v>2009</v>
      </c>
      <c r="D2435" s="92">
        <v>403.78226000000001</v>
      </c>
    </row>
    <row r="2436" spans="1:4">
      <c r="A2436" s="92" t="s">
        <v>93</v>
      </c>
      <c r="B2436" s="92" t="s">
        <v>94</v>
      </c>
      <c r="C2436" s="92">
        <v>2010</v>
      </c>
      <c r="D2436" s="92">
        <v>424.601</v>
      </c>
    </row>
    <row r="2437" spans="1:4">
      <c r="A2437" s="92" t="s">
        <v>93</v>
      </c>
      <c r="B2437" s="92" t="s">
        <v>94</v>
      </c>
      <c r="C2437" s="92">
        <v>2011</v>
      </c>
      <c r="D2437" s="92">
        <v>443.79660000000001</v>
      </c>
    </row>
    <row r="2438" spans="1:4">
      <c r="A2438" s="92" t="s">
        <v>93</v>
      </c>
      <c r="B2438" s="92" t="s">
        <v>94</v>
      </c>
      <c r="C2438" s="92">
        <v>2012</v>
      </c>
      <c r="D2438" s="92">
        <v>471.93306999999999</v>
      </c>
    </row>
    <row r="2439" spans="1:4">
      <c r="A2439" s="92" t="s">
        <v>93</v>
      </c>
      <c r="B2439" s="92" t="s">
        <v>94</v>
      </c>
      <c r="C2439" s="92">
        <v>2013</v>
      </c>
      <c r="D2439" s="92">
        <v>485.03960000000001</v>
      </c>
    </row>
    <row r="2440" spans="1:4">
      <c r="A2440" s="92" t="s">
        <v>93</v>
      </c>
      <c r="B2440" s="92" t="s">
        <v>94</v>
      </c>
      <c r="C2440" s="92">
        <v>2014</v>
      </c>
      <c r="D2440" s="92">
        <v>510.58584999999999</v>
      </c>
    </row>
    <row r="2441" spans="1:4">
      <c r="A2441" s="92" t="s">
        <v>93</v>
      </c>
      <c r="B2441" s="92" t="s">
        <v>94</v>
      </c>
      <c r="C2441" s="92">
        <v>2015</v>
      </c>
      <c r="D2441" s="92">
        <v>483.40316999999999</v>
      </c>
    </row>
    <row r="2442" spans="1:4">
      <c r="A2442" s="92" t="s">
        <v>93</v>
      </c>
      <c r="B2442" s="92" t="s">
        <v>94</v>
      </c>
      <c r="C2442" s="92">
        <v>2016</v>
      </c>
      <c r="D2442" s="92">
        <v>544.61725000000001</v>
      </c>
    </row>
    <row r="2443" spans="1:4">
      <c r="A2443" s="92" t="s">
        <v>93</v>
      </c>
      <c r="B2443" s="92" t="s">
        <v>94</v>
      </c>
      <c r="C2443" s="92">
        <v>2017</v>
      </c>
      <c r="D2443" s="92">
        <v>549.70209999999997</v>
      </c>
    </row>
    <row r="2444" spans="1:4">
      <c r="A2444" s="92" t="s">
        <v>93</v>
      </c>
      <c r="B2444" s="92" t="s">
        <v>94</v>
      </c>
      <c r="C2444" s="92">
        <v>2018</v>
      </c>
      <c r="D2444" s="92">
        <v>558.41876000000002</v>
      </c>
    </row>
    <row r="2445" spans="1:4">
      <c r="A2445" s="92" t="s">
        <v>93</v>
      </c>
      <c r="B2445" s="92" t="s">
        <v>94</v>
      </c>
      <c r="C2445" s="92">
        <v>2019</v>
      </c>
      <c r="D2445" s="92">
        <v>563.19240000000002</v>
      </c>
    </row>
    <row r="2446" spans="1:4">
      <c r="A2446" s="92" t="s">
        <v>93</v>
      </c>
      <c r="B2446" s="92" t="s">
        <v>94</v>
      </c>
      <c r="C2446" s="92">
        <v>2020</v>
      </c>
      <c r="D2446" s="92">
        <v>512.58594000000005</v>
      </c>
    </row>
    <row r="2447" spans="1:4">
      <c r="A2447" s="92" t="s">
        <v>93</v>
      </c>
      <c r="B2447" s="92" t="s">
        <v>94</v>
      </c>
      <c r="C2447" s="92">
        <v>2021</v>
      </c>
      <c r="D2447" s="92">
        <v>574.74523999999997</v>
      </c>
    </row>
    <row r="2448" spans="1:4">
      <c r="A2448" s="92" t="s">
        <v>93</v>
      </c>
      <c r="B2448" s="92" t="s">
        <v>94</v>
      </c>
      <c r="C2448" s="92">
        <v>2022</v>
      </c>
      <c r="D2448" s="92">
        <v>610.06740000000002</v>
      </c>
    </row>
    <row r="2449" spans="1:4">
      <c r="A2449" s="92" t="s">
        <v>93</v>
      </c>
      <c r="B2449" s="92" t="s">
        <v>94</v>
      </c>
      <c r="C2449" s="92">
        <v>2023</v>
      </c>
      <c r="D2449" s="92">
        <v>626.48535000000004</v>
      </c>
    </row>
    <row r="2450" spans="1:4">
      <c r="A2450" s="92" t="s">
        <v>403</v>
      </c>
      <c r="B2450" s="92" t="s">
        <v>404</v>
      </c>
      <c r="C2450" s="92">
        <v>1980</v>
      </c>
      <c r="D2450" s="92">
        <v>0.19159499999999999</v>
      </c>
    </row>
    <row r="2451" spans="1:4">
      <c r="A2451" s="92" t="s">
        <v>403</v>
      </c>
      <c r="B2451" s="92" t="s">
        <v>404</v>
      </c>
      <c r="C2451" s="92">
        <v>1981</v>
      </c>
      <c r="D2451" s="92">
        <v>0.19112625999999999</v>
      </c>
    </row>
    <row r="2452" spans="1:4">
      <c r="A2452" s="92" t="s">
        <v>403</v>
      </c>
      <c r="B2452" s="92" t="s">
        <v>404</v>
      </c>
      <c r="C2452" s="92">
        <v>1982</v>
      </c>
      <c r="D2452" s="92">
        <v>0.19112684999999999</v>
      </c>
    </row>
    <row r="2453" spans="1:4">
      <c r="A2453" s="92" t="s">
        <v>403</v>
      </c>
      <c r="B2453" s="92" t="s">
        <v>404</v>
      </c>
      <c r="C2453" s="92">
        <v>1983</v>
      </c>
      <c r="D2453" s="92">
        <v>0.19116553999999999</v>
      </c>
    </row>
    <row r="2454" spans="1:4">
      <c r="A2454" s="92" t="s">
        <v>403</v>
      </c>
      <c r="B2454" s="92" t="s">
        <v>404</v>
      </c>
      <c r="C2454" s="92">
        <v>1984</v>
      </c>
      <c r="D2454" s="92">
        <v>0.19162547999999999</v>
      </c>
    </row>
    <row r="2455" spans="1:4">
      <c r="A2455" s="92" t="s">
        <v>403</v>
      </c>
      <c r="B2455" s="92" t="s">
        <v>404</v>
      </c>
      <c r="C2455" s="92">
        <v>1985</v>
      </c>
      <c r="D2455" s="92">
        <v>0.19112272999999999</v>
      </c>
    </row>
    <row r="2456" spans="1:4">
      <c r="A2456" s="92" t="s">
        <v>403</v>
      </c>
      <c r="B2456" s="92" t="s">
        <v>404</v>
      </c>
      <c r="C2456" s="92">
        <v>1986</v>
      </c>
      <c r="D2456" s="92">
        <v>0.10696596</v>
      </c>
    </row>
    <row r="2457" spans="1:4">
      <c r="A2457" s="92" t="s">
        <v>403</v>
      </c>
      <c r="B2457" s="92" t="s">
        <v>404</v>
      </c>
      <c r="C2457" s="92">
        <v>1987</v>
      </c>
      <c r="D2457" s="92">
        <v>0.22538495</v>
      </c>
    </row>
    <row r="2458" spans="1:4">
      <c r="A2458" s="92" t="s">
        <v>403</v>
      </c>
      <c r="B2458" s="92" t="s">
        <v>404</v>
      </c>
      <c r="C2458" s="92">
        <v>1988</v>
      </c>
      <c r="D2458" s="92">
        <v>0.22567110000000001</v>
      </c>
    </row>
    <row r="2459" spans="1:4">
      <c r="A2459" s="92" t="s">
        <v>403</v>
      </c>
      <c r="B2459" s="92" t="s">
        <v>404</v>
      </c>
      <c r="C2459" s="92">
        <v>1989</v>
      </c>
      <c r="D2459" s="92">
        <v>0.22539256999999999</v>
      </c>
    </row>
    <row r="2460" spans="1:4">
      <c r="A2460" s="92" t="s">
        <v>403</v>
      </c>
      <c r="B2460" s="92" t="s">
        <v>404</v>
      </c>
      <c r="C2460" s="92">
        <v>1990</v>
      </c>
      <c r="D2460" s="92">
        <v>0.26658759999999998</v>
      </c>
    </row>
    <row r="2461" spans="1:4">
      <c r="A2461" s="92" t="s">
        <v>403</v>
      </c>
      <c r="B2461" s="92" t="s">
        <v>404</v>
      </c>
      <c r="C2461" s="92">
        <v>1991</v>
      </c>
      <c r="D2461" s="92">
        <v>0.25733376000000002</v>
      </c>
    </row>
    <row r="2462" spans="1:4">
      <c r="A2462" s="92" t="s">
        <v>403</v>
      </c>
      <c r="B2462" s="92" t="s">
        <v>404</v>
      </c>
      <c r="C2462" s="92">
        <v>1992</v>
      </c>
      <c r="D2462" s="92">
        <v>0.25779054000000001</v>
      </c>
    </row>
    <row r="2463" spans="1:4">
      <c r="A2463" s="92" t="s">
        <v>403</v>
      </c>
      <c r="B2463" s="92" t="s">
        <v>404</v>
      </c>
      <c r="C2463" s="92">
        <v>1993</v>
      </c>
      <c r="D2463" s="92">
        <v>0.25725934</v>
      </c>
    </row>
    <row r="2464" spans="1:4">
      <c r="A2464" s="92" t="s">
        <v>403</v>
      </c>
      <c r="B2464" s="92" t="s">
        <v>404</v>
      </c>
      <c r="C2464" s="92">
        <v>1994</v>
      </c>
      <c r="D2464" s="92">
        <v>0.25726342000000002</v>
      </c>
    </row>
    <row r="2465" spans="1:4">
      <c r="A2465" s="92" t="s">
        <v>403</v>
      </c>
      <c r="B2465" s="92" t="s">
        <v>404</v>
      </c>
      <c r="C2465" s="92">
        <v>1995</v>
      </c>
      <c r="D2465" s="92">
        <v>0.25708516999999997</v>
      </c>
    </row>
    <row r="2466" spans="1:4">
      <c r="A2466" s="92" t="s">
        <v>403</v>
      </c>
      <c r="B2466" s="92" t="s">
        <v>404</v>
      </c>
      <c r="C2466" s="92">
        <v>1996</v>
      </c>
      <c r="D2466" s="92">
        <v>0.25778937000000002</v>
      </c>
    </row>
    <row r="2467" spans="1:4">
      <c r="A2467" s="92" t="s">
        <v>403</v>
      </c>
      <c r="B2467" s="92" t="s">
        <v>404</v>
      </c>
      <c r="C2467" s="92">
        <v>1997</v>
      </c>
      <c r="D2467" s="92">
        <v>0.25720303999999999</v>
      </c>
    </row>
    <row r="2468" spans="1:4">
      <c r="A2468" s="92" t="s">
        <v>403</v>
      </c>
      <c r="B2468" s="92" t="s">
        <v>404</v>
      </c>
      <c r="C2468" s="92">
        <v>1998</v>
      </c>
      <c r="D2468" s="92">
        <v>0.31338549999999998</v>
      </c>
    </row>
    <row r="2469" spans="1:4">
      <c r="A2469" s="92" t="s">
        <v>403</v>
      </c>
      <c r="B2469" s="92" t="s">
        <v>404</v>
      </c>
      <c r="C2469" s="92">
        <v>1999</v>
      </c>
      <c r="D2469" s="92">
        <v>0.31340757000000002</v>
      </c>
    </row>
    <row r="2470" spans="1:4">
      <c r="A2470" s="92" t="s">
        <v>403</v>
      </c>
      <c r="B2470" s="92" t="s">
        <v>404</v>
      </c>
      <c r="C2470" s="92">
        <v>2000</v>
      </c>
      <c r="D2470" s="92">
        <v>0.43837463999999998</v>
      </c>
    </row>
    <row r="2471" spans="1:4">
      <c r="A2471" s="92" t="s">
        <v>403</v>
      </c>
      <c r="B2471" s="92" t="s">
        <v>404</v>
      </c>
      <c r="C2471" s="92">
        <v>2001</v>
      </c>
      <c r="D2471" s="92">
        <v>0.45755489999999999</v>
      </c>
    </row>
    <row r="2472" spans="1:4">
      <c r="A2472" s="92" t="s">
        <v>403</v>
      </c>
      <c r="B2472" s="92" t="s">
        <v>404</v>
      </c>
      <c r="C2472" s="92">
        <v>2002</v>
      </c>
      <c r="D2472" s="92">
        <v>0.46044254000000001</v>
      </c>
    </row>
    <row r="2473" spans="1:4">
      <c r="A2473" s="92" t="s">
        <v>403</v>
      </c>
      <c r="B2473" s="92" t="s">
        <v>404</v>
      </c>
      <c r="C2473" s="92">
        <v>2003</v>
      </c>
      <c r="D2473" s="92">
        <v>0.58846456000000003</v>
      </c>
    </row>
    <row r="2474" spans="1:4">
      <c r="A2474" s="92" t="s">
        <v>403</v>
      </c>
      <c r="B2474" s="92" t="s">
        <v>404</v>
      </c>
      <c r="C2474" s="92">
        <v>2004</v>
      </c>
      <c r="D2474" s="92">
        <v>0.64603379999999999</v>
      </c>
    </row>
    <row r="2475" spans="1:4">
      <c r="A2475" s="92" t="s">
        <v>403</v>
      </c>
      <c r="B2475" s="92" t="s">
        <v>404</v>
      </c>
      <c r="C2475" s="92">
        <v>2005</v>
      </c>
      <c r="D2475" s="92">
        <v>0.62053835000000002</v>
      </c>
    </row>
    <row r="2476" spans="1:4">
      <c r="A2476" s="92" t="s">
        <v>403</v>
      </c>
      <c r="B2476" s="92" t="s">
        <v>404</v>
      </c>
      <c r="C2476" s="92">
        <v>2006</v>
      </c>
      <c r="D2476" s="92">
        <v>0.72219339999999999</v>
      </c>
    </row>
    <row r="2477" spans="1:4">
      <c r="A2477" s="92" t="s">
        <v>403</v>
      </c>
      <c r="B2477" s="92" t="s">
        <v>404</v>
      </c>
      <c r="C2477" s="92">
        <v>2007</v>
      </c>
      <c r="D2477" s="92">
        <v>0.47722846000000002</v>
      </c>
    </row>
    <row r="2478" spans="1:4">
      <c r="A2478" s="92" t="s">
        <v>403</v>
      </c>
      <c r="B2478" s="92" t="s">
        <v>404</v>
      </c>
      <c r="C2478" s="92">
        <v>2008</v>
      </c>
      <c r="D2478" s="92">
        <v>0.48649587999999999</v>
      </c>
    </row>
    <row r="2479" spans="1:4">
      <c r="A2479" s="92" t="s">
        <v>403</v>
      </c>
      <c r="B2479" s="92" t="s">
        <v>404</v>
      </c>
      <c r="C2479" s="92">
        <v>2009</v>
      </c>
      <c r="D2479" s="92">
        <v>0.59333429999999998</v>
      </c>
    </row>
    <row r="2480" spans="1:4">
      <c r="A2480" s="92" t="s">
        <v>403</v>
      </c>
      <c r="B2480" s="92" t="s">
        <v>404</v>
      </c>
      <c r="C2480" s="92">
        <v>2010</v>
      </c>
      <c r="D2480" s="92">
        <v>0.70470725999999995</v>
      </c>
    </row>
    <row r="2481" spans="1:4">
      <c r="A2481" s="92" t="s">
        <v>403</v>
      </c>
      <c r="B2481" s="92" t="s">
        <v>404</v>
      </c>
      <c r="C2481" s="92">
        <v>2011</v>
      </c>
      <c r="D2481" s="92">
        <v>0.63307654999999996</v>
      </c>
    </row>
    <row r="2482" spans="1:4">
      <c r="A2482" s="92" t="s">
        <v>403</v>
      </c>
      <c r="B2482" s="92" t="s">
        <v>404</v>
      </c>
      <c r="C2482" s="92">
        <v>2012</v>
      </c>
      <c r="D2482" s="92">
        <v>0.65812623999999997</v>
      </c>
    </row>
    <row r="2483" spans="1:4">
      <c r="A2483" s="92" t="s">
        <v>403</v>
      </c>
      <c r="B2483" s="92" t="s">
        <v>404</v>
      </c>
      <c r="C2483" s="92">
        <v>2013</v>
      </c>
      <c r="D2483" s="92">
        <v>0.78530526</v>
      </c>
    </row>
    <row r="2484" spans="1:4">
      <c r="A2484" s="92" t="s">
        <v>403</v>
      </c>
      <c r="B2484" s="92" t="s">
        <v>404</v>
      </c>
      <c r="C2484" s="92">
        <v>2014</v>
      </c>
      <c r="D2484" s="92">
        <v>0.70146160000000002</v>
      </c>
    </row>
    <row r="2485" spans="1:4">
      <c r="A2485" s="92" t="s">
        <v>403</v>
      </c>
      <c r="B2485" s="92" t="s">
        <v>404</v>
      </c>
      <c r="C2485" s="92">
        <v>2015</v>
      </c>
      <c r="D2485" s="92">
        <v>0.75678515000000002</v>
      </c>
    </row>
    <row r="2486" spans="1:4">
      <c r="A2486" s="92" t="s">
        <v>403</v>
      </c>
      <c r="B2486" s="92" t="s">
        <v>404</v>
      </c>
      <c r="C2486" s="92">
        <v>2016</v>
      </c>
      <c r="D2486" s="92">
        <v>0.88731859999999996</v>
      </c>
    </row>
    <row r="2487" spans="1:4">
      <c r="A2487" s="92" t="s">
        <v>403</v>
      </c>
      <c r="B2487" s="92" t="s">
        <v>404</v>
      </c>
      <c r="C2487" s="92">
        <v>2017</v>
      </c>
      <c r="D2487" s="92">
        <v>1.1367830999999999</v>
      </c>
    </row>
    <row r="2488" spans="1:4">
      <c r="A2488" s="92" t="s">
        <v>403</v>
      </c>
      <c r="B2488" s="92" t="s">
        <v>404</v>
      </c>
      <c r="C2488" s="92">
        <v>2018</v>
      </c>
      <c r="D2488" s="92">
        <v>1.2369026999999999</v>
      </c>
    </row>
    <row r="2489" spans="1:4">
      <c r="A2489" s="92" t="s">
        <v>403</v>
      </c>
      <c r="B2489" s="92" t="s">
        <v>404</v>
      </c>
      <c r="C2489" s="92">
        <v>2019</v>
      </c>
      <c r="D2489" s="92">
        <v>1.3334003999999999</v>
      </c>
    </row>
    <row r="2490" spans="1:4">
      <c r="A2490" s="92" t="s">
        <v>403</v>
      </c>
      <c r="B2490" s="92" t="s">
        <v>404</v>
      </c>
      <c r="C2490" s="92">
        <v>2020</v>
      </c>
      <c r="D2490" s="92">
        <v>1.2721838000000001</v>
      </c>
    </row>
    <row r="2491" spans="1:4">
      <c r="A2491" s="92" t="s">
        <v>403</v>
      </c>
      <c r="B2491" s="92" t="s">
        <v>404</v>
      </c>
      <c r="C2491" s="92">
        <v>2021</v>
      </c>
      <c r="D2491" s="92">
        <v>1.3423689999999999</v>
      </c>
    </row>
    <row r="2492" spans="1:4">
      <c r="A2492" s="92" t="s">
        <v>319</v>
      </c>
      <c r="B2492" s="92" t="s">
        <v>320</v>
      </c>
      <c r="C2492" s="92">
        <v>1980</v>
      </c>
      <c r="D2492" s="92">
        <v>3.3285046</v>
      </c>
    </row>
    <row r="2493" spans="1:4">
      <c r="A2493" s="92" t="s">
        <v>319</v>
      </c>
      <c r="B2493" s="92" t="s">
        <v>320</v>
      </c>
      <c r="C2493" s="92">
        <v>1981</v>
      </c>
      <c r="D2493" s="92">
        <v>3.9829235000000001</v>
      </c>
    </row>
    <row r="2494" spans="1:4">
      <c r="A2494" s="92" t="s">
        <v>319</v>
      </c>
      <c r="B2494" s="92" t="s">
        <v>320</v>
      </c>
      <c r="C2494" s="92">
        <v>1982</v>
      </c>
      <c r="D2494" s="92">
        <v>3.632654</v>
      </c>
    </row>
    <row r="2495" spans="1:4">
      <c r="A2495" s="92" t="s">
        <v>319</v>
      </c>
      <c r="B2495" s="92" t="s">
        <v>320</v>
      </c>
      <c r="C2495" s="92">
        <v>1983</v>
      </c>
      <c r="D2495" s="92">
        <v>3.2893843999999999</v>
      </c>
    </row>
    <row r="2496" spans="1:4">
      <c r="A2496" s="92" t="s">
        <v>319</v>
      </c>
      <c r="B2496" s="92" t="s">
        <v>320</v>
      </c>
      <c r="C2496" s="92">
        <v>1984</v>
      </c>
      <c r="D2496" s="92">
        <v>3.3714795</v>
      </c>
    </row>
    <row r="2497" spans="1:4">
      <c r="A2497" s="92" t="s">
        <v>319</v>
      </c>
      <c r="B2497" s="92" t="s">
        <v>320</v>
      </c>
      <c r="C2497" s="92">
        <v>1985</v>
      </c>
      <c r="D2497" s="92">
        <v>4.8734365000000004</v>
      </c>
    </row>
    <row r="2498" spans="1:4">
      <c r="A2498" s="92" t="s">
        <v>319</v>
      </c>
      <c r="B2498" s="92" t="s">
        <v>320</v>
      </c>
      <c r="C2498" s="92">
        <v>1986</v>
      </c>
      <c r="D2498" s="92">
        <v>4.4745393</v>
      </c>
    </row>
    <row r="2499" spans="1:4">
      <c r="A2499" s="92" t="s">
        <v>319</v>
      </c>
      <c r="B2499" s="92" t="s">
        <v>320</v>
      </c>
      <c r="C2499" s="92">
        <v>1987</v>
      </c>
      <c r="D2499" s="92">
        <v>5.4180193000000001</v>
      </c>
    </row>
    <row r="2500" spans="1:4">
      <c r="A2500" s="92" t="s">
        <v>319</v>
      </c>
      <c r="B2500" s="92" t="s">
        <v>320</v>
      </c>
      <c r="C2500" s="92">
        <v>1988</v>
      </c>
      <c r="D2500" s="92">
        <v>4.3837020000000004</v>
      </c>
    </row>
    <row r="2501" spans="1:4">
      <c r="A2501" s="92" t="s">
        <v>319</v>
      </c>
      <c r="B2501" s="92" t="s">
        <v>320</v>
      </c>
      <c r="C2501" s="92">
        <v>1989</v>
      </c>
      <c r="D2501" s="92">
        <v>5.0791434999999998</v>
      </c>
    </row>
    <row r="2502" spans="1:4">
      <c r="A2502" s="92" t="s">
        <v>319</v>
      </c>
      <c r="B2502" s="92" t="s">
        <v>320</v>
      </c>
      <c r="C2502" s="92">
        <v>1990</v>
      </c>
      <c r="D2502" s="92">
        <v>5.6442810000000003</v>
      </c>
    </row>
    <row r="2503" spans="1:4">
      <c r="A2503" s="92" t="s">
        <v>319</v>
      </c>
      <c r="B2503" s="92" t="s">
        <v>320</v>
      </c>
      <c r="C2503" s="92">
        <v>1991</v>
      </c>
      <c r="D2503" s="92">
        <v>5.1631036000000003</v>
      </c>
    </row>
    <row r="2504" spans="1:4">
      <c r="A2504" s="92" t="s">
        <v>319</v>
      </c>
      <c r="B2504" s="92" t="s">
        <v>320</v>
      </c>
      <c r="C2504" s="92">
        <v>1992</v>
      </c>
      <c r="D2504" s="92">
        <v>4.9386330000000003</v>
      </c>
    </row>
    <row r="2505" spans="1:4">
      <c r="A2505" s="92" t="s">
        <v>319</v>
      </c>
      <c r="B2505" s="92" t="s">
        <v>320</v>
      </c>
      <c r="C2505" s="92">
        <v>1993</v>
      </c>
      <c r="D2505" s="92">
        <v>4.4503909999999998</v>
      </c>
    </row>
    <row r="2506" spans="1:4">
      <c r="A2506" s="92" t="s">
        <v>319</v>
      </c>
      <c r="B2506" s="92" t="s">
        <v>320</v>
      </c>
      <c r="C2506" s="92">
        <v>1994</v>
      </c>
      <c r="D2506" s="92">
        <v>4.2199260000000001</v>
      </c>
    </row>
    <row r="2507" spans="1:4">
      <c r="A2507" s="92" t="s">
        <v>319</v>
      </c>
      <c r="B2507" s="92" t="s">
        <v>320</v>
      </c>
      <c r="C2507" s="92">
        <v>1995</v>
      </c>
      <c r="D2507" s="92">
        <v>4.3137454999999996</v>
      </c>
    </row>
    <row r="2508" spans="1:4">
      <c r="A2508" s="92" t="s">
        <v>319</v>
      </c>
      <c r="B2508" s="92" t="s">
        <v>320</v>
      </c>
      <c r="C2508" s="92">
        <v>1996</v>
      </c>
      <c r="D2508" s="92">
        <v>4.5862720000000001</v>
      </c>
    </row>
    <row r="2509" spans="1:4">
      <c r="A2509" s="92" t="s">
        <v>319</v>
      </c>
      <c r="B2509" s="92" t="s">
        <v>320</v>
      </c>
      <c r="C2509" s="92">
        <v>1997</v>
      </c>
      <c r="D2509" s="92">
        <v>4.4738563999999998</v>
      </c>
    </row>
    <row r="2510" spans="1:4">
      <c r="A2510" s="92" t="s">
        <v>319</v>
      </c>
      <c r="B2510" s="92" t="s">
        <v>320</v>
      </c>
      <c r="C2510" s="92">
        <v>1998</v>
      </c>
      <c r="D2510" s="92">
        <v>4.1681530000000002</v>
      </c>
    </row>
    <row r="2511" spans="1:4">
      <c r="A2511" s="92" t="s">
        <v>319</v>
      </c>
      <c r="B2511" s="92" t="s">
        <v>320</v>
      </c>
      <c r="C2511" s="92">
        <v>1999</v>
      </c>
      <c r="D2511" s="92">
        <v>3.4878944999999999</v>
      </c>
    </row>
    <row r="2512" spans="1:4">
      <c r="A2512" s="92" t="s">
        <v>319</v>
      </c>
      <c r="B2512" s="92" t="s">
        <v>320</v>
      </c>
      <c r="C2512" s="92">
        <v>2000</v>
      </c>
      <c r="D2512" s="92">
        <v>3.8470010000000001</v>
      </c>
    </row>
    <row r="2513" spans="1:4">
      <c r="A2513" s="92" t="s">
        <v>319</v>
      </c>
      <c r="B2513" s="92" t="s">
        <v>320</v>
      </c>
      <c r="C2513" s="92">
        <v>2001</v>
      </c>
      <c r="D2513" s="92">
        <v>4.7223449999999998</v>
      </c>
    </row>
    <row r="2514" spans="1:4">
      <c r="A2514" s="92" t="s">
        <v>319</v>
      </c>
      <c r="B2514" s="92" t="s">
        <v>320</v>
      </c>
      <c r="C2514" s="92">
        <v>2002</v>
      </c>
      <c r="D2514" s="92">
        <v>4.3702360000000002</v>
      </c>
    </row>
    <row r="2515" spans="1:4">
      <c r="A2515" s="92" t="s">
        <v>319</v>
      </c>
      <c r="B2515" s="92" t="s">
        <v>320</v>
      </c>
      <c r="C2515" s="92">
        <v>2003</v>
      </c>
      <c r="D2515" s="92">
        <v>4.9971550000000002</v>
      </c>
    </row>
    <row r="2516" spans="1:4">
      <c r="A2516" s="92" t="s">
        <v>319</v>
      </c>
      <c r="B2516" s="92" t="s">
        <v>320</v>
      </c>
      <c r="C2516" s="92">
        <v>2004</v>
      </c>
      <c r="D2516" s="92">
        <v>5.3008420000000003</v>
      </c>
    </row>
    <row r="2517" spans="1:4">
      <c r="A2517" s="92" t="s">
        <v>319</v>
      </c>
      <c r="B2517" s="92" t="s">
        <v>320</v>
      </c>
      <c r="C2517" s="92">
        <v>2005</v>
      </c>
      <c r="D2517" s="92">
        <v>7.1656000000000004</v>
      </c>
    </row>
    <row r="2518" spans="1:4">
      <c r="A2518" s="92" t="s">
        <v>319</v>
      </c>
      <c r="B2518" s="92" t="s">
        <v>320</v>
      </c>
      <c r="C2518" s="92">
        <v>2006</v>
      </c>
      <c r="D2518" s="92">
        <v>8.5449579999999994</v>
      </c>
    </row>
    <row r="2519" spans="1:4">
      <c r="A2519" s="92" t="s">
        <v>319</v>
      </c>
      <c r="B2519" s="92" t="s">
        <v>320</v>
      </c>
      <c r="C2519" s="92">
        <v>2007</v>
      </c>
      <c r="D2519" s="92">
        <v>10.514692999999999</v>
      </c>
    </row>
    <row r="2520" spans="1:4">
      <c r="A2520" s="92" t="s">
        <v>319</v>
      </c>
      <c r="B2520" s="92" t="s">
        <v>320</v>
      </c>
      <c r="C2520" s="92">
        <v>2008</v>
      </c>
      <c r="D2520" s="92">
        <v>11.968252</v>
      </c>
    </row>
    <row r="2521" spans="1:4">
      <c r="A2521" s="92" t="s">
        <v>319</v>
      </c>
      <c r="B2521" s="92" t="s">
        <v>320</v>
      </c>
      <c r="C2521" s="92">
        <v>2009</v>
      </c>
      <c r="D2521" s="92">
        <v>14.525247999999999</v>
      </c>
    </row>
    <row r="2522" spans="1:4">
      <c r="A2522" s="92" t="s">
        <v>319</v>
      </c>
      <c r="B2522" s="92" t="s">
        <v>320</v>
      </c>
      <c r="C2522" s="92">
        <v>2010</v>
      </c>
      <c r="D2522" s="92">
        <v>19.793043000000001</v>
      </c>
    </row>
    <row r="2523" spans="1:4">
      <c r="A2523" s="92" t="s">
        <v>319</v>
      </c>
      <c r="B2523" s="92" t="s">
        <v>320</v>
      </c>
      <c r="C2523" s="92">
        <v>2011</v>
      </c>
      <c r="D2523" s="92">
        <v>23.777249999999999</v>
      </c>
    </row>
    <row r="2524" spans="1:4">
      <c r="A2524" s="92" t="s">
        <v>319</v>
      </c>
      <c r="B2524" s="92" t="s">
        <v>320</v>
      </c>
      <c r="C2524" s="92">
        <v>2012</v>
      </c>
      <c r="D2524" s="92">
        <v>24.388788000000002</v>
      </c>
    </row>
    <row r="2525" spans="1:4">
      <c r="A2525" s="92" t="s">
        <v>319</v>
      </c>
      <c r="B2525" s="92" t="s">
        <v>320</v>
      </c>
      <c r="C2525" s="92">
        <v>2013</v>
      </c>
      <c r="D2525" s="92">
        <v>30.831582999999998</v>
      </c>
    </row>
    <row r="2526" spans="1:4">
      <c r="A2526" s="92" t="s">
        <v>319</v>
      </c>
      <c r="B2526" s="92" t="s">
        <v>320</v>
      </c>
      <c r="C2526" s="92">
        <v>2014</v>
      </c>
      <c r="D2526" s="92">
        <v>29.331790000000002</v>
      </c>
    </row>
    <row r="2527" spans="1:4">
      <c r="A2527" s="92" t="s">
        <v>319</v>
      </c>
      <c r="B2527" s="92" t="s">
        <v>320</v>
      </c>
      <c r="C2527" s="92">
        <v>2015</v>
      </c>
      <c r="D2527" s="92">
        <v>29.581386999999999</v>
      </c>
    </row>
    <row r="2528" spans="1:4">
      <c r="A2528" s="92" t="s">
        <v>319</v>
      </c>
      <c r="B2528" s="92" t="s">
        <v>320</v>
      </c>
      <c r="C2528" s="92">
        <v>2016</v>
      </c>
      <c r="D2528" s="92">
        <v>28.268084000000002</v>
      </c>
    </row>
    <row r="2529" spans="1:4">
      <c r="A2529" s="92" t="s">
        <v>319</v>
      </c>
      <c r="B2529" s="92" t="s">
        <v>320</v>
      </c>
      <c r="C2529" s="92">
        <v>2017</v>
      </c>
      <c r="D2529" s="92">
        <v>21.170794000000001</v>
      </c>
    </row>
    <row r="2530" spans="1:4">
      <c r="A2530" s="92" t="s">
        <v>319</v>
      </c>
      <c r="B2530" s="92" t="s">
        <v>320</v>
      </c>
      <c r="C2530" s="92">
        <v>2018</v>
      </c>
      <c r="D2530" s="92">
        <v>19.616517999999999</v>
      </c>
    </row>
    <row r="2531" spans="1:4">
      <c r="A2531" s="92" t="s">
        <v>319</v>
      </c>
      <c r="B2531" s="92" t="s">
        <v>320</v>
      </c>
      <c r="C2531" s="92">
        <v>2019</v>
      </c>
      <c r="D2531" s="92">
        <v>16.009293</v>
      </c>
    </row>
    <row r="2532" spans="1:4">
      <c r="A2532" s="92" t="s">
        <v>319</v>
      </c>
      <c r="B2532" s="92" t="s">
        <v>320</v>
      </c>
      <c r="C2532" s="92">
        <v>2020</v>
      </c>
      <c r="D2532" s="92">
        <v>13.568663000000001</v>
      </c>
    </row>
    <row r="2533" spans="1:4">
      <c r="A2533" s="92" t="s">
        <v>319</v>
      </c>
      <c r="B2533" s="92" t="s">
        <v>320</v>
      </c>
      <c r="C2533" s="92">
        <v>2021</v>
      </c>
      <c r="D2533" s="92">
        <v>13.7025585</v>
      </c>
    </row>
    <row r="2534" spans="1:4">
      <c r="A2534" s="92" t="s">
        <v>427</v>
      </c>
      <c r="B2534" s="92" t="s">
        <v>428</v>
      </c>
      <c r="C2534" s="92">
        <v>1980</v>
      </c>
      <c r="D2534" s="92">
        <v>0.12274578999999999</v>
      </c>
    </row>
    <row r="2535" spans="1:4">
      <c r="A2535" s="92" t="s">
        <v>427</v>
      </c>
      <c r="B2535" s="92" t="s">
        <v>428</v>
      </c>
      <c r="C2535" s="92">
        <v>1981</v>
      </c>
      <c r="D2535" s="92">
        <v>0.24482082999999999</v>
      </c>
    </row>
    <row r="2536" spans="1:4">
      <c r="A2536" s="92" t="s">
        <v>427</v>
      </c>
      <c r="B2536" s="92" t="s">
        <v>428</v>
      </c>
      <c r="C2536" s="92">
        <v>1982</v>
      </c>
      <c r="D2536" s="92">
        <v>0.24482082999999999</v>
      </c>
    </row>
    <row r="2537" spans="1:4">
      <c r="A2537" s="92" t="s">
        <v>427</v>
      </c>
      <c r="B2537" s="92" t="s">
        <v>428</v>
      </c>
      <c r="C2537" s="92">
        <v>1983</v>
      </c>
      <c r="D2537" s="92">
        <v>0.24482082999999999</v>
      </c>
    </row>
    <row r="2538" spans="1:4">
      <c r="A2538" s="92" t="s">
        <v>427</v>
      </c>
      <c r="B2538" s="92" t="s">
        <v>428</v>
      </c>
      <c r="C2538" s="92">
        <v>1984</v>
      </c>
      <c r="D2538" s="92">
        <v>0.24549157999999999</v>
      </c>
    </row>
    <row r="2539" spans="1:4">
      <c r="A2539" s="92" t="s">
        <v>427</v>
      </c>
      <c r="B2539" s="92" t="s">
        <v>428</v>
      </c>
      <c r="C2539" s="92">
        <v>1985</v>
      </c>
      <c r="D2539" s="92">
        <v>0.24482082999999999</v>
      </c>
    </row>
    <row r="2540" spans="1:4">
      <c r="A2540" s="92" t="s">
        <v>427</v>
      </c>
      <c r="B2540" s="92" t="s">
        <v>428</v>
      </c>
      <c r="C2540" s="92">
        <v>1986</v>
      </c>
      <c r="D2540" s="92">
        <v>0.18361562000000001</v>
      </c>
    </row>
    <row r="2541" spans="1:4">
      <c r="A2541" s="92" t="s">
        <v>427</v>
      </c>
      <c r="B2541" s="92" t="s">
        <v>428</v>
      </c>
      <c r="C2541" s="92">
        <v>1987</v>
      </c>
      <c r="D2541" s="92">
        <v>0.18361562000000001</v>
      </c>
    </row>
    <row r="2542" spans="1:4">
      <c r="A2542" s="92" t="s">
        <v>427</v>
      </c>
      <c r="B2542" s="92" t="s">
        <v>428</v>
      </c>
      <c r="C2542" s="92">
        <v>1988</v>
      </c>
      <c r="D2542" s="92">
        <v>0.18411867000000001</v>
      </c>
    </row>
    <row r="2543" spans="1:4">
      <c r="A2543" s="92" t="s">
        <v>427</v>
      </c>
      <c r="B2543" s="92" t="s">
        <v>428</v>
      </c>
      <c r="C2543" s="92">
        <v>1989</v>
      </c>
      <c r="D2543" s="92">
        <v>0.18361562000000001</v>
      </c>
    </row>
    <row r="2544" spans="1:4">
      <c r="A2544" s="92" t="s">
        <v>427</v>
      </c>
      <c r="B2544" s="92" t="s">
        <v>428</v>
      </c>
      <c r="C2544" s="92">
        <v>1990</v>
      </c>
      <c r="D2544" s="92">
        <v>0.18361562000000001</v>
      </c>
    </row>
    <row r="2545" spans="1:4">
      <c r="A2545" s="92" t="s">
        <v>427</v>
      </c>
      <c r="B2545" s="92" t="s">
        <v>428</v>
      </c>
      <c r="C2545" s="92">
        <v>1991</v>
      </c>
      <c r="D2545" s="92">
        <v>0.12627812999999999</v>
      </c>
    </row>
    <row r="2546" spans="1:4">
      <c r="A2546" s="92" t="s">
        <v>427</v>
      </c>
      <c r="B2546" s="92" t="s">
        <v>428</v>
      </c>
      <c r="C2546" s="92">
        <v>1992</v>
      </c>
      <c r="D2546" s="92">
        <v>0.18442178000000001</v>
      </c>
    </row>
    <row r="2547" spans="1:4">
      <c r="A2547" s="92" t="s">
        <v>427</v>
      </c>
      <c r="B2547" s="92" t="s">
        <v>428</v>
      </c>
      <c r="C2547" s="92">
        <v>1993</v>
      </c>
      <c r="D2547" s="92">
        <v>0.18391774999999999</v>
      </c>
    </row>
    <row r="2548" spans="1:4">
      <c r="A2548" s="92" t="s">
        <v>427</v>
      </c>
      <c r="B2548" s="92" t="s">
        <v>428</v>
      </c>
      <c r="C2548" s="92">
        <v>1994</v>
      </c>
      <c r="D2548" s="92">
        <v>0.18391795</v>
      </c>
    </row>
    <row r="2549" spans="1:4">
      <c r="A2549" s="92" t="s">
        <v>427</v>
      </c>
      <c r="B2549" s="92" t="s">
        <v>428</v>
      </c>
      <c r="C2549" s="92">
        <v>1995</v>
      </c>
      <c r="D2549" s="92">
        <v>0.18391784</v>
      </c>
    </row>
    <row r="2550" spans="1:4">
      <c r="A2550" s="92" t="s">
        <v>427</v>
      </c>
      <c r="B2550" s="92" t="s">
        <v>428</v>
      </c>
      <c r="C2550" s="92">
        <v>1996</v>
      </c>
      <c r="D2550" s="92">
        <v>0.18442172000000001</v>
      </c>
    </row>
    <row r="2551" spans="1:4">
      <c r="A2551" s="92" t="s">
        <v>427</v>
      </c>
      <c r="B2551" s="92" t="s">
        <v>428</v>
      </c>
      <c r="C2551" s="92">
        <v>1997</v>
      </c>
      <c r="D2551" s="92">
        <v>0.18391493</v>
      </c>
    </row>
    <row r="2552" spans="1:4">
      <c r="A2552" s="92" t="s">
        <v>427</v>
      </c>
      <c r="B2552" s="92" t="s">
        <v>428</v>
      </c>
      <c r="C2552" s="92">
        <v>1998</v>
      </c>
      <c r="D2552" s="92">
        <v>0.18391447</v>
      </c>
    </row>
    <row r="2553" spans="1:4">
      <c r="A2553" s="92" t="s">
        <v>427</v>
      </c>
      <c r="B2553" s="92" t="s">
        <v>428</v>
      </c>
      <c r="C2553" s="92">
        <v>1999</v>
      </c>
      <c r="D2553" s="92">
        <v>0.18391532999999999</v>
      </c>
    </row>
    <row r="2554" spans="1:4">
      <c r="A2554" s="92" t="s">
        <v>427</v>
      </c>
      <c r="B2554" s="92" t="s">
        <v>428</v>
      </c>
      <c r="C2554" s="92">
        <v>2000</v>
      </c>
      <c r="D2554" s="92">
        <v>0.27384815000000001</v>
      </c>
    </row>
    <row r="2555" spans="1:4">
      <c r="A2555" s="92" t="s">
        <v>427</v>
      </c>
      <c r="B2555" s="92" t="s">
        <v>428</v>
      </c>
      <c r="C2555" s="92">
        <v>2001</v>
      </c>
      <c r="D2555" s="92">
        <v>0.26121598000000001</v>
      </c>
    </row>
    <row r="2556" spans="1:4">
      <c r="A2556" s="92" t="s">
        <v>427</v>
      </c>
      <c r="B2556" s="92" t="s">
        <v>428</v>
      </c>
      <c r="C2556" s="92">
        <v>2002</v>
      </c>
      <c r="D2556" s="92">
        <v>0.14153515999999999</v>
      </c>
    </row>
    <row r="2557" spans="1:4">
      <c r="A2557" s="92" t="s">
        <v>427</v>
      </c>
      <c r="B2557" s="92" t="s">
        <v>428</v>
      </c>
      <c r="C2557" s="92">
        <v>2003</v>
      </c>
      <c r="D2557" s="92">
        <v>0.13054370000000001</v>
      </c>
    </row>
    <row r="2558" spans="1:4">
      <c r="A2558" s="92" t="s">
        <v>427</v>
      </c>
      <c r="B2558" s="92" t="s">
        <v>428</v>
      </c>
      <c r="C2558" s="92">
        <v>2004</v>
      </c>
      <c r="D2558" s="92">
        <v>0.22142364</v>
      </c>
    </row>
    <row r="2559" spans="1:4">
      <c r="A2559" s="92" t="s">
        <v>427</v>
      </c>
      <c r="B2559" s="92" t="s">
        <v>428</v>
      </c>
      <c r="C2559" s="92">
        <v>2005</v>
      </c>
      <c r="D2559" s="92">
        <v>0.35446129999999998</v>
      </c>
    </row>
    <row r="2560" spans="1:4">
      <c r="A2560" s="92" t="s">
        <v>427</v>
      </c>
      <c r="B2560" s="92" t="s">
        <v>428</v>
      </c>
      <c r="C2560" s="92">
        <v>2006</v>
      </c>
      <c r="D2560" s="92">
        <v>0.37767260000000002</v>
      </c>
    </row>
    <row r="2561" spans="1:4">
      <c r="A2561" s="92" t="s">
        <v>427</v>
      </c>
      <c r="B2561" s="92" t="s">
        <v>428</v>
      </c>
      <c r="C2561" s="92">
        <v>2007</v>
      </c>
      <c r="D2561" s="92">
        <v>0.31866208000000001</v>
      </c>
    </row>
    <row r="2562" spans="1:4">
      <c r="A2562" s="92" t="s">
        <v>427</v>
      </c>
      <c r="B2562" s="92" t="s">
        <v>428</v>
      </c>
      <c r="C2562" s="92">
        <v>2008</v>
      </c>
      <c r="D2562" s="92">
        <v>0.32739404</v>
      </c>
    </row>
    <row r="2563" spans="1:4">
      <c r="A2563" s="92" t="s">
        <v>427</v>
      </c>
      <c r="B2563" s="92" t="s">
        <v>428</v>
      </c>
      <c r="C2563" s="92">
        <v>2009</v>
      </c>
      <c r="D2563" s="92">
        <v>0.30162928</v>
      </c>
    </row>
    <row r="2564" spans="1:4">
      <c r="A2564" s="92" t="s">
        <v>427</v>
      </c>
      <c r="B2564" s="92" t="s">
        <v>428</v>
      </c>
      <c r="C2564" s="92">
        <v>2010</v>
      </c>
      <c r="D2564" s="92">
        <v>0.35828473999999999</v>
      </c>
    </row>
    <row r="2565" spans="1:4">
      <c r="A2565" s="92" t="s">
        <v>427</v>
      </c>
      <c r="B2565" s="92" t="s">
        <v>428</v>
      </c>
      <c r="C2565" s="92">
        <v>2011</v>
      </c>
      <c r="D2565" s="92">
        <v>0.40203383999999998</v>
      </c>
    </row>
    <row r="2566" spans="1:4">
      <c r="A2566" s="92" t="s">
        <v>427</v>
      </c>
      <c r="B2566" s="92" t="s">
        <v>428</v>
      </c>
      <c r="C2566" s="92">
        <v>2012</v>
      </c>
      <c r="D2566" s="92">
        <v>0.42623847999999998</v>
      </c>
    </row>
    <row r="2567" spans="1:4">
      <c r="A2567" s="92" t="s">
        <v>427</v>
      </c>
      <c r="B2567" s="92" t="s">
        <v>428</v>
      </c>
      <c r="C2567" s="92">
        <v>2013</v>
      </c>
      <c r="D2567" s="92">
        <v>0.42588325999999999</v>
      </c>
    </row>
    <row r="2568" spans="1:4">
      <c r="A2568" s="92" t="s">
        <v>427</v>
      </c>
      <c r="B2568" s="92" t="s">
        <v>428</v>
      </c>
      <c r="C2568" s="92">
        <v>2014</v>
      </c>
      <c r="D2568" s="92">
        <v>0.45084995</v>
      </c>
    </row>
    <row r="2569" spans="1:4">
      <c r="A2569" s="92" t="s">
        <v>427</v>
      </c>
      <c r="B2569" s="92" t="s">
        <v>428</v>
      </c>
      <c r="C2569" s="92">
        <v>2015</v>
      </c>
      <c r="D2569" s="92">
        <v>0.42234256999999997</v>
      </c>
    </row>
    <row r="2570" spans="1:4">
      <c r="A2570" s="92" t="s">
        <v>427</v>
      </c>
      <c r="B2570" s="92" t="s">
        <v>428</v>
      </c>
      <c r="C2570" s="92">
        <v>2016</v>
      </c>
      <c r="D2570" s="92">
        <v>0.44022820000000001</v>
      </c>
    </row>
    <row r="2571" spans="1:4">
      <c r="A2571" s="92" t="s">
        <v>427</v>
      </c>
      <c r="B2571" s="92" t="s">
        <v>428</v>
      </c>
      <c r="C2571" s="92">
        <v>2017</v>
      </c>
      <c r="D2571" s="92">
        <v>0.47390719999999997</v>
      </c>
    </row>
    <row r="2572" spans="1:4">
      <c r="A2572" s="92" t="s">
        <v>427</v>
      </c>
      <c r="B2572" s="92" t="s">
        <v>428</v>
      </c>
      <c r="C2572" s="92">
        <v>2018</v>
      </c>
      <c r="D2572" s="92">
        <v>0.49969967999999998</v>
      </c>
    </row>
    <row r="2573" spans="1:4">
      <c r="A2573" s="92" t="s">
        <v>427</v>
      </c>
      <c r="B2573" s="92" t="s">
        <v>428</v>
      </c>
      <c r="C2573" s="92">
        <v>2019</v>
      </c>
      <c r="D2573" s="92">
        <v>0.50108600000000003</v>
      </c>
    </row>
    <row r="2574" spans="1:4">
      <c r="A2574" s="92" t="s">
        <v>427</v>
      </c>
      <c r="B2574" s="92" t="s">
        <v>428</v>
      </c>
      <c r="C2574" s="92">
        <v>2020</v>
      </c>
      <c r="D2574" s="92">
        <v>0.47121047999999999</v>
      </c>
    </row>
    <row r="2575" spans="1:4">
      <c r="A2575" s="92" t="s">
        <v>427</v>
      </c>
      <c r="B2575" s="92" t="s">
        <v>428</v>
      </c>
      <c r="C2575" s="92">
        <v>2021</v>
      </c>
      <c r="D2575" s="92">
        <v>0.49284640000000002</v>
      </c>
    </row>
    <row r="2576" spans="1:4">
      <c r="A2576" s="92" t="s">
        <v>231</v>
      </c>
      <c r="B2576" s="92" t="s">
        <v>232</v>
      </c>
      <c r="C2576" s="92">
        <v>1980</v>
      </c>
      <c r="D2576" s="92">
        <v>16.158197000000001</v>
      </c>
    </row>
    <row r="2577" spans="1:4">
      <c r="A2577" s="92" t="s">
        <v>231</v>
      </c>
      <c r="B2577" s="92" t="s">
        <v>232</v>
      </c>
      <c r="C2577" s="92">
        <v>1981</v>
      </c>
      <c r="D2577" s="92">
        <v>16.670812999999999</v>
      </c>
    </row>
    <row r="2578" spans="1:4">
      <c r="A2578" s="92" t="s">
        <v>231</v>
      </c>
      <c r="B2578" s="92" t="s">
        <v>232</v>
      </c>
      <c r="C2578" s="92">
        <v>1982</v>
      </c>
      <c r="D2578" s="92">
        <v>16.264904000000001</v>
      </c>
    </row>
    <row r="2579" spans="1:4">
      <c r="A2579" s="92" t="s">
        <v>231</v>
      </c>
      <c r="B2579" s="92" t="s">
        <v>232</v>
      </c>
      <c r="C2579" s="92">
        <v>1983</v>
      </c>
      <c r="D2579" s="92">
        <v>17.907454000000001</v>
      </c>
    </row>
    <row r="2580" spans="1:4">
      <c r="A2580" s="92" t="s">
        <v>231</v>
      </c>
      <c r="B2580" s="92" t="s">
        <v>232</v>
      </c>
      <c r="C2580" s="92">
        <v>1984</v>
      </c>
      <c r="D2580" s="92">
        <v>17.223375000000001</v>
      </c>
    </row>
    <row r="2581" spans="1:4">
      <c r="A2581" s="92" t="s">
        <v>231</v>
      </c>
      <c r="B2581" s="92" t="s">
        <v>232</v>
      </c>
      <c r="C2581" s="92">
        <v>1985</v>
      </c>
      <c r="D2581" s="92">
        <v>17.492934999999999</v>
      </c>
    </row>
    <row r="2582" spans="1:4">
      <c r="A2582" s="92" t="s">
        <v>231</v>
      </c>
      <c r="B2582" s="92" t="s">
        <v>232</v>
      </c>
      <c r="C2582" s="92">
        <v>1986</v>
      </c>
      <c r="D2582" s="92">
        <v>17.072783000000001</v>
      </c>
    </row>
    <row r="2583" spans="1:4">
      <c r="A2583" s="92" t="s">
        <v>231</v>
      </c>
      <c r="B2583" s="92" t="s">
        <v>232</v>
      </c>
      <c r="C2583" s="92">
        <v>1987</v>
      </c>
      <c r="D2583" s="92">
        <v>18.889378000000001</v>
      </c>
    </row>
    <row r="2584" spans="1:4">
      <c r="A2584" s="92" t="s">
        <v>231</v>
      </c>
      <c r="B2584" s="92" t="s">
        <v>232</v>
      </c>
      <c r="C2584" s="92">
        <v>1988</v>
      </c>
      <c r="D2584" s="92">
        <v>20.432805999999999</v>
      </c>
    </row>
    <row r="2585" spans="1:4">
      <c r="A2585" s="92" t="s">
        <v>231</v>
      </c>
      <c r="B2585" s="92" t="s">
        <v>232</v>
      </c>
      <c r="C2585" s="92">
        <v>1989</v>
      </c>
      <c r="D2585" s="92">
        <v>22.237335000000002</v>
      </c>
    </row>
    <row r="2586" spans="1:4">
      <c r="A2586" s="92" t="s">
        <v>231</v>
      </c>
      <c r="B2586" s="92" t="s">
        <v>232</v>
      </c>
      <c r="C2586" s="92">
        <v>1990</v>
      </c>
      <c r="D2586" s="92">
        <v>21.781424999999999</v>
      </c>
    </row>
    <row r="2587" spans="1:4">
      <c r="A2587" s="92" t="s">
        <v>231</v>
      </c>
      <c r="B2587" s="92" t="s">
        <v>232</v>
      </c>
      <c r="C2587" s="92">
        <v>1991</v>
      </c>
      <c r="D2587" s="92">
        <v>23.24926</v>
      </c>
    </row>
    <row r="2588" spans="1:4">
      <c r="A2588" s="92" t="s">
        <v>231</v>
      </c>
      <c r="B2588" s="92" t="s">
        <v>232</v>
      </c>
      <c r="C2588" s="92">
        <v>1992</v>
      </c>
      <c r="D2588" s="92">
        <v>27.457879999999999</v>
      </c>
    </row>
    <row r="2589" spans="1:4">
      <c r="A2589" s="92" t="s">
        <v>231</v>
      </c>
      <c r="B2589" s="92" t="s">
        <v>232</v>
      </c>
      <c r="C2589" s="92">
        <v>1993</v>
      </c>
      <c r="D2589" s="92">
        <v>29.871524999999998</v>
      </c>
    </row>
    <row r="2590" spans="1:4">
      <c r="A2590" s="92" t="s">
        <v>231</v>
      </c>
      <c r="B2590" s="92" t="s">
        <v>232</v>
      </c>
      <c r="C2590" s="92">
        <v>1994</v>
      </c>
      <c r="D2590" s="92">
        <v>30.261887000000002</v>
      </c>
    </row>
    <row r="2591" spans="1:4">
      <c r="A2591" s="92" t="s">
        <v>231</v>
      </c>
      <c r="B2591" s="92" t="s">
        <v>232</v>
      </c>
      <c r="C2591" s="92">
        <v>1995</v>
      </c>
      <c r="D2591" s="92">
        <v>30.762812</v>
      </c>
    </row>
    <row r="2592" spans="1:4">
      <c r="A2592" s="92" t="s">
        <v>231</v>
      </c>
      <c r="B2592" s="92" t="s">
        <v>232</v>
      </c>
      <c r="C2592" s="92">
        <v>1996</v>
      </c>
      <c r="D2592" s="92">
        <v>31.053723999999999</v>
      </c>
    </row>
    <row r="2593" spans="1:4">
      <c r="A2593" s="92" t="s">
        <v>231</v>
      </c>
      <c r="B2593" s="92" t="s">
        <v>232</v>
      </c>
      <c r="C2593" s="92">
        <v>1997</v>
      </c>
      <c r="D2593" s="92">
        <v>34.869124999999997</v>
      </c>
    </row>
    <row r="2594" spans="1:4">
      <c r="A2594" s="92" t="s">
        <v>231</v>
      </c>
      <c r="B2594" s="92" t="s">
        <v>232</v>
      </c>
      <c r="C2594" s="92">
        <v>1998</v>
      </c>
      <c r="D2594" s="92">
        <v>35.772440000000003</v>
      </c>
    </row>
    <row r="2595" spans="1:4">
      <c r="A2595" s="92" t="s">
        <v>231</v>
      </c>
      <c r="B2595" s="92" t="s">
        <v>232</v>
      </c>
      <c r="C2595" s="92">
        <v>1999</v>
      </c>
      <c r="D2595" s="92">
        <v>41.079000000000001</v>
      </c>
    </row>
    <row r="2596" spans="1:4">
      <c r="A2596" s="92" t="s">
        <v>231</v>
      </c>
      <c r="B2596" s="92" t="s">
        <v>232</v>
      </c>
      <c r="C2596" s="92">
        <v>2000</v>
      </c>
      <c r="D2596" s="92">
        <v>42.574570000000001</v>
      </c>
    </row>
    <row r="2597" spans="1:4">
      <c r="A2597" s="92" t="s">
        <v>231</v>
      </c>
      <c r="B2597" s="92" t="s">
        <v>232</v>
      </c>
      <c r="C2597" s="92">
        <v>2001</v>
      </c>
      <c r="D2597" s="92">
        <v>43.341686000000003</v>
      </c>
    </row>
    <row r="2598" spans="1:4">
      <c r="A2598" s="92" t="s">
        <v>231</v>
      </c>
      <c r="B2598" s="92" t="s">
        <v>232</v>
      </c>
      <c r="C2598" s="92">
        <v>2002</v>
      </c>
      <c r="D2598" s="92">
        <v>45.11992</v>
      </c>
    </row>
    <row r="2599" spans="1:4">
      <c r="A2599" s="92" t="s">
        <v>231</v>
      </c>
      <c r="B2599" s="92" t="s">
        <v>232</v>
      </c>
      <c r="C2599" s="92">
        <v>2003</v>
      </c>
      <c r="D2599" s="92">
        <v>46.038429999999998</v>
      </c>
    </row>
    <row r="2600" spans="1:4">
      <c r="A2600" s="92" t="s">
        <v>231</v>
      </c>
      <c r="B2600" s="92" t="s">
        <v>232</v>
      </c>
      <c r="C2600" s="92">
        <v>2004</v>
      </c>
      <c r="D2600" s="92">
        <v>47.468871999999998</v>
      </c>
    </row>
    <row r="2601" spans="1:4">
      <c r="A2601" s="92" t="s">
        <v>231</v>
      </c>
      <c r="B2601" s="92" t="s">
        <v>232</v>
      </c>
      <c r="C2601" s="92">
        <v>2005</v>
      </c>
      <c r="D2601" s="92">
        <v>49.338017000000001</v>
      </c>
    </row>
    <row r="2602" spans="1:4">
      <c r="A2602" s="92" t="s">
        <v>231</v>
      </c>
      <c r="B2602" s="92" t="s">
        <v>232</v>
      </c>
      <c r="C2602" s="92">
        <v>2006</v>
      </c>
      <c r="D2602" s="92">
        <v>51.487254999999998</v>
      </c>
    </row>
    <row r="2603" spans="1:4">
      <c r="A2603" s="92" t="s">
        <v>231</v>
      </c>
      <c r="B2603" s="92" t="s">
        <v>232</v>
      </c>
      <c r="C2603" s="92">
        <v>2007</v>
      </c>
      <c r="D2603" s="92">
        <v>54.406677000000002</v>
      </c>
    </row>
    <row r="2604" spans="1:4">
      <c r="A2604" s="92" t="s">
        <v>231</v>
      </c>
      <c r="B2604" s="92" t="s">
        <v>232</v>
      </c>
      <c r="C2604" s="92">
        <v>2008</v>
      </c>
      <c r="D2604" s="92">
        <v>55.110283000000003</v>
      </c>
    </row>
    <row r="2605" spans="1:4">
      <c r="A2605" s="92" t="s">
        <v>231</v>
      </c>
      <c r="B2605" s="92" t="s">
        <v>232</v>
      </c>
      <c r="C2605" s="92">
        <v>2009</v>
      </c>
      <c r="D2605" s="92">
        <v>53.607370000000003</v>
      </c>
    </row>
    <row r="2606" spans="1:4">
      <c r="A2606" s="92" t="s">
        <v>231</v>
      </c>
      <c r="B2606" s="92" t="s">
        <v>232</v>
      </c>
      <c r="C2606" s="92">
        <v>2010</v>
      </c>
      <c r="D2606" s="92">
        <v>54.480922999999997</v>
      </c>
    </row>
    <row r="2607" spans="1:4">
      <c r="A2607" s="92" t="s">
        <v>231</v>
      </c>
      <c r="B2607" s="92" t="s">
        <v>232</v>
      </c>
      <c r="C2607" s="92">
        <v>2011</v>
      </c>
      <c r="D2607" s="92">
        <v>54.76961</v>
      </c>
    </row>
    <row r="2608" spans="1:4">
      <c r="A2608" s="92" t="s">
        <v>231</v>
      </c>
      <c r="B2608" s="92" t="s">
        <v>232</v>
      </c>
      <c r="C2608" s="92">
        <v>2012</v>
      </c>
      <c r="D2608" s="92">
        <v>55.291924000000002</v>
      </c>
    </row>
    <row r="2609" spans="1:4">
      <c r="A2609" s="92" t="s">
        <v>231</v>
      </c>
      <c r="B2609" s="92" t="s">
        <v>232</v>
      </c>
      <c r="C2609" s="92">
        <v>2013</v>
      </c>
      <c r="D2609" s="92">
        <v>55.670417999999998</v>
      </c>
    </row>
    <row r="2610" spans="1:4">
      <c r="A2610" s="92" t="s">
        <v>231</v>
      </c>
      <c r="B2610" s="92" t="s">
        <v>232</v>
      </c>
      <c r="C2610" s="92">
        <v>2014</v>
      </c>
      <c r="D2610" s="92">
        <v>56.808689999999999</v>
      </c>
    </row>
    <row r="2611" spans="1:4">
      <c r="A2611" s="92" t="s">
        <v>231</v>
      </c>
      <c r="B2611" s="92" t="s">
        <v>232</v>
      </c>
      <c r="C2611" s="92">
        <v>2015</v>
      </c>
      <c r="D2611" s="92">
        <v>59.283073000000002</v>
      </c>
    </row>
    <row r="2612" spans="1:4">
      <c r="A2612" s="92" t="s">
        <v>231</v>
      </c>
      <c r="B2612" s="92" t="s">
        <v>232</v>
      </c>
      <c r="C2612" s="92">
        <v>2016</v>
      </c>
      <c r="D2612" s="92">
        <v>60.835889999999999</v>
      </c>
    </row>
    <row r="2613" spans="1:4">
      <c r="A2613" s="92" t="s">
        <v>231</v>
      </c>
      <c r="B2613" s="92" t="s">
        <v>232</v>
      </c>
      <c r="C2613" s="92">
        <v>2017</v>
      </c>
      <c r="D2613" s="92">
        <v>63.171109999999999</v>
      </c>
    </row>
    <row r="2614" spans="1:4">
      <c r="A2614" s="92" t="s">
        <v>231</v>
      </c>
      <c r="B2614" s="92" t="s">
        <v>232</v>
      </c>
      <c r="C2614" s="92">
        <v>2018</v>
      </c>
      <c r="D2614" s="92">
        <v>64.535380000000004</v>
      </c>
    </row>
    <row r="2615" spans="1:4">
      <c r="A2615" s="92" t="s">
        <v>231</v>
      </c>
      <c r="B2615" s="92" t="s">
        <v>232</v>
      </c>
      <c r="C2615" s="92">
        <v>2019</v>
      </c>
      <c r="D2615" s="92">
        <v>66.162154999999998</v>
      </c>
    </row>
    <row r="2616" spans="1:4">
      <c r="A2616" s="92" t="s">
        <v>231</v>
      </c>
      <c r="B2616" s="92" t="s">
        <v>232</v>
      </c>
      <c r="C2616" s="92">
        <v>2020</v>
      </c>
      <c r="D2616" s="92">
        <v>58.845669999999998</v>
      </c>
    </row>
    <row r="2617" spans="1:4">
      <c r="A2617" s="92" t="s">
        <v>231</v>
      </c>
      <c r="B2617" s="92" t="s">
        <v>232</v>
      </c>
      <c r="C2617" s="92">
        <v>2021</v>
      </c>
      <c r="D2617" s="92">
        <v>61.628967000000003</v>
      </c>
    </row>
    <row r="2618" spans="1:4">
      <c r="A2618" s="92" t="s">
        <v>225</v>
      </c>
      <c r="B2618" s="92" t="s">
        <v>226</v>
      </c>
      <c r="C2618" s="92">
        <v>1980</v>
      </c>
      <c r="D2618" s="92">
        <v>21.429300000000001</v>
      </c>
    </row>
    <row r="2619" spans="1:4">
      <c r="A2619" s="92" t="s">
        <v>225</v>
      </c>
      <c r="B2619" s="92" t="s">
        <v>226</v>
      </c>
      <c r="C2619" s="92">
        <v>1981</v>
      </c>
      <c r="D2619" s="92">
        <v>23.809543999999999</v>
      </c>
    </row>
    <row r="2620" spans="1:4">
      <c r="A2620" s="92" t="s">
        <v>225</v>
      </c>
      <c r="B2620" s="92" t="s">
        <v>226</v>
      </c>
      <c r="C2620" s="92">
        <v>1982</v>
      </c>
      <c r="D2620" s="92">
        <v>22.590568999999999</v>
      </c>
    </row>
    <row r="2621" spans="1:4">
      <c r="A2621" s="92" t="s">
        <v>225</v>
      </c>
      <c r="B2621" s="92" t="s">
        <v>226</v>
      </c>
      <c r="C2621" s="92">
        <v>1983</v>
      </c>
      <c r="D2621" s="92">
        <v>21.811669999999999</v>
      </c>
    </row>
    <row r="2622" spans="1:4">
      <c r="A2622" s="92" t="s">
        <v>225</v>
      </c>
      <c r="B2622" s="92" t="s">
        <v>226</v>
      </c>
      <c r="C2622" s="92">
        <v>1984</v>
      </c>
      <c r="D2622" s="92">
        <v>19.082657000000001</v>
      </c>
    </row>
    <row r="2623" spans="1:4">
      <c r="A2623" s="92" t="s">
        <v>225</v>
      </c>
      <c r="B2623" s="92" t="s">
        <v>226</v>
      </c>
      <c r="C2623" s="92">
        <v>1985</v>
      </c>
      <c r="D2623" s="92">
        <v>22.636932000000002</v>
      </c>
    </row>
    <row r="2624" spans="1:4">
      <c r="A2624" s="92" t="s">
        <v>225</v>
      </c>
      <c r="B2624" s="92" t="s">
        <v>226</v>
      </c>
      <c r="C2624" s="92">
        <v>1986</v>
      </c>
      <c r="D2624" s="92">
        <v>23.057503000000001</v>
      </c>
    </row>
    <row r="2625" spans="1:4">
      <c r="A2625" s="92" t="s">
        <v>225</v>
      </c>
      <c r="B2625" s="92" t="s">
        <v>226</v>
      </c>
      <c r="C2625" s="92">
        <v>1987</v>
      </c>
      <c r="D2625" s="92">
        <v>25.312681000000001</v>
      </c>
    </row>
    <row r="2626" spans="1:4">
      <c r="A2626" s="92" t="s">
        <v>225</v>
      </c>
      <c r="B2626" s="92" t="s">
        <v>226</v>
      </c>
      <c r="C2626" s="92">
        <v>1988</v>
      </c>
      <c r="D2626" s="92">
        <v>26.266176000000002</v>
      </c>
    </row>
    <row r="2627" spans="1:4">
      <c r="A2627" s="92" t="s">
        <v>225</v>
      </c>
      <c r="B2627" s="92" t="s">
        <v>226</v>
      </c>
      <c r="C2627" s="92">
        <v>1989</v>
      </c>
      <c r="D2627" s="92">
        <v>26.348284</v>
      </c>
    </row>
    <row r="2628" spans="1:4">
      <c r="A2628" s="92" t="s">
        <v>225</v>
      </c>
      <c r="B2628" s="92" t="s">
        <v>226</v>
      </c>
      <c r="C2628" s="92">
        <v>1990</v>
      </c>
      <c r="D2628" s="92">
        <v>22.706413000000001</v>
      </c>
    </row>
    <row r="2629" spans="1:4">
      <c r="A2629" s="92" t="s">
        <v>225</v>
      </c>
      <c r="B2629" s="92" t="s">
        <v>226</v>
      </c>
      <c r="C2629" s="92">
        <v>1991</v>
      </c>
      <c r="D2629" s="92">
        <v>19.198426999999999</v>
      </c>
    </row>
    <row r="2630" spans="1:4">
      <c r="A2630" s="92" t="s">
        <v>225</v>
      </c>
      <c r="B2630" s="92" t="s">
        <v>226</v>
      </c>
      <c r="C2630" s="92">
        <v>1992</v>
      </c>
      <c r="D2630" s="92">
        <v>18.641110999999999</v>
      </c>
    </row>
    <row r="2631" spans="1:4">
      <c r="A2631" s="92" t="s">
        <v>225</v>
      </c>
      <c r="B2631" s="92" t="s">
        <v>226</v>
      </c>
      <c r="C2631" s="92">
        <v>1993</v>
      </c>
      <c r="D2631" s="92">
        <v>20.956682000000001</v>
      </c>
    </row>
    <row r="2632" spans="1:4">
      <c r="A2632" s="92" t="s">
        <v>225</v>
      </c>
      <c r="B2632" s="92" t="s">
        <v>226</v>
      </c>
      <c r="C2632" s="92">
        <v>1994</v>
      </c>
      <c r="D2632" s="92">
        <v>21.620573</v>
      </c>
    </row>
    <row r="2633" spans="1:4">
      <c r="A2633" s="92" t="s">
        <v>225</v>
      </c>
      <c r="B2633" s="92" t="s">
        <v>226</v>
      </c>
      <c r="C2633" s="92">
        <v>1995</v>
      </c>
      <c r="D2633" s="92">
        <v>23.589963999999998</v>
      </c>
    </row>
    <row r="2634" spans="1:4">
      <c r="A2634" s="92" t="s">
        <v>225</v>
      </c>
      <c r="B2634" s="92" t="s">
        <v>226</v>
      </c>
      <c r="C2634" s="92">
        <v>1996</v>
      </c>
      <c r="D2634" s="92">
        <v>27.44238</v>
      </c>
    </row>
    <row r="2635" spans="1:4">
      <c r="A2635" s="92" t="s">
        <v>225</v>
      </c>
      <c r="B2635" s="92" t="s">
        <v>226</v>
      </c>
      <c r="C2635" s="92">
        <v>1997</v>
      </c>
      <c r="D2635" s="92">
        <v>28.010914</v>
      </c>
    </row>
    <row r="2636" spans="1:4">
      <c r="A2636" s="92" t="s">
        <v>225</v>
      </c>
      <c r="B2636" s="92" t="s">
        <v>226</v>
      </c>
      <c r="C2636" s="92">
        <v>1998</v>
      </c>
      <c r="D2636" s="92">
        <v>28.274908</v>
      </c>
    </row>
    <row r="2637" spans="1:4">
      <c r="A2637" s="92" t="s">
        <v>225</v>
      </c>
      <c r="B2637" s="92" t="s">
        <v>226</v>
      </c>
      <c r="C2637" s="92">
        <v>1999</v>
      </c>
      <c r="D2637" s="92">
        <v>36.546979999999998</v>
      </c>
    </row>
    <row r="2638" spans="1:4">
      <c r="A2638" s="92" t="s">
        <v>225</v>
      </c>
      <c r="B2638" s="92" t="s">
        <v>226</v>
      </c>
      <c r="C2638" s="92">
        <v>2000</v>
      </c>
      <c r="D2638" s="92">
        <v>36.758789999999998</v>
      </c>
    </row>
    <row r="2639" spans="1:4">
      <c r="A2639" s="92" t="s">
        <v>225</v>
      </c>
      <c r="B2639" s="92" t="s">
        <v>226</v>
      </c>
      <c r="C2639" s="92">
        <v>2001</v>
      </c>
      <c r="D2639" s="92">
        <v>36.417774000000001</v>
      </c>
    </row>
    <row r="2640" spans="1:4">
      <c r="A2640" s="92" t="s">
        <v>225</v>
      </c>
      <c r="B2640" s="92" t="s">
        <v>226</v>
      </c>
      <c r="C2640" s="92">
        <v>2002</v>
      </c>
      <c r="D2640" s="92">
        <v>35.398009999999999</v>
      </c>
    </row>
    <row r="2641" spans="1:4">
      <c r="A2641" s="92" t="s">
        <v>225</v>
      </c>
      <c r="B2641" s="92" t="s">
        <v>226</v>
      </c>
      <c r="C2641" s="92">
        <v>2003</v>
      </c>
      <c r="D2641" s="92">
        <v>31.913124</v>
      </c>
    </row>
    <row r="2642" spans="1:4">
      <c r="A2642" s="92" t="s">
        <v>225</v>
      </c>
      <c r="B2642" s="92" t="s">
        <v>226</v>
      </c>
      <c r="C2642" s="92">
        <v>2004</v>
      </c>
      <c r="D2642" s="92">
        <v>34.138916000000002</v>
      </c>
    </row>
    <row r="2643" spans="1:4">
      <c r="A2643" s="92" t="s">
        <v>225</v>
      </c>
      <c r="B2643" s="92" t="s">
        <v>226</v>
      </c>
      <c r="C2643" s="92">
        <v>2005</v>
      </c>
      <c r="D2643" s="92">
        <v>37.920692000000003</v>
      </c>
    </row>
    <row r="2644" spans="1:4">
      <c r="A2644" s="92" t="s">
        <v>225</v>
      </c>
      <c r="B2644" s="92" t="s">
        <v>226</v>
      </c>
      <c r="C2644" s="92">
        <v>2006</v>
      </c>
      <c r="D2644" s="92">
        <v>32.368206000000001</v>
      </c>
    </row>
    <row r="2645" spans="1:4">
      <c r="A2645" s="92" t="s">
        <v>225</v>
      </c>
      <c r="B2645" s="92" t="s">
        <v>226</v>
      </c>
      <c r="C2645" s="92">
        <v>2007</v>
      </c>
      <c r="D2645" s="92">
        <v>34.649520000000003</v>
      </c>
    </row>
    <row r="2646" spans="1:4">
      <c r="A2646" s="92" t="s">
        <v>225</v>
      </c>
      <c r="B2646" s="92" t="s">
        <v>226</v>
      </c>
      <c r="C2646" s="92">
        <v>2008</v>
      </c>
      <c r="D2646" s="92">
        <v>38.11694</v>
      </c>
    </row>
    <row r="2647" spans="1:4">
      <c r="A2647" s="92" t="s">
        <v>225</v>
      </c>
      <c r="B2647" s="92" t="s">
        <v>226</v>
      </c>
      <c r="C2647" s="92">
        <v>2009</v>
      </c>
      <c r="D2647" s="92">
        <v>37.210735</v>
      </c>
    </row>
    <row r="2648" spans="1:4">
      <c r="A2648" s="92" t="s">
        <v>225</v>
      </c>
      <c r="B2648" s="92" t="s">
        <v>226</v>
      </c>
      <c r="C2648" s="92">
        <v>2010</v>
      </c>
      <c r="D2648" s="92">
        <v>38.056640000000002</v>
      </c>
    </row>
    <row r="2649" spans="1:4">
      <c r="A2649" s="92" t="s">
        <v>225</v>
      </c>
      <c r="B2649" s="92" t="s">
        <v>226</v>
      </c>
      <c r="C2649" s="92">
        <v>2011</v>
      </c>
      <c r="D2649" s="92">
        <v>35.414493999999998</v>
      </c>
    </row>
    <row r="2650" spans="1:4">
      <c r="A2650" s="92" t="s">
        <v>225</v>
      </c>
      <c r="B2650" s="92" t="s">
        <v>226</v>
      </c>
      <c r="C2650" s="92">
        <v>2012</v>
      </c>
      <c r="D2650" s="92">
        <v>43.206425000000003</v>
      </c>
    </row>
    <row r="2651" spans="1:4">
      <c r="A2651" s="92" t="s">
        <v>225</v>
      </c>
      <c r="B2651" s="92" t="s">
        <v>226</v>
      </c>
      <c r="C2651" s="92">
        <v>2013</v>
      </c>
      <c r="D2651" s="92">
        <v>47.847445999999998</v>
      </c>
    </row>
    <row r="2652" spans="1:4">
      <c r="A2652" s="92" t="s">
        <v>225</v>
      </c>
      <c r="B2652" s="92" t="s">
        <v>226</v>
      </c>
      <c r="C2652" s="92">
        <v>2014</v>
      </c>
      <c r="D2652" s="92">
        <v>50.550519999999999</v>
      </c>
    </row>
    <row r="2653" spans="1:4">
      <c r="A2653" s="92" t="s">
        <v>225</v>
      </c>
      <c r="B2653" s="92" t="s">
        <v>226</v>
      </c>
      <c r="C2653" s="92">
        <v>2015</v>
      </c>
      <c r="D2653" s="92">
        <v>50.25</v>
      </c>
    </row>
    <row r="2654" spans="1:4">
      <c r="A2654" s="92" t="s">
        <v>225</v>
      </c>
      <c r="B2654" s="92" t="s">
        <v>226</v>
      </c>
      <c r="C2654" s="92">
        <v>2016</v>
      </c>
      <c r="D2654" s="92">
        <v>57.062553000000001</v>
      </c>
    </row>
    <row r="2655" spans="1:4">
      <c r="A2655" s="92" t="s">
        <v>225</v>
      </c>
      <c r="B2655" s="92" t="s">
        <v>226</v>
      </c>
      <c r="C2655" s="92">
        <v>2017</v>
      </c>
      <c r="D2655" s="92">
        <v>56.870460000000001</v>
      </c>
    </row>
    <row r="2656" spans="1:4">
      <c r="A2656" s="92" t="s">
        <v>225</v>
      </c>
      <c r="B2656" s="92" t="s">
        <v>226</v>
      </c>
      <c r="C2656" s="92">
        <v>2018</v>
      </c>
      <c r="D2656" s="92">
        <v>57.004215000000002</v>
      </c>
    </row>
    <row r="2657" spans="1:4">
      <c r="A2657" s="92" t="s">
        <v>225</v>
      </c>
      <c r="B2657" s="92" t="s">
        <v>226</v>
      </c>
      <c r="C2657" s="92">
        <v>2019</v>
      </c>
      <c r="D2657" s="92">
        <v>61.711365000000001</v>
      </c>
    </row>
    <row r="2658" spans="1:4">
      <c r="A2658" s="92" t="s">
        <v>225</v>
      </c>
      <c r="B2658" s="92" t="s">
        <v>226</v>
      </c>
      <c r="C2658" s="92">
        <v>2020</v>
      </c>
      <c r="D2658" s="92">
        <v>61.193840000000002</v>
      </c>
    </row>
    <row r="2659" spans="1:4">
      <c r="A2659" s="92" t="s">
        <v>225</v>
      </c>
      <c r="B2659" s="92" t="s">
        <v>226</v>
      </c>
      <c r="C2659" s="92">
        <v>2021</v>
      </c>
      <c r="D2659" s="92">
        <v>65.139840000000007</v>
      </c>
    </row>
    <row r="2660" spans="1:4">
      <c r="A2660" s="92" t="s">
        <v>193</v>
      </c>
      <c r="B2660" s="92" t="s">
        <v>194</v>
      </c>
      <c r="C2660" s="92">
        <v>1990</v>
      </c>
      <c r="D2660" s="92">
        <v>100.82002</v>
      </c>
    </row>
    <row r="2661" spans="1:4">
      <c r="A2661" s="92" t="s">
        <v>193</v>
      </c>
      <c r="B2661" s="92" t="s">
        <v>194</v>
      </c>
      <c r="C2661" s="92">
        <v>1991</v>
      </c>
      <c r="D2661" s="92">
        <v>83.789540000000002</v>
      </c>
    </row>
    <row r="2662" spans="1:4">
      <c r="A2662" s="92" t="s">
        <v>193</v>
      </c>
      <c r="B2662" s="92" t="s">
        <v>194</v>
      </c>
      <c r="C2662" s="92">
        <v>1992</v>
      </c>
      <c r="D2662" s="92">
        <v>80.523476000000002</v>
      </c>
    </row>
    <row r="2663" spans="1:4">
      <c r="A2663" s="92" t="s">
        <v>193</v>
      </c>
      <c r="B2663" s="92" t="s">
        <v>194</v>
      </c>
      <c r="C2663" s="92">
        <v>1993</v>
      </c>
      <c r="D2663" s="92">
        <v>84.006010000000003</v>
      </c>
    </row>
    <row r="2664" spans="1:4">
      <c r="A2664" s="92" t="s">
        <v>193</v>
      </c>
      <c r="B2664" s="92" t="s">
        <v>194</v>
      </c>
      <c r="C2664" s="92">
        <v>1994</v>
      </c>
      <c r="D2664" s="92">
        <v>84.863290000000006</v>
      </c>
    </row>
    <row r="2665" spans="1:4">
      <c r="A2665" s="92" t="s">
        <v>193</v>
      </c>
      <c r="B2665" s="92" t="s">
        <v>194</v>
      </c>
      <c r="C2665" s="92">
        <v>1995</v>
      </c>
      <c r="D2665" s="92">
        <v>87.849649999999997</v>
      </c>
    </row>
    <row r="2666" spans="1:4">
      <c r="A2666" s="92" t="s">
        <v>193</v>
      </c>
      <c r="B2666" s="92" t="s">
        <v>194</v>
      </c>
      <c r="C2666" s="92">
        <v>1996</v>
      </c>
      <c r="D2666" s="92">
        <v>94.241034999999997</v>
      </c>
    </row>
    <row r="2667" spans="1:4">
      <c r="A2667" s="92" t="s">
        <v>193</v>
      </c>
      <c r="B2667" s="92" t="s">
        <v>194</v>
      </c>
      <c r="C2667" s="92">
        <v>1997</v>
      </c>
      <c r="D2667" s="92">
        <v>93.358689999999996</v>
      </c>
    </row>
    <row r="2668" spans="1:4">
      <c r="A2668" s="92" t="s">
        <v>193</v>
      </c>
      <c r="B2668" s="92" t="s">
        <v>194</v>
      </c>
      <c r="C2668" s="92">
        <v>1998</v>
      </c>
      <c r="D2668" s="92">
        <v>98.73133</v>
      </c>
    </row>
    <row r="2669" spans="1:4">
      <c r="A2669" s="92" t="s">
        <v>193</v>
      </c>
      <c r="B2669" s="92" t="s">
        <v>194</v>
      </c>
      <c r="C2669" s="92">
        <v>1999</v>
      </c>
      <c r="D2669" s="92">
        <v>102.114456</v>
      </c>
    </row>
    <row r="2670" spans="1:4">
      <c r="A2670" s="92" t="s">
        <v>193</v>
      </c>
      <c r="B2670" s="92" t="s">
        <v>194</v>
      </c>
      <c r="C2670" s="92">
        <v>2000</v>
      </c>
      <c r="D2670" s="92">
        <v>96.549809999999994</v>
      </c>
    </row>
    <row r="2671" spans="1:4">
      <c r="A2671" s="92" t="s">
        <v>193</v>
      </c>
      <c r="B2671" s="92" t="s">
        <v>194</v>
      </c>
      <c r="C2671" s="92">
        <v>2001</v>
      </c>
      <c r="D2671" s="92">
        <v>101.515945</v>
      </c>
    </row>
    <row r="2672" spans="1:4">
      <c r="A2672" s="92" t="s">
        <v>193</v>
      </c>
      <c r="B2672" s="92" t="s">
        <v>194</v>
      </c>
      <c r="C2672" s="92">
        <v>2002</v>
      </c>
      <c r="D2672" s="92">
        <v>101.62211000000001</v>
      </c>
    </row>
    <row r="2673" spans="1:4">
      <c r="A2673" s="92" t="s">
        <v>193</v>
      </c>
      <c r="B2673" s="92" t="s">
        <v>194</v>
      </c>
      <c r="C2673" s="92">
        <v>2003</v>
      </c>
      <c r="D2673" s="92">
        <v>106.31959999999999</v>
      </c>
    </row>
    <row r="2674" spans="1:4">
      <c r="A2674" s="92" t="s">
        <v>193</v>
      </c>
      <c r="B2674" s="92" t="s">
        <v>194</v>
      </c>
      <c r="C2674" s="92">
        <v>2004</v>
      </c>
      <c r="D2674" s="92">
        <v>110.54107</v>
      </c>
    </row>
    <row r="2675" spans="1:4">
      <c r="A2675" s="92" t="s">
        <v>193</v>
      </c>
      <c r="B2675" s="92" t="s">
        <v>194</v>
      </c>
      <c r="C2675" s="92">
        <v>2005</v>
      </c>
      <c r="D2675" s="92">
        <v>109.284904</v>
      </c>
    </row>
    <row r="2676" spans="1:4">
      <c r="A2676" s="92" t="s">
        <v>193</v>
      </c>
      <c r="B2676" s="92" t="s">
        <v>194</v>
      </c>
      <c r="C2676" s="92">
        <v>2006</v>
      </c>
      <c r="D2676" s="92">
        <v>107.94981</v>
      </c>
    </row>
    <row r="2677" spans="1:4">
      <c r="A2677" s="92" t="s">
        <v>193</v>
      </c>
      <c r="B2677" s="92" t="s">
        <v>194</v>
      </c>
      <c r="C2677" s="92">
        <v>2007</v>
      </c>
      <c r="D2677" s="92">
        <v>108.45484999999999</v>
      </c>
    </row>
    <row r="2678" spans="1:4">
      <c r="A2678" s="92" t="s">
        <v>193</v>
      </c>
      <c r="B2678" s="92" t="s">
        <v>194</v>
      </c>
      <c r="C2678" s="92">
        <v>2008</v>
      </c>
      <c r="D2678" s="92">
        <v>107.86448</v>
      </c>
    </row>
    <row r="2679" spans="1:4">
      <c r="A2679" s="92" t="s">
        <v>193</v>
      </c>
      <c r="B2679" s="92" t="s">
        <v>194</v>
      </c>
      <c r="C2679" s="92">
        <v>2009</v>
      </c>
      <c r="D2679" s="92">
        <v>106.48878499999999</v>
      </c>
    </row>
    <row r="2680" spans="1:4">
      <c r="A2680" s="92" t="s">
        <v>193</v>
      </c>
      <c r="B2680" s="92" t="s">
        <v>194</v>
      </c>
      <c r="C2680" s="92">
        <v>2010</v>
      </c>
      <c r="D2680" s="92">
        <v>108.26423</v>
      </c>
    </row>
    <row r="2681" spans="1:4">
      <c r="A2681" s="92" t="s">
        <v>193</v>
      </c>
      <c r="B2681" s="92" t="s">
        <v>194</v>
      </c>
      <c r="C2681" s="92">
        <v>2011</v>
      </c>
      <c r="D2681" s="92">
        <v>94.448269999999994</v>
      </c>
    </row>
    <row r="2682" spans="1:4">
      <c r="A2682" s="92" t="s">
        <v>193</v>
      </c>
      <c r="B2682" s="92" t="s">
        <v>194</v>
      </c>
      <c r="C2682" s="92">
        <v>2012</v>
      </c>
      <c r="D2682" s="92">
        <v>87.594700000000003</v>
      </c>
    </row>
    <row r="2683" spans="1:4">
      <c r="A2683" s="92" t="s">
        <v>193</v>
      </c>
      <c r="B2683" s="92" t="s">
        <v>194</v>
      </c>
      <c r="C2683" s="92">
        <v>2013</v>
      </c>
      <c r="D2683" s="92">
        <v>96.072990000000004</v>
      </c>
    </row>
    <row r="2684" spans="1:4">
      <c r="A2684" s="92" t="s">
        <v>193</v>
      </c>
      <c r="B2684" s="92" t="s">
        <v>194</v>
      </c>
      <c r="C2684" s="92">
        <v>2014</v>
      </c>
      <c r="D2684" s="92">
        <v>96.008750000000006</v>
      </c>
    </row>
    <row r="2685" spans="1:4">
      <c r="A2685" s="92" t="s">
        <v>193</v>
      </c>
      <c r="B2685" s="92" t="s">
        <v>194</v>
      </c>
      <c r="C2685" s="92">
        <v>2015</v>
      </c>
      <c r="D2685" s="92">
        <v>91.019880000000001</v>
      </c>
    </row>
    <row r="2686" spans="1:4">
      <c r="A2686" s="92" t="s">
        <v>193</v>
      </c>
      <c r="B2686" s="92" t="s">
        <v>194</v>
      </c>
      <c r="C2686" s="92">
        <v>2016</v>
      </c>
      <c r="D2686" s="92">
        <v>94.730559999999997</v>
      </c>
    </row>
    <row r="2687" spans="1:4">
      <c r="A2687" s="92" t="s">
        <v>193</v>
      </c>
      <c r="B2687" s="92" t="s">
        <v>194</v>
      </c>
      <c r="C2687" s="92">
        <v>2017</v>
      </c>
      <c r="D2687" s="92">
        <v>94.7834</v>
      </c>
    </row>
    <row r="2688" spans="1:4">
      <c r="A2688" s="92" t="s">
        <v>193</v>
      </c>
      <c r="B2688" s="92" t="s">
        <v>194</v>
      </c>
      <c r="C2688" s="92">
        <v>2018</v>
      </c>
      <c r="D2688" s="92">
        <v>98.160439999999994</v>
      </c>
    </row>
    <row r="2689" spans="1:4">
      <c r="A2689" s="92" t="s">
        <v>193</v>
      </c>
      <c r="B2689" s="92" t="s">
        <v>194</v>
      </c>
      <c r="C2689" s="92">
        <v>2019</v>
      </c>
      <c r="D2689" s="92">
        <v>95.813190000000006</v>
      </c>
    </row>
    <row r="2690" spans="1:4">
      <c r="A2690" s="92" t="s">
        <v>193</v>
      </c>
      <c r="B2690" s="92" t="s">
        <v>194</v>
      </c>
      <c r="C2690" s="92">
        <v>2020</v>
      </c>
      <c r="D2690" s="92">
        <v>91.378460000000004</v>
      </c>
    </row>
    <row r="2691" spans="1:4">
      <c r="A2691" s="92" t="s">
        <v>193</v>
      </c>
      <c r="B2691" s="92" t="s">
        <v>194</v>
      </c>
      <c r="C2691" s="92">
        <v>2021</v>
      </c>
      <c r="D2691" s="92">
        <v>98.312079999999995</v>
      </c>
    </row>
    <row r="2692" spans="1:4">
      <c r="A2692" s="92" t="s">
        <v>193</v>
      </c>
      <c r="B2692" s="92" t="s">
        <v>194</v>
      </c>
      <c r="C2692" s="92">
        <v>2022</v>
      </c>
      <c r="D2692" s="92">
        <v>93.167310000000001</v>
      </c>
    </row>
    <row r="2693" spans="1:4">
      <c r="A2693" s="92" t="s">
        <v>193</v>
      </c>
      <c r="B2693" s="92" t="s">
        <v>194</v>
      </c>
      <c r="C2693" s="92">
        <v>2023</v>
      </c>
      <c r="D2693" s="92">
        <v>101.16221</v>
      </c>
    </row>
    <row r="2694" spans="1:4">
      <c r="A2694" s="92" t="s">
        <v>187</v>
      </c>
      <c r="B2694" s="92" t="s">
        <v>188</v>
      </c>
      <c r="C2694" s="92">
        <v>1980</v>
      </c>
      <c r="D2694" s="92">
        <v>133.39447000000001</v>
      </c>
    </row>
    <row r="2695" spans="1:4">
      <c r="A2695" s="92" t="s">
        <v>187</v>
      </c>
      <c r="B2695" s="92" t="s">
        <v>188</v>
      </c>
      <c r="C2695" s="92">
        <v>1981</v>
      </c>
      <c r="D2695" s="92">
        <v>135.57217</v>
      </c>
    </row>
    <row r="2696" spans="1:4">
      <c r="A2696" s="92" t="s">
        <v>187</v>
      </c>
      <c r="B2696" s="92" t="s">
        <v>188</v>
      </c>
      <c r="C2696" s="92">
        <v>1982</v>
      </c>
      <c r="D2696" s="92">
        <v>146.74556000000001</v>
      </c>
    </row>
    <row r="2697" spans="1:4">
      <c r="A2697" s="92" t="s">
        <v>187</v>
      </c>
      <c r="B2697" s="92" t="s">
        <v>188</v>
      </c>
      <c r="C2697" s="92">
        <v>1983</v>
      </c>
      <c r="D2697" s="92">
        <v>135.08046999999999</v>
      </c>
    </row>
    <row r="2698" spans="1:4">
      <c r="A2698" s="92" t="s">
        <v>187</v>
      </c>
      <c r="B2698" s="92" t="s">
        <v>188</v>
      </c>
      <c r="C2698" s="92">
        <v>1984</v>
      </c>
      <c r="D2698" s="92">
        <v>139.96503999999999</v>
      </c>
    </row>
    <row r="2699" spans="1:4">
      <c r="A2699" s="92" t="s">
        <v>187</v>
      </c>
      <c r="B2699" s="92" t="s">
        <v>188</v>
      </c>
      <c r="C2699" s="92">
        <v>1985</v>
      </c>
      <c r="D2699" s="92">
        <v>142.30907999999999</v>
      </c>
    </row>
    <row r="2700" spans="1:4">
      <c r="A2700" s="92" t="s">
        <v>187</v>
      </c>
      <c r="B2700" s="92" t="s">
        <v>188</v>
      </c>
      <c r="C2700" s="92">
        <v>1986</v>
      </c>
      <c r="D2700" s="92">
        <v>146.04723999999999</v>
      </c>
    </row>
    <row r="2701" spans="1:4">
      <c r="A2701" s="92" t="s">
        <v>187</v>
      </c>
      <c r="B2701" s="92" t="s">
        <v>188</v>
      </c>
      <c r="C2701" s="92">
        <v>1987</v>
      </c>
      <c r="D2701" s="92">
        <v>143.85563999999999</v>
      </c>
    </row>
    <row r="2702" spans="1:4">
      <c r="A2702" s="92" t="s">
        <v>187</v>
      </c>
      <c r="B2702" s="92" t="s">
        <v>188</v>
      </c>
      <c r="C2702" s="92">
        <v>1988</v>
      </c>
      <c r="D2702" s="92">
        <v>145.93316999999999</v>
      </c>
    </row>
    <row r="2703" spans="1:4">
      <c r="A2703" s="92" t="s">
        <v>187</v>
      </c>
      <c r="B2703" s="92" t="s">
        <v>188</v>
      </c>
      <c r="C2703" s="92">
        <v>1989</v>
      </c>
      <c r="D2703" s="92">
        <v>148.81273999999999</v>
      </c>
    </row>
    <row r="2704" spans="1:4">
      <c r="A2704" s="92" t="s">
        <v>187</v>
      </c>
      <c r="B2704" s="92" t="s">
        <v>188</v>
      </c>
      <c r="C2704" s="92">
        <v>1990</v>
      </c>
      <c r="D2704" s="92">
        <v>145.7028</v>
      </c>
    </row>
    <row r="2705" spans="1:4">
      <c r="A2705" s="92" t="s">
        <v>187</v>
      </c>
      <c r="B2705" s="92" t="s">
        <v>188</v>
      </c>
      <c r="C2705" s="92">
        <v>1991</v>
      </c>
      <c r="D2705" s="92">
        <v>135.5805</v>
      </c>
    </row>
    <row r="2706" spans="1:4">
      <c r="A2706" s="92" t="s">
        <v>187</v>
      </c>
      <c r="B2706" s="92" t="s">
        <v>188</v>
      </c>
      <c r="C2706" s="92">
        <v>1992</v>
      </c>
      <c r="D2706" s="92">
        <v>120.6413</v>
      </c>
    </row>
    <row r="2707" spans="1:4">
      <c r="A2707" s="92" t="s">
        <v>187</v>
      </c>
      <c r="B2707" s="92" t="s">
        <v>188</v>
      </c>
      <c r="C2707" s="92">
        <v>1993</v>
      </c>
      <c r="D2707" s="92">
        <v>117.90354000000001</v>
      </c>
    </row>
    <row r="2708" spans="1:4">
      <c r="A2708" s="92" t="s">
        <v>187</v>
      </c>
      <c r="B2708" s="92" t="s">
        <v>188</v>
      </c>
      <c r="C2708" s="92">
        <v>1994</v>
      </c>
      <c r="D2708" s="92">
        <v>119.187996</v>
      </c>
    </row>
    <row r="2709" spans="1:4">
      <c r="A2709" s="92" t="s">
        <v>187</v>
      </c>
      <c r="B2709" s="92" t="s">
        <v>188</v>
      </c>
      <c r="C2709" s="92">
        <v>1995</v>
      </c>
      <c r="D2709" s="92">
        <v>121.512535</v>
      </c>
    </row>
    <row r="2710" spans="1:4">
      <c r="A2710" s="92" t="s">
        <v>187</v>
      </c>
      <c r="B2710" s="92" t="s">
        <v>188</v>
      </c>
      <c r="C2710" s="92">
        <v>1996</v>
      </c>
      <c r="D2710" s="92">
        <v>125.30463</v>
      </c>
    </row>
    <row r="2711" spans="1:4">
      <c r="A2711" s="92" t="s">
        <v>187</v>
      </c>
      <c r="B2711" s="92" t="s">
        <v>188</v>
      </c>
      <c r="C2711" s="92">
        <v>1997</v>
      </c>
      <c r="D2711" s="92">
        <v>137.90054000000001</v>
      </c>
    </row>
    <row r="2712" spans="1:4">
      <c r="A2712" s="92" t="s">
        <v>187</v>
      </c>
      <c r="B2712" s="92" t="s">
        <v>188</v>
      </c>
      <c r="C2712" s="92">
        <v>1998</v>
      </c>
      <c r="D2712" s="92">
        <v>131.18340000000001</v>
      </c>
    </row>
    <row r="2713" spans="1:4">
      <c r="A2713" s="92" t="s">
        <v>187</v>
      </c>
      <c r="B2713" s="92" t="s">
        <v>188</v>
      </c>
      <c r="C2713" s="92">
        <v>1999</v>
      </c>
      <c r="D2713" s="92">
        <v>113.50219</v>
      </c>
    </row>
    <row r="2714" spans="1:4">
      <c r="A2714" s="92" t="s">
        <v>187</v>
      </c>
      <c r="B2714" s="92" t="s">
        <v>188</v>
      </c>
      <c r="C2714" s="92">
        <v>2000</v>
      </c>
      <c r="D2714" s="92">
        <v>109.76964</v>
      </c>
    </row>
    <row r="2715" spans="1:4">
      <c r="A2715" s="92" t="s">
        <v>187</v>
      </c>
      <c r="B2715" s="92" t="s">
        <v>188</v>
      </c>
      <c r="C2715" s="92">
        <v>2001</v>
      </c>
      <c r="D2715" s="92">
        <v>101.090324</v>
      </c>
    </row>
    <row r="2716" spans="1:4">
      <c r="A2716" s="92" t="s">
        <v>187</v>
      </c>
      <c r="B2716" s="92" t="s">
        <v>188</v>
      </c>
      <c r="C2716" s="92">
        <v>2002</v>
      </c>
      <c r="D2716" s="92">
        <v>102.29986</v>
      </c>
    </row>
    <row r="2717" spans="1:4">
      <c r="A2717" s="92" t="s">
        <v>187</v>
      </c>
      <c r="B2717" s="92" t="s">
        <v>188</v>
      </c>
      <c r="C2717" s="92">
        <v>2003</v>
      </c>
      <c r="D2717" s="92">
        <v>103.83843</v>
      </c>
    </row>
    <row r="2718" spans="1:4">
      <c r="A2718" s="92" t="s">
        <v>187</v>
      </c>
      <c r="B2718" s="92" t="s">
        <v>188</v>
      </c>
      <c r="C2718" s="92">
        <v>2004</v>
      </c>
      <c r="D2718" s="92">
        <v>105.13594999999999</v>
      </c>
    </row>
    <row r="2719" spans="1:4">
      <c r="A2719" s="92" t="s">
        <v>187</v>
      </c>
      <c r="B2719" s="92" t="s">
        <v>188</v>
      </c>
      <c r="C2719" s="92">
        <v>2005</v>
      </c>
      <c r="D2719" s="92">
        <v>103.45463599999999</v>
      </c>
    </row>
    <row r="2720" spans="1:4">
      <c r="A2720" s="92" t="s">
        <v>187</v>
      </c>
      <c r="B2720" s="92" t="s">
        <v>188</v>
      </c>
      <c r="C2720" s="92">
        <v>2006</v>
      </c>
      <c r="D2720" s="92">
        <v>100.83606</v>
      </c>
    </row>
    <row r="2721" spans="1:4">
      <c r="A2721" s="92" t="s">
        <v>187</v>
      </c>
      <c r="B2721" s="92" t="s">
        <v>188</v>
      </c>
      <c r="C2721" s="92">
        <v>2007</v>
      </c>
      <c r="D2721" s="92">
        <v>101.84165</v>
      </c>
    </row>
    <row r="2722" spans="1:4">
      <c r="A2722" s="92" t="s">
        <v>187</v>
      </c>
      <c r="B2722" s="92" t="s">
        <v>188</v>
      </c>
      <c r="C2722" s="92">
        <v>2008</v>
      </c>
      <c r="D2722" s="92">
        <v>116.49852</v>
      </c>
    </row>
    <row r="2723" spans="1:4">
      <c r="A2723" s="92" t="s">
        <v>187</v>
      </c>
      <c r="B2723" s="92" t="s">
        <v>188</v>
      </c>
      <c r="C2723" s="92">
        <v>2009</v>
      </c>
      <c r="D2723" s="92">
        <v>117.37300999999999</v>
      </c>
    </row>
    <row r="2724" spans="1:4">
      <c r="A2724" s="92" t="s">
        <v>187</v>
      </c>
      <c r="B2724" s="92" t="s">
        <v>188</v>
      </c>
      <c r="C2724" s="92">
        <v>2010</v>
      </c>
      <c r="D2724" s="92">
        <v>133.37253999999999</v>
      </c>
    </row>
    <row r="2725" spans="1:4">
      <c r="A2725" s="92" t="s">
        <v>187</v>
      </c>
      <c r="B2725" s="92" t="s">
        <v>188</v>
      </c>
      <c r="C2725" s="92">
        <v>2011</v>
      </c>
      <c r="D2725" s="92">
        <v>119.80139</v>
      </c>
    </row>
    <row r="2726" spans="1:4">
      <c r="A2726" s="92" t="s">
        <v>187</v>
      </c>
      <c r="B2726" s="92" t="s">
        <v>188</v>
      </c>
      <c r="C2726" s="92">
        <v>2012</v>
      </c>
      <c r="D2726" s="92">
        <v>130.39006000000001</v>
      </c>
    </row>
    <row r="2727" spans="1:4">
      <c r="A2727" s="92" t="s">
        <v>187</v>
      </c>
      <c r="B2727" s="92" t="s">
        <v>188</v>
      </c>
      <c r="C2727" s="92">
        <v>2013</v>
      </c>
      <c r="D2727" s="92">
        <v>125.37503</v>
      </c>
    </row>
    <row r="2728" spans="1:4">
      <c r="A2728" s="92" t="s">
        <v>187</v>
      </c>
      <c r="B2728" s="92" t="s">
        <v>188</v>
      </c>
      <c r="C2728" s="92">
        <v>2014</v>
      </c>
      <c r="D2728" s="92">
        <v>127.56847</v>
      </c>
    </row>
    <row r="2729" spans="1:4">
      <c r="A2729" s="92" t="s">
        <v>187</v>
      </c>
      <c r="B2729" s="92" t="s">
        <v>188</v>
      </c>
      <c r="C2729" s="92">
        <v>2015</v>
      </c>
      <c r="D2729" s="92">
        <v>127.91406000000001</v>
      </c>
    </row>
    <row r="2730" spans="1:4">
      <c r="A2730" s="92" t="s">
        <v>187</v>
      </c>
      <c r="B2730" s="92" t="s">
        <v>188</v>
      </c>
      <c r="C2730" s="92">
        <v>2016</v>
      </c>
      <c r="D2730" s="92">
        <v>99.813109999999995</v>
      </c>
    </row>
    <row r="2731" spans="1:4">
      <c r="A2731" s="92" t="s">
        <v>187</v>
      </c>
      <c r="B2731" s="92" t="s">
        <v>188</v>
      </c>
      <c r="C2731" s="92">
        <v>2017</v>
      </c>
      <c r="D2731" s="92">
        <v>106.08925000000001</v>
      </c>
    </row>
    <row r="2732" spans="1:4">
      <c r="A2732" s="92" t="s">
        <v>187</v>
      </c>
      <c r="B2732" s="92" t="s">
        <v>188</v>
      </c>
      <c r="C2732" s="92">
        <v>2018</v>
      </c>
      <c r="D2732" s="92">
        <v>111.2338</v>
      </c>
    </row>
    <row r="2733" spans="1:4">
      <c r="A2733" s="92" t="s">
        <v>187</v>
      </c>
      <c r="B2733" s="92" t="s">
        <v>188</v>
      </c>
      <c r="C2733" s="92">
        <v>2019</v>
      </c>
      <c r="D2733" s="92">
        <v>108.71062499999999</v>
      </c>
    </row>
    <row r="2734" spans="1:4">
      <c r="A2734" s="92" t="s">
        <v>187</v>
      </c>
      <c r="B2734" s="92" t="s">
        <v>188</v>
      </c>
      <c r="C2734" s="92">
        <v>2020</v>
      </c>
      <c r="D2734" s="92">
        <v>101.78740000000001</v>
      </c>
    </row>
    <row r="2735" spans="1:4">
      <c r="A2735" s="92" t="s">
        <v>187</v>
      </c>
      <c r="B2735" s="92" t="s">
        <v>188</v>
      </c>
      <c r="C2735" s="92">
        <v>2021</v>
      </c>
      <c r="D2735" s="92">
        <v>103.89113</v>
      </c>
    </row>
    <row r="2736" spans="1:4">
      <c r="A2736" s="92" t="s">
        <v>279</v>
      </c>
      <c r="B2736" s="92" t="s">
        <v>280</v>
      </c>
      <c r="C2736" s="92">
        <v>1965</v>
      </c>
      <c r="D2736" s="92">
        <v>4.68025</v>
      </c>
    </row>
    <row r="2737" spans="1:4">
      <c r="A2737" s="92" t="s">
        <v>279</v>
      </c>
      <c r="B2737" s="92" t="s">
        <v>280</v>
      </c>
      <c r="C2737" s="92">
        <v>1966</v>
      </c>
      <c r="D2737" s="92">
        <v>5.3386319999999996</v>
      </c>
    </row>
    <row r="2738" spans="1:4">
      <c r="A2738" s="92" t="s">
        <v>279</v>
      </c>
      <c r="B2738" s="92" t="s">
        <v>280</v>
      </c>
      <c r="C2738" s="92">
        <v>1967</v>
      </c>
      <c r="D2738" s="92">
        <v>5.7872542999999999</v>
      </c>
    </row>
    <row r="2739" spans="1:4">
      <c r="A2739" s="92" t="s">
        <v>279</v>
      </c>
      <c r="B2739" s="92" t="s">
        <v>280</v>
      </c>
      <c r="C2739" s="92">
        <v>1968</v>
      </c>
      <c r="D2739" s="92">
        <v>6.4272513</v>
      </c>
    </row>
    <row r="2740" spans="1:4">
      <c r="A2740" s="92" t="s">
        <v>279</v>
      </c>
      <c r="B2740" s="92" t="s">
        <v>280</v>
      </c>
      <c r="C2740" s="92">
        <v>1969</v>
      </c>
      <c r="D2740" s="92">
        <v>7.5897937000000004</v>
      </c>
    </row>
    <row r="2741" spans="1:4">
      <c r="A2741" s="92" t="s">
        <v>279</v>
      </c>
      <c r="B2741" s="92" t="s">
        <v>280</v>
      </c>
      <c r="C2741" s="92">
        <v>1970</v>
      </c>
      <c r="D2741" s="92">
        <v>8.0048290000000009</v>
      </c>
    </row>
    <row r="2742" spans="1:4">
      <c r="A2742" s="92" t="s">
        <v>279</v>
      </c>
      <c r="B2742" s="92" t="s">
        <v>280</v>
      </c>
      <c r="C2742" s="92">
        <v>1971</v>
      </c>
      <c r="D2742" s="92">
        <v>9.5485129999999998</v>
      </c>
    </row>
    <row r="2743" spans="1:4">
      <c r="A2743" s="92" t="s">
        <v>279</v>
      </c>
      <c r="B2743" s="92" t="s">
        <v>280</v>
      </c>
      <c r="C2743" s="92">
        <v>1972</v>
      </c>
      <c r="D2743" s="92">
        <v>10.737023000000001</v>
      </c>
    </row>
    <row r="2744" spans="1:4">
      <c r="A2744" s="92" t="s">
        <v>279</v>
      </c>
      <c r="B2744" s="92" t="s">
        <v>280</v>
      </c>
      <c r="C2744" s="92">
        <v>1973</v>
      </c>
      <c r="D2744" s="92">
        <v>11.519170000000001</v>
      </c>
    </row>
    <row r="2745" spans="1:4">
      <c r="A2745" s="92" t="s">
        <v>279</v>
      </c>
      <c r="B2745" s="92" t="s">
        <v>280</v>
      </c>
      <c r="C2745" s="92">
        <v>1974</v>
      </c>
      <c r="D2745" s="92">
        <v>10.213084</v>
      </c>
    </row>
    <row r="2746" spans="1:4">
      <c r="A2746" s="92" t="s">
        <v>279</v>
      </c>
      <c r="B2746" s="92" t="s">
        <v>280</v>
      </c>
      <c r="C2746" s="92">
        <v>1975</v>
      </c>
      <c r="D2746" s="92">
        <v>8.5302299999999995</v>
      </c>
    </row>
    <row r="2747" spans="1:4">
      <c r="A2747" s="92" t="s">
        <v>279</v>
      </c>
      <c r="B2747" s="92" t="s">
        <v>280</v>
      </c>
      <c r="C2747" s="92">
        <v>1976</v>
      </c>
      <c r="D2747" s="92">
        <v>8.6730590000000003</v>
      </c>
    </row>
    <row r="2748" spans="1:4">
      <c r="A2748" s="92" t="s">
        <v>279</v>
      </c>
      <c r="B2748" s="92" t="s">
        <v>280</v>
      </c>
      <c r="C2748" s="92">
        <v>1977</v>
      </c>
      <c r="D2748" s="92">
        <v>9.7969840000000001</v>
      </c>
    </row>
    <row r="2749" spans="1:4">
      <c r="A2749" s="92" t="s">
        <v>279</v>
      </c>
      <c r="B2749" s="92" t="s">
        <v>280</v>
      </c>
      <c r="C2749" s="92">
        <v>1978</v>
      </c>
      <c r="D2749" s="92">
        <v>10.044485</v>
      </c>
    </row>
    <row r="2750" spans="1:4">
      <c r="A2750" s="92" t="s">
        <v>279</v>
      </c>
      <c r="B2750" s="92" t="s">
        <v>280</v>
      </c>
      <c r="C2750" s="92">
        <v>1979</v>
      </c>
      <c r="D2750" s="92">
        <v>10.192833</v>
      </c>
    </row>
    <row r="2751" spans="1:4">
      <c r="A2751" s="92" t="s">
        <v>279</v>
      </c>
      <c r="B2751" s="92" t="s">
        <v>280</v>
      </c>
      <c r="C2751" s="92">
        <v>1980</v>
      </c>
      <c r="D2751" s="92">
        <v>10.278665</v>
      </c>
    </row>
    <row r="2752" spans="1:4">
      <c r="A2752" s="92" t="s">
        <v>279</v>
      </c>
      <c r="B2752" s="92" t="s">
        <v>280</v>
      </c>
      <c r="C2752" s="92">
        <v>1981</v>
      </c>
      <c r="D2752" s="92">
        <v>9.8561940000000003</v>
      </c>
    </row>
    <row r="2753" spans="1:4">
      <c r="A2753" s="92" t="s">
        <v>279</v>
      </c>
      <c r="B2753" s="92" t="s">
        <v>280</v>
      </c>
      <c r="C2753" s="92">
        <v>1982</v>
      </c>
      <c r="D2753" s="92">
        <v>11.813791</v>
      </c>
    </row>
    <row r="2754" spans="1:4">
      <c r="A2754" s="92" t="s">
        <v>279</v>
      </c>
      <c r="B2754" s="92" t="s">
        <v>280</v>
      </c>
      <c r="C2754" s="92">
        <v>1983</v>
      </c>
      <c r="D2754" s="92">
        <v>12.430679</v>
      </c>
    </row>
    <row r="2755" spans="1:4">
      <c r="A2755" s="92" t="s">
        <v>279</v>
      </c>
      <c r="B2755" s="92" t="s">
        <v>280</v>
      </c>
      <c r="C2755" s="92">
        <v>1984</v>
      </c>
      <c r="D2755" s="92">
        <v>12.612489</v>
      </c>
    </row>
    <row r="2756" spans="1:4">
      <c r="A2756" s="92" t="s">
        <v>279</v>
      </c>
      <c r="B2756" s="92" t="s">
        <v>280</v>
      </c>
      <c r="C2756" s="92">
        <v>1985</v>
      </c>
      <c r="D2756" s="92">
        <v>13.565378000000001</v>
      </c>
    </row>
    <row r="2757" spans="1:4">
      <c r="A2757" s="92" t="s">
        <v>279</v>
      </c>
      <c r="B2757" s="92" t="s">
        <v>280</v>
      </c>
      <c r="C2757" s="92">
        <v>1986</v>
      </c>
      <c r="D2757" s="92">
        <v>14.143437</v>
      </c>
    </row>
    <row r="2758" spans="1:4">
      <c r="A2758" s="92" t="s">
        <v>279</v>
      </c>
      <c r="B2758" s="92" t="s">
        <v>280</v>
      </c>
      <c r="C2758" s="92">
        <v>1987</v>
      </c>
      <c r="D2758" s="92">
        <v>17.280825</v>
      </c>
    </row>
    <row r="2759" spans="1:4">
      <c r="A2759" s="92" t="s">
        <v>279</v>
      </c>
      <c r="B2759" s="92" t="s">
        <v>280</v>
      </c>
      <c r="C2759" s="92">
        <v>1988</v>
      </c>
      <c r="D2759" s="92">
        <v>17.845005</v>
      </c>
    </row>
    <row r="2760" spans="1:4">
      <c r="A2760" s="92" t="s">
        <v>279</v>
      </c>
      <c r="B2760" s="92" t="s">
        <v>280</v>
      </c>
      <c r="C2760" s="92">
        <v>1989</v>
      </c>
      <c r="D2760" s="92">
        <v>18.312033</v>
      </c>
    </row>
    <row r="2761" spans="1:4">
      <c r="A2761" s="92" t="s">
        <v>279</v>
      </c>
      <c r="B2761" s="92" t="s">
        <v>280</v>
      </c>
      <c r="C2761" s="92">
        <v>1990</v>
      </c>
      <c r="D2761" s="92">
        <v>19.274536000000001</v>
      </c>
    </row>
    <row r="2762" spans="1:4">
      <c r="A2762" s="92" t="s">
        <v>279</v>
      </c>
      <c r="B2762" s="92" t="s">
        <v>280</v>
      </c>
      <c r="C2762" s="92">
        <v>1991</v>
      </c>
      <c r="D2762" s="92">
        <v>19.512156000000001</v>
      </c>
    </row>
    <row r="2763" spans="1:4">
      <c r="A2763" s="92" t="s">
        <v>279</v>
      </c>
      <c r="B2763" s="92" t="s">
        <v>280</v>
      </c>
      <c r="C2763" s="92">
        <v>1992</v>
      </c>
      <c r="D2763" s="92">
        <v>22.796679999999999</v>
      </c>
    </row>
    <row r="2764" spans="1:4">
      <c r="A2764" s="92" t="s">
        <v>279</v>
      </c>
      <c r="B2764" s="92" t="s">
        <v>280</v>
      </c>
      <c r="C2764" s="92">
        <v>1993</v>
      </c>
      <c r="D2764" s="92">
        <v>23.690178</v>
      </c>
    </row>
    <row r="2765" spans="1:4">
      <c r="A2765" s="92" t="s">
        <v>279</v>
      </c>
      <c r="B2765" s="92" t="s">
        <v>280</v>
      </c>
      <c r="C2765" s="92">
        <v>1994</v>
      </c>
      <c r="D2765" s="92">
        <v>23.732358999999999</v>
      </c>
    </row>
    <row r="2766" spans="1:4">
      <c r="A2766" s="92" t="s">
        <v>279</v>
      </c>
      <c r="B2766" s="92" t="s">
        <v>280</v>
      </c>
      <c r="C2766" s="92">
        <v>1995</v>
      </c>
      <c r="D2766" s="92">
        <v>25.230672999999999</v>
      </c>
    </row>
    <row r="2767" spans="1:4">
      <c r="A2767" s="92" t="s">
        <v>279</v>
      </c>
      <c r="B2767" s="92" t="s">
        <v>280</v>
      </c>
      <c r="C2767" s="92">
        <v>1996</v>
      </c>
      <c r="D2767" s="92">
        <v>25.604818000000002</v>
      </c>
    </row>
    <row r="2768" spans="1:4">
      <c r="A2768" s="92" t="s">
        <v>279</v>
      </c>
      <c r="B2768" s="92" t="s">
        <v>280</v>
      </c>
      <c r="C2768" s="92">
        <v>1997</v>
      </c>
      <c r="D2768" s="92">
        <v>25.85162</v>
      </c>
    </row>
    <row r="2769" spans="1:4">
      <c r="A2769" s="92" t="s">
        <v>279</v>
      </c>
      <c r="B2769" s="92" t="s">
        <v>280</v>
      </c>
      <c r="C2769" s="92">
        <v>1998</v>
      </c>
      <c r="D2769" s="92">
        <v>27.446605999999999</v>
      </c>
    </row>
    <row r="2770" spans="1:4">
      <c r="A2770" s="92" t="s">
        <v>279</v>
      </c>
      <c r="B2770" s="92" t="s">
        <v>280</v>
      </c>
      <c r="C2770" s="92">
        <v>1999</v>
      </c>
      <c r="D2770" s="92">
        <v>28.880678</v>
      </c>
    </row>
    <row r="2771" spans="1:4">
      <c r="A2771" s="92" t="s">
        <v>279</v>
      </c>
      <c r="B2771" s="92" t="s">
        <v>280</v>
      </c>
      <c r="C2771" s="92">
        <v>2000</v>
      </c>
      <c r="D2771" s="92">
        <v>30.261102999999999</v>
      </c>
    </row>
    <row r="2772" spans="1:4">
      <c r="A2772" s="92" t="s">
        <v>279</v>
      </c>
      <c r="B2772" s="92" t="s">
        <v>280</v>
      </c>
      <c r="C2772" s="92">
        <v>2001</v>
      </c>
      <c r="D2772" s="92">
        <v>30.609652000000001</v>
      </c>
    </row>
    <row r="2773" spans="1:4">
      <c r="A2773" s="92" t="s">
        <v>279</v>
      </c>
      <c r="B2773" s="92" t="s">
        <v>280</v>
      </c>
      <c r="C2773" s="92">
        <v>2002</v>
      </c>
      <c r="D2773" s="92">
        <v>30.185936000000002</v>
      </c>
    </row>
    <row r="2774" spans="1:4">
      <c r="A2774" s="92" t="s">
        <v>279</v>
      </c>
      <c r="B2774" s="92" t="s">
        <v>280</v>
      </c>
      <c r="C2774" s="92">
        <v>2003</v>
      </c>
      <c r="D2774" s="92">
        <v>32.088299999999997</v>
      </c>
    </row>
    <row r="2775" spans="1:4">
      <c r="A2775" s="92" t="s">
        <v>279</v>
      </c>
      <c r="B2775" s="92" t="s">
        <v>280</v>
      </c>
      <c r="C2775" s="92">
        <v>2004</v>
      </c>
      <c r="D2775" s="92">
        <v>31.228363000000002</v>
      </c>
    </row>
    <row r="2776" spans="1:4">
      <c r="A2776" s="92" t="s">
        <v>279</v>
      </c>
      <c r="B2776" s="92" t="s">
        <v>280</v>
      </c>
      <c r="C2776" s="92">
        <v>2005</v>
      </c>
      <c r="D2776" s="92">
        <v>34.992786000000002</v>
      </c>
    </row>
    <row r="2777" spans="1:4">
      <c r="A2777" s="92" t="s">
        <v>279</v>
      </c>
      <c r="B2777" s="92" t="s">
        <v>280</v>
      </c>
      <c r="C2777" s="92">
        <v>2006</v>
      </c>
      <c r="D2777" s="92">
        <v>34.411929999999998</v>
      </c>
    </row>
    <row r="2778" spans="1:4">
      <c r="A2778" s="92" t="s">
        <v>279</v>
      </c>
      <c r="B2778" s="92" t="s">
        <v>280</v>
      </c>
      <c r="C2778" s="92">
        <v>2007</v>
      </c>
      <c r="D2778" s="92">
        <v>34.986603000000002</v>
      </c>
    </row>
    <row r="2779" spans="1:4">
      <c r="A2779" s="92" t="s">
        <v>279</v>
      </c>
      <c r="B2779" s="92" t="s">
        <v>280</v>
      </c>
      <c r="C2779" s="92">
        <v>2008</v>
      </c>
      <c r="D2779" s="92">
        <v>35.855289999999997</v>
      </c>
    </row>
    <row r="2780" spans="1:4">
      <c r="A2780" s="92" t="s">
        <v>279</v>
      </c>
      <c r="B2780" s="92" t="s">
        <v>280</v>
      </c>
      <c r="C2780" s="92">
        <v>2009</v>
      </c>
      <c r="D2780" s="92">
        <v>35.003563</v>
      </c>
    </row>
    <row r="2781" spans="1:4">
      <c r="A2781" s="92" t="s">
        <v>279</v>
      </c>
      <c r="B2781" s="92" t="s">
        <v>280</v>
      </c>
      <c r="C2781" s="92">
        <v>2010</v>
      </c>
      <c r="D2781" s="92">
        <v>34.056033999999997</v>
      </c>
    </row>
    <row r="2782" spans="1:4">
      <c r="A2782" s="92" t="s">
        <v>279</v>
      </c>
      <c r="B2782" s="92" t="s">
        <v>280</v>
      </c>
      <c r="C2782" s="92">
        <v>2011</v>
      </c>
      <c r="D2782" s="92">
        <v>33.725140000000003</v>
      </c>
    </row>
    <row r="2783" spans="1:4">
      <c r="A2783" s="92" t="s">
        <v>279</v>
      </c>
      <c r="B2783" s="92" t="s">
        <v>280</v>
      </c>
      <c r="C2783" s="92">
        <v>2012</v>
      </c>
      <c r="D2783" s="92">
        <v>31.604966999999998</v>
      </c>
    </row>
    <row r="2784" spans="1:4">
      <c r="A2784" s="92" t="s">
        <v>279</v>
      </c>
      <c r="B2784" s="92" t="s">
        <v>280</v>
      </c>
      <c r="C2784" s="92">
        <v>2013</v>
      </c>
      <c r="D2784" s="92">
        <v>28.278452000000001</v>
      </c>
    </row>
    <row r="2785" spans="1:4">
      <c r="A2785" s="92" t="s">
        <v>279</v>
      </c>
      <c r="B2785" s="92" t="s">
        <v>280</v>
      </c>
      <c r="C2785" s="92">
        <v>2014</v>
      </c>
      <c r="D2785" s="92">
        <v>28.294397</v>
      </c>
    </row>
    <row r="2786" spans="1:4">
      <c r="A2786" s="92" t="s">
        <v>279</v>
      </c>
      <c r="B2786" s="92" t="s">
        <v>280</v>
      </c>
      <c r="C2786" s="92">
        <v>2015</v>
      </c>
      <c r="D2786" s="92">
        <v>29.184474999999999</v>
      </c>
    </row>
    <row r="2787" spans="1:4">
      <c r="A2787" s="92" t="s">
        <v>279</v>
      </c>
      <c r="B2787" s="92" t="s">
        <v>280</v>
      </c>
      <c r="C2787" s="92">
        <v>2016</v>
      </c>
      <c r="D2787" s="92">
        <v>31.736937000000001</v>
      </c>
    </row>
    <row r="2788" spans="1:4">
      <c r="A2788" s="92" t="s">
        <v>279</v>
      </c>
      <c r="B2788" s="92" t="s">
        <v>280</v>
      </c>
      <c r="C2788" s="92">
        <v>2017</v>
      </c>
      <c r="D2788" s="92">
        <v>32.595683999999999</v>
      </c>
    </row>
    <row r="2789" spans="1:4">
      <c r="A2789" s="92" t="s">
        <v>279</v>
      </c>
      <c r="B2789" s="92" t="s">
        <v>280</v>
      </c>
      <c r="C2789" s="92">
        <v>2018</v>
      </c>
      <c r="D2789" s="92">
        <v>32.462142999999998</v>
      </c>
    </row>
    <row r="2790" spans="1:4">
      <c r="A2790" s="92" t="s">
        <v>279</v>
      </c>
      <c r="B2790" s="92" t="s">
        <v>280</v>
      </c>
      <c r="C2790" s="92">
        <v>2019</v>
      </c>
      <c r="D2790" s="92">
        <v>32.493499999999997</v>
      </c>
    </row>
    <row r="2791" spans="1:4">
      <c r="A2791" s="92" t="s">
        <v>279</v>
      </c>
      <c r="B2791" s="92" t="s">
        <v>280</v>
      </c>
      <c r="C2791" s="92">
        <v>2020</v>
      </c>
      <c r="D2791" s="92">
        <v>28.281317000000001</v>
      </c>
    </row>
    <row r="2792" spans="1:4">
      <c r="A2792" s="92" t="s">
        <v>279</v>
      </c>
      <c r="B2792" s="92" t="s">
        <v>280</v>
      </c>
      <c r="C2792" s="92">
        <v>2021</v>
      </c>
      <c r="D2792" s="92">
        <v>29.841984</v>
      </c>
    </row>
    <row r="2793" spans="1:4">
      <c r="A2793" s="92" t="s">
        <v>279</v>
      </c>
      <c r="B2793" s="92" t="s">
        <v>280</v>
      </c>
      <c r="C2793" s="92">
        <v>2022</v>
      </c>
      <c r="D2793" s="92">
        <v>31.674424999999999</v>
      </c>
    </row>
    <row r="2794" spans="1:4">
      <c r="A2794" s="92" t="s">
        <v>279</v>
      </c>
      <c r="B2794" s="92" t="s">
        <v>280</v>
      </c>
      <c r="C2794" s="92">
        <v>2023</v>
      </c>
      <c r="D2794" s="92">
        <v>32.095799999999997</v>
      </c>
    </row>
    <row r="2795" spans="1:4">
      <c r="A2795" s="92" t="s">
        <v>119</v>
      </c>
      <c r="B2795" s="92" t="s">
        <v>120</v>
      </c>
      <c r="C2795" s="92">
        <v>1965</v>
      </c>
      <c r="D2795" s="92">
        <v>468.77814000000001</v>
      </c>
    </row>
    <row r="2796" spans="1:4">
      <c r="A2796" s="92" t="s">
        <v>119</v>
      </c>
      <c r="B2796" s="92" t="s">
        <v>120</v>
      </c>
      <c r="C2796" s="92">
        <v>1966</v>
      </c>
      <c r="D2796" s="92">
        <v>472.28451999999999</v>
      </c>
    </row>
    <row r="2797" spans="1:4">
      <c r="A2797" s="92" t="s">
        <v>119</v>
      </c>
      <c r="B2797" s="92" t="s">
        <v>120</v>
      </c>
      <c r="C2797" s="92">
        <v>1967</v>
      </c>
      <c r="D2797" s="92">
        <v>464.94011999999998</v>
      </c>
    </row>
    <row r="2798" spans="1:4">
      <c r="A2798" s="92" t="s">
        <v>119</v>
      </c>
      <c r="B2798" s="92" t="s">
        <v>120</v>
      </c>
      <c r="C2798" s="92">
        <v>1968</v>
      </c>
      <c r="D2798" s="92">
        <v>484.89218</v>
      </c>
    </row>
    <row r="2799" spans="1:4">
      <c r="A2799" s="92" t="s">
        <v>119</v>
      </c>
      <c r="B2799" s="92" t="s">
        <v>120</v>
      </c>
      <c r="C2799" s="92">
        <v>1969</v>
      </c>
      <c r="D2799" s="92">
        <v>505.53300000000002</v>
      </c>
    </row>
    <row r="2800" spans="1:4">
      <c r="A2800" s="92" t="s">
        <v>119</v>
      </c>
      <c r="B2800" s="92" t="s">
        <v>120</v>
      </c>
      <c r="C2800" s="92">
        <v>1970</v>
      </c>
      <c r="D2800" s="92">
        <v>526.87149999999997</v>
      </c>
    </row>
    <row r="2801" spans="1:4">
      <c r="A2801" s="92" t="s">
        <v>119</v>
      </c>
      <c r="B2801" s="92" t="s">
        <v>120</v>
      </c>
      <c r="C2801" s="92">
        <v>1971</v>
      </c>
      <c r="D2801" s="92">
        <v>553.70119999999997</v>
      </c>
    </row>
    <row r="2802" spans="1:4">
      <c r="A2802" s="92" t="s">
        <v>119</v>
      </c>
      <c r="B2802" s="92" t="s">
        <v>120</v>
      </c>
      <c r="C2802" s="92">
        <v>1972</v>
      </c>
      <c r="D2802" s="92">
        <v>556.84540000000004</v>
      </c>
    </row>
    <row r="2803" spans="1:4">
      <c r="A2803" s="92" t="s">
        <v>119</v>
      </c>
      <c r="B2803" s="92" t="s">
        <v>120</v>
      </c>
      <c r="C2803" s="92">
        <v>1973</v>
      </c>
      <c r="D2803" s="92">
        <v>560.16454999999996</v>
      </c>
    </row>
    <row r="2804" spans="1:4">
      <c r="A2804" s="92" t="s">
        <v>119</v>
      </c>
      <c r="B2804" s="92" t="s">
        <v>120</v>
      </c>
      <c r="C2804" s="92">
        <v>1974</v>
      </c>
      <c r="D2804" s="92">
        <v>566.17145000000005</v>
      </c>
    </row>
    <row r="2805" spans="1:4">
      <c r="A2805" s="92" t="s">
        <v>119</v>
      </c>
      <c r="B2805" s="92" t="s">
        <v>120</v>
      </c>
      <c r="C2805" s="92">
        <v>1975</v>
      </c>
      <c r="D2805" s="92">
        <v>589.29956000000004</v>
      </c>
    </row>
    <row r="2806" spans="1:4">
      <c r="A2806" s="92" t="s">
        <v>119</v>
      </c>
      <c r="B2806" s="92" t="s">
        <v>120</v>
      </c>
      <c r="C2806" s="92">
        <v>1976</v>
      </c>
      <c r="D2806" s="92">
        <v>605.7287</v>
      </c>
    </row>
    <row r="2807" spans="1:4">
      <c r="A2807" s="92" t="s">
        <v>119</v>
      </c>
      <c r="B2807" s="92" t="s">
        <v>120</v>
      </c>
      <c r="C2807" s="92">
        <v>1977</v>
      </c>
      <c r="D2807" s="92">
        <v>625.64850000000001</v>
      </c>
    </row>
    <row r="2808" spans="1:4">
      <c r="A2808" s="92" t="s">
        <v>119</v>
      </c>
      <c r="B2808" s="92" t="s">
        <v>120</v>
      </c>
      <c r="C2808" s="92">
        <v>1978</v>
      </c>
      <c r="D2808" s="92">
        <v>634.40250000000003</v>
      </c>
    </row>
    <row r="2809" spans="1:4">
      <c r="A2809" s="92" t="s">
        <v>119</v>
      </c>
      <c r="B2809" s="92" t="s">
        <v>120</v>
      </c>
      <c r="C2809" s="92">
        <v>1979</v>
      </c>
      <c r="D2809" s="92">
        <v>641.10929999999996</v>
      </c>
    </row>
    <row r="2810" spans="1:4">
      <c r="A2810" s="92" t="s">
        <v>119</v>
      </c>
      <c r="B2810" s="92" t="s">
        <v>120</v>
      </c>
      <c r="C2810" s="92">
        <v>1980</v>
      </c>
      <c r="D2810" s="92">
        <v>620.83574999999996</v>
      </c>
    </row>
    <row r="2811" spans="1:4">
      <c r="A2811" s="92" t="s">
        <v>119</v>
      </c>
      <c r="B2811" s="92" t="s">
        <v>120</v>
      </c>
      <c r="C2811" s="92">
        <v>1981</v>
      </c>
      <c r="D2811" s="92">
        <v>616.22529999999995</v>
      </c>
    </row>
    <row r="2812" spans="1:4">
      <c r="A2812" s="92" t="s">
        <v>119</v>
      </c>
      <c r="B2812" s="92" t="s">
        <v>120</v>
      </c>
      <c r="C2812" s="92">
        <v>1982</v>
      </c>
      <c r="D2812" s="92">
        <v>609.00459999999998</v>
      </c>
    </row>
    <row r="2813" spans="1:4">
      <c r="A2813" s="92" t="s">
        <v>119</v>
      </c>
      <c r="B2813" s="92" t="s">
        <v>120</v>
      </c>
      <c r="C2813" s="92">
        <v>1983</v>
      </c>
      <c r="D2813" s="92">
        <v>609.97739999999999</v>
      </c>
    </row>
    <row r="2814" spans="1:4">
      <c r="A2814" s="92" t="s">
        <v>119</v>
      </c>
      <c r="B2814" s="92" t="s">
        <v>120</v>
      </c>
      <c r="C2814" s="92">
        <v>1984</v>
      </c>
      <c r="D2814" s="92">
        <v>630.30205999999998</v>
      </c>
    </row>
    <row r="2815" spans="1:4">
      <c r="A2815" s="92" t="s">
        <v>119</v>
      </c>
      <c r="B2815" s="92" t="s">
        <v>120</v>
      </c>
      <c r="C2815" s="92">
        <v>1985</v>
      </c>
      <c r="D2815" s="92">
        <v>631.50980000000004</v>
      </c>
    </row>
    <row r="2816" spans="1:4">
      <c r="A2816" s="92" t="s">
        <v>119</v>
      </c>
      <c r="B2816" s="92" t="s">
        <v>120</v>
      </c>
      <c r="C2816" s="92">
        <v>1986</v>
      </c>
      <c r="D2816" s="92">
        <v>638.55334000000005</v>
      </c>
    </row>
    <row r="2817" spans="1:4">
      <c r="A2817" s="92" t="s">
        <v>119</v>
      </c>
      <c r="B2817" s="92" t="s">
        <v>120</v>
      </c>
      <c r="C2817" s="92">
        <v>1987</v>
      </c>
      <c r="D2817" s="92">
        <v>653.25509999999997</v>
      </c>
    </row>
    <row r="2818" spans="1:4">
      <c r="A2818" s="92" t="s">
        <v>119</v>
      </c>
      <c r="B2818" s="92" t="s">
        <v>120</v>
      </c>
      <c r="C2818" s="92">
        <v>1988</v>
      </c>
      <c r="D2818" s="92">
        <v>656.11350000000004</v>
      </c>
    </row>
    <row r="2819" spans="1:4">
      <c r="A2819" s="92" t="s">
        <v>119</v>
      </c>
      <c r="B2819" s="92" t="s">
        <v>120</v>
      </c>
      <c r="C2819" s="92">
        <v>1989</v>
      </c>
      <c r="D2819" s="92">
        <v>636</v>
      </c>
    </row>
    <row r="2820" spans="1:4">
      <c r="A2820" s="92" t="s">
        <v>119</v>
      </c>
      <c r="B2820" s="92" t="s">
        <v>120</v>
      </c>
      <c r="C2820" s="92">
        <v>1990</v>
      </c>
      <c r="D2820" s="92">
        <v>546.74400000000003</v>
      </c>
    </row>
    <row r="2821" spans="1:4">
      <c r="A2821" s="92" t="s">
        <v>119</v>
      </c>
      <c r="B2821" s="92" t="s">
        <v>120</v>
      </c>
      <c r="C2821" s="92">
        <v>1991</v>
      </c>
      <c r="D2821" s="92">
        <v>497.63907</v>
      </c>
    </row>
    <row r="2822" spans="1:4">
      <c r="A2822" s="92" t="s">
        <v>119</v>
      </c>
      <c r="B2822" s="92" t="s">
        <v>120</v>
      </c>
      <c r="C2822" s="92">
        <v>1992</v>
      </c>
      <c r="D2822" s="92">
        <v>482.9794</v>
      </c>
    </row>
    <row r="2823" spans="1:4">
      <c r="A2823" s="92" t="s">
        <v>119</v>
      </c>
      <c r="B2823" s="92" t="s">
        <v>120</v>
      </c>
      <c r="C2823" s="92">
        <v>1993</v>
      </c>
      <c r="D2823" s="92">
        <v>478.92923000000002</v>
      </c>
    </row>
    <row r="2824" spans="1:4">
      <c r="A2824" s="92" t="s">
        <v>119</v>
      </c>
      <c r="B2824" s="92" t="s">
        <v>120</v>
      </c>
      <c r="C2824" s="92">
        <v>1994</v>
      </c>
      <c r="D2824" s="92">
        <v>466.51499999999999</v>
      </c>
    </row>
    <row r="2825" spans="1:4">
      <c r="A2825" s="92" t="s">
        <v>119</v>
      </c>
      <c r="B2825" s="92" t="s">
        <v>120</v>
      </c>
      <c r="C2825" s="92">
        <v>1995</v>
      </c>
      <c r="D2825" s="92">
        <v>486.21395999999999</v>
      </c>
    </row>
    <row r="2826" spans="1:4">
      <c r="A2826" s="92" t="s">
        <v>119</v>
      </c>
      <c r="B2826" s="92" t="s">
        <v>120</v>
      </c>
      <c r="C2826" s="92">
        <v>1996</v>
      </c>
      <c r="D2826" s="92">
        <v>502.92194000000001</v>
      </c>
    </row>
    <row r="2827" spans="1:4">
      <c r="A2827" s="92" t="s">
        <v>119</v>
      </c>
      <c r="B2827" s="92" t="s">
        <v>120</v>
      </c>
      <c r="C2827" s="92">
        <v>1997</v>
      </c>
      <c r="D2827" s="92">
        <v>482.31992000000002</v>
      </c>
    </row>
    <row r="2828" spans="1:4">
      <c r="A2828" s="92" t="s">
        <v>119</v>
      </c>
      <c r="B2828" s="92" t="s">
        <v>120</v>
      </c>
      <c r="C2828" s="92">
        <v>1998</v>
      </c>
      <c r="D2828" s="92">
        <v>468.27096999999998</v>
      </c>
    </row>
    <row r="2829" spans="1:4">
      <c r="A2829" s="92" t="s">
        <v>119</v>
      </c>
      <c r="B2829" s="92" t="s">
        <v>120</v>
      </c>
      <c r="C2829" s="92">
        <v>1999</v>
      </c>
      <c r="D2829" s="92">
        <v>448.98696999999999</v>
      </c>
    </row>
    <row r="2830" spans="1:4">
      <c r="A2830" s="92" t="s">
        <v>119</v>
      </c>
      <c r="B2830" s="92" t="s">
        <v>120</v>
      </c>
      <c r="C2830" s="92">
        <v>2000</v>
      </c>
      <c r="D2830" s="92">
        <v>474.50375000000003</v>
      </c>
    </row>
    <row r="2831" spans="1:4">
      <c r="A2831" s="92" t="s">
        <v>119</v>
      </c>
      <c r="B2831" s="92" t="s">
        <v>120</v>
      </c>
      <c r="C2831" s="92">
        <v>2001</v>
      </c>
      <c r="D2831" s="92">
        <v>485.27197000000001</v>
      </c>
    </row>
    <row r="2832" spans="1:4">
      <c r="A2832" s="92" t="s">
        <v>119</v>
      </c>
      <c r="B2832" s="92" t="s">
        <v>120</v>
      </c>
      <c r="C2832" s="92">
        <v>2002</v>
      </c>
      <c r="D2832" s="92">
        <v>486.75655999999998</v>
      </c>
    </row>
    <row r="2833" spans="1:4">
      <c r="A2833" s="92" t="s">
        <v>119</v>
      </c>
      <c r="B2833" s="92" t="s">
        <v>120</v>
      </c>
      <c r="C2833" s="92">
        <v>2003</v>
      </c>
      <c r="D2833" s="92">
        <v>514.55010000000004</v>
      </c>
    </row>
    <row r="2834" spans="1:4">
      <c r="A2834" s="92" t="s">
        <v>119</v>
      </c>
      <c r="B2834" s="92" t="s">
        <v>120</v>
      </c>
      <c r="C2834" s="92">
        <v>2004</v>
      </c>
      <c r="D2834" s="92">
        <v>527.82449999999994</v>
      </c>
    </row>
    <row r="2835" spans="1:4">
      <c r="A2835" s="92" t="s">
        <v>119</v>
      </c>
      <c r="B2835" s="92" t="s">
        <v>120</v>
      </c>
      <c r="C2835" s="92">
        <v>2005</v>
      </c>
      <c r="D2835" s="92">
        <v>519.63196000000005</v>
      </c>
    </row>
    <row r="2836" spans="1:4">
      <c r="A2836" s="92" t="s">
        <v>119</v>
      </c>
      <c r="B2836" s="92" t="s">
        <v>120</v>
      </c>
      <c r="C2836" s="92">
        <v>2006</v>
      </c>
      <c r="D2836" s="92">
        <v>529.45540000000005</v>
      </c>
    </row>
    <row r="2837" spans="1:4">
      <c r="A2837" s="92" t="s">
        <v>119</v>
      </c>
      <c r="B2837" s="92" t="s">
        <v>120</v>
      </c>
      <c r="C2837" s="92">
        <v>2007</v>
      </c>
      <c r="D2837" s="92">
        <v>523.70525999999995</v>
      </c>
    </row>
    <row r="2838" spans="1:4">
      <c r="A2838" s="92" t="s">
        <v>119</v>
      </c>
      <c r="B2838" s="92" t="s">
        <v>120</v>
      </c>
      <c r="C2838" s="92">
        <v>2008</v>
      </c>
      <c r="D2838" s="92">
        <v>513.61869999999999</v>
      </c>
    </row>
    <row r="2839" spans="1:4">
      <c r="A2839" s="92" t="s">
        <v>119</v>
      </c>
      <c r="B2839" s="92" t="s">
        <v>120</v>
      </c>
      <c r="C2839" s="92">
        <v>2009</v>
      </c>
      <c r="D2839" s="92">
        <v>492.81097</v>
      </c>
    </row>
    <row r="2840" spans="1:4">
      <c r="A2840" s="92" t="s">
        <v>119</v>
      </c>
      <c r="B2840" s="92" t="s">
        <v>120</v>
      </c>
      <c r="C2840" s="92">
        <v>2010</v>
      </c>
      <c r="D2840" s="92">
        <v>513.649</v>
      </c>
    </row>
    <row r="2841" spans="1:4">
      <c r="A2841" s="92" t="s">
        <v>119</v>
      </c>
      <c r="B2841" s="92" t="s">
        <v>120</v>
      </c>
      <c r="C2841" s="92">
        <v>2011</v>
      </c>
      <c r="D2841" s="92">
        <v>501.97573999999997</v>
      </c>
    </row>
    <row r="2842" spans="1:4">
      <c r="A2842" s="92" t="s">
        <v>119</v>
      </c>
      <c r="B2842" s="92" t="s">
        <v>120</v>
      </c>
      <c r="C2842" s="92">
        <v>2012</v>
      </c>
      <c r="D2842" s="92">
        <v>499.43830000000003</v>
      </c>
    </row>
    <row r="2843" spans="1:4">
      <c r="A2843" s="92" t="s">
        <v>119</v>
      </c>
      <c r="B2843" s="92" t="s">
        <v>120</v>
      </c>
      <c r="C2843" s="92">
        <v>2013</v>
      </c>
      <c r="D2843" s="92">
        <v>490.22104000000002</v>
      </c>
    </row>
    <row r="2844" spans="1:4">
      <c r="A2844" s="92" t="s">
        <v>119</v>
      </c>
      <c r="B2844" s="92" t="s">
        <v>120</v>
      </c>
      <c r="C2844" s="92">
        <v>2014</v>
      </c>
      <c r="D2844" s="92">
        <v>479.93689999999998</v>
      </c>
    </row>
    <row r="2845" spans="1:4">
      <c r="A2845" s="92" t="s">
        <v>119</v>
      </c>
      <c r="B2845" s="92" t="s">
        <v>120</v>
      </c>
      <c r="C2845" s="92">
        <v>2015</v>
      </c>
      <c r="D2845" s="92">
        <v>470.71613000000002</v>
      </c>
    </row>
    <row r="2846" spans="1:4">
      <c r="A2846" s="92" t="s">
        <v>119</v>
      </c>
      <c r="B2846" s="92" t="s">
        <v>120</v>
      </c>
      <c r="C2846" s="92">
        <v>2016</v>
      </c>
      <c r="D2846" s="92">
        <v>464.37427000000002</v>
      </c>
    </row>
    <row r="2847" spans="1:4">
      <c r="A2847" s="92" t="s">
        <v>119</v>
      </c>
      <c r="B2847" s="92" t="s">
        <v>120</v>
      </c>
      <c r="C2847" s="92">
        <v>2017</v>
      </c>
      <c r="D2847" s="92">
        <v>490.58190000000002</v>
      </c>
    </row>
    <row r="2848" spans="1:4">
      <c r="A2848" s="92" t="s">
        <v>119</v>
      </c>
      <c r="B2848" s="92" t="s">
        <v>120</v>
      </c>
      <c r="C2848" s="92">
        <v>2018</v>
      </c>
      <c r="D2848" s="92">
        <v>489.02422999999999</v>
      </c>
    </row>
    <row r="2849" spans="1:4">
      <c r="A2849" s="92" t="s">
        <v>119</v>
      </c>
      <c r="B2849" s="92" t="s">
        <v>120</v>
      </c>
      <c r="C2849" s="92">
        <v>2019</v>
      </c>
      <c r="D2849" s="92">
        <v>477.90494000000001</v>
      </c>
    </row>
    <row r="2850" spans="1:4">
      <c r="A2850" s="92" t="s">
        <v>119</v>
      </c>
      <c r="B2850" s="92" t="s">
        <v>120</v>
      </c>
      <c r="C2850" s="92">
        <v>2020</v>
      </c>
      <c r="D2850" s="92">
        <v>442.56760000000003</v>
      </c>
    </row>
    <row r="2851" spans="1:4">
      <c r="A2851" s="92" t="s">
        <v>119</v>
      </c>
      <c r="B2851" s="92" t="s">
        <v>120</v>
      </c>
      <c r="C2851" s="92">
        <v>2021</v>
      </c>
      <c r="D2851" s="92">
        <v>466.40598</v>
      </c>
    </row>
    <row r="2852" spans="1:4">
      <c r="A2852" s="92" t="s">
        <v>119</v>
      </c>
      <c r="B2852" s="92" t="s">
        <v>120</v>
      </c>
      <c r="C2852" s="92">
        <v>2022</v>
      </c>
      <c r="D2852" s="92">
        <v>455.73113999999998</v>
      </c>
    </row>
    <row r="2853" spans="1:4">
      <c r="A2853" s="92" t="s">
        <v>119</v>
      </c>
      <c r="B2853" s="92" t="s">
        <v>120</v>
      </c>
      <c r="C2853" s="92">
        <v>2023</v>
      </c>
      <c r="D2853" s="92">
        <v>423.37268</v>
      </c>
    </row>
    <row r="2854" spans="1:4">
      <c r="A2854" s="92" t="s">
        <v>588</v>
      </c>
      <c r="B2854" s="92" t="s">
        <v>587</v>
      </c>
      <c r="C2854" s="92">
        <v>1980</v>
      </c>
      <c r="D2854" s="92">
        <v>914.51790000000005</v>
      </c>
    </row>
    <row r="2855" spans="1:4">
      <c r="A2855" s="92" t="s">
        <v>588</v>
      </c>
      <c r="B2855" s="92" t="s">
        <v>587</v>
      </c>
      <c r="C2855" s="92">
        <v>1981</v>
      </c>
      <c r="D2855" s="92">
        <v>908.41250000000002</v>
      </c>
    </row>
    <row r="2856" spans="1:4">
      <c r="A2856" s="92" t="s">
        <v>588</v>
      </c>
      <c r="B2856" s="92" t="s">
        <v>587</v>
      </c>
      <c r="C2856" s="92">
        <v>1982</v>
      </c>
      <c r="D2856" s="92">
        <v>915.48266999999998</v>
      </c>
    </row>
    <row r="2857" spans="1:4">
      <c r="A2857" s="92" t="s">
        <v>588</v>
      </c>
      <c r="B2857" s="92" t="s">
        <v>587</v>
      </c>
      <c r="C2857" s="92">
        <v>1983</v>
      </c>
      <c r="D2857" s="92">
        <v>922.06640000000004</v>
      </c>
    </row>
    <row r="2858" spans="1:4">
      <c r="A2858" s="92" t="s">
        <v>588</v>
      </c>
      <c r="B2858" s="92" t="s">
        <v>587</v>
      </c>
      <c r="C2858" s="92">
        <v>1984</v>
      </c>
      <c r="D2858" s="92">
        <v>929.34680000000003</v>
      </c>
    </row>
    <row r="2859" spans="1:4">
      <c r="A2859" s="92" t="s">
        <v>588</v>
      </c>
      <c r="B2859" s="92" t="s">
        <v>587</v>
      </c>
      <c r="C2859" s="92">
        <v>1985</v>
      </c>
      <c r="D2859" s="92">
        <v>937.92693999999995</v>
      </c>
    </row>
    <row r="2860" spans="1:4">
      <c r="A2860" s="92" t="s">
        <v>588</v>
      </c>
      <c r="B2860" s="92" t="s">
        <v>587</v>
      </c>
      <c r="C2860" s="92">
        <v>1986</v>
      </c>
      <c r="D2860" s="92">
        <v>950.43169999999998</v>
      </c>
    </row>
    <row r="2861" spans="1:4">
      <c r="A2861" s="92" t="s">
        <v>588</v>
      </c>
      <c r="B2861" s="92" t="s">
        <v>587</v>
      </c>
      <c r="C2861" s="92">
        <v>1987</v>
      </c>
      <c r="D2861" s="92">
        <v>976.28710000000001</v>
      </c>
    </row>
    <row r="2862" spans="1:4">
      <c r="A2862" s="92" t="s">
        <v>588</v>
      </c>
      <c r="B2862" s="92" t="s">
        <v>587</v>
      </c>
      <c r="C2862" s="92">
        <v>1988</v>
      </c>
      <c r="D2862" s="92">
        <v>954.76559999999995</v>
      </c>
    </row>
    <row r="2863" spans="1:4">
      <c r="A2863" s="92" t="s">
        <v>588</v>
      </c>
      <c r="B2863" s="92" t="s">
        <v>587</v>
      </c>
      <c r="C2863" s="92">
        <v>1989</v>
      </c>
      <c r="D2863" s="92">
        <v>950.1354</v>
      </c>
    </row>
    <row r="2864" spans="1:4">
      <c r="A2864" s="92" t="s">
        <v>588</v>
      </c>
      <c r="B2864" s="92" t="s">
        <v>587</v>
      </c>
      <c r="C2864" s="92">
        <v>1990</v>
      </c>
      <c r="D2864" s="92">
        <v>948.93493999999998</v>
      </c>
    </row>
    <row r="2865" spans="1:4">
      <c r="A2865" s="92" t="s">
        <v>588</v>
      </c>
      <c r="B2865" s="92" t="s">
        <v>587</v>
      </c>
      <c r="C2865" s="92">
        <v>1991</v>
      </c>
      <c r="D2865" s="92">
        <v>857.81920000000002</v>
      </c>
    </row>
    <row r="2866" spans="1:4">
      <c r="A2866" s="92" t="s">
        <v>588</v>
      </c>
      <c r="B2866" s="92" t="s">
        <v>587</v>
      </c>
      <c r="C2866" s="92">
        <v>1992</v>
      </c>
      <c r="D2866" s="92">
        <v>773.45889999999997</v>
      </c>
    </row>
    <row r="2867" spans="1:4">
      <c r="A2867" s="92" t="s">
        <v>263</v>
      </c>
      <c r="B2867" s="92" t="s">
        <v>264</v>
      </c>
      <c r="C2867" s="92">
        <v>1980</v>
      </c>
      <c r="D2867" s="92">
        <v>26.256239000000001</v>
      </c>
    </row>
    <row r="2868" spans="1:4">
      <c r="A2868" s="92" t="s">
        <v>263</v>
      </c>
      <c r="B2868" s="92" t="s">
        <v>264</v>
      </c>
      <c r="C2868" s="92">
        <v>1981</v>
      </c>
      <c r="D2868" s="92">
        <v>26.691963000000001</v>
      </c>
    </row>
    <row r="2869" spans="1:4">
      <c r="A2869" s="92" t="s">
        <v>263</v>
      </c>
      <c r="B2869" s="92" t="s">
        <v>264</v>
      </c>
      <c r="C2869" s="92">
        <v>1982</v>
      </c>
      <c r="D2869" s="92">
        <v>27.078707000000001</v>
      </c>
    </row>
    <row r="2870" spans="1:4">
      <c r="A2870" s="92" t="s">
        <v>263</v>
      </c>
      <c r="B2870" s="92" t="s">
        <v>264</v>
      </c>
      <c r="C2870" s="92">
        <v>1983</v>
      </c>
      <c r="D2870" s="92">
        <v>28.170776</v>
      </c>
    </row>
    <row r="2871" spans="1:4">
      <c r="A2871" s="92" t="s">
        <v>263</v>
      </c>
      <c r="B2871" s="92" t="s">
        <v>264</v>
      </c>
      <c r="C2871" s="92">
        <v>1984</v>
      </c>
      <c r="D2871" s="92">
        <v>28.036660000000001</v>
      </c>
    </row>
    <row r="2872" spans="1:4">
      <c r="A2872" s="92" t="s">
        <v>263</v>
      </c>
      <c r="B2872" s="92" t="s">
        <v>264</v>
      </c>
      <c r="C2872" s="92">
        <v>1985</v>
      </c>
      <c r="D2872" s="92">
        <v>28.492730000000002</v>
      </c>
    </row>
    <row r="2873" spans="1:4">
      <c r="A2873" s="92" t="s">
        <v>263</v>
      </c>
      <c r="B2873" s="92" t="s">
        <v>264</v>
      </c>
      <c r="C2873" s="92">
        <v>1986</v>
      </c>
      <c r="D2873" s="92">
        <v>30.109145999999999</v>
      </c>
    </row>
    <row r="2874" spans="1:4">
      <c r="A2874" s="92" t="s">
        <v>263</v>
      </c>
      <c r="B2874" s="92" t="s">
        <v>264</v>
      </c>
      <c r="C2874" s="92">
        <v>1987</v>
      </c>
      <c r="D2874" s="92">
        <v>28.672836</v>
      </c>
    </row>
    <row r="2875" spans="1:4">
      <c r="A2875" s="92" t="s">
        <v>263</v>
      </c>
      <c r="B2875" s="92" t="s">
        <v>264</v>
      </c>
      <c r="C2875" s="92">
        <v>1988</v>
      </c>
      <c r="D2875" s="92">
        <v>31.449997</v>
      </c>
    </row>
    <row r="2876" spans="1:4">
      <c r="A2876" s="92" t="s">
        <v>263</v>
      </c>
      <c r="B2876" s="92" t="s">
        <v>264</v>
      </c>
      <c r="C2876" s="92">
        <v>1989</v>
      </c>
      <c r="D2876" s="92">
        <v>32.583556999999999</v>
      </c>
    </row>
    <row r="2877" spans="1:4">
      <c r="A2877" s="92" t="s">
        <v>263</v>
      </c>
      <c r="B2877" s="92" t="s">
        <v>264</v>
      </c>
      <c r="C2877" s="92">
        <v>1990</v>
      </c>
      <c r="D2877" s="92">
        <v>31.185865</v>
      </c>
    </row>
    <row r="2878" spans="1:4">
      <c r="A2878" s="92" t="s">
        <v>263</v>
      </c>
      <c r="B2878" s="92" t="s">
        <v>264</v>
      </c>
      <c r="C2878" s="92">
        <v>1991</v>
      </c>
      <c r="D2878" s="92">
        <v>28.943816999999999</v>
      </c>
    </row>
    <row r="2879" spans="1:4">
      <c r="A2879" s="92" t="s">
        <v>263</v>
      </c>
      <c r="B2879" s="92" t="s">
        <v>264</v>
      </c>
      <c r="C2879" s="92">
        <v>1992</v>
      </c>
      <c r="D2879" s="92">
        <v>31.927859999999999</v>
      </c>
    </row>
    <row r="2880" spans="1:4">
      <c r="A2880" s="92" t="s">
        <v>263</v>
      </c>
      <c r="B2880" s="92" t="s">
        <v>264</v>
      </c>
      <c r="C2880" s="92">
        <v>1993</v>
      </c>
      <c r="D2880" s="92">
        <v>30.711497999999999</v>
      </c>
    </row>
    <row r="2881" spans="1:4">
      <c r="A2881" s="92" t="s">
        <v>263</v>
      </c>
      <c r="B2881" s="92" t="s">
        <v>264</v>
      </c>
      <c r="C2881" s="92">
        <v>1994</v>
      </c>
      <c r="D2881" s="92">
        <v>26.885943999999999</v>
      </c>
    </row>
    <row r="2882" spans="1:4">
      <c r="A2882" s="92" t="s">
        <v>263</v>
      </c>
      <c r="B2882" s="92" t="s">
        <v>264</v>
      </c>
      <c r="C2882" s="92">
        <v>1995</v>
      </c>
      <c r="D2882" s="92">
        <v>29.410696000000002</v>
      </c>
    </row>
    <row r="2883" spans="1:4">
      <c r="A2883" s="92" t="s">
        <v>263</v>
      </c>
      <c r="B2883" s="92" t="s">
        <v>264</v>
      </c>
      <c r="C2883" s="92">
        <v>1996</v>
      </c>
      <c r="D2883" s="92">
        <v>30.089281</v>
      </c>
    </row>
    <row r="2884" spans="1:4">
      <c r="A2884" s="92" t="s">
        <v>263</v>
      </c>
      <c r="B2884" s="92" t="s">
        <v>264</v>
      </c>
      <c r="C2884" s="92">
        <v>1997</v>
      </c>
      <c r="D2884" s="92">
        <v>27.072277</v>
      </c>
    </row>
    <row r="2885" spans="1:4">
      <c r="A2885" s="92" t="s">
        <v>263</v>
      </c>
      <c r="B2885" s="92" t="s">
        <v>264</v>
      </c>
      <c r="C2885" s="92">
        <v>1998</v>
      </c>
      <c r="D2885" s="92">
        <v>25.523737000000001</v>
      </c>
    </row>
    <row r="2886" spans="1:4">
      <c r="A2886" s="92" t="s">
        <v>263</v>
      </c>
      <c r="B2886" s="92" t="s">
        <v>264</v>
      </c>
      <c r="C2886" s="92">
        <v>1999</v>
      </c>
      <c r="D2886" s="92">
        <v>27.725248000000001</v>
      </c>
    </row>
    <row r="2887" spans="1:4">
      <c r="A2887" s="92" t="s">
        <v>263</v>
      </c>
      <c r="B2887" s="92" t="s">
        <v>264</v>
      </c>
      <c r="C2887" s="92">
        <v>2000</v>
      </c>
      <c r="D2887" s="92">
        <v>21.329906000000001</v>
      </c>
    </row>
    <row r="2888" spans="1:4">
      <c r="A2888" s="92" t="s">
        <v>263</v>
      </c>
      <c r="B2888" s="92" t="s">
        <v>264</v>
      </c>
      <c r="C2888" s="92">
        <v>2001</v>
      </c>
      <c r="D2888" s="92">
        <v>20.976192000000001</v>
      </c>
    </row>
    <row r="2889" spans="1:4">
      <c r="A2889" s="92" t="s">
        <v>263</v>
      </c>
      <c r="B2889" s="92" t="s">
        <v>264</v>
      </c>
      <c r="C2889" s="92">
        <v>2002</v>
      </c>
      <c r="D2889" s="92">
        <v>21.559868000000002</v>
      </c>
    </row>
    <row r="2890" spans="1:4">
      <c r="A2890" s="92" t="s">
        <v>263</v>
      </c>
      <c r="B2890" s="92" t="s">
        <v>264</v>
      </c>
      <c r="C2890" s="92">
        <v>2003</v>
      </c>
      <c r="D2890" s="92">
        <v>22.436525</v>
      </c>
    </row>
    <row r="2891" spans="1:4">
      <c r="A2891" s="92" t="s">
        <v>263</v>
      </c>
      <c r="B2891" s="92" t="s">
        <v>264</v>
      </c>
      <c r="C2891" s="92">
        <v>2004</v>
      </c>
      <c r="D2891" s="92">
        <v>25.430399999999999</v>
      </c>
    </row>
    <row r="2892" spans="1:4">
      <c r="A2892" s="92" t="s">
        <v>263</v>
      </c>
      <c r="B2892" s="92" t="s">
        <v>264</v>
      </c>
      <c r="C2892" s="92">
        <v>2005</v>
      </c>
      <c r="D2892" s="92">
        <v>27.592359999999999</v>
      </c>
    </row>
    <row r="2893" spans="1:4">
      <c r="A2893" s="92" t="s">
        <v>263</v>
      </c>
      <c r="B2893" s="92" t="s">
        <v>264</v>
      </c>
      <c r="C2893" s="92">
        <v>2006</v>
      </c>
      <c r="D2893" s="92">
        <v>29.112960000000001</v>
      </c>
    </row>
    <row r="2894" spans="1:4">
      <c r="A2894" s="92" t="s">
        <v>263</v>
      </c>
      <c r="B2894" s="92" t="s">
        <v>264</v>
      </c>
      <c r="C2894" s="92">
        <v>2007</v>
      </c>
      <c r="D2894" s="92">
        <v>29.996639999999999</v>
      </c>
    </row>
    <row r="2895" spans="1:4">
      <c r="A2895" s="92" t="s">
        <v>263</v>
      </c>
      <c r="B2895" s="92" t="s">
        <v>264</v>
      </c>
      <c r="C2895" s="92">
        <v>2008</v>
      </c>
      <c r="D2895" s="92">
        <v>28.387692999999999</v>
      </c>
    </row>
    <row r="2896" spans="1:4">
      <c r="A2896" s="92" t="s">
        <v>263</v>
      </c>
      <c r="B2896" s="92" t="s">
        <v>264</v>
      </c>
      <c r="C2896" s="92">
        <v>2009</v>
      </c>
      <c r="D2896" s="92">
        <v>27.774822</v>
      </c>
    </row>
    <row r="2897" spans="1:4">
      <c r="A2897" s="92" t="s">
        <v>263</v>
      </c>
      <c r="B2897" s="92" t="s">
        <v>264</v>
      </c>
      <c r="C2897" s="92">
        <v>2010</v>
      </c>
      <c r="D2897" s="92">
        <v>30.718761000000001</v>
      </c>
    </row>
    <row r="2898" spans="1:4">
      <c r="A2898" s="92" t="s">
        <v>263</v>
      </c>
      <c r="B2898" s="92" t="s">
        <v>264</v>
      </c>
      <c r="C2898" s="92">
        <v>2011</v>
      </c>
      <c r="D2898" s="92">
        <v>33.242713999999999</v>
      </c>
    </row>
    <row r="2899" spans="1:4">
      <c r="A2899" s="92" t="s">
        <v>263</v>
      </c>
      <c r="B2899" s="92" t="s">
        <v>264</v>
      </c>
      <c r="C2899" s="92">
        <v>2012</v>
      </c>
      <c r="D2899" s="92">
        <v>32.712569999999999</v>
      </c>
    </row>
    <row r="2900" spans="1:4">
      <c r="A2900" s="92" t="s">
        <v>263</v>
      </c>
      <c r="B2900" s="92" t="s">
        <v>264</v>
      </c>
      <c r="C2900" s="92">
        <v>2013</v>
      </c>
      <c r="D2900" s="92">
        <v>39.533256999999999</v>
      </c>
    </row>
    <row r="2901" spans="1:4">
      <c r="A2901" s="92" t="s">
        <v>263</v>
      </c>
      <c r="B2901" s="92" t="s">
        <v>264</v>
      </c>
      <c r="C2901" s="92">
        <v>2014</v>
      </c>
      <c r="D2901" s="92">
        <v>47.358893999999999</v>
      </c>
    </row>
    <row r="2902" spans="1:4">
      <c r="A2902" s="92" t="s">
        <v>263</v>
      </c>
      <c r="B2902" s="92" t="s">
        <v>264</v>
      </c>
      <c r="C2902" s="92">
        <v>2015</v>
      </c>
      <c r="D2902" s="92">
        <v>36.523895000000003</v>
      </c>
    </row>
    <row r="2903" spans="1:4">
      <c r="A2903" s="92" t="s">
        <v>263</v>
      </c>
      <c r="B2903" s="92" t="s">
        <v>264</v>
      </c>
      <c r="C2903" s="92">
        <v>2016</v>
      </c>
      <c r="D2903" s="92">
        <v>33.679549999999999</v>
      </c>
    </row>
    <row r="2904" spans="1:4">
      <c r="A2904" s="92" t="s">
        <v>263</v>
      </c>
      <c r="B2904" s="92" t="s">
        <v>264</v>
      </c>
      <c r="C2904" s="92">
        <v>2017</v>
      </c>
      <c r="D2904" s="92">
        <v>36.642403000000002</v>
      </c>
    </row>
    <row r="2905" spans="1:4">
      <c r="A2905" s="92" t="s">
        <v>263</v>
      </c>
      <c r="B2905" s="92" t="s">
        <v>264</v>
      </c>
      <c r="C2905" s="92">
        <v>2018</v>
      </c>
      <c r="D2905" s="92">
        <v>38.716410000000003</v>
      </c>
    </row>
    <row r="2906" spans="1:4">
      <c r="A2906" s="92" t="s">
        <v>263</v>
      </c>
      <c r="B2906" s="92" t="s">
        <v>264</v>
      </c>
      <c r="C2906" s="92">
        <v>2019</v>
      </c>
      <c r="D2906" s="92">
        <v>39.83934</v>
      </c>
    </row>
    <row r="2907" spans="1:4">
      <c r="A2907" s="92" t="s">
        <v>263</v>
      </c>
      <c r="B2907" s="92" t="s">
        <v>264</v>
      </c>
      <c r="C2907" s="92">
        <v>2020</v>
      </c>
      <c r="D2907" s="92">
        <v>41.209311999999997</v>
      </c>
    </row>
    <row r="2908" spans="1:4">
      <c r="A2908" s="92" t="s">
        <v>263</v>
      </c>
      <c r="B2908" s="92" t="s">
        <v>264</v>
      </c>
      <c r="C2908" s="92">
        <v>2021</v>
      </c>
      <c r="D2908" s="92">
        <v>39.401670000000003</v>
      </c>
    </row>
    <row r="2909" spans="1:4">
      <c r="A2909" s="92" t="s">
        <v>157</v>
      </c>
      <c r="B2909" s="92" t="s">
        <v>158</v>
      </c>
      <c r="C2909" s="92">
        <v>1965</v>
      </c>
      <c r="D2909" s="92">
        <v>166.20828</v>
      </c>
    </row>
    <row r="2910" spans="1:4">
      <c r="A2910" s="92" t="s">
        <v>157</v>
      </c>
      <c r="B2910" s="92" t="s">
        <v>158</v>
      </c>
      <c r="C2910" s="92">
        <v>1966</v>
      </c>
      <c r="D2910" s="92">
        <v>189.05940000000001</v>
      </c>
    </row>
    <row r="2911" spans="1:4">
      <c r="A2911" s="92" t="s">
        <v>157</v>
      </c>
      <c r="B2911" s="92" t="s">
        <v>158</v>
      </c>
      <c r="C2911" s="92">
        <v>1967</v>
      </c>
      <c r="D2911" s="92">
        <v>190.12345999999999</v>
      </c>
    </row>
    <row r="2912" spans="1:4">
      <c r="A2912" s="92" t="s">
        <v>157</v>
      </c>
      <c r="B2912" s="92" t="s">
        <v>158</v>
      </c>
      <c r="C2912" s="92">
        <v>1968</v>
      </c>
      <c r="D2912" s="92">
        <v>198.66685000000001</v>
      </c>
    </row>
    <row r="2913" spans="1:4">
      <c r="A2913" s="92" t="s">
        <v>157</v>
      </c>
      <c r="B2913" s="92" t="s">
        <v>158</v>
      </c>
      <c r="C2913" s="92">
        <v>1969</v>
      </c>
      <c r="D2913" s="92">
        <v>228.04659000000001</v>
      </c>
    </row>
    <row r="2914" spans="1:4">
      <c r="A2914" s="92" t="s">
        <v>157</v>
      </c>
      <c r="B2914" s="92" t="s">
        <v>158</v>
      </c>
      <c r="C2914" s="92">
        <v>1970</v>
      </c>
      <c r="D2914" s="92">
        <v>242.98943</v>
      </c>
    </row>
    <row r="2915" spans="1:4">
      <c r="A2915" s="92" t="s">
        <v>157</v>
      </c>
      <c r="B2915" s="92" t="s">
        <v>158</v>
      </c>
      <c r="C2915" s="92">
        <v>1971</v>
      </c>
      <c r="D2915" s="92">
        <v>229.63515000000001</v>
      </c>
    </row>
    <row r="2916" spans="1:4">
      <c r="A2916" s="92" t="s">
        <v>157</v>
      </c>
      <c r="B2916" s="92" t="s">
        <v>158</v>
      </c>
      <c r="C2916" s="92">
        <v>1972</v>
      </c>
      <c r="D2916" s="92">
        <v>242.34227000000001</v>
      </c>
    </row>
    <row r="2917" spans="1:4">
      <c r="A2917" s="92" t="s">
        <v>157</v>
      </c>
      <c r="B2917" s="92" t="s">
        <v>158</v>
      </c>
      <c r="C2917" s="92">
        <v>1973</v>
      </c>
      <c r="D2917" s="92">
        <v>234.46957</v>
      </c>
    </row>
    <row r="2918" spans="1:4">
      <c r="A2918" s="92" t="s">
        <v>157</v>
      </c>
      <c r="B2918" s="92" t="s">
        <v>158</v>
      </c>
      <c r="C2918" s="92">
        <v>1974</v>
      </c>
      <c r="D2918" s="92">
        <v>213.31388999999999</v>
      </c>
    </row>
    <row r="2919" spans="1:4">
      <c r="A2919" s="92" t="s">
        <v>157</v>
      </c>
      <c r="B2919" s="92" t="s">
        <v>158</v>
      </c>
      <c r="C2919" s="92">
        <v>1975</v>
      </c>
      <c r="D2919" s="92">
        <v>210.23947000000001</v>
      </c>
    </row>
    <row r="2920" spans="1:4">
      <c r="A2920" s="92" t="s">
        <v>157</v>
      </c>
      <c r="B2920" s="92" t="s">
        <v>158</v>
      </c>
      <c r="C2920" s="92">
        <v>1976</v>
      </c>
      <c r="D2920" s="92">
        <v>231.44318000000001</v>
      </c>
    </row>
    <row r="2921" spans="1:4">
      <c r="A2921" s="92" t="s">
        <v>157</v>
      </c>
      <c r="B2921" s="92" t="s">
        <v>158</v>
      </c>
      <c r="C2921" s="92">
        <v>1977</v>
      </c>
      <c r="D2921" s="92">
        <v>236.18926999999999</v>
      </c>
    </row>
    <row r="2922" spans="1:4">
      <c r="A2922" s="92" t="s">
        <v>157</v>
      </c>
      <c r="B2922" s="92" t="s">
        <v>158</v>
      </c>
      <c r="C2922" s="92">
        <v>1978</v>
      </c>
      <c r="D2922" s="92">
        <v>239.61858000000001</v>
      </c>
    </row>
    <row r="2923" spans="1:4">
      <c r="A2923" s="92" t="s">
        <v>157</v>
      </c>
      <c r="B2923" s="92" t="s">
        <v>158</v>
      </c>
      <c r="C2923" s="92">
        <v>1979</v>
      </c>
      <c r="D2923" s="92">
        <v>239.13863000000001</v>
      </c>
    </row>
    <row r="2924" spans="1:4">
      <c r="A2924" s="92" t="s">
        <v>157</v>
      </c>
      <c r="B2924" s="92" t="s">
        <v>158</v>
      </c>
      <c r="C2924" s="92">
        <v>1980</v>
      </c>
      <c r="D2924" s="92">
        <v>232.96089000000001</v>
      </c>
    </row>
    <row r="2925" spans="1:4">
      <c r="A2925" s="92" t="s">
        <v>157</v>
      </c>
      <c r="B2925" s="92" t="s">
        <v>158</v>
      </c>
      <c r="C2925" s="92">
        <v>1981</v>
      </c>
      <c r="D2925" s="92">
        <v>209.24735999999999</v>
      </c>
    </row>
    <row r="2926" spans="1:4">
      <c r="A2926" s="92" t="s">
        <v>157</v>
      </c>
      <c r="B2926" s="92" t="s">
        <v>158</v>
      </c>
      <c r="C2926" s="92">
        <v>1982</v>
      </c>
      <c r="D2926" s="92">
        <v>199.99437</v>
      </c>
    </row>
    <row r="2927" spans="1:4">
      <c r="A2927" s="92" t="s">
        <v>157</v>
      </c>
      <c r="B2927" s="92" t="s">
        <v>158</v>
      </c>
      <c r="C2927" s="92">
        <v>1983</v>
      </c>
      <c r="D2927" s="92">
        <v>190.11359999999999</v>
      </c>
    </row>
    <row r="2928" spans="1:4">
      <c r="A2928" s="92" t="s">
        <v>157</v>
      </c>
      <c r="B2928" s="92" t="s">
        <v>158</v>
      </c>
      <c r="C2928" s="92">
        <v>1984</v>
      </c>
      <c r="D2928" s="92">
        <v>193.2927</v>
      </c>
    </row>
    <row r="2929" spans="1:4">
      <c r="A2929" s="92" t="s">
        <v>157</v>
      </c>
      <c r="B2929" s="92" t="s">
        <v>158</v>
      </c>
      <c r="C2929" s="92">
        <v>1985</v>
      </c>
      <c r="D2929" s="92">
        <v>217.81569999999999</v>
      </c>
    </row>
    <row r="2930" spans="1:4">
      <c r="A2930" s="92" t="s">
        <v>157</v>
      </c>
      <c r="B2930" s="92" t="s">
        <v>158</v>
      </c>
      <c r="C2930" s="92">
        <v>1986</v>
      </c>
      <c r="D2930" s="92">
        <v>222.64349999999999</v>
      </c>
    </row>
    <row r="2931" spans="1:4">
      <c r="A2931" s="92" t="s">
        <v>157</v>
      </c>
      <c r="B2931" s="92" t="s">
        <v>158</v>
      </c>
      <c r="C2931" s="92">
        <v>1987</v>
      </c>
      <c r="D2931" s="92">
        <v>214.64072999999999</v>
      </c>
    </row>
    <row r="2932" spans="1:4">
      <c r="A2932" s="92" t="s">
        <v>157</v>
      </c>
      <c r="B2932" s="92" t="s">
        <v>158</v>
      </c>
      <c r="C2932" s="92">
        <v>1988</v>
      </c>
      <c r="D2932" s="92">
        <v>212.30624</v>
      </c>
    </row>
    <row r="2933" spans="1:4">
      <c r="A2933" s="92" t="s">
        <v>157</v>
      </c>
      <c r="B2933" s="92" t="s">
        <v>158</v>
      </c>
      <c r="C2933" s="92">
        <v>1989</v>
      </c>
      <c r="D2933" s="92">
        <v>195.81452999999999</v>
      </c>
    </row>
    <row r="2934" spans="1:4">
      <c r="A2934" s="92" t="s">
        <v>157</v>
      </c>
      <c r="B2934" s="92" t="s">
        <v>158</v>
      </c>
      <c r="C2934" s="92">
        <v>1990</v>
      </c>
      <c r="D2934" s="92">
        <v>201.96100999999999</v>
      </c>
    </row>
    <row r="2935" spans="1:4">
      <c r="A2935" s="92" t="s">
        <v>157</v>
      </c>
      <c r="B2935" s="92" t="s">
        <v>158</v>
      </c>
      <c r="C2935" s="92">
        <v>1991</v>
      </c>
      <c r="D2935" s="92">
        <v>232.8537</v>
      </c>
    </row>
    <row r="2936" spans="1:4">
      <c r="A2936" s="92" t="s">
        <v>157</v>
      </c>
      <c r="B2936" s="92" t="s">
        <v>158</v>
      </c>
      <c r="C2936" s="92">
        <v>1992</v>
      </c>
      <c r="D2936" s="92">
        <v>218.13677999999999</v>
      </c>
    </row>
    <row r="2937" spans="1:4">
      <c r="A2937" s="92" t="s">
        <v>157</v>
      </c>
      <c r="B2937" s="92" t="s">
        <v>158</v>
      </c>
      <c r="C2937" s="92">
        <v>1993</v>
      </c>
      <c r="D2937" s="92">
        <v>231.30373</v>
      </c>
    </row>
    <row r="2938" spans="1:4">
      <c r="A2938" s="92" t="s">
        <v>157</v>
      </c>
      <c r="B2938" s="92" t="s">
        <v>158</v>
      </c>
      <c r="C2938" s="92">
        <v>1994</v>
      </c>
      <c r="D2938" s="92">
        <v>248.05593999999999</v>
      </c>
    </row>
    <row r="2939" spans="1:4">
      <c r="A2939" s="92" t="s">
        <v>157</v>
      </c>
      <c r="B2939" s="92" t="s">
        <v>158</v>
      </c>
      <c r="C2939" s="92">
        <v>1995</v>
      </c>
      <c r="D2939" s="92">
        <v>243.61967000000001</v>
      </c>
    </row>
    <row r="2940" spans="1:4">
      <c r="A2940" s="92" t="s">
        <v>157</v>
      </c>
      <c r="B2940" s="92" t="s">
        <v>158</v>
      </c>
      <c r="C2940" s="92">
        <v>1996</v>
      </c>
      <c r="D2940" s="92">
        <v>289.88891999999998</v>
      </c>
    </row>
    <row r="2941" spans="1:4">
      <c r="A2941" s="92" t="s">
        <v>157</v>
      </c>
      <c r="B2941" s="92" t="s">
        <v>158</v>
      </c>
      <c r="C2941" s="92">
        <v>1997</v>
      </c>
      <c r="D2941" s="92">
        <v>262.99795999999998</v>
      </c>
    </row>
    <row r="2942" spans="1:4">
      <c r="A2942" s="92" t="s">
        <v>157</v>
      </c>
      <c r="B2942" s="92" t="s">
        <v>158</v>
      </c>
      <c r="C2942" s="92">
        <v>1998</v>
      </c>
      <c r="D2942" s="92">
        <v>253.69130999999999</v>
      </c>
    </row>
    <row r="2943" spans="1:4">
      <c r="A2943" s="92" t="s">
        <v>157</v>
      </c>
      <c r="B2943" s="92" t="s">
        <v>158</v>
      </c>
      <c r="C2943" s="92">
        <v>1999</v>
      </c>
      <c r="D2943" s="92">
        <v>246.04886999999999</v>
      </c>
    </row>
    <row r="2944" spans="1:4">
      <c r="A2944" s="92" t="s">
        <v>157</v>
      </c>
      <c r="B2944" s="92" t="s">
        <v>158</v>
      </c>
      <c r="C2944" s="92">
        <v>2000</v>
      </c>
      <c r="D2944" s="92">
        <v>236.51939999999999</v>
      </c>
    </row>
    <row r="2945" spans="1:4">
      <c r="A2945" s="92" t="s">
        <v>157</v>
      </c>
      <c r="B2945" s="92" t="s">
        <v>158</v>
      </c>
      <c r="C2945" s="92">
        <v>2001</v>
      </c>
      <c r="D2945" s="92">
        <v>237.21648999999999</v>
      </c>
    </row>
    <row r="2946" spans="1:4">
      <c r="A2946" s="92" t="s">
        <v>157</v>
      </c>
      <c r="B2946" s="92" t="s">
        <v>158</v>
      </c>
      <c r="C2946" s="92">
        <v>2002</v>
      </c>
      <c r="D2946" s="92">
        <v>236.75545</v>
      </c>
    </row>
    <row r="2947" spans="1:4">
      <c r="A2947" s="92" t="s">
        <v>157</v>
      </c>
      <c r="B2947" s="92" t="s">
        <v>158</v>
      </c>
      <c r="C2947" s="92">
        <v>2003</v>
      </c>
      <c r="D2947" s="92">
        <v>255.23254</v>
      </c>
    </row>
    <row r="2948" spans="1:4">
      <c r="A2948" s="92" t="s">
        <v>157</v>
      </c>
      <c r="B2948" s="92" t="s">
        <v>158</v>
      </c>
      <c r="C2948" s="92">
        <v>2004</v>
      </c>
      <c r="D2948" s="92">
        <v>241.65174999999999</v>
      </c>
    </row>
    <row r="2949" spans="1:4">
      <c r="A2949" s="92" t="s">
        <v>157</v>
      </c>
      <c r="B2949" s="92" t="s">
        <v>158</v>
      </c>
      <c r="C2949" s="92">
        <v>2005</v>
      </c>
      <c r="D2949" s="92">
        <v>233.61684</v>
      </c>
    </row>
    <row r="2950" spans="1:4">
      <c r="A2950" s="92" t="s">
        <v>157</v>
      </c>
      <c r="B2950" s="92" t="s">
        <v>158</v>
      </c>
      <c r="C2950" s="92">
        <v>2006</v>
      </c>
      <c r="D2950" s="92">
        <v>255.48137</v>
      </c>
    </row>
    <row r="2951" spans="1:4">
      <c r="A2951" s="92" t="s">
        <v>157</v>
      </c>
      <c r="B2951" s="92" t="s">
        <v>158</v>
      </c>
      <c r="C2951" s="92">
        <v>2007</v>
      </c>
      <c r="D2951" s="92">
        <v>243.40105</v>
      </c>
    </row>
    <row r="2952" spans="1:4">
      <c r="A2952" s="92" t="s">
        <v>157</v>
      </c>
      <c r="B2952" s="92" t="s">
        <v>158</v>
      </c>
      <c r="C2952" s="92">
        <v>2008</v>
      </c>
      <c r="D2952" s="92">
        <v>234.87209999999999</v>
      </c>
    </row>
    <row r="2953" spans="1:4">
      <c r="A2953" s="92" t="s">
        <v>157</v>
      </c>
      <c r="B2953" s="92" t="s">
        <v>158</v>
      </c>
      <c r="C2953" s="92">
        <v>2009</v>
      </c>
      <c r="D2953" s="92">
        <v>220.80692999999999</v>
      </c>
    </row>
    <row r="2954" spans="1:4">
      <c r="A2954" s="92" t="s">
        <v>157</v>
      </c>
      <c r="B2954" s="92" t="s">
        <v>158</v>
      </c>
      <c r="C2954" s="92">
        <v>2010</v>
      </c>
      <c r="D2954" s="92">
        <v>235.97665000000001</v>
      </c>
    </row>
    <row r="2955" spans="1:4">
      <c r="A2955" s="92" t="s">
        <v>157</v>
      </c>
      <c r="B2955" s="92" t="s">
        <v>158</v>
      </c>
      <c r="C2955" s="92">
        <v>2011</v>
      </c>
      <c r="D2955" s="92">
        <v>220.97461999999999</v>
      </c>
    </row>
    <row r="2956" spans="1:4">
      <c r="A2956" s="92" t="s">
        <v>157</v>
      </c>
      <c r="B2956" s="92" t="s">
        <v>158</v>
      </c>
      <c r="C2956" s="92">
        <v>2012</v>
      </c>
      <c r="D2956" s="92">
        <v>205.24347</v>
      </c>
    </row>
    <row r="2957" spans="1:4">
      <c r="A2957" s="92" t="s">
        <v>157</v>
      </c>
      <c r="B2957" s="92" t="s">
        <v>158</v>
      </c>
      <c r="C2957" s="92">
        <v>2013</v>
      </c>
      <c r="D2957" s="92">
        <v>211.70235</v>
      </c>
    </row>
    <row r="2958" spans="1:4">
      <c r="A2958" s="92" t="s">
        <v>157</v>
      </c>
      <c r="B2958" s="92" t="s">
        <v>158</v>
      </c>
      <c r="C2958" s="92">
        <v>2014</v>
      </c>
      <c r="D2958" s="92">
        <v>203.5635</v>
      </c>
    </row>
    <row r="2959" spans="1:4">
      <c r="A2959" s="92" t="s">
        <v>157</v>
      </c>
      <c r="B2959" s="92" t="s">
        <v>158</v>
      </c>
      <c r="C2959" s="92">
        <v>2015</v>
      </c>
      <c r="D2959" s="92">
        <v>198.97460000000001</v>
      </c>
    </row>
    <row r="2960" spans="1:4">
      <c r="A2960" s="92" t="s">
        <v>157</v>
      </c>
      <c r="B2960" s="92" t="s">
        <v>158</v>
      </c>
      <c r="C2960" s="92">
        <v>2016</v>
      </c>
      <c r="D2960" s="92">
        <v>201.60147000000001</v>
      </c>
    </row>
    <row r="2961" spans="1:4">
      <c r="A2961" s="92" t="s">
        <v>157</v>
      </c>
      <c r="B2961" s="92" t="s">
        <v>158</v>
      </c>
      <c r="C2961" s="92">
        <v>2017</v>
      </c>
      <c r="D2961" s="92">
        <v>202.98541</v>
      </c>
    </row>
    <row r="2962" spans="1:4">
      <c r="A2962" s="92" t="s">
        <v>157</v>
      </c>
      <c r="B2962" s="92" t="s">
        <v>158</v>
      </c>
      <c r="C2962" s="92">
        <v>2018</v>
      </c>
      <c r="D2962" s="92">
        <v>200.11829</v>
      </c>
    </row>
    <row r="2963" spans="1:4">
      <c r="A2963" s="92" t="s">
        <v>157</v>
      </c>
      <c r="B2963" s="92" t="s">
        <v>158</v>
      </c>
      <c r="C2963" s="92">
        <v>2019</v>
      </c>
      <c r="D2963" s="92">
        <v>196.04588000000001</v>
      </c>
    </row>
    <row r="2964" spans="1:4">
      <c r="A2964" s="92" t="s">
        <v>157</v>
      </c>
      <c r="B2964" s="92" t="s">
        <v>158</v>
      </c>
      <c r="C2964" s="92">
        <v>2020</v>
      </c>
      <c r="D2964" s="92">
        <v>176.48527999999999</v>
      </c>
    </row>
    <row r="2965" spans="1:4">
      <c r="A2965" s="92" t="s">
        <v>157</v>
      </c>
      <c r="B2965" s="92" t="s">
        <v>158</v>
      </c>
      <c r="C2965" s="92">
        <v>2021</v>
      </c>
      <c r="D2965" s="92">
        <v>189.43509</v>
      </c>
    </row>
    <row r="2966" spans="1:4">
      <c r="A2966" s="92" t="s">
        <v>157</v>
      </c>
      <c r="B2966" s="92" t="s">
        <v>158</v>
      </c>
      <c r="C2966" s="92">
        <v>2022</v>
      </c>
      <c r="D2966" s="92">
        <v>197.27802</v>
      </c>
    </row>
    <row r="2967" spans="1:4">
      <c r="A2967" s="92" t="s">
        <v>157</v>
      </c>
      <c r="B2967" s="92" t="s">
        <v>158</v>
      </c>
      <c r="C2967" s="92">
        <v>2023</v>
      </c>
      <c r="D2967" s="92">
        <v>195.52306999999999</v>
      </c>
    </row>
    <row r="2968" spans="1:4">
      <c r="A2968" s="92" t="s">
        <v>379</v>
      </c>
      <c r="B2968" s="92" t="s">
        <v>380</v>
      </c>
      <c r="C2968" s="92">
        <v>1980</v>
      </c>
      <c r="D2968" s="92">
        <v>6.3453336</v>
      </c>
    </row>
    <row r="2969" spans="1:4">
      <c r="A2969" s="92" t="s">
        <v>379</v>
      </c>
      <c r="B2969" s="92" t="s">
        <v>380</v>
      </c>
      <c r="C2969" s="92">
        <v>1981</v>
      </c>
      <c r="D2969" s="92">
        <v>5.0623975000000003</v>
      </c>
    </row>
    <row r="2970" spans="1:4">
      <c r="A2970" s="92" t="s">
        <v>379</v>
      </c>
      <c r="B2970" s="92" t="s">
        <v>380</v>
      </c>
      <c r="C2970" s="92">
        <v>1982</v>
      </c>
      <c r="D2970" s="92">
        <v>5.0623975000000003</v>
      </c>
    </row>
    <row r="2971" spans="1:4">
      <c r="A2971" s="92" t="s">
        <v>379</v>
      </c>
      <c r="B2971" s="92" t="s">
        <v>380</v>
      </c>
      <c r="C2971" s="92">
        <v>1983</v>
      </c>
      <c r="D2971" s="92">
        <v>3.7967979999999999</v>
      </c>
    </row>
    <row r="2972" spans="1:4">
      <c r="A2972" s="92" t="s">
        <v>379</v>
      </c>
      <c r="B2972" s="92" t="s">
        <v>380</v>
      </c>
      <c r="C2972" s="92">
        <v>1984</v>
      </c>
      <c r="D2972" s="92">
        <v>3.1726668</v>
      </c>
    </row>
    <row r="2973" spans="1:4">
      <c r="A2973" s="92" t="s">
        <v>379</v>
      </c>
      <c r="B2973" s="92" t="s">
        <v>380</v>
      </c>
      <c r="C2973" s="92">
        <v>1985</v>
      </c>
      <c r="D2973" s="92">
        <v>3.1639986000000002</v>
      </c>
    </row>
    <row r="2974" spans="1:4">
      <c r="A2974" s="92" t="s">
        <v>379</v>
      </c>
      <c r="B2974" s="92" t="s">
        <v>380</v>
      </c>
      <c r="C2974" s="92">
        <v>1986</v>
      </c>
      <c r="D2974" s="92">
        <v>2.8475986</v>
      </c>
    </row>
    <row r="2975" spans="1:4">
      <c r="A2975" s="92" t="s">
        <v>379</v>
      </c>
      <c r="B2975" s="92" t="s">
        <v>380</v>
      </c>
      <c r="C2975" s="92">
        <v>1987</v>
      </c>
      <c r="D2975" s="92">
        <v>2.9096416999999999</v>
      </c>
    </row>
    <row r="2976" spans="1:4">
      <c r="A2976" s="92" t="s">
        <v>379</v>
      </c>
      <c r="B2976" s="92" t="s">
        <v>380</v>
      </c>
      <c r="C2976" s="92">
        <v>1988</v>
      </c>
      <c r="D2976" s="92">
        <v>2.8501763000000002</v>
      </c>
    </row>
    <row r="2977" spans="1:4">
      <c r="A2977" s="92" t="s">
        <v>379</v>
      </c>
      <c r="B2977" s="92" t="s">
        <v>380</v>
      </c>
      <c r="C2977" s="92">
        <v>1989</v>
      </c>
      <c r="D2977" s="92">
        <v>6.6983709999999999</v>
      </c>
    </row>
    <row r="2978" spans="1:4">
      <c r="A2978" s="92" t="s">
        <v>379</v>
      </c>
      <c r="B2978" s="92" t="s">
        <v>380</v>
      </c>
      <c r="C2978" s="92">
        <v>1990</v>
      </c>
      <c r="D2978" s="92">
        <v>6.8819866000000003</v>
      </c>
    </row>
    <row r="2979" spans="1:4">
      <c r="A2979" s="92" t="s">
        <v>379</v>
      </c>
      <c r="B2979" s="92" t="s">
        <v>380</v>
      </c>
      <c r="C2979" s="92">
        <v>1991</v>
      </c>
      <c r="D2979" s="92">
        <v>6.8819866000000003</v>
      </c>
    </row>
    <row r="2980" spans="1:4">
      <c r="A2980" s="92" t="s">
        <v>379</v>
      </c>
      <c r="B2980" s="92" t="s">
        <v>380</v>
      </c>
      <c r="C2980" s="92">
        <v>1992</v>
      </c>
      <c r="D2980" s="92">
        <v>6.9682779999999998</v>
      </c>
    </row>
    <row r="2981" spans="1:4">
      <c r="A2981" s="92" t="s">
        <v>379</v>
      </c>
      <c r="B2981" s="92" t="s">
        <v>380</v>
      </c>
      <c r="C2981" s="92">
        <v>1993</v>
      </c>
      <c r="D2981" s="92">
        <v>7.0112819999999996</v>
      </c>
    </row>
    <row r="2982" spans="1:4">
      <c r="A2982" s="92" t="s">
        <v>379</v>
      </c>
      <c r="B2982" s="92" t="s">
        <v>380</v>
      </c>
      <c r="C2982" s="92">
        <v>1994</v>
      </c>
      <c r="D2982" s="92">
        <v>7.2014975999999997</v>
      </c>
    </row>
    <row r="2983" spans="1:4">
      <c r="A2983" s="92" t="s">
        <v>379</v>
      </c>
      <c r="B2983" s="92" t="s">
        <v>380</v>
      </c>
      <c r="C2983" s="92">
        <v>1995</v>
      </c>
      <c r="D2983" s="92">
        <v>7.1342449999999999</v>
      </c>
    </row>
    <row r="2984" spans="1:4">
      <c r="A2984" s="92" t="s">
        <v>379</v>
      </c>
      <c r="B2984" s="92" t="s">
        <v>380</v>
      </c>
      <c r="C2984" s="92">
        <v>1996</v>
      </c>
      <c r="D2984" s="92">
        <v>7.153791</v>
      </c>
    </row>
    <row r="2985" spans="1:4">
      <c r="A2985" s="92" t="s">
        <v>379</v>
      </c>
      <c r="B2985" s="92" t="s">
        <v>380</v>
      </c>
      <c r="C2985" s="92">
        <v>1997</v>
      </c>
      <c r="D2985" s="92">
        <v>7.2014975999999997</v>
      </c>
    </row>
    <row r="2986" spans="1:4">
      <c r="A2986" s="92" t="s">
        <v>379</v>
      </c>
      <c r="B2986" s="92" t="s">
        <v>380</v>
      </c>
      <c r="C2986" s="92">
        <v>1998</v>
      </c>
      <c r="D2986" s="92">
        <v>7.2014975999999997</v>
      </c>
    </row>
    <row r="2987" spans="1:4">
      <c r="A2987" s="92" t="s">
        <v>379</v>
      </c>
      <c r="B2987" s="92" t="s">
        <v>380</v>
      </c>
      <c r="C2987" s="92">
        <v>1999</v>
      </c>
      <c r="D2987" s="92">
        <v>7.2014975999999997</v>
      </c>
    </row>
    <row r="2988" spans="1:4">
      <c r="A2988" s="92" t="s">
        <v>379</v>
      </c>
      <c r="B2988" s="92" t="s">
        <v>380</v>
      </c>
      <c r="C2988" s="92">
        <v>2000</v>
      </c>
      <c r="D2988" s="92">
        <v>3.5337489999999998</v>
      </c>
    </row>
    <row r="2989" spans="1:4">
      <c r="A2989" s="92" t="s">
        <v>379</v>
      </c>
      <c r="B2989" s="92" t="s">
        <v>380</v>
      </c>
      <c r="C2989" s="92">
        <v>2001</v>
      </c>
      <c r="D2989" s="92">
        <v>3.5206170000000001</v>
      </c>
    </row>
    <row r="2990" spans="1:4">
      <c r="A2990" s="92" t="s">
        <v>379</v>
      </c>
      <c r="B2990" s="92" t="s">
        <v>380</v>
      </c>
      <c r="C2990" s="92">
        <v>2002</v>
      </c>
      <c r="D2990" s="92">
        <v>3.5309179999999998</v>
      </c>
    </row>
    <row r="2991" spans="1:4">
      <c r="A2991" s="92" t="s">
        <v>379</v>
      </c>
      <c r="B2991" s="92" t="s">
        <v>380</v>
      </c>
      <c r="C2991" s="92">
        <v>2003</v>
      </c>
      <c r="D2991" s="92">
        <v>3.6626916</v>
      </c>
    </row>
    <row r="2992" spans="1:4">
      <c r="A2992" s="92" t="s">
        <v>379</v>
      </c>
      <c r="B2992" s="92" t="s">
        <v>380</v>
      </c>
      <c r="C2992" s="92">
        <v>2004</v>
      </c>
      <c r="D2992" s="92">
        <v>3.5624419999999999</v>
      </c>
    </row>
    <row r="2993" spans="1:4">
      <c r="A2993" s="92" t="s">
        <v>379</v>
      </c>
      <c r="B2993" s="92" t="s">
        <v>380</v>
      </c>
      <c r="C2993" s="92">
        <v>2005</v>
      </c>
      <c r="D2993" s="92">
        <v>3.3687809999999998</v>
      </c>
    </row>
    <row r="2994" spans="1:4">
      <c r="A2994" s="92" t="s">
        <v>379</v>
      </c>
      <c r="B2994" s="92" t="s">
        <v>380</v>
      </c>
      <c r="C2994" s="92">
        <v>2006</v>
      </c>
      <c r="D2994" s="92">
        <v>3.1481004000000001</v>
      </c>
    </row>
    <row r="2995" spans="1:4">
      <c r="A2995" s="92" t="s">
        <v>379</v>
      </c>
      <c r="B2995" s="92" t="s">
        <v>380</v>
      </c>
      <c r="C2995" s="92">
        <v>2007</v>
      </c>
      <c r="D2995" s="92">
        <v>3.2768269000000001</v>
      </c>
    </row>
    <row r="2996" spans="1:4">
      <c r="A2996" s="92" t="s">
        <v>379</v>
      </c>
      <c r="B2996" s="92" t="s">
        <v>380</v>
      </c>
      <c r="C2996" s="92">
        <v>2008</v>
      </c>
      <c r="D2996" s="92">
        <v>3.6643205000000001</v>
      </c>
    </row>
    <row r="2997" spans="1:4">
      <c r="A2997" s="92" t="s">
        <v>379</v>
      </c>
      <c r="B2997" s="92" t="s">
        <v>380</v>
      </c>
      <c r="C2997" s="92">
        <v>2009</v>
      </c>
      <c r="D2997" s="92">
        <v>3.1819424999999999</v>
      </c>
    </row>
    <row r="2998" spans="1:4">
      <c r="A2998" s="92" t="s">
        <v>379</v>
      </c>
      <c r="B2998" s="92" t="s">
        <v>380</v>
      </c>
      <c r="C2998" s="92">
        <v>2010</v>
      </c>
      <c r="D2998" s="92">
        <v>3.6236532000000001</v>
      </c>
    </row>
    <row r="2999" spans="1:4">
      <c r="A2999" s="92" t="s">
        <v>379</v>
      </c>
      <c r="B2999" s="92" t="s">
        <v>380</v>
      </c>
      <c r="C2999" s="92">
        <v>2011</v>
      </c>
      <c r="D2999" s="92">
        <v>2.7372749999999999</v>
      </c>
    </row>
    <row r="3000" spans="1:4">
      <c r="A3000" s="92" t="s">
        <v>379</v>
      </c>
      <c r="B3000" s="92" t="s">
        <v>380</v>
      </c>
      <c r="C3000" s="92">
        <v>2012</v>
      </c>
      <c r="D3000" s="92">
        <v>3.6118890000000001</v>
      </c>
    </row>
    <row r="3001" spans="1:4">
      <c r="A3001" s="92" t="s">
        <v>379</v>
      </c>
      <c r="B3001" s="92" t="s">
        <v>380</v>
      </c>
      <c r="C3001" s="92">
        <v>2013</v>
      </c>
      <c r="D3001" s="92">
        <v>3.7283626000000001</v>
      </c>
    </row>
    <row r="3002" spans="1:4">
      <c r="A3002" s="92" t="s">
        <v>379</v>
      </c>
      <c r="B3002" s="92" t="s">
        <v>380</v>
      </c>
      <c r="C3002" s="92">
        <v>2014</v>
      </c>
      <c r="D3002" s="92">
        <v>4.1383289999999997</v>
      </c>
    </row>
    <row r="3003" spans="1:4">
      <c r="A3003" s="92" t="s">
        <v>379</v>
      </c>
      <c r="B3003" s="92" t="s">
        <v>380</v>
      </c>
      <c r="C3003" s="92">
        <v>2015</v>
      </c>
      <c r="D3003" s="92">
        <v>3.6496913000000002</v>
      </c>
    </row>
    <row r="3004" spans="1:4">
      <c r="A3004" s="92" t="s">
        <v>379</v>
      </c>
      <c r="B3004" s="92" t="s">
        <v>380</v>
      </c>
      <c r="C3004" s="92">
        <v>2016</v>
      </c>
      <c r="D3004" s="92">
        <v>3.4890500000000002</v>
      </c>
    </row>
    <row r="3005" spans="1:4">
      <c r="A3005" s="92" t="s">
        <v>379</v>
      </c>
      <c r="B3005" s="92" t="s">
        <v>380</v>
      </c>
      <c r="C3005" s="92">
        <v>2017</v>
      </c>
      <c r="D3005" s="92">
        <v>3.1583176000000002</v>
      </c>
    </row>
    <row r="3006" spans="1:4">
      <c r="A3006" s="92" t="s">
        <v>379</v>
      </c>
      <c r="B3006" s="92" t="s">
        <v>380</v>
      </c>
      <c r="C3006" s="92">
        <v>2018</v>
      </c>
      <c r="D3006" s="92">
        <v>3.3127282</v>
      </c>
    </row>
    <row r="3007" spans="1:4">
      <c r="A3007" s="92" t="s">
        <v>379</v>
      </c>
      <c r="B3007" s="92" t="s">
        <v>380</v>
      </c>
      <c r="C3007" s="92">
        <v>2019</v>
      </c>
      <c r="D3007" s="92">
        <v>3.0595940000000001</v>
      </c>
    </row>
    <row r="3008" spans="1:4">
      <c r="A3008" s="92" t="s">
        <v>379</v>
      </c>
      <c r="B3008" s="92" t="s">
        <v>380</v>
      </c>
      <c r="C3008" s="92">
        <v>2020</v>
      </c>
      <c r="D3008" s="92">
        <v>2.9453895000000001</v>
      </c>
    </row>
    <row r="3009" spans="1:4">
      <c r="A3009" s="92" t="s">
        <v>379</v>
      </c>
      <c r="B3009" s="92" t="s">
        <v>380</v>
      </c>
      <c r="C3009" s="92">
        <v>2021</v>
      </c>
      <c r="D3009" s="92">
        <v>3.0790696</v>
      </c>
    </row>
    <row r="3010" spans="1:4">
      <c r="A3010" s="92" t="s">
        <v>417</v>
      </c>
      <c r="B3010" s="92" t="s">
        <v>418</v>
      </c>
      <c r="C3010" s="92">
        <v>1980</v>
      </c>
      <c r="D3010" s="92">
        <v>0.14748900000000001</v>
      </c>
    </row>
    <row r="3011" spans="1:4">
      <c r="A3011" s="92" t="s">
        <v>417</v>
      </c>
      <c r="B3011" s="92" t="s">
        <v>418</v>
      </c>
      <c r="C3011" s="92">
        <v>1981</v>
      </c>
      <c r="D3011" s="92">
        <v>0.21027634000000001</v>
      </c>
    </row>
    <row r="3012" spans="1:4">
      <c r="A3012" s="92" t="s">
        <v>417</v>
      </c>
      <c r="B3012" s="92" t="s">
        <v>418</v>
      </c>
      <c r="C3012" s="92">
        <v>1982</v>
      </c>
      <c r="D3012" s="92">
        <v>0.20721551999999999</v>
      </c>
    </row>
    <row r="3013" spans="1:4">
      <c r="A3013" s="92" t="s">
        <v>417</v>
      </c>
      <c r="B3013" s="92" t="s">
        <v>418</v>
      </c>
      <c r="C3013" s="92">
        <v>1983</v>
      </c>
      <c r="D3013" s="92">
        <v>0.22588833</v>
      </c>
    </row>
    <row r="3014" spans="1:4">
      <c r="A3014" s="92" t="s">
        <v>417</v>
      </c>
      <c r="B3014" s="92" t="s">
        <v>418</v>
      </c>
      <c r="C3014" s="92">
        <v>1984</v>
      </c>
      <c r="D3014" s="92">
        <v>0.22908838000000001</v>
      </c>
    </row>
    <row r="3015" spans="1:4">
      <c r="A3015" s="92" t="s">
        <v>417</v>
      </c>
      <c r="B3015" s="92" t="s">
        <v>418</v>
      </c>
      <c r="C3015" s="92">
        <v>1985</v>
      </c>
      <c r="D3015" s="92">
        <v>0.22250560999999999</v>
      </c>
    </row>
    <row r="3016" spans="1:4">
      <c r="A3016" s="92" t="s">
        <v>417</v>
      </c>
      <c r="B3016" s="92" t="s">
        <v>418</v>
      </c>
      <c r="C3016" s="92">
        <v>1986</v>
      </c>
      <c r="D3016" s="92">
        <v>0.18727226999999999</v>
      </c>
    </row>
    <row r="3017" spans="1:4">
      <c r="A3017" s="92" t="s">
        <v>417</v>
      </c>
      <c r="B3017" s="92" t="s">
        <v>418</v>
      </c>
      <c r="C3017" s="92">
        <v>1987</v>
      </c>
      <c r="D3017" s="92">
        <v>0.24641473999999999</v>
      </c>
    </row>
    <row r="3018" spans="1:4">
      <c r="A3018" s="92" t="s">
        <v>417</v>
      </c>
      <c r="B3018" s="92" t="s">
        <v>418</v>
      </c>
      <c r="C3018" s="92">
        <v>1988</v>
      </c>
      <c r="D3018" s="92">
        <v>0.26273387999999998</v>
      </c>
    </row>
    <row r="3019" spans="1:4">
      <c r="A3019" s="92" t="s">
        <v>417</v>
      </c>
      <c r="B3019" s="92" t="s">
        <v>418</v>
      </c>
      <c r="C3019" s="92">
        <v>1989</v>
      </c>
      <c r="D3019" s="92">
        <v>0.26275842999999999</v>
      </c>
    </row>
    <row r="3020" spans="1:4">
      <c r="A3020" s="92" t="s">
        <v>417</v>
      </c>
      <c r="B3020" s="92" t="s">
        <v>418</v>
      </c>
      <c r="C3020" s="92">
        <v>1990</v>
      </c>
      <c r="D3020" s="92">
        <v>0.26261776999999997</v>
      </c>
    </row>
    <row r="3021" spans="1:4">
      <c r="A3021" s="92" t="s">
        <v>417</v>
      </c>
      <c r="B3021" s="92" t="s">
        <v>418</v>
      </c>
      <c r="C3021" s="92">
        <v>1991</v>
      </c>
      <c r="D3021" s="92">
        <v>0.26277718</v>
      </c>
    </row>
    <row r="3022" spans="1:4">
      <c r="A3022" s="92" t="s">
        <v>417</v>
      </c>
      <c r="B3022" s="92" t="s">
        <v>418</v>
      </c>
      <c r="C3022" s="92">
        <v>1992</v>
      </c>
      <c r="D3022" s="92">
        <v>0.26281828000000002</v>
      </c>
    </row>
    <row r="3023" spans="1:4">
      <c r="A3023" s="92" t="s">
        <v>417</v>
      </c>
      <c r="B3023" s="92" t="s">
        <v>418</v>
      </c>
      <c r="C3023" s="92">
        <v>1993</v>
      </c>
      <c r="D3023" s="92">
        <v>0.26218166999999998</v>
      </c>
    </row>
    <row r="3024" spans="1:4">
      <c r="A3024" s="92" t="s">
        <v>417</v>
      </c>
      <c r="B3024" s="92" t="s">
        <v>418</v>
      </c>
      <c r="C3024" s="92">
        <v>1994</v>
      </c>
      <c r="D3024" s="92">
        <v>0.33427586999999997</v>
      </c>
    </row>
    <row r="3025" spans="1:4">
      <c r="A3025" s="92" t="s">
        <v>417</v>
      </c>
      <c r="B3025" s="92" t="s">
        <v>418</v>
      </c>
      <c r="C3025" s="92">
        <v>1995</v>
      </c>
      <c r="D3025" s="92">
        <v>0.4152805</v>
      </c>
    </row>
    <row r="3026" spans="1:4">
      <c r="A3026" s="92" t="s">
        <v>417</v>
      </c>
      <c r="B3026" s="92" t="s">
        <v>418</v>
      </c>
      <c r="C3026" s="92">
        <v>1996</v>
      </c>
      <c r="D3026" s="92">
        <v>0.41641687999999999</v>
      </c>
    </row>
    <row r="3027" spans="1:4">
      <c r="A3027" s="92" t="s">
        <v>417</v>
      </c>
      <c r="B3027" s="92" t="s">
        <v>418</v>
      </c>
      <c r="C3027" s="92">
        <v>1997</v>
      </c>
      <c r="D3027" s="92">
        <v>0.41789885999999998</v>
      </c>
    </row>
    <row r="3028" spans="1:4">
      <c r="A3028" s="92" t="s">
        <v>417</v>
      </c>
      <c r="B3028" s="92" t="s">
        <v>418</v>
      </c>
      <c r="C3028" s="92">
        <v>1998</v>
      </c>
      <c r="D3028" s="92">
        <v>0.43872422</v>
      </c>
    </row>
    <row r="3029" spans="1:4">
      <c r="A3029" s="92" t="s">
        <v>417</v>
      </c>
      <c r="B3029" s="92" t="s">
        <v>418</v>
      </c>
      <c r="C3029" s="92">
        <v>1999</v>
      </c>
      <c r="D3029" s="92">
        <v>0.45394575999999998</v>
      </c>
    </row>
    <row r="3030" spans="1:4">
      <c r="A3030" s="92" t="s">
        <v>417</v>
      </c>
      <c r="B3030" s="92" t="s">
        <v>418</v>
      </c>
      <c r="C3030" s="92">
        <v>2000</v>
      </c>
      <c r="D3030" s="92">
        <v>0.52928125999999998</v>
      </c>
    </row>
    <row r="3031" spans="1:4">
      <c r="A3031" s="92" t="s">
        <v>417</v>
      </c>
      <c r="B3031" s="92" t="s">
        <v>418</v>
      </c>
      <c r="C3031" s="92">
        <v>2001</v>
      </c>
      <c r="D3031" s="92">
        <v>0.56664809999999999</v>
      </c>
    </row>
    <row r="3032" spans="1:4">
      <c r="A3032" s="92" t="s">
        <v>417</v>
      </c>
      <c r="B3032" s="92" t="s">
        <v>418</v>
      </c>
      <c r="C3032" s="92">
        <v>2002</v>
      </c>
      <c r="D3032" s="92">
        <v>0.53400254000000003</v>
      </c>
    </row>
    <row r="3033" spans="1:4">
      <c r="A3033" s="92" t="s">
        <v>417</v>
      </c>
      <c r="B3033" s="92" t="s">
        <v>418</v>
      </c>
      <c r="C3033" s="92">
        <v>2003</v>
      </c>
      <c r="D3033" s="92">
        <v>0.59574174999999996</v>
      </c>
    </row>
    <row r="3034" spans="1:4">
      <c r="A3034" s="92" t="s">
        <v>417</v>
      </c>
      <c r="B3034" s="92" t="s">
        <v>418</v>
      </c>
      <c r="C3034" s="92">
        <v>2004</v>
      </c>
      <c r="D3034" s="92">
        <v>0.70577674999999995</v>
      </c>
    </row>
    <row r="3035" spans="1:4">
      <c r="A3035" s="92" t="s">
        <v>417</v>
      </c>
      <c r="B3035" s="92" t="s">
        <v>418</v>
      </c>
      <c r="C3035" s="92">
        <v>2005</v>
      </c>
      <c r="D3035" s="92">
        <v>0.67632270000000005</v>
      </c>
    </row>
    <row r="3036" spans="1:4">
      <c r="A3036" s="92" t="s">
        <v>417</v>
      </c>
      <c r="B3036" s="92" t="s">
        <v>418</v>
      </c>
      <c r="C3036" s="92">
        <v>2006</v>
      </c>
      <c r="D3036" s="92">
        <v>0.67440929999999999</v>
      </c>
    </row>
    <row r="3037" spans="1:4">
      <c r="A3037" s="92" t="s">
        <v>417</v>
      </c>
      <c r="B3037" s="92" t="s">
        <v>418</v>
      </c>
      <c r="C3037" s="92">
        <v>2007</v>
      </c>
      <c r="D3037" s="92">
        <v>0.81479570000000001</v>
      </c>
    </row>
    <row r="3038" spans="1:4">
      <c r="A3038" s="92" t="s">
        <v>417</v>
      </c>
      <c r="B3038" s="92" t="s">
        <v>418</v>
      </c>
      <c r="C3038" s="92">
        <v>2008</v>
      </c>
      <c r="D3038" s="92">
        <v>0.73358049999999997</v>
      </c>
    </row>
    <row r="3039" spans="1:4">
      <c r="A3039" s="92" t="s">
        <v>417</v>
      </c>
      <c r="B3039" s="92" t="s">
        <v>418</v>
      </c>
      <c r="C3039" s="92">
        <v>2009</v>
      </c>
      <c r="D3039" s="92">
        <v>0.74491439999999998</v>
      </c>
    </row>
    <row r="3040" spans="1:4">
      <c r="A3040" s="92" t="s">
        <v>417</v>
      </c>
      <c r="B3040" s="92" t="s">
        <v>418</v>
      </c>
      <c r="C3040" s="92">
        <v>2010</v>
      </c>
      <c r="D3040" s="92">
        <v>0.77906410000000004</v>
      </c>
    </row>
    <row r="3041" spans="1:4">
      <c r="A3041" s="92" t="s">
        <v>417</v>
      </c>
      <c r="B3041" s="92" t="s">
        <v>418</v>
      </c>
      <c r="C3041" s="92">
        <v>2011</v>
      </c>
      <c r="D3041" s="92">
        <v>0.78924490000000003</v>
      </c>
    </row>
    <row r="3042" spans="1:4">
      <c r="A3042" s="92" t="s">
        <v>417</v>
      </c>
      <c r="B3042" s="92" t="s">
        <v>418</v>
      </c>
      <c r="C3042" s="92">
        <v>2012</v>
      </c>
      <c r="D3042" s="92">
        <v>0.75943183999999997</v>
      </c>
    </row>
    <row r="3043" spans="1:4">
      <c r="A3043" s="92" t="s">
        <v>417</v>
      </c>
      <c r="B3043" s="92" t="s">
        <v>418</v>
      </c>
      <c r="C3043" s="92">
        <v>2013</v>
      </c>
      <c r="D3043" s="92">
        <v>0.75862309999999999</v>
      </c>
    </row>
    <row r="3044" spans="1:4">
      <c r="A3044" s="92" t="s">
        <v>417</v>
      </c>
      <c r="B3044" s="92" t="s">
        <v>418</v>
      </c>
      <c r="C3044" s="92">
        <v>2014</v>
      </c>
      <c r="D3044" s="92">
        <v>0.78279257000000002</v>
      </c>
    </row>
    <row r="3045" spans="1:4">
      <c r="A3045" s="92" t="s">
        <v>417</v>
      </c>
      <c r="B3045" s="92" t="s">
        <v>418</v>
      </c>
      <c r="C3045" s="92">
        <v>2015</v>
      </c>
      <c r="D3045" s="92">
        <v>0.81306769999999995</v>
      </c>
    </row>
    <row r="3046" spans="1:4">
      <c r="A3046" s="92" t="s">
        <v>417</v>
      </c>
      <c r="B3046" s="92" t="s">
        <v>418</v>
      </c>
      <c r="C3046" s="92">
        <v>2016</v>
      </c>
      <c r="D3046" s="92">
        <v>0.85016400000000003</v>
      </c>
    </row>
    <row r="3047" spans="1:4">
      <c r="A3047" s="92" t="s">
        <v>417</v>
      </c>
      <c r="B3047" s="92" t="s">
        <v>418</v>
      </c>
      <c r="C3047" s="92">
        <v>2017</v>
      </c>
      <c r="D3047" s="92">
        <v>0.79398595999999999</v>
      </c>
    </row>
    <row r="3048" spans="1:4">
      <c r="A3048" s="92" t="s">
        <v>417</v>
      </c>
      <c r="B3048" s="92" t="s">
        <v>418</v>
      </c>
      <c r="C3048" s="92">
        <v>2018</v>
      </c>
      <c r="D3048" s="92">
        <v>0.81876159999999998</v>
      </c>
    </row>
    <row r="3049" spans="1:4">
      <c r="A3049" s="92" t="s">
        <v>417</v>
      </c>
      <c r="B3049" s="92" t="s">
        <v>418</v>
      </c>
      <c r="C3049" s="92">
        <v>2019</v>
      </c>
      <c r="D3049" s="92">
        <v>0.78946899999999998</v>
      </c>
    </row>
    <row r="3050" spans="1:4">
      <c r="A3050" s="92" t="s">
        <v>417</v>
      </c>
      <c r="B3050" s="92" t="s">
        <v>418</v>
      </c>
      <c r="C3050" s="92">
        <v>2020</v>
      </c>
      <c r="D3050" s="92">
        <v>0.72416029999999998</v>
      </c>
    </row>
    <row r="3051" spans="1:4">
      <c r="A3051" s="92" t="s">
        <v>417</v>
      </c>
      <c r="B3051" s="92" t="s">
        <v>418</v>
      </c>
      <c r="C3051" s="92">
        <v>2021</v>
      </c>
      <c r="D3051" s="92">
        <v>0.76402795000000001</v>
      </c>
    </row>
    <row r="3052" spans="1:4">
      <c r="A3052" s="92" t="s">
        <v>179</v>
      </c>
      <c r="B3052" s="92" t="s">
        <v>180</v>
      </c>
      <c r="C3052" s="92">
        <v>1980</v>
      </c>
      <c r="D3052" s="92">
        <v>25.281343</v>
      </c>
    </row>
    <row r="3053" spans="1:4">
      <c r="A3053" s="92" t="s">
        <v>179</v>
      </c>
      <c r="B3053" s="92" t="s">
        <v>180</v>
      </c>
      <c r="C3053" s="92">
        <v>1981</v>
      </c>
      <c r="D3053" s="92">
        <v>25.344124000000001</v>
      </c>
    </row>
    <row r="3054" spans="1:4">
      <c r="A3054" s="92" t="s">
        <v>179</v>
      </c>
      <c r="B3054" s="92" t="s">
        <v>180</v>
      </c>
      <c r="C3054" s="92">
        <v>1982</v>
      </c>
      <c r="D3054" s="92">
        <v>26.408799999999999</v>
      </c>
    </row>
    <row r="3055" spans="1:4">
      <c r="A3055" s="92" t="s">
        <v>179</v>
      </c>
      <c r="B3055" s="92" t="s">
        <v>180</v>
      </c>
      <c r="C3055" s="92">
        <v>1983</v>
      </c>
      <c r="D3055" s="92">
        <v>31.466367999999999</v>
      </c>
    </row>
    <row r="3056" spans="1:4">
      <c r="A3056" s="92" t="s">
        <v>179</v>
      </c>
      <c r="B3056" s="92" t="s">
        <v>180</v>
      </c>
      <c r="C3056" s="92">
        <v>1984</v>
      </c>
      <c r="D3056" s="92">
        <v>27.199346999999999</v>
      </c>
    </row>
    <row r="3057" spans="1:4">
      <c r="A3057" s="92" t="s">
        <v>179</v>
      </c>
      <c r="B3057" s="92" t="s">
        <v>180</v>
      </c>
      <c r="C3057" s="92">
        <v>1985</v>
      </c>
      <c r="D3057" s="92">
        <v>29.139956000000002</v>
      </c>
    </row>
    <row r="3058" spans="1:4">
      <c r="A3058" s="92" t="s">
        <v>179</v>
      </c>
      <c r="B3058" s="92" t="s">
        <v>180</v>
      </c>
      <c r="C3058" s="92">
        <v>1986</v>
      </c>
      <c r="D3058" s="92">
        <v>31.827059999999999</v>
      </c>
    </row>
    <row r="3059" spans="1:4">
      <c r="A3059" s="92" t="s">
        <v>179</v>
      </c>
      <c r="B3059" s="92" t="s">
        <v>180</v>
      </c>
      <c r="C3059" s="92">
        <v>1987</v>
      </c>
      <c r="D3059" s="92">
        <v>34.960422999999999</v>
      </c>
    </row>
    <row r="3060" spans="1:4">
      <c r="A3060" s="92" t="s">
        <v>179</v>
      </c>
      <c r="B3060" s="92" t="s">
        <v>180</v>
      </c>
      <c r="C3060" s="92">
        <v>1988</v>
      </c>
      <c r="D3060" s="92">
        <v>38.743270000000003</v>
      </c>
    </row>
    <row r="3061" spans="1:4">
      <c r="A3061" s="92" t="s">
        <v>179</v>
      </c>
      <c r="B3061" s="92" t="s">
        <v>180</v>
      </c>
      <c r="C3061" s="92">
        <v>1989</v>
      </c>
      <c r="D3061" s="92">
        <v>37.685270000000003</v>
      </c>
    </row>
    <row r="3062" spans="1:4">
      <c r="A3062" s="92" t="s">
        <v>179</v>
      </c>
      <c r="B3062" s="92" t="s">
        <v>180</v>
      </c>
      <c r="C3062" s="92">
        <v>1990</v>
      </c>
      <c r="D3062" s="92">
        <v>40.658830000000002</v>
      </c>
    </row>
    <row r="3063" spans="1:4">
      <c r="A3063" s="92" t="s">
        <v>179</v>
      </c>
      <c r="B3063" s="92" t="s">
        <v>180</v>
      </c>
      <c r="C3063" s="92">
        <v>1991</v>
      </c>
      <c r="D3063" s="92">
        <v>39.30068</v>
      </c>
    </row>
    <row r="3064" spans="1:4">
      <c r="A3064" s="92" t="s">
        <v>179</v>
      </c>
      <c r="B3064" s="92" t="s">
        <v>180</v>
      </c>
      <c r="C3064" s="92">
        <v>1992</v>
      </c>
      <c r="D3064" s="92">
        <v>42.026560000000003</v>
      </c>
    </row>
    <row r="3065" spans="1:4">
      <c r="A3065" s="92" t="s">
        <v>179</v>
      </c>
      <c r="B3065" s="92" t="s">
        <v>180</v>
      </c>
      <c r="C3065" s="92">
        <v>1993</v>
      </c>
      <c r="D3065" s="92">
        <v>39.410533999999998</v>
      </c>
    </row>
    <row r="3066" spans="1:4">
      <c r="A3066" s="92" t="s">
        <v>179</v>
      </c>
      <c r="B3066" s="92" t="s">
        <v>180</v>
      </c>
      <c r="C3066" s="92">
        <v>1994</v>
      </c>
      <c r="D3066" s="92">
        <v>42.874412999999997</v>
      </c>
    </row>
    <row r="3067" spans="1:4">
      <c r="A3067" s="92" t="s">
        <v>179</v>
      </c>
      <c r="B3067" s="92" t="s">
        <v>180</v>
      </c>
      <c r="C3067" s="92">
        <v>1995</v>
      </c>
      <c r="D3067" s="92">
        <v>46.278964999999999</v>
      </c>
    </row>
    <row r="3068" spans="1:4">
      <c r="A3068" s="92" t="s">
        <v>179</v>
      </c>
      <c r="B3068" s="92" t="s">
        <v>180</v>
      </c>
      <c r="C3068" s="92">
        <v>1996</v>
      </c>
      <c r="D3068" s="92">
        <v>50.296066000000003</v>
      </c>
    </row>
    <row r="3069" spans="1:4">
      <c r="A3069" s="92" t="s">
        <v>179</v>
      </c>
      <c r="B3069" s="92" t="s">
        <v>180</v>
      </c>
      <c r="C3069" s="92">
        <v>1997</v>
      </c>
      <c r="D3069" s="92">
        <v>53.197384</v>
      </c>
    </row>
    <row r="3070" spans="1:4">
      <c r="A3070" s="92" t="s">
        <v>179</v>
      </c>
      <c r="B3070" s="92" t="s">
        <v>180</v>
      </c>
      <c r="C3070" s="92">
        <v>1998</v>
      </c>
      <c r="D3070" s="92">
        <v>55.065840000000001</v>
      </c>
    </row>
    <row r="3071" spans="1:4">
      <c r="A3071" s="92" t="s">
        <v>179</v>
      </c>
      <c r="B3071" s="92" t="s">
        <v>180</v>
      </c>
      <c r="C3071" s="92">
        <v>1999</v>
      </c>
      <c r="D3071" s="92">
        <v>62.541843</v>
      </c>
    </row>
    <row r="3072" spans="1:4">
      <c r="A3072" s="92" t="s">
        <v>179</v>
      </c>
      <c r="B3072" s="92" t="s">
        <v>180</v>
      </c>
      <c r="C3072" s="92">
        <v>2000</v>
      </c>
      <c r="D3072" s="92">
        <v>86.211110000000005</v>
      </c>
    </row>
    <row r="3073" spans="1:4">
      <c r="A3073" s="92" t="s">
        <v>179</v>
      </c>
      <c r="B3073" s="92" t="s">
        <v>180</v>
      </c>
      <c r="C3073" s="92">
        <v>2001</v>
      </c>
      <c r="D3073" s="92">
        <v>83.807060000000007</v>
      </c>
    </row>
    <row r="3074" spans="1:4">
      <c r="A3074" s="92" t="s">
        <v>179</v>
      </c>
      <c r="B3074" s="92" t="s">
        <v>180</v>
      </c>
      <c r="C3074" s="92">
        <v>2002</v>
      </c>
      <c r="D3074" s="92">
        <v>88.520870000000002</v>
      </c>
    </row>
    <row r="3075" spans="1:4">
      <c r="A3075" s="92" t="s">
        <v>179</v>
      </c>
      <c r="B3075" s="92" t="s">
        <v>180</v>
      </c>
      <c r="C3075" s="92">
        <v>2003</v>
      </c>
      <c r="D3075" s="92">
        <v>81.212100000000007</v>
      </c>
    </row>
    <row r="3076" spans="1:4">
      <c r="A3076" s="92" t="s">
        <v>179</v>
      </c>
      <c r="B3076" s="92" t="s">
        <v>180</v>
      </c>
      <c r="C3076" s="92">
        <v>2004</v>
      </c>
      <c r="D3076" s="92">
        <v>75.581580000000002</v>
      </c>
    </row>
    <row r="3077" spans="1:4">
      <c r="A3077" s="92" t="s">
        <v>179</v>
      </c>
      <c r="B3077" s="92" t="s">
        <v>180</v>
      </c>
      <c r="C3077" s="92">
        <v>2005</v>
      </c>
      <c r="D3077" s="92">
        <v>83.079445000000007</v>
      </c>
    </row>
    <row r="3078" spans="1:4">
      <c r="A3078" s="92" t="s">
        <v>179</v>
      </c>
      <c r="B3078" s="92" t="s">
        <v>180</v>
      </c>
      <c r="C3078" s="92">
        <v>2006</v>
      </c>
      <c r="D3078" s="92">
        <v>82.922489999999996</v>
      </c>
    </row>
    <row r="3079" spans="1:4">
      <c r="A3079" s="92" t="s">
        <v>179</v>
      </c>
      <c r="B3079" s="92" t="s">
        <v>180</v>
      </c>
      <c r="C3079" s="92">
        <v>2007</v>
      </c>
      <c r="D3079" s="92">
        <v>85.242294000000001</v>
      </c>
    </row>
    <row r="3080" spans="1:4">
      <c r="A3080" s="92" t="s">
        <v>179</v>
      </c>
      <c r="B3080" s="92" t="s">
        <v>180</v>
      </c>
      <c r="C3080" s="92">
        <v>2008</v>
      </c>
      <c r="D3080" s="92">
        <v>84.755039999999994</v>
      </c>
    </row>
    <row r="3081" spans="1:4">
      <c r="A3081" s="92" t="s">
        <v>179</v>
      </c>
      <c r="B3081" s="92" t="s">
        <v>180</v>
      </c>
      <c r="C3081" s="92">
        <v>2009</v>
      </c>
      <c r="D3081" s="92">
        <v>83.735640000000004</v>
      </c>
    </row>
    <row r="3082" spans="1:4">
      <c r="A3082" s="92" t="s">
        <v>179</v>
      </c>
      <c r="B3082" s="92" t="s">
        <v>180</v>
      </c>
      <c r="C3082" s="92">
        <v>2010</v>
      </c>
      <c r="D3082" s="92">
        <v>87.799589999999995</v>
      </c>
    </row>
    <row r="3083" spans="1:4">
      <c r="A3083" s="92" t="s">
        <v>179</v>
      </c>
      <c r="B3083" s="92" t="s">
        <v>180</v>
      </c>
      <c r="C3083" s="92">
        <v>2011</v>
      </c>
      <c r="D3083" s="92">
        <v>86.397959999999998</v>
      </c>
    </row>
    <row r="3084" spans="1:4">
      <c r="A3084" s="92" t="s">
        <v>179</v>
      </c>
      <c r="B3084" s="92" t="s">
        <v>180</v>
      </c>
      <c r="C3084" s="92">
        <v>2012</v>
      </c>
      <c r="D3084" s="92">
        <v>95.897829999999999</v>
      </c>
    </row>
    <row r="3085" spans="1:4">
      <c r="A3085" s="92" t="s">
        <v>179</v>
      </c>
      <c r="B3085" s="92" t="s">
        <v>180</v>
      </c>
      <c r="C3085" s="92">
        <v>2013</v>
      </c>
      <c r="D3085" s="92">
        <v>91.435490000000001</v>
      </c>
    </row>
    <row r="3086" spans="1:4">
      <c r="A3086" s="92" t="s">
        <v>179</v>
      </c>
      <c r="B3086" s="92" t="s">
        <v>180</v>
      </c>
      <c r="C3086" s="92">
        <v>2014</v>
      </c>
      <c r="D3086" s="92">
        <v>87.788314999999997</v>
      </c>
    </row>
    <row r="3087" spans="1:4">
      <c r="A3087" s="92" t="s">
        <v>179</v>
      </c>
      <c r="B3087" s="92" t="s">
        <v>180</v>
      </c>
      <c r="C3087" s="92">
        <v>2015</v>
      </c>
      <c r="D3087" s="92">
        <v>97.342830000000006</v>
      </c>
    </row>
    <row r="3088" spans="1:4">
      <c r="A3088" s="92" t="s">
        <v>179</v>
      </c>
      <c r="B3088" s="92" t="s">
        <v>180</v>
      </c>
      <c r="C3088" s="92">
        <v>2016</v>
      </c>
      <c r="D3088" s="92">
        <v>103.54013999999999</v>
      </c>
    </row>
    <row r="3089" spans="1:4">
      <c r="A3089" s="92" t="s">
        <v>179</v>
      </c>
      <c r="B3089" s="92" t="s">
        <v>180</v>
      </c>
      <c r="C3089" s="92">
        <v>2017</v>
      </c>
      <c r="D3089" s="92">
        <v>102.12164</v>
      </c>
    </row>
    <row r="3090" spans="1:4">
      <c r="A3090" s="92" t="s">
        <v>179</v>
      </c>
      <c r="B3090" s="92" t="s">
        <v>180</v>
      </c>
      <c r="C3090" s="92">
        <v>2018</v>
      </c>
      <c r="D3090" s="92">
        <v>112.90603</v>
      </c>
    </row>
    <row r="3091" spans="1:4">
      <c r="A3091" s="92" t="s">
        <v>179</v>
      </c>
      <c r="B3091" s="92" t="s">
        <v>180</v>
      </c>
      <c r="C3091" s="92">
        <v>2019</v>
      </c>
      <c r="D3091" s="92">
        <v>120.77078</v>
      </c>
    </row>
    <row r="3092" spans="1:4">
      <c r="A3092" s="92" t="s">
        <v>179</v>
      </c>
      <c r="B3092" s="92" t="s">
        <v>180</v>
      </c>
      <c r="C3092" s="92">
        <v>2020</v>
      </c>
      <c r="D3092" s="92">
        <v>104.46019</v>
      </c>
    </row>
    <row r="3093" spans="1:4">
      <c r="A3093" s="92" t="s">
        <v>179</v>
      </c>
      <c r="B3093" s="92" t="s">
        <v>180</v>
      </c>
      <c r="C3093" s="92">
        <v>2021</v>
      </c>
      <c r="D3093" s="92">
        <v>111.04067999999999</v>
      </c>
    </row>
    <row r="3094" spans="1:4">
      <c r="A3094" s="92" t="s">
        <v>586</v>
      </c>
      <c r="B3094" s="92" t="s">
        <v>585</v>
      </c>
      <c r="C3094" s="92">
        <v>1980</v>
      </c>
      <c r="D3094" s="92">
        <v>1734.5458000000001</v>
      </c>
    </row>
    <row r="3095" spans="1:4">
      <c r="A3095" s="92" t="s">
        <v>586</v>
      </c>
      <c r="B3095" s="92" t="s">
        <v>585</v>
      </c>
      <c r="C3095" s="92">
        <v>1981</v>
      </c>
      <c r="D3095" s="92">
        <v>1745.2646</v>
      </c>
    </row>
    <row r="3096" spans="1:4">
      <c r="A3096" s="92" t="s">
        <v>586</v>
      </c>
      <c r="B3096" s="92" t="s">
        <v>585</v>
      </c>
      <c r="C3096" s="92">
        <v>1982</v>
      </c>
      <c r="D3096" s="92">
        <v>1751.5160000000001</v>
      </c>
    </row>
    <row r="3097" spans="1:4">
      <c r="A3097" s="92" t="s">
        <v>586</v>
      </c>
      <c r="B3097" s="92" t="s">
        <v>585</v>
      </c>
      <c r="C3097" s="92">
        <v>1983</v>
      </c>
      <c r="D3097" s="92">
        <v>1735.0087000000001</v>
      </c>
    </row>
    <row r="3098" spans="1:4">
      <c r="A3098" s="92" t="s">
        <v>586</v>
      </c>
      <c r="B3098" s="92" t="s">
        <v>585</v>
      </c>
      <c r="C3098" s="92">
        <v>1984</v>
      </c>
      <c r="D3098" s="92">
        <v>1808.4227000000001</v>
      </c>
    </row>
    <row r="3099" spans="1:4">
      <c r="A3099" s="92" t="s">
        <v>586</v>
      </c>
      <c r="B3099" s="92" t="s">
        <v>585</v>
      </c>
      <c r="C3099" s="92">
        <v>1985</v>
      </c>
      <c r="D3099" s="92">
        <v>1813.521</v>
      </c>
    </row>
    <row r="3100" spans="1:4">
      <c r="A3100" s="92" t="s">
        <v>586</v>
      </c>
      <c r="B3100" s="92" t="s">
        <v>585</v>
      </c>
      <c r="C3100" s="92">
        <v>1986</v>
      </c>
      <c r="D3100" s="92">
        <v>1805.2150999999999</v>
      </c>
    </row>
    <row r="3101" spans="1:4">
      <c r="A3101" s="92" t="s">
        <v>586</v>
      </c>
      <c r="B3101" s="92" t="s">
        <v>585</v>
      </c>
      <c r="C3101" s="92">
        <v>1987</v>
      </c>
      <c r="D3101" s="92">
        <v>1751.9115999999999</v>
      </c>
    </row>
    <row r="3102" spans="1:4">
      <c r="A3102" s="92" t="s">
        <v>586</v>
      </c>
      <c r="B3102" s="92" t="s">
        <v>585</v>
      </c>
      <c r="C3102" s="92">
        <v>1988</v>
      </c>
      <c r="D3102" s="92">
        <v>1723.1905999999999</v>
      </c>
    </row>
    <row r="3103" spans="1:4">
      <c r="A3103" s="92" t="s">
        <v>586</v>
      </c>
      <c r="B3103" s="92" t="s">
        <v>585</v>
      </c>
      <c r="C3103" s="92">
        <v>1989</v>
      </c>
      <c r="D3103" s="92">
        <v>1685.0717</v>
      </c>
    </row>
    <row r="3104" spans="1:4">
      <c r="A3104" s="92" t="s">
        <v>586</v>
      </c>
      <c r="B3104" s="92" t="s">
        <v>585</v>
      </c>
      <c r="C3104" s="92">
        <v>1990</v>
      </c>
      <c r="D3104" s="92">
        <v>1526.6902</v>
      </c>
    </row>
    <row r="3105" spans="1:4">
      <c r="A3105" s="92" t="s">
        <v>393</v>
      </c>
      <c r="B3105" s="92" t="s">
        <v>394</v>
      </c>
      <c r="C3105" s="92">
        <v>2003</v>
      </c>
      <c r="D3105" s="92">
        <v>0.69912110000000005</v>
      </c>
    </row>
    <row r="3106" spans="1:4">
      <c r="A3106" s="92" t="s">
        <v>393</v>
      </c>
      <c r="B3106" s="92" t="s">
        <v>394</v>
      </c>
      <c r="C3106" s="92">
        <v>2004</v>
      </c>
      <c r="D3106" s="92">
        <v>0.75702480000000005</v>
      </c>
    </row>
    <row r="3107" spans="1:4">
      <c r="A3107" s="92" t="s">
        <v>393</v>
      </c>
      <c r="B3107" s="92" t="s">
        <v>394</v>
      </c>
      <c r="C3107" s="92">
        <v>2005</v>
      </c>
      <c r="D3107" s="92">
        <v>0.75966023999999999</v>
      </c>
    </row>
    <row r="3108" spans="1:4">
      <c r="A3108" s="92" t="s">
        <v>393</v>
      </c>
      <c r="B3108" s="92" t="s">
        <v>394</v>
      </c>
      <c r="C3108" s="92">
        <v>2006</v>
      </c>
      <c r="D3108" s="92">
        <v>0.77503102999999995</v>
      </c>
    </row>
    <row r="3109" spans="1:4">
      <c r="A3109" s="92" t="s">
        <v>393</v>
      </c>
      <c r="B3109" s="92" t="s">
        <v>394</v>
      </c>
      <c r="C3109" s="92">
        <v>2007</v>
      </c>
      <c r="D3109" s="92">
        <v>0.80221593000000002</v>
      </c>
    </row>
    <row r="3110" spans="1:4">
      <c r="A3110" s="92" t="s">
        <v>393</v>
      </c>
      <c r="B3110" s="92" t="s">
        <v>394</v>
      </c>
      <c r="C3110" s="92">
        <v>2008</v>
      </c>
      <c r="D3110" s="92">
        <v>0.88165970000000005</v>
      </c>
    </row>
    <row r="3111" spans="1:4">
      <c r="A3111" s="92" t="s">
        <v>393</v>
      </c>
      <c r="B3111" s="92" t="s">
        <v>394</v>
      </c>
      <c r="C3111" s="92">
        <v>2009</v>
      </c>
      <c r="D3111" s="92">
        <v>0.98657393000000004</v>
      </c>
    </row>
    <row r="3112" spans="1:4">
      <c r="A3112" s="92" t="s">
        <v>393</v>
      </c>
      <c r="B3112" s="92" t="s">
        <v>394</v>
      </c>
      <c r="C3112" s="92">
        <v>2010</v>
      </c>
      <c r="D3112" s="92">
        <v>1.0268908999999999</v>
      </c>
    </row>
    <row r="3113" spans="1:4">
      <c r="A3113" s="92" t="s">
        <v>393</v>
      </c>
      <c r="B3113" s="92" t="s">
        <v>394</v>
      </c>
      <c r="C3113" s="92">
        <v>2011</v>
      </c>
      <c r="D3113" s="92">
        <v>1.0654931999999999</v>
      </c>
    </row>
    <row r="3114" spans="1:4">
      <c r="A3114" s="92" t="s">
        <v>393</v>
      </c>
      <c r="B3114" s="92" t="s">
        <v>394</v>
      </c>
      <c r="C3114" s="92">
        <v>2012</v>
      </c>
      <c r="D3114" s="92">
        <v>1.2627398000000001</v>
      </c>
    </row>
    <row r="3115" spans="1:4">
      <c r="A3115" s="92" t="s">
        <v>393</v>
      </c>
      <c r="B3115" s="92" t="s">
        <v>394</v>
      </c>
      <c r="C3115" s="92">
        <v>2013</v>
      </c>
      <c r="D3115" s="92">
        <v>1.9007002</v>
      </c>
    </row>
    <row r="3116" spans="1:4">
      <c r="A3116" s="92" t="s">
        <v>393</v>
      </c>
      <c r="B3116" s="92" t="s">
        <v>394</v>
      </c>
      <c r="C3116" s="92">
        <v>2014</v>
      </c>
      <c r="D3116" s="92">
        <v>2.1808667000000002</v>
      </c>
    </row>
    <row r="3117" spans="1:4">
      <c r="A3117" s="92" t="s">
        <v>393</v>
      </c>
      <c r="B3117" s="92" t="s">
        <v>394</v>
      </c>
      <c r="C3117" s="92">
        <v>2015</v>
      </c>
      <c r="D3117" s="92">
        <v>2.1383399999999999</v>
      </c>
    </row>
    <row r="3118" spans="1:4">
      <c r="A3118" s="92" t="s">
        <v>393</v>
      </c>
      <c r="B3118" s="92" t="s">
        <v>394</v>
      </c>
      <c r="C3118" s="92">
        <v>2016</v>
      </c>
      <c r="D3118" s="92">
        <v>2.0929565000000001</v>
      </c>
    </row>
    <row r="3119" spans="1:4">
      <c r="A3119" s="92" t="s">
        <v>393</v>
      </c>
      <c r="B3119" s="92" t="s">
        <v>394</v>
      </c>
      <c r="C3119" s="92">
        <v>2017</v>
      </c>
      <c r="D3119" s="92">
        <v>2.1346720000000001</v>
      </c>
    </row>
    <row r="3120" spans="1:4">
      <c r="A3120" s="92" t="s">
        <v>393</v>
      </c>
      <c r="B3120" s="92" t="s">
        <v>394</v>
      </c>
      <c r="C3120" s="92">
        <v>2018</v>
      </c>
      <c r="D3120" s="92">
        <v>2.1638383999999999</v>
      </c>
    </row>
    <row r="3121" spans="1:4">
      <c r="A3121" s="92" t="s">
        <v>393</v>
      </c>
      <c r="B3121" s="92" t="s">
        <v>394</v>
      </c>
      <c r="C3121" s="92">
        <v>2019</v>
      </c>
      <c r="D3121" s="92">
        <v>2.1804885999999999</v>
      </c>
    </row>
    <row r="3122" spans="1:4">
      <c r="A3122" s="92" t="s">
        <v>393</v>
      </c>
      <c r="B3122" s="92" t="s">
        <v>394</v>
      </c>
      <c r="C3122" s="92">
        <v>2020</v>
      </c>
      <c r="D3122" s="92">
        <v>2.0667233</v>
      </c>
    </row>
    <row r="3123" spans="1:4">
      <c r="A3123" s="92" t="s">
        <v>393</v>
      </c>
      <c r="B3123" s="92" t="s">
        <v>394</v>
      </c>
      <c r="C3123" s="92">
        <v>2021</v>
      </c>
      <c r="D3123" s="92">
        <v>2.1339822000000002</v>
      </c>
    </row>
    <row r="3124" spans="1:4">
      <c r="A3124" s="92" t="s">
        <v>584</v>
      </c>
      <c r="C3124" s="92">
        <v>1965</v>
      </c>
      <c r="D3124" s="92">
        <v>109.18987</v>
      </c>
    </row>
    <row r="3125" spans="1:4">
      <c r="A3125" s="92" t="s">
        <v>584</v>
      </c>
      <c r="C3125" s="92">
        <v>1966</v>
      </c>
      <c r="D3125" s="92">
        <v>119.29031999999999</v>
      </c>
    </row>
    <row r="3126" spans="1:4">
      <c r="A3126" s="92" t="s">
        <v>584</v>
      </c>
      <c r="C3126" s="92">
        <v>1967</v>
      </c>
      <c r="D3126" s="92">
        <v>123.846504</v>
      </c>
    </row>
    <row r="3127" spans="1:4">
      <c r="A3127" s="92" t="s">
        <v>584</v>
      </c>
      <c r="C3127" s="92">
        <v>1968</v>
      </c>
      <c r="D3127" s="92">
        <v>128.23975999999999</v>
      </c>
    </row>
    <row r="3128" spans="1:4">
      <c r="A3128" s="92" t="s">
        <v>584</v>
      </c>
      <c r="C3128" s="92">
        <v>1969</v>
      </c>
      <c r="D3128" s="92">
        <v>137.77777</v>
      </c>
    </row>
    <row r="3129" spans="1:4">
      <c r="A3129" s="92" t="s">
        <v>584</v>
      </c>
      <c r="C3129" s="92">
        <v>1970</v>
      </c>
      <c r="D3129" s="92">
        <v>154.95804999999999</v>
      </c>
    </row>
    <row r="3130" spans="1:4">
      <c r="A3130" s="92" t="s">
        <v>584</v>
      </c>
      <c r="C3130" s="92">
        <v>1971</v>
      </c>
      <c r="D3130" s="92">
        <v>155.97333</v>
      </c>
    </row>
    <row r="3131" spans="1:4">
      <c r="A3131" s="92" t="s">
        <v>584</v>
      </c>
      <c r="C3131" s="92">
        <v>1972</v>
      </c>
      <c r="D3131" s="92">
        <v>161.45258000000001</v>
      </c>
    </row>
    <row r="3132" spans="1:4">
      <c r="A3132" s="92" t="s">
        <v>584</v>
      </c>
      <c r="C3132" s="92">
        <v>1973</v>
      </c>
      <c r="D3132" s="92">
        <v>170.78838999999999</v>
      </c>
    </row>
    <row r="3133" spans="1:4">
      <c r="A3133" s="92" t="s">
        <v>584</v>
      </c>
      <c r="C3133" s="92">
        <v>1974</v>
      </c>
      <c r="D3133" s="92">
        <v>178.13158999999999</v>
      </c>
    </row>
    <row r="3134" spans="1:4">
      <c r="A3134" s="92" t="s">
        <v>584</v>
      </c>
      <c r="C3134" s="92">
        <v>1975</v>
      </c>
      <c r="D3134" s="92">
        <v>174.83022</v>
      </c>
    </row>
    <row r="3135" spans="1:4">
      <c r="A3135" s="92" t="s">
        <v>584</v>
      </c>
      <c r="C3135" s="92">
        <v>1976</v>
      </c>
      <c r="D3135" s="92">
        <v>188.98267999999999</v>
      </c>
    </row>
    <row r="3136" spans="1:4">
      <c r="A3136" s="92" t="s">
        <v>584</v>
      </c>
      <c r="C3136" s="92">
        <v>1977</v>
      </c>
      <c r="D3136" s="92">
        <v>191.24266</v>
      </c>
    </row>
    <row r="3137" spans="1:4">
      <c r="A3137" s="92" t="s">
        <v>584</v>
      </c>
      <c r="C3137" s="92">
        <v>1978</v>
      </c>
      <c r="D3137" s="92">
        <v>186.71007</v>
      </c>
    </row>
    <row r="3138" spans="1:4">
      <c r="A3138" s="92" t="s">
        <v>584</v>
      </c>
      <c r="C3138" s="92">
        <v>1979</v>
      </c>
      <c r="D3138" s="92">
        <v>191.99289999999999</v>
      </c>
    </row>
    <row r="3139" spans="1:4">
      <c r="A3139" s="92" t="s">
        <v>584</v>
      </c>
      <c r="C3139" s="92">
        <v>1980</v>
      </c>
      <c r="D3139" s="92">
        <v>191.39510000000001</v>
      </c>
    </row>
    <row r="3140" spans="1:4">
      <c r="A3140" s="92" t="s">
        <v>584</v>
      </c>
      <c r="C3140" s="92">
        <v>1981</v>
      </c>
      <c r="D3140" s="92">
        <v>188.82778999999999</v>
      </c>
    </row>
    <row r="3141" spans="1:4">
      <c r="A3141" s="92" t="s">
        <v>584</v>
      </c>
      <c r="C3141" s="92">
        <v>1982</v>
      </c>
      <c r="D3141" s="92">
        <v>185.0583</v>
      </c>
    </row>
    <row r="3142" spans="1:4">
      <c r="A3142" s="92" t="s">
        <v>584</v>
      </c>
      <c r="C3142" s="92">
        <v>1983</v>
      </c>
      <c r="D3142" s="92">
        <v>191.25859</v>
      </c>
    </row>
    <row r="3143" spans="1:4">
      <c r="A3143" s="92" t="s">
        <v>584</v>
      </c>
      <c r="C3143" s="92">
        <v>1984</v>
      </c>
      <c r="D3143" s="92">
        <v>187.25532999999999</v>
      </c>
    </row>
    <row r="3144" spans="1:4">
      <c r="A3144" s="92" t="s">
        <v>584</v>
      </c>
      <c r="C3144" s="92">
        <v>1985</v>
      </c>
      <c r="D3144" s="92">
        <v>197.06966</v>
      </c>
    </row>
    <row r="3145" spans="1:4">
      <c r="A3145" s="92" t="s">
        <v>584</v>
      </c>
      <c r="C3145" s="92">
        <v>1986</v>
      </c>
      <c r="D3145" s="92">
        <v>200.08251999999999</v>
      </c>
    </row>
    <row r="3146" spans="1:4">
      <c r="A3146" s="92" t="s">
        <v>584</v>
      </c>
      <c r="C3146" s="92">
        <v>1987</v>
      </c>
      <c r="D3146" s="92">
        <v>199.88806</v>
      </c>
    </row>
    <row r="3147" spans="1:4">
      <c r="A3147" s="92" t="s">
        <v>584</v>
      </c>
      <c r="C3147" s="92">
        <v>1988</v>
      </c>
      <c r="D3147" s="92">
        <v>217.13362000000001</v>
      </c>
    </row>
    <row r="3148" spans="1:4">
      <c r="A3148" s="92" t="s">
        <v>584</v>
      </c>
      <c r="C3148" s="92">
        <v>1989</v>
      </c>
      <c r="D3148" s="92">
        <v>216.15478999999999</v>
      </c>
    </row>
    <row r="3149" spans="1:4">
      <c r="A3149" s="92" t="s">
        <v>584</v>
      </c>
      <c r="C3149" s="92">
        <v>1990</v>
      </c>
      <c r="D3149" s="92">
        <v>243.1071</v>
      </c>
    </row>
    <row r="3150" spans="1:4">
      <c r="A3150" s="92" t="s">
        <v>584</v>
      </c>
      <c r="C3150" s="92">
        <v>1991</v>
      </c>
      <c r="D3150" s="92">
        <v>233.24739</v>
      </c>
    </row>
    <row r="3151" spans="1:4">
      <c r="A3151" s="92" t="s">
        <v>584</v>
      </c>
      <c r="C3151" s="92">
        <v>1992</v>
      </c>
      <c r="D3151" s="92">
        <v>229.39767000000001</v>
      </c>
    </row>
    <row r="3152" spans="1:4">
      <c r="A3152" s="92" t="s">
        <v>584</v>
      </c>
      <c r="C3152" s="92">
        <v>1993</v>
      </c>
      <c r="D3152" s="92">
        <v>247.22112999999999</v>
      </c>
    </row>
    <row r="3153" spans="1:4">
      <c r="A3153" s="92" t="s">
        <v>584</v>
      </c>
      <c r="C3153" s="92">
        <v>1994</v>
      </c>
      <c r="D3153" s="92">
        <v>246.60364000000001</v>
      </c>
    </row>
    <row r="3154" spans="1:4">
      <c r="A3154" s="92" t="s">
        <v>584</v>
      </c>
      <c r="C3154" s="92">
        <v>1995</v>
      </c>
      <c r="D3154" s="92">
        <v>249.13577000000001</v>
      </c>
    </row>
    <row r="3155" spans="1:4">
      <c r="A3155" s="92" t="s">
        <v>584</v>
      </c>
      <c r="C3155" s="92">
        <v>1996</v>
      </c>
      <c r="D3155" s="92">
        <v>247.09093999999999</v>
      </c>
    </row>
    <row r="3156" spans="1:4">
      <c r="A3156" s="92" t="s">
        <v>584</v>
      </c>
      <c r="C3156" s="92">
        <v>1997</v>
      </c>
      <c r="D3156" s="92">
        <v>262.39334000000002</v>
      </c>
    </row>
    <row r="3157" spans="1:4">
      <c r="A3157" s="92" t="s">
        <v>584</v>
      </c>
      <c r="C3157" s="92">
        <v>1998</v>
      </c>
      <c r="D3157" s="92">
        <v>280.02229999999997</v>
      </c>
    </row>
    <row r="3158" spans="1:4">
      <c r="A3158" s="92" t="s">
        <v>584</v>
      </c>
      <c r="C3158" s="92">
        <v>1999</v>
      </c>
      <c r="D3158" s="92">
        <v>286.8125</v>
      </c>
    </row>
    <row r="3159" spans="1:4">
      <c r="A3159" s="92" t="s">
        <v>584</v>
      </c>
      <c r="C3159" s="92">
        <v>2000</v>
      </c>
      <c r="D3159" s="92">
        <v>284.18155000000002</v>
      </c>
    </row>
    <row r="3160" spans="1:4">
      <c r="A3160" s="92" t="s">
        <v>584</v>
      </c>
      <c r="C3160" s="92">
        <v>2001</v>
      </c>
      <c r="D3160" s="92">
        <v>309.35613999999998</v>
      </c>
    </row>
    <row r="3161" spans="1:4">
      <c r="A3161" s="92" t="s">
        <v>584</v>
      </c>
      <c r="C3161" s="92">
        <v>2002</v>
      </c>
      <c r="D3161" s="92">
        <v>313.44542999999999</v>
      </c>
    </row>
    <row r="3162" spans="1:4">
      <c r="A3162" s="92" t="s">
        <v>584</v>
      </c>
      <c r="C3162" s="92">
        <v>2003</v>
      </c>
      <c r="D3162" s="92">
        <v>315.83438000000001</v>
      </c>
    </row>
    <row r="3163" spans="1:4">
      <c r="A3163" s="92" t="s">
        <v>584</v>
      </c>
      <c r="C3163" s="92">
        <v>2004</v>
      </c>
      <c r="D3163" s="92">
        <v>336.41775999999999</v>
      </c>
    </row>
    <row r="3164" spans="1:4">
      <c r="A3164" s="92" t="s">
        <v>584</v>
      </c>
      <c r="C3164" s="92">
        <v>2005</v>
      </c>
      <c r="D3164" s="92">
        <v>352.12180000000001</v>
      </c>
    </row>
    <row r="3165" spans="1:4">
      <c r="A3165" s="92" t="s">
        <v>584</v>
      </c>
      <c r="C3165" s="92">
        <v>2006</v>
      </c>
      <c r="D3165" s="92">
        <v>365.62866000000002</v>
      </c>
    </row>
    <row r="3166" spans="1:4">
      <c r="A3166" s="92" t="s">
        <v>584</v>
      </c>
      <c r="C3166" s="92">
        <v>2007</v>
      </c>
      <c r="D3166" s="92">
        <v>385.06223</v>
      </c>
    </row>
    <row r="3167" spans="1:4">
      <c r="A3167" s="92" t="s">
        <v>584</v>
      </c>
      <c r="C3167" s="92">
        <v>2008</v>
      </c>
      <c r="D3167" s="92">
        <v>381.88022000000001</v>
      </c>
    </row>
    <row r="3168" spans="1:4">
      <c r="A3168" s="92" t="s">
        <v>584</v>
      </c>
      <c r="C3168" s="92">
        <v>2009</v>
      </c>
      <c r="D3168" s="92">
        <v>405.89821999999998</v>
      </c>
    </row>
    <row r="3169" spans="1:4">
      <c r="A3169" s="92" t="s">
        <v>584</v>
      </c>
      <c r="C3169" s="92">
        <v>2010</v>
      </c>
      <c r="D3169" s="92">
        <v>441.25592</v>
      </c>
    </row>
    <row r="3170" spans="1:4">
      <c r="A3170" s="92" t="s">
        <v>584</v>
      </c>
      <c r="C3170" s="92">
        <v>2011</v>
      </c>
      <c r="D3170" s="92">
        <v>459.11883999999998</v>
      </c>
    </row>
    <row r="3171" spans="1:4">
      <c r="A3171" s="92" t="s">
        <v>584</v>
      </c>
      <c r="C3171" s="92">
        <v>2012</v>
      </c>
      <c r="D3171" s="92">
        <v>478.44110000000001</v>
      </c>
    </row>
    <row r="3172" spans="1:4">
      <c r="A3172" s="92" t="s">
        <v>584</v>
      </c>
      <c r="C3172" s="92">
        <v>2013</v>
      </c>
      <c r="D3172" s="92">
        <v>520.22190000000001</v>
      </c>
    </row>
    <row r="3173" spans="1:4">
      <c r="A3173" s="92" t="s">
        <v>584</v>
      </c>
      <c r="C3173" s="92">
        <v>2014</v>
      </c>
      <c r="D3173" s="92">
        <v>570.53959999999995</v>
      </c>
    </row>
    <row r="3174" spans="1:4">
      <c r="A3174" s="92" t="s">
        <v>584</v>
      </c>
      <c r="C3174" s="92">
        <v>2015</v>
      </c>
      <c r="D3174" s="92">
        <v>592.91309999999999</v>
      </c>
    </row>
    <row r="3175" spans="1:4">
      <c r="A3175" s="92" t="s">
        <v>584</v>
      </c>
      <c r="C3175" s="92">
        <v>2016</v>
      </c>
      <c r="D3175" s="92">
        <v>584.62919999999997</v>
      </c>
    </row>
    <row r="3176" spans="1:4">
      <c r="A3176" s="92" t="s">
        <v>584</v>
      </c>
      <c r="C3176" s="92">
        <v>2017</v>
      </c>
      <c r="D3176" s="92">
        <v>623.76139999999998</v>
      </c>
    </row>
    <row r="3177" spans="1:4">
      <c r="A3177" s="92" t="s">
        <v>584</v>
      </c>
      <c r="C3177" s="92">
        <v>2018</v>
      </c>
      <c r="D3177" s="92">
        <v>659.69349999999997</v>
      </c>
    </row>
    <row r="3178" spans="1:4">
      <c r="A3178" s="92" t="s">
        <v>584</v>
      </c>
      <c r="C3178" s="92">
        <v>2019</v>
      </c>
      <c r="D3178" s="92">
        <v>655.40593999999999</v>
      </c>
    </row>
    <row r="3179" spans="1:4">
      <c r="A3179" s="92" t="s">
        <v>584</v>
      </c>
      <c r="C3179" s="92">
        <v>2020</v>
      </c>
      <c r="D3179" s="92">
        <v>635.73584000000005</v>
      </c>
    </row>
    <row r="3180" spans="1:4">
      <c r="A3180" s="92" t="s">
        <v>584</v>
      </c>
      <c r="C3180" s="92">
        <v>2021</v>
      </c>
      <c r="D3180" s="92">
        <v>679.66814999999997</v>
      </c>
    </row>
    <row r="3181" spans="1:4">
      <c r="A3181" s="92" t="s">
        <v>584</v>
      </c>
      <c r="C3181" s="92">
        <v>2022</v>
      </c>
      <c r="D3181" s="92">
        <v>668.08574999999996</v>
      </c>
    </row>
    <row r="3182" spans="1:4">
      <c r="A3182" s="92" t="s">
        <v>584</v>
      </c>
      <c r="C3182" s="92">
        <v>2023</v>
      </c>
      <c r="D3182" s="92">
        <v>685.65093999999999</v>
      </c>
    </row>
    <row r="3183" spans="1:4">
      <c r="A3183" s="92" t="s">
        <v>149</v>
      </c>
      <c r="B3183" s="92" t="s">
        <v>150</v>
      </c>
      <c r="C3183" s="92">
        <v>1965</v>
      </c>
      <c r="D3183" s="92">
        <v>8.6569280000000006</v>
      </c>
    </row>
    <row r="3184" spans="1:4">
      <c r="A3184" s="92" t="s">
        <v>149</v>
      </c>
      <c r="B3184" s="92" t="s">
        <v>150</v>
      </c>
      <c r="C3184" s="92">
        <v>1966</v>
      </c>
      <c r="D3184" s="92">
        <v>9.1124919999999996</v>
      </c>
    </row>
    <row r="3185" spans="1:4">
      <c r="A3185" s="92" t="s">
        <v>149</v>
      </c>
      <c r="B3185" s="92" t="s">
        <v>150</v>
      </c>
      <c r="C3185" s="92">
        <v>1967</v>
      </c>
      <c r="D3185" s="92">
        <v>9.8596400000000006</v>
      </c>
    </row>
    <row r="3186" spans="1:4">
      <c r="A3186" s="92" t="s">
        <v>149</v>
      </c>
      <c r="B3186" s="92" t="s">
        <v>150</v>
      </c>
      <c r="C3186" s="92">
        <v>1968</v>
      </c>
      <c r="D3186" s="92">
        <v>11.642035</v>
      </c>
    </row>
    <row r="3187" spans="1:4">
      <c r="A3187" s="92" t="s">
        <v>149</v>
      </c>
      <c r="B3187" s="92" t="s">
        <v>150</v>
      </c>
      <c r="C3187" s="92">
        <v>1969</v>
      </c>
      <c r="D3187" s="92">
        <v>12.369394</v>
      </c>
    </row>
    <row r="3188" spans="1:4">
      <c r="A3188" s="92" t="s">
        <v>149</v>
      </c>
      <c r="B3188" s="92" t="s">
        <v>150</v>
      </c>
      <c r="C3188" s="92">
        <v>1970</v>
      </c>
      <c r="D3188" s="92">
        <v>14.773025000000001</v>
      </c>
    </row>
    <row r="3189" spans="1:4">
      <c r="A3189" s="92" t="s">
        <v>149</v>
      </c>
      <c r="B3189" s="92" t="s">
        <v>150</v>
      </c>
      <c r="C3189" s="92">
        <v>1971</v>
      </c>
      <c r="D3189" s="92">
        <v>16.231354</v>
      </c>
    </row>
    <row r="3190" spans="1:4">
      <c r="A3190" s="92" t="s">
        <v>149</v>
      </c>
      <c r="B3190" s="92" t="s">
        <v>150</v>
      </c>
      <c r="C3190" s="92">
        <v>1972</v>
      </c>
      <c r="D3190" s="92">
        <v>16.959219999999998</v>
      </c>
    </row>
    <row r="3191" spans="1:4">
      <c r="A3191" s="92" t="s">
        <v>149</v>
      </c>
      <c r="B3191" s="92" t="s">
        <v>150</v>
      </c>
      <c r="C3191" s="92">
        <v>1973</v>
      </c>
      <c r="D3191" s="92">
        <v>18.151958</v>
      </c>
    </row>
    <row r="3192" spans="1:4">
      <c r="A3192" s="92" t="s">
        <v>149</v>
      </c>
      <c r="B3192" s="92" t="s">
        <v>150</v>
      </c>
      <c r="C3192" s="92">
        <v>1974</v>
      </c>
      <c r="D3192" s="92">
        <v>21.187778000000002</v>
      </c>
    </row>
    <row r="3193" spans="1:4">
      <c r="A3193" s="92" t="s">
        <v>149</v>
      </c>
      <c r="B3193" s="92" t="s">
        <v>150</v>
      </c>
      <c r="C3193" s="92">
        <v>1975</v>
      </c>
      <c r="D3193" s="92">
        <v>21.458303000000001</v>
      </c>
    </row>
    <row r="3194" spans="1:4">
      <c r="A3194" s="92" t="s">
        <v>149</v>
      </c>
      <c r="B3194" s="92" t="s">
        <v>150</v>
      </c>
      <c r="C3194" s="92">
        <v>1976</v>
      </c>
      <c r="D3194" s="92">
        <v>23.624737</v>
      </c>
    </row>
    <row r="3195" spans="1:4">
      <c r="A3195" s="92" t="s">
        <v>149</v>
      </c>
      <c r="B3195" s="92" t="s">
        <v>150</v>
      </c>
      <c r="C3195" s="92">
        <v>1977</v>
      </c>
      <c r="D3195" s="92">
        <v>28.093426000000001</v>
      </c>
    </row>
    <row r="3196" spans="1:4">
      <c r="A3196" s="92" t="s">
        <v>149</v>
      </c>
      <c r="B3196" s="92" t="s">
        <v>150</v>
      </c>
      <c r="C3196" s="92">
        <v>1978</v>
      </c>
      <c r="D3196" s="92">
        <v>29.383959999999998</v>
      </c>
    </row>
    <row r="3197" spans="1:4">
      <c r="A3197" s="92" t="s">
        <v>149</v>
      </c>
      <c r="B3197" s="92" t="s">
        <v>150</v>
      </c>
      <c r="C3197" s="92">
        <v>1979</v>
      </c>
      <c r="D3197" s="92">
        <v>30.598040000000001</v>
      </c>
    </row>
    <row r="3198" spans="1:4">
      <c r="A3198" s="92" t="s">
        <v>149</v>
      </c>
      <c r="B3198" s="92" t="s">
        <v>150</v>
      </c>
      <c r="C3198" s="92">
        <v>1980</v>
      </c>
      <c r="D3198" s="92">
        <v>38.818123</v>
      </c>
    </row>
    <row r="3199" spans="1:4">
      <c r="A3199" s="92" t="s">
        <v>149</v>
      </c>
      <c r="B3199" s="92" t="s">
        <v>150</v>
      </c>
      <c r="C3199" s="92">
        <v>1981</v>
      </c>
      <c r="D3199" s="92">
        <v>43.055053999999998</v>
      </c>
    </row>
    <row r="3200" spans="1:4">
      <c r="A3200" s="92" t="s">
        <v>149</v>
      </c>
      <c r="B3200" s="92" t="s">
        <v>150</v>
      </c>
      <c r="C3200" s="92">
        <v>1982</v>
      </c>
      <c r="D3200" s="92">
        <v>47.312385999999996</v>
      </c>
    </row>
    <row r="3201" spans="1:4">
      <c r="A3201" s="92" t="s">
        <v>149</v>
      </c>
      <c r="B3201" s="92" t="s">
        <v>150</v>
      </c>
      <c r="C3201" s="92">
        <v>1983</v>
      </c>
      <c r="D3201" s="92">
        <v>46.338787000000004</v>
      </c>
    </row>
    <row r="3202" spans="1:4">
      <c r="A3202" s="92" t="s">
        <v>149</v>
      </c>
      <c r="B3202" s="92" t="s">
        <v>150</v>
      </c>
      <c r="C3202" s="92">
        <v>1984</v>
      </c>
      <c r="D3202" s="92">
        <v>51.570740000000001</v>
      </c>
    </row>
    <row r="3203" spans="1:4">
      <c r="A3203" s="92" t="s">
        <v>149</v>
      </c>
      <c r="B3203" s="92" t="s">
        <v>150</v>
      </c>
      <c r="C3203" s="92">
        <v>1985</v>
      </c>
      <c r="D3203" s="92">
        <v>60.968277</v>
      </c>
    </row>
    <row r="3204" spans="1:4">
      <c r="A3204" s="92" t="s">
        <v>149</v>
      </c>
      <c r="B3204" s="92" t="s">
        <v>150</v>
      </c>
      <c r="C3204" s="92">
        <v>1986</v>
      </c>
      <c r="D3204" s="92">
        <v>63.905833999999999</v>
      </c>
    </row>
    <row r="3205" spans="1:4">
      <c r="A3205" s="92" t="s">
        <v>149</v>
      </c>
      <c r="B3205" s="92" t="s">
        <v>150</v>
      </c>
      <c r="C3205" s="92">
        <v>1987</v>
      </c>
      <c r="D3205" s="92">
        <v>65.865409999999997</v>
      </c>
    </row>
    <row r="3206" spans="1:4">
      <c r="A3206" s="92" t="s">
        <v>149</v>
      </c>
      <c r="B3206" s="92" t="s">
        <v>150</v>
      </c>
      <c r="C3206" s="92">
        <v>1988</v>
      </c>
      <c r="D3206" s="92">
        <v>76.071240000000003</v>
      </c>
    </row>
    <row r="3207" spans="1:4">
      <c r="A3207" s="92" t="s">
        <v>149</v>
      </c>
      <c r="B3207" s="92" t="s">
        <v>150</v>
      </c>
      <c r="C3207" s="92">
        <v>1989</v>
      </c>
      <c r="D3207" s="92">
        <v>78.44753</v>
      </c>
    </row>
    <row r="3208" spans="1:4">
      <c r="A3208" s="92" t="s">
        <v>149</v>
      </c>
      <c r="B3208" s="92" t="s">
        <v>150</v>
      </c>
      <c r="C3208" s="92">
        <v>1990</v>
      </c>
      <c r="D3208" s="92">
        <v>80.982110000000006</v>
      </c>
    </row>
    <row r="3209" spans="1:4">
      <c r="A3209" s="92" t="s">
        <v>149</v>
      </c>
      <c r="B3209" s="92" t="s">
        <v>150</v>
      </c>
      <c r="C3209" s="92">
        <v>1991</v>
      </c>
      <c r="D3209" s="92">
        <v>89.438699999999997</v>
      </c>
    </row>
    <row r="3210" spans="1:4">
      <c r="A3210" s="92" t="s">
        <v>149</v>
      </c>
      <c r="B3210" s="92" t="s">
        <v>150</v>
      </c>
      <c r="C3210" s="92">
        <v>1992</v>
      </c>
      <c r="D3210" s="92">
        <v>88.979399999999998</v>
      </c>
    </row>
    <row r="3211" spans="1:4">
      <c r="A3211" s="92" t="s">
        <v>149</v>
      </c>
      <c r="B3211" s="92" t="s">
        <v>150</v>
      </c>
      <c r="C3211" s="92">
        <v>1993</v>
      </c>
      <c r="D3211" s="92">
        <v>92.23142</v>
      </c>
    </row>
    <row r="3212" spans="1:4">
      <c r="A3212" s="92" t="s">
        <v>149</v>
      </c>
      <c r="B3212" s="92" t="s">
        <v>150</v>
      </c>
      <c r="C3212" s="92">
        <v>1994</v>
      </c>
      <c r="D3212" s="92">
        <v>100.32273000000001</v>
      </c>
    </row>
    <row r="3213" spans="1:4">
      <c r="A3213" s="92" t="s">
        <v>149</v>
      </c>
      <c r="B3213" s="92" t="s">
        <v>150</v>
      </c>
      <c r="C3213" s="92">
        <v>1995</v>
      </c>
      <c r="D3213" s="92">
        <v>94.818209999999993</v>
      </c>
    </row>
    <row r="3214" spans="1:4">
      <c r="A3214" s="92" t="s">
        <v>149</v>
      </c>
      <c r="B3214" s="92" t="s">
        <v>150</v>
      </c>
      <c r="C3214" s="92">
        <v>1996</v>
      </c>
      <c r="D3214" s="92">
        <v>107.91351</v>
      </c>
    </row>
    <row r="3215" spans="1:4">
      <c r="A3215" s="92" t="s">
        <v>149</v>
      </c>
      <c r="B3215" s="92" t="s">
        <v>150</v>
      </c>
      <c r="C3215" s="92">
        <v>1997</v>
      </c>
      <c r="D3215" s="92">
        <v>120.22123000000001</v>
      </c>
    </row>
    <row r="3216" spans="1:4">
      <c r="A3216" s="92" t="s">
        <v>149</v>
      </c>
      <c r="B3216" s="92" t="s">
        <v>150</v>
      </c>
      <c r="C3216" s="92">
        <v>1998</v>
      </c>
      <c r="D3216" s="92">
        <v>120.84404000000001</v>
      </c>
    </row>
    <row r="3217" spans="1:4">
      <c r="A3217" s="92" t="s">
        <v>149</v>
      </c>
      <c r="B3217" s="92" t="s">
        <v>150</v>
      </c>
      <c r="C3217" s="92">
        <v>1999</v>
      </c>
      <c r="D3217" s="92">
        <v>110.230705</v>
      </c>
    </row>
    <row r="3218" spans="1:4">
      <c r="A3218" s="92" t="s">
        <v>149</v>
      </c>
      <c r="B3218" s="92" t="s">
        <v>150</v>
      </c>
      <c r="C3218" s="92">
        <v>2000</v>
      </c>
      <c r="D3218" s="92">
        <v>104.128815</v>
      </c>
    </row>
    <row r="3219" spans="1:4">
      <c r="A3219" s="92" t="s">
        <v>149</v>
      </c>
      <c r="B3219" s="92" t="s">
        <v>150</v>
      </c>
      <c r="C3219" s="92">
        <v>2001</v>
      </c>
      <c r="D3219" s="92">
        <v>105.482956</v>
      </c>
    </row>
    <row r="3220" spans="1:4">
      <c r="A3220" s="92" t="s">
        <v>149</v>
      </c>
      <c r="B3220" s="92" t="s">
        <v>150</v>
      </c>
      <c r="C3220" s="92">
        <v>2002</v>
      </c>
      <c r="D3220" s="92">
        <v>104.10937</v>
      </c>
    </row>
    <row r="3221" spans="1:4">
      <c r="A3221" s="92" t="s">
        <v>149</v>
      </c>
      <c r="B3221" s="92" t="s">
        <v>150</v>
      </c>
      <c r="C3221" s="92">
        <v>2003</v>
      </c>
      <c r="D3221" s="92">
        <v>106.60742</v>
      </c>
    </row>
    <row r="3222" spans="1:4">
      <c r="A3222" s="92" t="s">
        <v>149</v>
      </c>
      <c r="B3222" s="92" t="s">
        <v>150</v>
      </c>
      <c r="C3222" s="92">
        <v>2004</v>
      </c>
      <c r="D3222" s="92">
        <v>114.05594000000001</v>
      </c>
    </row>
    <row r="3223" spans="1:4">
      <c r="A3223" s="92" t="s">
        <v>149</v>
      </c>
      <c r="B3223" s="92" t="s">
        <v>150</v>
      </c>
      <c r="C3223" s="92">
        <v>2005</v>
      </c>
      <c r="D3223" s="92">
        <v>120.72479</v>
      </c>
    </row>
    <row r="3224" spans="1:4">
      <c r="A3224" s="92" t="s">
        <v>149</v>
      </c>
      <c r="B3224" s="92" t="s">
        <v>150</v>
      </c>
      <c r="C3224" s="92">
        <v>2006</v>
      </c>
      <c r="D3224" s="92">
        <v>127.68567</v>
      </c>
    </row>
    <row r="3225" spans="1:4">
      <c r="A3225" s="92" t="s">
        <v>149</v>
      </c>
      <c r="B3225" s="92" t="s">
        <v>150</v>
      </c>
      <c r="C3225" s="92">
        <v>2007</v>
      </c>
      <c r="D3225" s="92">
        <v>134.25255000000001</v>
      </c>
    </row>
    <row r="3226" spans="1:4">
      <c r="A3226" s="92" t="s">
        <v>149</v>
      </c>
      <c r="B3226" s="92" t="s">
        <v>150</v>
      </c>
      <c r="C3226" s="92">
        <v>2008</v>
      </c>
      <c r="D3226" s="92">
        <v>143.2851</v>
      </c>
    </row>
    <row r="3227" spans="1:4">
      <c r="A3227" s="92" t="s">
        <v>149</v>
      </c>
      <c r="B3227" s="92" t="s">
        <v>150</v>
      </c>
      <c r="C3227" s="92">
        <v>2009</v>
      </c>
      <c r="D3227" s="92">
        <v>139.80512999999999</v>
      </c>
    </row>
    <row r="3228" spans="1:4">
      <c r="A3228" s="92" t="s">
        <v>149</v>
      </c>
      <c r="B3228" s="92" t="s">
        <v>150</v>
      </c>
      <c r="C3228" s="92">
        <v>2010</v>
      </c>
      <c r="D3228" s="92">
        <v>155.19421</v>
      </c>
    </row>
    <row r="3229" spans="1:4">
      <c r="A3229" s="92" t="s">
        <v>149</v>
      </c>
      <c r="B3229" s="92" t="s">
        <v>150</v>
      </c>
      <c r="C3229" s="92">
        <v>2011</v>
      </c>
      <c r="D3229" s="92">
        <v>164.64429000000001</v>
      </c>
    </row>
    <row r="3230" spans="1:4">
      <c r="A3230" s="92" t="s">
        <v>149</v>
      </c>
      <c r="B3230" s="92" t="s">
        <v>150</v>
      </c>
      <c r="C3230" s="92">
        <v>2012</v>
      </c>
      <c r="D3230" s="92">
        <v>173.93343999999999</v>
      </c>
    </row>
    <row r="3231" spans="1:4">
      <c r="A3231" s="92" t="s">
        <v>149</v>
      </c>
      <c r="B3231" s="92" t="s">
        <v>150</v>
      </c>
      <c r="C3231" s="92">
        <v>2013</v>
      </c>
      <c r="D3231" s="92">
        <v>179.50916000000001</v>
      </c>
    </row>
    <row r="3232" spans="1:4">
      <c r="A3232" s="92" t="s">
        <v>149</v>
      </c>
      <c r="B3232" s="92" t="s">
        <v>150</v>
      </c>
      <c r="C3232" s="92">
        <v>2014</v>
      </c>
      <c r="D3232" s="92">
        <v>188.56316000000001</v>
      </c>
    </row>
    <row r="3233" spans="1:4">
      <c r="A3233" s="92" t="s">
        <v>149</v>
      </c>
      <c r="B3233" s="92" t="s">
        <v>150</v>
      </c>
      <c r="C3233" s="92">
        <v>2015</v>
      </c>
      <c r="D3233" s="92">
        <v>188.04614000000001</v>
      </c>
    </row>
    <row r="3234" spans="1:4">
      <c r="A3234" s="92" t="s">
        <v>149</v>
      </c>
      <c r="B3234" s="92" t="s">
        <v>150</v>
      </c>
      <c r="C3234" s="92">
        <v>2016</v>
      </c>
      <c r="D3234" s="92">
        <v>187.40384</v>
      </c>
    </row>
    <row r="3235" spans="1:4">
      <c r="A3235" s="92" t="s">
        <v>149</v>
      </c>
      <c r="B3235" s="92" t="s">
        <v>150</v>
      </c>
      <c r="C3235" s="92">
        <v>2017</v>
      </c>
      <c r="D3235" s="92">
        <v>195.10971000000001</v>
      </c>
    </row>
    <row r="3236" spans="1:4">
      <c r="A3236" s="92" t="s">
        <v>149</v>
      </c>
      <c r="B3236" s="92" t="s">
        <v>150</v>
      </c>
      <c r="C3236" s="92">
        <v>2018</v>
      </c>
      <c r="D3236" s="92">
        <v>206.38023000000001</v>
      </c>
    </row>
    <row r="3237" spans="1:4">
      <c r="A3237" s="92" t="s">
        <v>149</v>
      </c>
      <c r="B3237" s="92" t="s">
        <v>150</v>
      </c>
      <c r="C3237" s="92">
        <v>2019</v>
      </c>
      <c r="D3237" s="92">
        <v>211.3331</v>
      </c>
    </row>
    <row r="3238" spans="1:4">
      <c r="A3238" s="92" t="s">
        <v>149</v>
      </c>
      <c r="B3238" s="92" t="s">
        <v>150</v>
      </c>
      <c r="C3238" s="92">
        <v>2020</v>
      </c>
      <c r="D3238" s="92">
        <v>182.86240000000001</v>
      </c>
    </row>
    <row r="3239" spans="1:4">
      <c r="A3239" s="92" t="s">
        <v>149</v>
      </c>
      <c r="B3239" s="92" t="s">
        <v>150</v>
      </c>
      <c r="C3239" s="92">
        <v>2021</v>
      </c>
      <c r="D3239" s="92">
        <v>212.59688</v>
      </c>
    </row>
    <row r="3240" spans="1:4">
      <c r="A3240" s="92" t="s">
        <v>149</v>
      </c>
      <c r="B3240" s="92" t="s">
        <v>150</v>
      </c>
      <c r="C3240" s="92">
        <v>2022</v>
      </c>
      <c r="D3240" s="92">
        <v>222.72862000000001</v>
      </c>
    </row>
    <row r="3241" spans="1:4">
      <c r="A3241" s="92" t="s">
        <v>149</v>
      </c>
      <c r="B3241" s="92" t="s">
        <v>150</v>
      </c>
      <c r="C3241" s="92">
        <v>2023</v>
      </c>
      <c r="D3241" s="92">
        <v>234.30985999999999</v>
      </c>
    </row>
    <row r="3242" spans="1:4">
      <c r="A3242" s="92" t="s">
        <v>73</v>
      </c>
      <c r="B3242" s="92" t="s">
        <v>74</v>
      </c>
      <c r="C3242" s="92">
        <v>1965</v>
      </c>
      <c r="D3242" s="92">
        <v>91.67501</v>
      </c>
    </row>
    <row r="3243" spans="1:4">
      <c r="A3243" s="92" t="s">
        <v>73</v>
      </c>
      <c r="B3243" s="92" t="s">
        <v>74</v>
      </c>
      <c r="C3243" s="92">
        <v>1966</v>
      </c>
      <c r="D3243" s="92">
        <v>96.462745999999996</v>
      </c>
    </row>
    <row r="3244" spans="1:4">
      <c r="A3244" s="92" t="s">
        <v>73</v>
      </c>
      <c r="B3244" s="92" t="s">
        <v>74</v>
      </c>
      <c r="C3244" s="92">
        <v>1967</v>
      </c>
      <c r="D3244" s="92">
        <v>82.584810000000004</v>
      </c>
    </row>
    <row r="3245" spans="1:4">
      <c r="A3245" s="92" t="s">
        <v>73</v>
      </c>
      <c r="B3245" s="92" t="s">
        <v>74</v>
      </c>
      <c r="C3245" s="92">
        <v>1968</v>
      </c>
      <c r="D3245" s="92">
        <v>89.117580000000004</v>
      </c>
    </row>
    <row r="3246" spans="1:4">
      <c r="A3246" s="92" t="s">
        <v>73</v>
      </c>
      <c r="B3246" s="92" t="s">
        <v>74</v>
      </c>
      <c r="C3246" s="92">
        <v>1969</v>
      </c>
      <c r="D3246" s="92">
        <v>73.375169999999997</v>
      </c>
    </row>
    <row r="3247" spans="1:4">
      <c r="A3247" s="92" t="s">
        <v>73</v>
      </c>
      <c r="B3247" s="92" t="s">
        <v>74</v>
      </c>
      <c r="C3247" s="92">
        <v>1970</v>
      </c>
      <c r="D3247" s="92">
        <v>91.431624999999997</v>
      </c>
    </row>
    <row r="3248" spans="1:4">
      <c r="A3248" s="92" t="s">
        <v>73</v>
      </c>
      <c r="B3248" s="92" t="s">
        <v>74</v>
      </c>
      <c r="C3248" s="92">
        <v>1971</v>
      </c>
      <c r="D3248" s="92">
        <v>93.990380000000002</v>
      </c>
    </row>
    <row r="3249" spans="1:4">
      <c r="A3249" s="92" t="s">
        <v>73</v>
      </c>
      <c r="B3249" s="92" t="s">
        <v>74</v>
      </c>
      <c r="C3249" s="92">
        <v>1972</v>
      </c>
      <c r="D3249" s="92">
        <v>104.29001599999999</v>
      </c>
    </row>
    <row r="3250" spans="1:4">
      <c r="A3250" s="92" t="s">
        <v>73</v>
      </c>
      <c r="B3250" s="92" t="s">
        <v>74</v>
      </c>
      <c r="C3250" s="92">
        <v>1973</v>
      </c>
      <c r="D3250" s="92">
        <v>98.572739999999996</v>
      </c>
    </row>
    <row r="3251" spans="1:4">
      <c r="A3251" s="92" t="s">
        <v>73</v>
      </c>
      <c r="B3251" s="92" t="s">
        <v>74</v>
      </c>
      <c r="C3251" s="92">
        <v>1974</v>
      </c>
      <c r="D3251" s="92">
        <v>112.03731500000001</v>
      </c>
    </row>
    <row r="3252" spans="1:4">
      <c r="A3252" s="92" t="s">
        <v>73</v>
      </c>
      <c r="B3252" s="92" t="s">
        <v>74</v>
      </c>
      <c r="C3252" s="92">
        <v>1975</v>
      </c>
      <c r="D3252" s="92">
        <v>124.28821600000001</v>
      </c>
    </row>
    <row r="3253" spans="1:4">
      <c r="A3253" s="92" t="s">
        <v>73</v>
      </c>
      <c r="B3253" s="92" t="s">
        <v>74</v>
      </c>
      <c r="C3253" s="92">
        <v>1976</v>
      </c>
      <c r="D3253" s="92">
        <v>148.62404000000001</v>
      </c>
    </row>
    <row r="3254" spans="1:4">
      <c r="A3254" s="92" t="s">
        <v>73</v>
      </c>
      <c r="B3254" s="92" t="s">
        <v>74</v>
      </c>
      <c r="C3254" s="92">
        <v>1977</v>
      </c>
      <c r="D3254" s="92">
        <v>161.27144000000001</v>
      </c>
    </row>
    <row r="3255" spans="1:4">
      <c r="A3255" s="92" t="s">
        <v>73</v>
      </c>
      <c r="B3255" s="92" t="s">
        <v>74</v>
      </c>
      <c r="C3255" s="92">
        <v>1978</v>
      </c>
      <c r="D3255" s="92">
        <v>170.35380000000001</v>
      </c>
    </row>
    <row r="3256" spans="1:4">
      <c r="A3256" s="92" t="s">
        <v>73</v>
      </c>
      <c r="B3256" s="92" t="s">
        <v>74</v>
      </c>
      <c r="C3256" s="92">
        <v>1979</v>
      </c>
      <c r="D3256" s="92">
        <v>186.08170000000001</v>
      </c>
    </row>
    <row r="3257" spans="1:4">
      <c r="A3257" s="92" t="s">
        <v>73</v>
      </c>
      <c r="B3257" s="92" t="s">
        <v>74</v>
      </c>
      <c r="C3257" s="92">
        <v>1980</v>
      </c>
      <c r="D3257" s="92">
        <v>211.66221999999999</v>
      </c>
    </row>
    <row r="3258" spans="1:4">
      <c r="A3258" s="92" t="s">
        <v>73</v>
      </c>
      <c r="B3258" s="92" t="s">
        <v>74</v>
      </c>
      <c r="C3258" s="92">
        <v>1981</v>
      </c>
      <c r="D3258" s="92">
        <v>241.09533999999999</v>
      </c>
    </row>
    <row r="3259" spans="1:4">
      <c r="A3259" s="92" t="s">
        <v>73</v>
      </c>
      <c r="B3259" s="92" t="s">
        <v>74</v>
      </c>
      <c r="C3259" s="92">
        <v>1982</v>
      </c>
      <c r="D3259" s="92">
        <v>268.99860000000001</v>
      </c>
    </row>
    <row r="3260" spans="1:4">
      <c r="A3260" s="92" t="s">
        <v>73</v>
      </c>
      <c r="B3260" s="92" t="s">
        <v>74</v>
      </c>
      <c r="C3260" s="92">
        <v>1983</v>
      </c>
      <c r="D3260" s="92">
        <v>290.81243999999998</v>
      </c>
    </row>
    <row r="3261" spans="1:4">
      <c r="A3261" s="92" t="s">
        <v>73</v>
      </c>
      <c r="B3261" s="92" t="s">
        <v>74</v>
      </c>
      <c r="C3261" s="92">
        <v>1984</v>
      </c>
      <c r="D3261" s="92">
        <v>317.11234000000002</v>
      </c>
    </row>
    <row r="3262" spans="1:4">
      <c r="A3262" s="92" t="s">
        <v>73</v>
      </c>
      <c r="B3262" s="92" t="s">
        <v>74</v>
      </c>
      <c r="C3262" s="92">
        <v>1985</v>
      </c>
      <c r="D3262" s="92">
        <v>328.84942999999998</v>
      </c>
    </row>
    <row r="3263" spans="1:4">
      <c r="A3263" s="92" t="s">
        <v>73</v>
      </c>
      <c r="B3263" s="92" t="s">
        <v>74</v>
      </c>
      <c r="C3263" s="92">
        <v>1986</v>
      </c>
      <c r="D3263" s="92">
        <v>336.31655999999998</v>
      </c>
    </row>
    <row r="3264" spans="1:4">
      <c r="A3264" s="92" t="s">
        <v>73</v>
      </c>
      <c r="B3264" s="92" t="s">
        <v>74</v>
      </c>
      <c r="C3264" s="92">
        <v>1987</v>
      </c>
      <c r="D3264" s="92">
        <v>356.6302</v>
      </c>
    </row>
    <row r="3265" spans="1:4">
      <c r="A3265" s="92" t="s">
        <v>73</v>
      </c>
      <c r="B3265" s="92" t="s">
        <v>74</v>
      </c>
      <c r="C3265" s="92">
        <v>1988</v>
      </c>
      <c r="D3265" s="92">
        <v>361.8768</v>
      </c>
    </row>
    <row r="3266" spans="1:4">
      <c r="A3266" s="92" t="s">
        <v>73</v>
      </c>
      <c r="B3266" s="92" t="s">
        <v>74</v>
      </c>
      <c r="C3266" s="92">
        <v>1989</v>
      </c>
      <c r="D3266" s="92">
        <v>381.46773999999999</v>
      </c>
    </row>
    <row r="3267" spans="1:4">
      <c r="A3267" s="92" t="s">
        <v>73</v>
      </c>
      <c r="B3267" s="92" t="s">
        <v>74</v>
      </c>
      <c r="C3267" s="92">
        <v>1990</v>
      </c>
      <c r="D3267" s="92">
        <v>391.32346000000001</v>
      </c>
    </row>
    <row r="3268" spans="1:4">
      <c r="A3268" s="92" t="s">
        <v>73</v>
      </c>
      <c r="B3268" s="92" t="s">
        <v>74</v>
      </c>
      <c r="C3268" s="92">
        <v>1991</v>
      </c>
      <c r="D3268" s="92">
        <v>396.43268</v>
      </c>
    </row>
    <row r="3269" spans="1:4">
      <c r="A3269" s="92" t="s">
        <v>73</v>
      </c>
      <c r="B3269" s="92" t="s">
        <v>74</v>
      </c>
      <c r="C3269" s="92">
        <v>1992</v>
      </c>
      <c r="D3269" s="92">
        <v>392.62603999999999</v>
      </c>
    </row>
    <row r="3270" spans="1:4">
      <c r="A3270" s="92" t="s">
        <v>73</v>
      </c>
      <c r="B3270" s="92" t="s">
        <v>74</v>
      </c>
      <c r="C3270" s="92">
        <v>1993</v>
      </c>
      <c r="D3270" s="92">
        <v>392.9128</v>
      </c>
    </row>
    <row r="3271" spans="1:4">
      <c r="A3271" s="92" t="s">
        <v>73</v>
      </c>
      <c r="B3271" s="92" t="s">
        <v>74</v>
      </c>
      <c r="C3271" s="92">
        <v>1994</v>
      </c>
      <c r="D3271" s="92">
        <v>413.22750000000002</v>
      </c>
    </row>
    <row r="3272" spans="1:4">
      <c r="A3272" s="92" t="s">
        <v>73</v>
      </c>
      <c r="B3272" s="92" t="s">
        <v>74</v>
      </c>
      <c r="C3272" s="92">
        <v>1995</v>
      </c>
      <c r="D3272" s="92">
        <v>437.82062000000002</v>
      </c>
    </row>
    <row r="3273" spans="1:4">
      <c r="A3273" s="92" t="s">
        <v>73</v>
      </c>
      <c r="B3273" s="92" t="s">
        <v>74</v>
      </c>
      <c r="C3273" s="92">
        <v>1996</v>
      </c>
      <c r="D3273" s="92">
        <v>461.27679999999998</v>
      </c>
    </row>
    <row r="3274" spans="1:4">
      <c r="A3274" s="92" t="s">
        <v>73</v>
      </c>
      <c r="B3274" s="92" t="s">
        <v>74</v>
      </c>
      <c r="C3274" s="92">
        <v>1997</v>
      </c>
      <c r="D3274" s="92">
        <v>480.50040000000001</v>
      </c>
    </row>
    <row r="3275" spans="1:4">
      <c r="A3275" s="92" t="s">
        <v>73</v>
      </c>
      <c r="B3275" s="92" t="s">
        <v>74</v>
      </c>
      <c r="C3275" s="92">
        <v>1998</v>
      </c>
      <c r="D3275" s="92">
        <v>500.30727999999999</v>
      </c>
    </row>
    <row r="3276" spans="1:4">
      <c r="A3276" s="92" t="s">
        <v>73</v>
      </c>
      <c r="B3276" s="92" t="s">
        <v>74</v>
      </c>
      <c r="C3276" s="92">
        <v>1999</v>
      </c>
      <c r="D3276" s="92">
        <v>536.88873000000001</v>
      </c>
    </row>
    <row r="3277" spans="1:4">
      <c r="A3277" s="92" t="s">
        <v>73</v>
      </c>
      <c r="B3277" s="92" t="s">
        <v>74</v>
      </c>
      <c r="C3277" s="92">
        <v>2000</v>
      </c>
      <c r="D3277" s="92">
        <v>568.53345000000002</v>
      </c>
    </row>
    <row r="3278" spans="1:4">
      <c r="A3278" s="92" t="s">
        <v>73</v>
      </c>
      <c r="B3278" s="92" t="s">
        <v>74</v>
      </c>
      <c r="C3278" s="92">
        <v>2001</v>
      </c>
      <c r="D3278" s="92">
        <v>593.31384000000003</v>
      </c>
    </row>
    <row r="3279" spans="1:4">
      <c r="A3279" s="92" t="s">
        <v>73</v>
      </c>
      <c r="B3279" s="92" t="s">
        <v>74</v>
      </c>
      <c r="C3279" s="92">
        <v>2002</v>
      </c>
      <c r="D3279" s="92">
        <v>610.24379999999996</v>
      </c>
    </row>
    <row r="3280" spans="1:4">
      <c r="A3280" s="92" t="s">
        <v>73</v>
      </c>
      <c r="B3280" s="92" t="s">
        <v>74</v>
      </c>
      <c r="C3280" s="92">
        <v>2003</v>
      </c>
      <c r="D3280" s="92">
        <v>645.99163999999996</v>
      </c>
    </row>
    <row r="3281" spans="1:4">
      <c r="A3281" s="92" t="s">
        <v>73</v>
      </c>
      <c r="B3281" s="92" t="s">
        <v>74</v>
      </c>
      <c r="C3281" s="92">
        <v>2004</v>
      </c>
      <c r="D3281" s="92">
        <v>682.05382999999995</v>
      </c>
    </row>
    <row r="3282" spans="1:4">
      <c r="A3282" s="92" t="s">
        <v>73</v>
      </c>
      <c r="B3282" s="92" t="s">
        <v>74</v>
      </c>
      <c r="C3282" s="92">
        <v>2005</v>
      </c>
      <c r="D3282" s="92">
        <v>699.41656</v>
      </c>
    </row>
    <row r="3283" spans="1:4">
      <c r="A3283" s="92" t="s">
        <v>73</v>
      </c>
      <c r="B3283" s="92" t="s">
        <v>74</v>
      </c>
      <c r="C3283" s="92">
        <v>2006</v>
      </c>
      <c r="D3283" s="92">
        <v>736.64430000000004</v>
      </c>
    </row>
    <row r="3284" spans="1:4">
      <c r="A3284" s="92" t="s">
        <v>73</v>
      </c>
      <c r="B3284" s="92" t="s">
        <v>74</v>
      </c>
      <c r="C3284" s="92">
        <v>2007</v>
      </c>
      <c r="D3284" s="92">
        <v>784.57934999999998</v>
      </c>
    </row>
    <row r="3285" spans="1:4">
      <c r="A3285" s="92" t="s">
        <v>73</v>
      </c>
      <c r="B3285" s="92" t="s">
        <v>74</v>
      </c>
      <c r="C3285" s="92">
        <v>2008</v>
      </c>
      <c r="D3285" s="92">
        <v>831.83812999999998</v>
      </c>
    </row>
    <row r="3286" spans="1:4">
      <c r="A3286" s="92" t="s">
        <v>73</v>
      </c>
      <c r="B3286" s="92" t="s">
        <v>74</v>
      </c>
      <c r="C3286" s="92">
        <v>2009</v>
      </c>
      <c r="D3286" s="92">
        <v>861.67125999999996</v>
      </c>
    </row>
    <row r="3287" spans="1:4">
      <c r="A3287" s="92" t="s">
        <v>73</v>
      </c>
      <c r="B3287" s="92" t="s">
        <v>74</v>
      </c>
      <c r="C3287" s="92">
        <v>2010</v>
      </c>
      <c r="D3287" s="92">
        <v>895.11176</v>
      </c>
    </row>
    <row r="3288" spans="1:4">
      <c r="A3288" s="92" t="s">
        <v>73</v>
      </c>
      <c r="B3288" s="92" t="s">
        <v>74</v>
      </c>
      <c r="C3288" s="92">
        <v>2011</v>
      </c>
      <c r="D3288" s="92">
        <v>941.57366999999999</v>
      </c>
    </row>
    <row r="3289" spans="1:4">
      <c r="A3289" s="92" t="s">
        <v>73</v>
      </c>
      <c r="B3289" s="92" t="s">
        <v>74</v>
      </c>
      <c r="C3289" s="92">
        <v>2012</v>
      </c>
      <c r="D3289" s="92">
        <v>979.90470000000005</v>
      </c>
    </row>
    <row r="3290" spans="1:4">
      <c r="A3290" s="92" t="s">
        <v>73</v>
      </c>
      <c r="B3290" s="92" t="s">
        <v>74</v>
      </c>
      <c r="C3290" s="92">
        <v>2013</v>
      </c>
      <c r="D3290" s="92">
        <v>973.26873999999998</v>
      </c>
    </row>
    <row r="3291" spans="1:4">
      <c r="A3291" s="92" t="s">
        <v>73</v>
      </c>
      <c r="B3291" s="92" t="s">
        <v>74</v>
      </c>
      <c r="C3291" s="92">
        <v>2014</v>
      </c>
      <c r="D3291" s="92">
        <v>961.97149999999999</v>
      </c>
    </row>
    <row r="3292" spans="1:4">
      <c r="A3292" s="92" t="s">
        <v>73</v>
      </c>
      <c r="B3292" s="92" t="s">
        <v>74</v>
      </c>
      <c r="C3292" s="92">
        <v>2015</v>
      </c>
      <c r="D3292" s="92">
        <v>976.10810000000004</v>
      </c>
    </row>
    <row r="3293" spans="1:4">
      <c r="A3293" s="92" t="s">
        <v>73</v>
      </c>
      <c r="B3293" s="92" t="s">
        <v>74</v>
      </c>
      <c r="C3293" s="92">
        <v>2016</v>
      </c>
      <c r="D3293" s="92">
        <v>1030.2607</v>
      </c>
    </row>
    <row r="3294" spans="1:4">
      <c r="A3294" s="92" t="s">
        <v>73</v>
      </c>
      <c r="B3294" s="92" t="s">
        <v>74</v>
      </c>
      <c r="C3294" s="92">
        <v>2017</v>
      </c>
      <c r="D3294" s="92">
        <v>1070.7452000000001</v>
      </c>
    </row>
    <row r="3295" spans="1:4">
      <c r="A3295" s="92" t="s">
        <v>73</v>
      </c>
      <c r="B3295" s="92" t="s">
        <v>74</v>
      </c>
      <c r="C3295" s="92">
        <v>2018</v>
      </c>
      <c r="D3295" s="92">
        <v>1071.3456000000001</v>
      </c>
    </row>
    <row r="3296" spans="1:4">
      <c r="A3296" s="92" t="s">
        <v>73</v>
      </c>
      <c r="B3296" s="92" t="s">
        <v>74</v>
      </c>
      <c r="C3296" s="92">
        <v>2019</v>
      </c>
      <c r="D3296" s="92">
        <v>1051.1061</v>
      </c>
    </row>
    <row r="3297" spans="1:4">
      <c r="A3297" s="92" t="s">
        <v>73</v>
      </c>
      <c r="B3297" s="92" t="s">
        <v>74</v>
      </c>
      <c r="C3297" s="92">
        <v>2020</v>
      </c>
      <c r="D3297" s="92">
        <v>989.06880000000001</v>
      </c>
    </row>
    <row r="3298" spans="1:4">
      <c r="A3298" s="92" t="s">
        <v>73</v>
      </c>
      <c r="B3298" s="92" t="s">
        <v>74</v>
      </c>
      <c r="C3298" s="92">
        <v>2021</v>
      </c>
      <c r="D3298" s="92">
        <v>1058.7433000000001</v>
      </c>
    </row>
    <row r="3299" spans="1:4">
      <c r="A3299" s="92" t="s">
        <v>73</v>
      </c>
      <c r="B3299" s="92" t="s">
        <v>74</v>
      </c>
      <c r="C3299" s="92">
        <v>2022</v>
      </c>
      <c r="D3299" s="92">
        <v>1106.4403</v>
      </c>
    </row>
    <row r="3300" spans="1:4">
      <c r="A3300" s="92" t="s">
        <v>73</v>
      </c>
      <c r="B3300" s="92" t="s">
        <v>74</v>
      </c>
      <c r="C3300" s="92">
        <v>2023</v>
      </c>
      <c r="D3300" s="92">
        <v>1093.7637</v>
      </c>
    </row>
    <row r="3301" spans="1:4">
      <c r="A3301" s="92" t="s">
        <v>251</v>
      </c>
      <c r="B3301" s="92" t="s">
        <v>252</v>
      </c>
      <c r="C3301" s="92">
        <v>1980</v>
      </c>
      <c r="D3301" s="92">
        <v>13.244202</v>
      </c>
    </row>
    <row r="3302" spans="1:4">
      <c r="A3302" s="92" t="s">
        <v>251</v>
      </c>
      <c r="B3302" s="92" t="s">
        <v>252</v>
      </c>
      <c r="C3302" s="92">
        <v>1981</v>
      </c>
      <c r="D3302" s="92">
        <v>12.026502000000001</v>
      </c>
    </row>
    <row r="3303" spans="1:4">
      <c r="A3303" s="92" t="s">
        <v>251</v>
      </c>
      <c r="B3303" s="92" t="s">
        <v>252</v>
      </c>
      <c r="C3303" s="92">
        <v>1982</v>
      </c>
      <c r="D3303" s="92">
        <v>12.397671000000001</v>
      </c>
    </row>
    <row r="3304" spans="1:4">
      <c r="A3304" s="92" t="s">
        <v>251</v>
      </c>
      <c r="B3304" s="92" t="s">
        <v>252</v>
      </c>
      <c r="C3304" s="92">
        <v>1983</v>
      </c>
      <c r="D3304" s="92">
        <v>12.471339</v>
      </c>
    </row>
    <row r="3305" spans="1:4">
      <c r="A3305" s="92" t="s">
        <v>251</v>
      </c>
      <c r="B3305" s="92" t="s">
        <v>252</v>
      </c>
      <c r="C3305" s="92">
        <v>1984</v>
      </c>
      <c r="D3305" s="92">
        <v>13.174322999999999</v>
      </c>
    </row>
    <row r="3306" spans="1:4">
      <c r="A3306" s="92" t="s">
        <v>251</v>
      </c>
      <c r="B3306" s="92" t="s">
        <v>252</v>
      </c>
      <c r="C3306" s="92">
        <v>1985</v>
      </c>
      <c r="D3306" s="92">
        <v>13.406738000000001</v>
      </c>
    </row>
    <row r="3307" spans="1:4">
      <c r="A3307" s="92" t="s">
        <v>251</v>
      </c>
      <c r="B3307" s="92" t="s">
        <v>252</v>
      </c>
      <c r="C3307" s="92">
        <v>1986</v>
      </c>
      <c r="D3307" s="92">
        <v>14.094238000000001</v>
      </c>
    </row>
    <row r="3308" spans="1:4">
      <c r="A3308" s="92" t="s">
        <v>251</v>
      </c>
      <c r="B3308" s="92" t="s">
        <v>252</v>
      </c>
      <c r="C3308" s="92">
        <v>1987</v>
      </c>
      <c r="D3308" s="92">
        <v>13.734698</v>
      </c>
    </row>
    <row r="3309" spans="1:4">
      <c r="A3309" s="92" t="s">
        <v>251</v>
      </c>
      <c r="B3309" s="92" t="s">
        <v>252</v>
      </c>
      <c r="C3309" s="92">
        <v>1988</v>
      </c>
      <c r="D3309" s="92">
        <v>14.982298</v>
      </c>
    </row>
    <row r="3310" spans="1:4">
      <c r="A3310" s="92" t="s">
        <v>251</v>
      </c>
      <c r="B3310" s="92" t="s">
        <v>252</v>
      </c>
      <c r="C3310" s="92">
        <v>1989</v>
      </c>
      <c r="D3310" s="92">
        <v>15.159696</v>
      </c>
    </row>
    <row r="3311" spans="1:4">
      <c r="A3311" s="92" t="s">
        <v>251</v>
      </c>
      <c r="B3311" s="92" t="s">
        <v>252</v>
      </c>
      <c r="C3311" s="92">
        <v>1990</v>
      </c>
      <c r="D3311" s="92">
        <v>15.717758</v>
      </c>
    </row>
    <row r="3312" spans="1:4">
      <c r="A3312" s="92" t="s">
        <v>251</v>
      </c>
      <c r="B3312" s="92" t="s">
        <v>252</v>
      </c>
      <c r="C3312" s="92">
        <v>1991</v>
      </c>
      <c r="D3312" s="92">
        <v>15.534815999999999</v>
      </c>
    </row>
    <row r="3313" spans="1:4">
      <c r="A3313" s="92" t="s">
        <v>251</v>
      </c>
      <c r="B3313" s="92" t="s">
        <v>252</v>
      </c>
      <c r="C3313" s="92">
        <v>1992</v>
      </c>
      <c r="D3313" s="92">
        <v>17.580929000000001</v>
      </c>
    </row>
    <row r="3314" spans="1:4">
      <c r="A3314" s="92" t="s">
        <v>251</v>
      </c>
      <c r="B3314" s="92" t="s">
        <v>252</v>
      </c>
      <c r="C3314" s="92">
        <v>1993</v>
      </c>
      <c r="D3314" s="92">
        <v>18.218136000000001</v>
      </c>
    </row>
    <row r="3315" spans="1:4">
      <c r="A3315" s="92" t="s">
        <v>251</v>
      </c>
      <c r="B3315" s="92" t="s">
        <v>252</v>
      </c>
      <c r="C3315" s="92">
        <v>1994</v>
      </c>
      <c r="D3315" s="92">
        <v>19.944669999999999</v>
      </c>
    </row>
    <row r="3316" spans="1:4">
      <c r="A3316" s="92" t="s">
        <v>251</v>
      </c>
      <c r="B3316" s="92" t="s">
        <v>252</v>
      </c>
      <c r="C3316" s="92">
        <v>1995</v>
      </c>
      <c r="D3316" s="92">
        <v>24.836594000000002</v>
      </c>
    </row>
    <row r="3317" spans="1:4">
      <c r="A3317" s="92" t="s">
        <v>251</v>
      </c>
      <c r="B3317" s="92" t="s">
        <v>252</v>
      </c>
      <c r="C3317" s="92">
        <v>1996</v>
      </c>
      <c r="D3317" s="92">
        <v>25.404926</v>
      </c>
    </row>
    <row r="3318" spans="1:4">
      <c r="A3318" s="92" t="s">
        <v>251</v>
      </c>
      <c r="B3318" s="92" t="s">
        <v>252</v>
      </c>
      <c r="C3318" s="92">
        <v>1997</v>
      </c>
      <c r="D3318" s="92">
        <v>25.216356000000001</v>
      </c>
    </row>
    <row r="3319" spans="1:4">
      <c r="A3319" s="92" t="s">
        <v>251</v>
      </c>
      <c r="B3319" s="92" t="s">
        <v>252</v>
      </c>
      <c r="C3319" s="92">
        <v>1998</v>
      </c>
      <c r="D3319" s="92">
        <v>28.747938000000001</v>
      </c>
    </row>
    <row r="3320" spans="1:4">
      <c r="A3320" s="92" t="s">
        <v>251</v>
      </c>
      <c r="B3320" s="92" t="s">
        <v>252</v>
      </c>
      <c r="C3320" s="92">
        <v>1999</v>
      </c>
      <c r="D3320" s="92">
        <v>30.364742</v>
      </c>
    </row>
    <row r="3321" spans="1:4">
      <c r="A3321" s="92" t="s">
        <v>251</v>
      </c>
      <c r="B3321" s="92" t="s">
        <v>252</v>
      </c>
      <c r="C3321" s="92">
        <v>2000</v>
      </c>
      <c r="D3321" s="92">
        <v>29.402664000000001</v>
      </c>
    </row>
    <row r="3322" spans="1:4">
      <c r="A3322" s="92" t="s">
        <v>251</v>
      </c>
      <c r="B3322" s="92" t="s">
        <v>252</v>
      </c>
      <c r="C3322" s="92">
        <v>2001</v>
      </c>
      <c r="D3322" s="92">
        <v>30.531199999999998</v>
      </c>
    </row>
    <row r="3323" spans="1:4">
      <c r="A3323" s="92" t="s">
        <v>251</v>
      </c>
      <c r="B3323" s="92" t="s">
        <v>252</v>
      </c>
      <c r="C3323" s="92">
        <v>2002</v>
      </c>
      <c r="D3323" s="92">
        <v>31.272413</v>
      </c>
    </row>
    <row r="3324" spans="1:4">
      <c r="A3324" s="92" t="s">
        <v>251</v>
      </c>
      <c r="B3324" s="92" t="s">
        <v>252</v>
      </c>
      <c r="C3324" s="92">
        <v>2003</v>
      </c>
      <c r="D3324" s="92">
        <v>33.365929999999999</v>
      </c>
    </row>
    <row r="3325" spans="1:4">
      <c r="A3325" s="92" t="s">
        <v>251</v>
      </c>
      <c r="B3325" s="92" t="s">
        <v>252</v>
      </c>
      <c r="C3325" s="92">
        <v>2004</v>
      </c>
      <c r="D3325" s="92">
        <v>33.276119999999999</v>
      </c>
    </row>
    <row r="3326" spans="1:4">
      <c r="A3326" s="92" t="s">
        <v>251</v>
      </c>
      <c r="B3326" s="92" t="s">
        <v>252</v>
      </c>
      <c r="C3326" s="92">
        <v>2005</v>
      </c>
      <c r="D3326" s="92">
        <v>34.426746000000001</v>
      </c>
    </row>
    <row r="3327" spans="1:4">
      <c r="A3327" s="92" t="s">
        <v>251</v>
      </c>
      <c r="B3327" s="92" t="s">
        <v>252</v>
      </c>
      <c r="C3327" s="92">
        <v>2006</v>
      </c>
      <c r="D3327" s="92">
        <v>36.386955</v>
      </c>
    </row>
    <row r="3328" spans="1:4">
      <c r="A3328" s="92" t="s">
        <v>251</v>
      </c>
      <c r="B3328" s="92" t="s">
        <v>252</v>
      </c>
      <c r="C3328" s="92">
        <v>2007</v>
      </c>
      <c r="D3328" s="92">
        <v>37.939373000000003</v>
      </c>
    </row>
    <row r="3329" spans="1:4">
      <c r="A3329" s="92" t="s">
        <v>251</v>
      </c>
      <c r="B3329" s="92" t="s">
        <v>252</v>
      </c>
      <c r="C3329" s="92">
        <v>2008</v>
      </c>
      <c r="D3329" s="92">
        <v>37.234363999999999</v>
      </c>
    </row>
    <row r="3330" spans="1:4">
      <c r="A3330" s="92" t="s">
        <v>251</v>
      </c>
      <c r="B3330" s="92" t="s">
        <v>252</v>
      </c>
      <c r="C3330" s="92">
        <v>2009</v>
      </c>
      <c r="D3330" s="92">
        <v>35.896304999999998</v>
      </c>
    </row>
    <row r="3331" spans="1:4">
      <c r="A3331" s="92" t="s">
        <v>251</v>
      </c>
      <c r="B3331" s="92" t="s">
        <v>252</v>
      </c>
      <c r="C3331" s="92">
        <v>2010</v>
      </c>
      <c r="D3331" s="92">
        <v>37.190758000000002</v>
      </c>
    </row>
    <row r="3332" spans="1:4">
      <c r="A3332" s="92" t="s">
        <v>251</v>
      </c>
      <c r="B3332" s="92" t="s">
        <v>252</v>
      </c>
      <c r="C3332" s="92">
        <v>2011</v>
      </c>
      <c r="D3332" s="92">
        <v>37.244070000000001</v>
      </c>
    </row>
    <row r="3333" spans="1:4">
      <c r="A3333" s="92" t="s">
        <v>251</v>
      </c>
      <c r="B3333" s="92" t="s">
        <v>252</v>
      </c>
      <c r="C3333" s="92">
        <v>2012</v>
      </c>
      <c r="D3333" s="92">
        <v>37.562362999999998</v>
      </c>
    </row>
    <row r="3334" spans="1:4">
      <c r="A3334" s="92" t="s">
        <v>251</v>
      </c>
      <c r="B3334" s="92" t="s">
        <v>252</v>
      </c>
      <c r="C3334" s="92">
        <v>2013</v>
      </c>
      <c r="D3334" s="92">
        <v>36.514392999999998</v>
      </c>
    </row>
    <row r="3335" spans="1:4">
      <c r="A3335" s="92" t="s">
        <v>251</v>
      </c>
      <c r="B3335" s="92" t="s">
        <v>252</v>
      </c>
      <c r="C3335" s="92">
        <v>2014</v>
      </c>
      <c r="D3335" s="92">
        <v>37.350430000000003</v>
      </c>
    </row>
    <row r="3336" spans="1:4">
      <c r="A3336" s="92" t="s">
        <v>251</v>
      </c>
      <c r="B3336" s="92" t="s">
        <v>252</v>
      </c>
      <c r="C3336" s="92">
        <v>2015</v>
      </c>
      <c r="D3336" s="92">
        <v>38.633716999999997</v>
      </c>
    </row>
    <row r="3337" spans="1:4">
      <c r="A3337" s="92" t="s">
        <v>251</v>
      </c>
      <c r="B3337" s="92" t="s">
        <v>252</v>
      </c>
      <c r="C3337" s="92">
        <v>2016</v>
      </c>
      <c r="D3337" s="92">
        <v>38.950665000000001</v>
      </c>
    </row>
    <row r="3338" spans="1:4">
      <c r="A3338" s="92" t="s">
        <v>251</v>
      </c>
      <c r="B3338" s="92" t="s">
        <v>252</v>
      </c>
      <c r="C3338" s="92">
        <v>2017</v>
      </c>
      <c r="D3338" s="92">
        <v>38.684814000000003</v>
      </c>
    </row>
    <row r="3339" spans="1:4">
      <c r="A3339" s="92" t="s">
        <v>251</v>
      </c>
      <c r="B3339" s="92" t="s">
        <v>252</v>
      </c>
      <c r="C3339" s="92">
        <v>2018</v>
      </c>
      <c r="D3339" s="92">
        <v>41.710520000000002</v>
      </c>
    </row>
    <row r="3340" spans="1:4">
      <c r="A3340" s="92" t="s">
        <v>251</v>
      </c>
      <c r="B3340" s="92" t="s">
        <v>252</v>
      </c>
      <c r="C3340" s="92">
        <v>2019</v>
      </c>
      <c r="D3340" s="92">
        <v>45.666763000000003</v>
      </c>
    </row>
    <row r="3341" spans="1:4">
      <c r="A3341" s="92" t="s">
        <v>251</v>
      </c>
      <c r="B3341" s="92" t="s">
        <v>252</v>
      </c>
      <c r="C3341" s="92">
        <v>2020</v>
      </c>
      <c r="D3341" s="92">
        <v>42.259532999999998</v>
      </c>
    </row>
    <row r="3342" spans="1:4">
      <c r="A3342" s="92" t="s">
        <v>251</v>
      </c>
      <c r="B3342" s="92" t="s">
        <v>252</v>
      </c>
      <c r="C3342" s="92">
        <v>2021</v>
      </c>
      <c r="D3342" s="92">
        <v>44.681767000000001</v>
      </c>
    </row>
    <row r="3343" spans="1:4">
      <c r="A3343" s="92" t="s">
        <v>301</v>
      </c>
      <c r="B3343" s="92" t="s">
        <v>302</v>
      </c>
      <c r="C3343" s="92">
        <v>1980</v>
      </c>
      <c r="D3343" s="92">
        <v>0.24977553</v>
      </c>
    </row>
    <row r="3344" spans="1:4">
      <c r="A3344" s="92" t="s">
        <v>301</v>
      </c>
      <c r="B3344" s="92" t="s">
        <v>302</v>
      </c>
      <c r="C3344" s="92">
        <v>1981</v>
      </c>
      <c r="D3344" s="92">
        <v>0.24914781999999999</v>
      </c>
    </row>
    <row r="3345" spans="1:4">
      <c r="A3345" s="92" t="s">
        <v>301</v>
      </c>
      <c r="B3345" s="92" t="s">
        <v>302</v>
      </c>
      <c r="C3345" s="92">
        <v>1982</v>
      </c>
      <c r="D3345" s="92">
        <v>0.3099036</v>
      </c>
    </row>
    <row r="3346" spans="1:4">
      <c r="A3346" s="92" t="s">
        <v>301</v>
      </c>
      <c r="B3346" s="92" t="s">
        <v>302</v>
      </c>
      <c r="C3346" s="92">
        <v>1983</v>
      </c>
      <c r="D3346" s="92">
        <v>0.3099423</v>
      </c>
    </row>
    <row r="3347" spans="1:4">
      <c r="A3347" s="92" t="s">
        <v>301</v>
      </c>
      <c r="B3347" s="92" t="s">
        <v>302</v>
      </c>
      <c r="C3347" s="92">
        <v>1984</v>
      </c>
      <c r="D3347" s="92">
        <v>0.3107277</v>
      </c>
    </row>
    <row r="3348" spans="1:4">
      <c r="A3348" s="92" t="s">
        <v>301</v>
      </c>
      <c r="B3348" s="92" t="s">
        <v>302</v>
      </c>
      <c r="C3348" s="92">
        <v>1985</v>
      </c>
      <c r="D3348" s="92">
        <v>0.3706547</v>
      </c>
    </row>
    <row r="3349" spans="1:4">
      <c r="A3349" s="92" t="s">
        <v>301</v>
      </c>
      <c r="B3349" s="92" t="s">
        <v>302</v>
      </c>
      <c r="C3349" s="92">
        <v>1986</v>
      </c>
      <c r="D3349" s="92">
        <v>0.30989889999999998</v>
      </c>
    </row>
    <row r="3350" spans="1:4">
      <c r="A3350" s="92" t="s">
        <v>301</v>
      </c>
      <c r="B3350" s="92" t="s">
        <v>302</v>
      </c>
      <c r="C3350" s="92">
        <v>1987</v>
      </c>
      <c r="D3350" s="92">
        <v>0.32177677999999998</v>
      </c>
    </row>
    <row r="3351" spans="1:4">
      <c r="A3351" s="92" t="s">
        <v>301</v>
      </c>
      <c r="B3351" s="92" t="s">
        <v>302</v>
      </c>
      <c r="C3351" s="92">
        <v>1988</v>
      </c>
      <c r="D3351" s="92">
        <v>0.32255483000000001</v>
      </c>
    </row>
    <row r="3352" spans="1:4">
      <c r="A3352" s="92" t="s">
        <v>301</v>
      </c>
      <c r="B3352" s="92" t="s">
        <v>302</v>
      </c>
      <c r="C3352" s="92">
        <v>1989</v>
      </c>
      <c r="D3352" s="92">
        <v>0.5087161</v>
      </c>
    </row>
    <row r="3353" spans="1:4">
      <c r="A3353" s="92" t="s">
        <v>301</v>
      </c>
      <c r="B3353" s="92" t="s">
        <v>302</v>
      </c>
      <c r="C3353" s="92">
        <v>1990</v>
      </c>
      <c r="D3353" s="92">
        <v>0.50869850000000005</v>
      </c>
    </row>
    <row r="3354" spans="1:4">
      <c r="A3354" s="92" t="s">
        <v>301</v>
      </c>
      <c r="B3354" s="92" t="s">
        <v>302</v>
      </c>
      <c r="C3354" s="92">
        <v>1991</v>
      </c>
      <c r="D3354" s="92">
        <v>0.50871843000000005</v>
      </c>
    </row>
    <row r="3355" spans="1:4">
      <c r="A3355" s="92" t="s">
        <v>301</v>
      </c>
      <c r="B3355" s="92" t="s">
        <v>302</v>
      </c>
      <c r="C3355" s="92">
        <v>1992</v>
      </c>
      <c r="D3355" s="92">
        <v>0.51000920000000005</v>
      </c>
    </row>
    <row r="3356" spans="1:4">
      <c r="A3356" s="92" t="s">
        <v>301</v>
      </c>
      <c r="B3356" s="92" t="s">
        <v>302</v>
      </c>
      <c r="C3356" s="92">
        <v>1993</v>
      </c>
      <c r="D3356" s="92">
        <v>0.50864399999999999</v>
      </c>
    </row>
    <row r="3357" spans="1:4">
      <c r="A3357" s="92" t="s">
        <v>301</v>
      </c>
      <c r="B3357" s="92" t="s">
        <v>302</v>
      </c>
      <c r="C3357" s="92">
        <v>1994</v>
      </c>
      <c r="D3357" s="92">
        <v>0.50864810000000005</v>
      </c>
    </row>
    <row r="3358" spans="1:4">
      <c r="A3358" s="92" t="s">
        <v>301</v>
      </c>
      <c r="B3358" s="92" t="s">
        <v>302</v>
      </c>
      <c r="C3358" s="92">
        <v>1995</v>
      </c>
      <c r="D3358" s="92">
        <v>0.50861480000000003</v>
      </c>
    </row>
    <row r="3359" spans="1:4">
      <c r="A3359" s="92" t="s">
        <v>301</v>
      </c>
      <c r="B3359" s="92" t="s">
        <v>302</v>
      </c>
      <c r="C3359" s="92">
        <v>1996</v>
      </c>
      <c r="D3359" s="92">
        <v>0.51000809999999996</v>
      </c>
    </row>
    <row r="3360" spans="1:4">
      <c r="A3360" s="92" t="s">
        <v>301</v>
      </c>
      <c r="B3360" s="92" t="s">
        <v>302</v>
      </c>
      <c r="C3360" s="92">
        <v>1997</v>
      </c>
      <c r="D3360" s="92">
        <v>0.57389146000000002</v>
      </c>
    </row>
    <row r="3361" spans="1:4">
      <c r="A3361" s="92" t="s">
        <v>301</v>
      </c>
      <c r="B3361" s="92" t="s">
        <v>302</v>
      </c>
      <c r="C3361" s="92">
        <v>1998</v>
      </c>
      <c r="D3361" s="92">
        <v>0.79060229999999998</v>
      </c>
    </row>
    <row r="3362" spans="1:4">
      <c r="A3362" s="92" t="s">
        <v>301</v>
      </c>
      <c r="B3362" s="92" t="s">
        <v>302</v>
      </c>
      <c r="C3362" s="92">
        <v>1999</v>
      </c>
      <c r="D3362" s="92">
        <v>0.79063284</v>
      </c>
    </row>
    <row r="3363" spans="1:4">
      <c r="A3363" s="92" t="s">
        <v>301</v>
      </c>
      <c r="B3363" s="92" t="s">
        <v>302</v>
      </c>
      <c r="C3363" s="92">
        <v>2000</v>
      </c>
      <c r="D3363" s="92">
        <v>3.2545538000000001</v>
      </c>
    </row>
    <row r="3364" spans="1:4">
      <c r="A3364" s="92" t="s">
        <v>301</v>
      </c>
      <c r="B3364" s="92" t="s">
        <v>302</v>
      </c>
      <c r="C3364" s="92">
        <v>2001</v>
      </c>
      <c r="D3364" s="92">
        <v>1.8517739</v>
      </c>
    </row>
    <row r="3365" spans="1:4">
      <c r="A3365" s="92" t="s">
        <v>301</v>
      </c>
      <c r="B3365" s="92" t="s">
        <v>302</v>
      </c>
      <c r="C3365" s="92">
        <v>2002</v>
      </c>
      <c r="D3365" s="92">
        <v>28.258074000000001</v>
      </c>
    </row>
    <row r="3366" spans="1:4">
      <c r="A3366" s="92" t="s">
        <v>301</v>
      </c>
      <c r="B3366" s="92" t="s">
        <v>302</v>
      </c>
      <c r="C3366" s="92">
        <v>2003</v>
      </c>
      <c r="D3366" s="92">
        <v>30.617418000000001</v>
      </c>
    </row>
    <row r="3367" spans="1:4">
      <c r="A3367" s="92" t="s">
        <v>301</v>
      </c>
      <c r="B3367" s="92" t="s">
        <v>302</v>
      </c>
      <c r="C3367" s="92">
        <v>2004</v>
      </c>
      <c r="D3367" s="92">
        <v>6.2173075999999998</v>
      </c>
    </row>
    <row r="3368" spans="1:4">
      <c r="A3368" s="92" t="s">
        <v>301</v>
      </c>
      <c r="B3368" s="92" t="s">
        <v>302</v>
      </c>
      <c r="C3368" s="92">
        <v>2005</v>
      </c>
      <c r="D3368" s="92">
        <v>22.617236999999999</v>
      </c>
    </row>
    <row r="3369" spans="1:4">
      <c r="A3369" s="92" t="s">
        <v>301</v>
      </c>
      <c r="B3369" s="92" t="s">
        <v>302</v>
      </c>
      <c r="C3369" s="92">
        <v>2006</v>
      </c>
      <c r="D3369" s="92">
        <v>27.631754000000001</v>
      </c>
    </row>
    <row r="3370" spans="1:4">
      <c r="A3370" s="92" t="s">
        <v>301</v>
      </c>
      <c r="B3370" s="92" t="s">
        <v>302</v>
      </c>
      <c r="C3370" s="92">
        <v>2007</v>
      </c>
      <c r="D3370" s="92">
        <v>30.564074999999999</v>
      </c>
    </row>
    <row r="3371" spans="1:4">
      <c r="A3371" s="92" t="s">
        <v>301</v>
      </c>
      <c r="B3371" s="92" t="s">
        <v>302</v>
      </c>
      <c r="C3371" s="92">
        <v>2008</v>
      </c>
      <c r="D3371" s="92">
        <v>30.279115999999998</v>
      </c>
    </row>
    <row r="3372" spans="1:4">
      <c r="A3372" s="92" t="s">
        <v>301</v>
      </c>
      <c r="B3372" s="92" t="s">
        <v>302</v>
      </c>
      <c r="C3372" s="92">
        <v>2009</v>
      </c>
      <c r="D3372" s="92">
        <v>32.082115000000002</v>
      </c>
    </row>
    <row r="3373" spans="1:4">
      <c r="A3373" s="92" t="s">
        <v>301</v>
      </c>
      <c r="B3373" s="92" t="s">
        <v>302</v>
      </c>
      <c r="C3373" s="92">
        <v>2010</v>
      </c>
      <c r="D3373" s="92">
        <v>30.814402000000001</v>
      </c>
    </row>
    <row r="3374" spans="1:4">
      <c r="A3374" s="92" t="s">
        <v>301</v>
      </c>
      <c r="B3374" s="92" t="s">
        <v>302</v>
      </c>
      <c r="C3374" s="92">
        <v>2011</v>
      </c>
      <c r="D3374" s="92">
        <v>33.128352999999997</v>
      </c>
    </row>
    <row r="3375" spans="1:4">
      <c r="A3375" s="92" t="s">
        <v>301</v>
      </c>
      <c r="B3375" s="92" t="s">
        <v>302</v>
      </c>
      <c r="C3375" s="92">
        <v>2012</v>
      </c>
      <c r="D3375" s="92">
        <v>32.216459999999998</v>
      </c>
    </row>
    <row r="3376" spans="1:4">
      <c r="A3376" s="92" t="s">
        <v>301</v>
      </c>
      <c r="B3376" s="92" t="s">
        <v>302</v>
      </c>
      <c r="C3376" s="92">
        <v>2013</v>
      </c>
      <c r="D3376" s="92">
        <v>33.239258</v>
      </c>
    </row>
    <row r="3377" spans="1:4">
      <c r="A3377" s="92" t="s">
        <v>301</v>
      </c>
      <c r="B3377" s="92" t="s">
        <v>302</v>
      </c>
      <c r="C3377" s="92">
        <v>2014</v>
      </c>
      <c r="D3377" s="92">
        <v>31.289293000000001</v>
      </c>
    </row>
    <row r="3378" spans="1:4">
      <c r="A3378" s="92" t="s">
        <v>301</v>
      </c>
      <c r="B3378" s="92" t="s">
        <v>302</v>
      </c>
      <c r="C3378" s="92">
        <v>2015</v>
      </c>
      <c r="D3378" s="92">
        <v>27.943586</v>
      </c>
    </row>
    <row r="3379" spans="1:4">
      <c r="A3379" s="92" t="s">
        <v>301</v>
      </c>
      <c r="B3379" s="92" t="s">
        <v>302</v>
      </c>
      <c r="C3379" s="92">
        <v>2016</v>
      </c>
      <c r="D3379" s="92">
        <v>27.598911000000001</v>
      </c>
    </row>
    <row r="3380" spans="1:4">
      <c r="A3380" s="92" t="s">
        <v>301</v>
      </c>
      <c r="B3380" s="92" t="s">
        <v>302</v>
      </c>
      <c r="C3380" s="92">
        <v>2017</v>
      </c>
      <c r="D3380" s="92">
        <v>30.995258</v>
      </c>
    </row>
    <row r="3381" spans="1:4">
      <c r="A3381" s="92" t="s">
        <v>301</v>
      </c>
      <c r="B3381" s="92" t="s">
        <v>302</v>
      </c>
      <c r="C3381" s="92">
        <v>2018</v>
      </c>
      <c r="D3381" s="92">
        <v>28.107081999999998</v>
      </c>
    </row>
    <row r="3382" spans="1:4">
      <c r="A3382" s="92" t="s">
        <v>301</v>
      </c>
      <c r="B3382" s="92" t="s">
        <v>302</v>
      </c>
      <c r="C3382" s="92">
        <v>2019</v>
      </c>
      <c r="D3382" s="92">
        <v>27.40286</v>
      </c>
    </row>
    <row r="3383" spans="1:4">
      <c r="A3383" s="92" t="s">
        <v>301</v>
      </c>
      <c r="B3383" s="92" t="s">
        <v>302</v>
      </c>
      <c r="C3383" s="92">
        <v>2020</v>
      </c>
      <c r="D3383" s="92">
        <v>18.08033</v>
      </c>
    </row>
    <row r="3384" spans="1:4">
      <c r="A3384" s="92" t="s">
        <v>301</v>
      </c>
      <c r="B3384" s="92" t="s">
        <v>302</v>
      </c>
      <c r="C3384" s="92">
        <v>2021</v>
      </c>
      <c r="D3384" s="92">
        <v>20.266383999999999</v>
      </c>
    </row>
    <row r="3385" spans="1:4">
      <c r="A3385" s="92" t="s">
        <v>377</v>
      </c>
      <c r="B3385" s="92" t="s">
        <v>378</v>
      </c>
      <c r="C3385" s="92">
        <v>1994</v>
      </c>
      <c r="D3385" s="92">
        <v>3.8837407000000002</v>
      </c>
    </row>
    <row r="3386" spans="1:4">
      <c r="A3386" s="92" t="s">
        <v>377</v>
      </c>
      <c r="B3386" s="92" t="s">
        <v>378</v>
      </c>
      <c r="C3386" s="92">
        <v>1995</v>
      </c>
      <c r="D3386" s="92">
        <v>4.4491567999999999</v>
      </c>
    </row>
    <row r="3387" spans="1:4">
      <c r="A3387" s="92" t="s">
        <v>377</v>
      </c>
      <c r="B3387" s="92" t="s">
        <v>378</v>
      </c>
      <c r="C3387" s="92">
        <v>1996</v>
      </c>
      <c r="D3387" s="92">
        <v>4.5475116</v>
      </c>
    </row>
    <row r="3388" spans="1:4">
      <c r="A3388" s="92" t="s">
        <v>377</v>
      </c>
      <c r="B3388" s="92" t="s">
        <v>378</v>
      </c>
      <c r="C3388" s="92">
        <v>1997</v>
      </c>
      <c r="D3388" s="92">
        <v>4.5973806000000002</v>
      </c>
    </row>
    <row r="3389" spans="1:4">
      <c r="A3389" s="92" t="s">
        <v>377</v>
      </c>
      <c r="B3389" s="92" t="s">
        <v>378</v>
      </c>
      <c r="C3389" s="92">
        <v>1998</v>
      </c>
      <c r="D3389" s="92">
        <v>4.8820777</v>
      </c>
    </row>
    <row r="3390" spans="1:4">
      <c r="A3390" s="92" t="s">
        <v>377</v>
      </c>
      <c r="B3390" s="92" t="s">
        <v>378</v>
      </c>
      <c r="C3390" s="92">
        <v>1999</v>
      </c>
      <c r="D3390" s="92">
        <v>5.0673599999999999</v>
      </c>
    </row>
    <row r="3391" spans="1:4">
      <c r="A3391" s="92" t="s">
        <v>377</v>
      </c>
      <c r="B3391" s="92" t="s">
        <v>378</v>
      </c>
      <c r="C3391" s="92">
        <v>2000</v>
      </c>
      <c r="D3391" s="92">
        <v>2.5992396000000002</v>
      </c>
    </row>
    <row r="3392" spans="1:4">
      <c r="A3392" s="92" t="s">
        <v>377</v>
      </c>
      <c r="B3392" s="92" t="s">
        <v>378</v>
      </c>
      <c r="C3392" s="92">
        <v>2001</v>
      </c>
      <c r="D3392" s="92">
        <v>2.8474113999999999</v>
      </c>
    </row>
    <row r="3393" spans="1:4">
      <c r="A3393" s="92" t="s">
        <v>377</v>
      </c>
      <c r="B3393" s="92" t="s">
        <v>378</v>
      </c>
      <c r="C3393" s="92">
        <v>2002</v>
      </c>
      <c r="D3393" s="92">
        <v>2.5962581999999998</v>
      </c>
    </row>
    <row r="3394" spans="1:4">
      <c r="A3394" s="92" t="s">
        <v>377</v>
      </c>
      <c r="B3394" s="92" t="s">
        <v>378</v>
      </c>
      <c r="C3394" s="92">
        <v>2003</v>
      </c>
      <c r="D3394" s="92">
        <v>3.1118125999999999</v>
      </c>
    </row>
    <row r="3395" spans="1:4">
      <c r="A3395" s="92" t="s">
        <v>377</v>
      </c>
      <c r="B3395" s="92" t="s">
        <v>378</v>
      </c>
      <c r="C3395" s="92">
        <v>2004</v>
      </c>
      <c r="D3395" s="92">
        <v>3.3888623999999998</v>
      </c>
    </row>
    <row r="3396" spans="1:4">
      <c r="A3396" s="92" t="s">
        <v>377</v>
      </c>
      <c r="B3396" s="92" t="s">
        <v>378</v>
      </c>
      <c r="C3396" s="92">
        <v>2005</v>
      </c>
      <c r="D3396" s="92">
        <v>3.3910127000000001</v>
      </c>
    </row>
    <row r="3397" spans="1:4">
      <c r="A3397" s="92" t="s">
        <v>377</v>
      </c>
      <c r="B3397" s="92" t="s">
        <v>378</v>
      </c>
      <c r="C3397" s="92">
        <v>2006</v>
      </c>
      <c r="D3397" s="92">
        <v>2.3323068999999998</v>
      </c>
    </row>
    <row r="3398" spans="1:4">
      <c r="A3398" s="92" t="s">
        <v>377</v>
      </c>
      <c r="B3398" s="92" t="s">
        <v>378</v>
      </c>
      <c r="C3398" s="92">
        <v>2007</v>
      </c>
      <c r="D3398" s="92">
        <v>2.3950187999999999</v>
      </c>
    </row>
    <row r="3399" spans="1:4">
      <c r="A3399" s="92" t="s">
        <v>377</v>
      </c>
      <c r="B3399" s="92" t="s">
        <v>378</v>
      </c>
      <c r="C3399" s="92">
        <v>2008</v>
      </c>
      <c r="D3399" s="92">
        <v>1.7113456</v>
      </c>
    </row>
    <row r="3400" spans="1:4">
      <c r="A3400" s="92" t="s">
        <v>377</v>
      </c>
      <c r="B3400" s="92" t="s">
        <v>378</v>
      </c>
      <c r="C3400" s="92">
        <v>2009</v>
      </c>
      <c r="D3400" s="92">
        <v>2.0677683</v>
      </c>
    </row>
    <row r="3401" spans="1:4">
      <c r="A3401" s="92" t="s">
        <v>377</v>
      </c>
      <c r="B3401" s="92" t="s">
        <v>378</v>
      </c>
      <c r="C3401" s="92">
        <v>2010</v>
      </c>
      <c r="D3401" s="92">
        <v>2.0614183000000001</v>
      </c>
    </row>
    <row r="3402" spans="1:4">
      <c r="A3402" s="92" t="s">
        <v>377</v>
      </c>
      <c r="B3402" s="92" t="s">
        <v>378</v>
      </c>
      <c r="C3402" s="92">
        <v>2011</v>
      </c>
      <c r="D3402" s="92">
        <v>2.1020940000000001</v>
      </c>
    </row>
    <row r="3403" spans="1:4">
      <c r="A3403" s="92" t="s">
        <v>377</v>
      </c>
      <c r="B3403" s="92" t="s">
        <v>378</v>
      </c>
      <c r="C3403" s="92">
        <v>2012</v>
      </c>
      <c r="D3403" s="92">
        <v>2.2337593999999998</v>
      </c>
    </row>
    <row r="3404" spans="1:4">
      <c r="A3404" s="92" t="s">
        <v>377</v>
      </c>
      <c r="B3404" s="92" t="s">
        <v>378</v>
      </c>
      <c r="C3404" s="92">
        <v>2013</v>
      </c>
      <c r="D3404" s="92">
        <v>2.2805401999999999</v>
      </c>
    </row>
    <row r="3405" spans="1:4">
      <c r="A3405" s="92" t="s">
        <v>377</v>
      </c>
      <c r="B3405" s="92" t="s">
        <v>378</v>
      </c>
      <c r="C3405" s="92">
        <v>2014</v>
      </c>
      <c r="D3405" s="92">
        <v>2.3813727</v>
      </c>
    </row>
    <row r="3406" spans="1:4">
      <c r="A3406" s="92" t="s">
        <v>377</v>
      </c>
      <c r="B3406" s="92" t="s">
        <v>378</v>
      </c>
      <c r="C3406" s="92">
        <v>2015</v>
      </c>
      <c r="D3406" s="92">
        <v>2.3641987000000002</v>
      </c>
    </row>
    <row r="3407" spans="1:4">
      <c r="A3407" s="92" t="s">
        <v>377</v>
      </c>
      <c r="B3407" s="92" t="s">
        <v>378</v>
      </c>
      <c r="C3407" s="92">
        <v>2016</v>
      </c>
      <c r="D3407" s="92">
        <v>2.4062964999999998</v>
      </c>
    </row>
    <row r="3408" spans="1:4">
      <c r="A3408" s="92" t="s">
        <v>377</v>
      </c>
      <c r="B3408" s="92" t="s">
        <v>378</v>
      </c>
      <c r="C3408" s="92">
        <v>2017</v>
      </c>
      <c r="D3408" s="92">
        <v>2.6437870000000001</v>
      </c>
    </row>
    <row r="3409" spans="1:4">
      <c r="A3409" s="92" t="s">
        <v>377</v>
      </c>
      <c r="B3409" s="92" t="s">
        <v>378</v>
      </c>
      <c r="C3409" s="92">
        <v>2018</v>
      </c>
      <c r="D3409" s="92">
        <v>3.0186649999999999</v>
      </c>
    </row>
    <row r="3410" spans="1:4">
      <c r="A3410" s="92" t="s">
        <v>377</v>
      </c>
      <c r="B3410" s="92" t="s">
        <v>378</v>
      </c>
      <c r="C3410" s="92">
        <v>2019</v>
      </c>
      <c r="D3410" s="92">
        <v>3.2765689999999998</v>
      </c>
    </row>
    <row r="3411" spans="1:4">
      <c r="A3411" s="92" t="s">
        <v>377</v>
      </c>
      <c r="B3411" s="92" t="s">
        <v>378</v>
      </c>
      <c r="C3411" s="92">
        <v>2020</v>
      </c>
      <c r="D3411" s="92">
        <v>3.1348096999999999</v>
      </c>
    </row>
    <row r="3412" spans="1:4">
      <c r="A3412" s="92" t="s">
        <v>377</v>
      </c>
      <c r="B3412" s="92" t="s">
        <v>378</v>
      </c>
      <c r="C3412" s="92">
        <v>2021</v>
      </c>
      <c r="D3412" s="92">
        <v>3.3107688</v>
      </c>
    </row>
    <row r="3413" spans="1:4">
      <c r="A3413" s="92" t="s">
        <v>237</v>
      </c>
      <c r="B3413" s="92" t="s">
        <v>238</v>
      </c>
      <c r="C3413" s="92">
        <v>1985</v>
      </c>
      <c r="D3413" s="92">
        <v>118.452614</v>
      </c>
    </row>
    <row r="3414" spans="1:4">
      <c r="A3414" s="92" t="s">
        <v>237</v>
      </c>
      <c r="B3414" s="92" t="s">
        <v>238</v>
      </c>
      <c r="C3414" s="92">
        <v>1986</v>
      </c>
      <c r="D3414" s="92">
        <v>117.88285</v>
      </c>
    </row>
    <row r="3415" spans="1:4">
      <c r="A3415" s="92" t="s">
        <v>237</v>
      </c>
      <c r="B3415" s="92" t="s">
        <v>238</v>
      </c>
      <c r="C3415" s="92">
        <v>1987</v>
      </c>
      <c r="D3415" s="92">
        <v>119.66634000000001</v>
      </c>
    </row>
    <row r="3416" spans="1:4">
      <c r="A3416" s="92" t="s">
        <v>237</v>
      </c>
      <c r="B3416" s="92" t="s">
        <v>238</v>
      </c>
      <c r="C3416" s="92">
        <v>1988</v>
      </c>
      <c r="D3416" s="92">
        <v>117.63285999999999</v>
      </c>
    </row>
    <row r="3417" spans="1:4">
      <c r="A3417" s="92" t="s">
        <v>237</v>
      </c>
      <c r="B3417" s="92" t="s">
        <v>238</v>
      </c>
      <c r="C3417" s="92">
        <v>1989</v>
      </c>
      <c r="D3417" s="92">
        <v>121.22505</v>
      </c>
    </row>
    <row r="3418" spans="1:4">
      <c r="A3418" s="92" t="s">
        <v>237</v>
      </c>
      <c r="B3418" s="92" t="s">
        <v>238</v>
      </c>
      <c r="C3418" s="92">
        <v>1990</v>
      </c>
      <c r="D3418" s="92">
        <v>127.58501</v>
      </c>
    </row>
    <row r="3419" spans="1:4">
      <c r="A3419" s="92" t="s">
        <v>237</v>
      </c>
      <c r="B3419" s="92" t="s">
        <v>238</v>
      </c>
      <c r="C3419" s="92">
        <v>1991</v>
      </c>
      <c r="D3419" s="92">
        <v>116.749886</v>
      </c>
    </row>
    <row r="3420" spans="1:4">
      <c r="A3420" s="92" t="s">
        <v>237</v>
      </c>
      <c r="B3420" s="92" t="s">
        <v>238</v>
      </c>
      <c r="C3420" s="92">
        <v>1992</v>
      </c>
      <c r="D3420" s="92">
        <v>81.289929999999998</v>
      </c>
    </row>
    <row r="3421" spans="1:4">
      <c r="A3421" s="92" t="s">
        <v>237</v>
      </c>
      <c r="B3421" s="92" t="s">
        <v>238</v>
      </c>
      <c r="C3421" s="92">
        <v>1993</v>
      </c>
      <c r="D3421" s="92">
        <v>67.562430000000006</v>
      </c>
    </row>
    <row r="3422" spans="1:4">
      <c r="A3422" s="92" t="s">
        <v>237</v>
      </c>
      <c r="B3422" s="92" t="s">
        <v>238</v>
      </c>
      <c r="C3422" s="92">
        <v>1994</v>
      </c>
      <c r="D3422" s="92">
        <v>68.539069999999995</v>
      </c>
    </row>
    <row r="3423" spans="1:4">
      <c r="A3423" s="92" t="s">
        <v>237</v>
      </c>
      <c r="B3423" s="92" t="s">
        <v>238</v>
      </c>
      <c r="C3423" s="92">
        <v>1995</v>
      </c>
      <c r="D3423" s="92">
        <v>62.16536</v>
      </c>
    </row>
    <row r="3424" spans="1:4">
      <c r="A3424" s="92" t="s">
        <v>237</v>
      </c>
      <c r="B3424" s="92" t="s">
        <v>238</v>
      </c>
      <c r="C3424" s="92">
        <v>1996</v>
      </c>
      <c r="D3424" s="92">
        <v>66.012244999999993</v>
      </c>
    </row>
    <row r="3425" spans="1:4">
      <c r="A3425" s="92" t="s">
        <v>237</v>
      </c>
      <c r="B3425" s="92" t="s">
        <v>238</v>
      </c>
      <c r="C3425" s="92">
        <v>1997</v>
      </c>
      <c r="D3425" s="92">
        <v>65.027534000000003</v>
      </c>
    </row>
    <row r="3426" spans="1:4">
      <c r="A3426" s="92" t="s">
        <v>237</v>
      </c>
      <c r="B3426" s="92" t="s">
        <v>238</v>
      </c>
      <c r="C3426" s="92">
        <v>1998</v>
      </c>
      <c r="D3426" s="92">
        <v>58.334423000000001</v>
      </c>
    </row>
    <row r="3427" spans="1:4">
      <c r="A3427" s="92" t="s">
        <v>237</v>
      </c>
      <c r="B3427" s="92" t="s">
        <v>238</v>
      </c>
      <c r="C3427" s="92">
        <v>1999</v>
      </c>
      <c r="D3427" s="92">
        <v>53.737853999999999</v>
      </c>
    </row>
    <row r="3428" spans="1:4">
      <c r="A3428" s="92" t="s">
        <v>237</v>
      </c>
      <c r="B3428" s="92" t="s">
        <v>238</v>
      </c>
      <c r="C3428" s="92">
        <v>2000</v>
      </c>
      <c r="D3428" s="92">
        <v>55.496259999999999</v>
      </c>
    </row>
    <row r="3429" spans="1:4">
      <c r="A3429" s="92" t="s">
        <v>237</v>
      </c>
      <c r="B3429" s="92" t="s">
        <v>238</v>
      </c>
      <c r="C3429" s="92">
        <v>2001</v>
      </c>
      <c r="D3429" s="92">
        <v>57.845799999999997</v>
      </c>
    </row>
    <row r="3430" spans="1:4">
      <c r="A3430" s="92" t="s">
        <v>237</v>
      </c>
      <c r="B3430" s="92" t="s">
        <v>238</v>
      </c>
      <c r="C3430" s="92">
        <v>2002</v>
      </c>
      <c r="D3430" s="92">
        <v>57.607062999999997</v>
      </c>
    </row>
    <row r="3431" spans="1:4">
      <c r="A3431" s="92" t="s">
        <v>237</v>
      </c>
      <c r="B3431" s="92" t="s">
        <v>238</v>
      </c>
      <c r="C3431" s="92">
        <v>2003</v>
      </c>
      <c r="D3431" s="92">
        <v>62.815612999999999</v>
      </c>
    </row>
    <row r="3432" spans="1:4">
      <c r="A3432" s="92" t="s">
        <v>237</v>
      </c>
      <c r="B3432" s="92" t="s">
        <v>238</v>
      </c>
      <c r="C3432" s="92">
        <v>2004</v>
      </c>
      <c r="D3432" s="92">
        <v>64.106499999999997</v>
      </c>
    </row>
    <row r="3433" spans="1:4">
      <c r="A3433" s="92" t="s">
        <v>237</v>
      </c>
      <c r="B3433" s="92" t="s">
        <v>238</v>
      </c>
      <c r="C3433" s="92">
        <v>2005</v>
      </c>
      <c r="D3433" s="92">
        <v>64.46387</v>
      </c>
    </row>
    <row r="3434" spans="1:4">
      <c r="A3434" s="92" t="s">
        <v>237</v>
      </c>
      <c r="B3434" s="92" t="s">
        <v>238</v>
      </c>
      <c r="C3434" s="92">
        <v>2006</v>
      </c>
      <c r="D3434" s="92">
        <v>63.680309999999999</v>
      </c>
    </row>
    <row r="3435" spans="1:4">
      <c r="A3435" s="92" t="s">
        <v>237</v>
      </c>
      <c r="B3435" s="92" t="s">
        <v>238</v>
      </c>
      <c r="C3435" s="92">
        <v>2007</v>
      </c>
      <c r="D3435" s="92">
        <v>73.745530000000002</v>
      </c>
    </row>
    <row r="3436" spans="1:4">
      <c r="A3436" s="92" t="s">
        <v>237</v>
      </c>
      <c r="B3436" s="92" t="s">
        <v>238</v>
      </c>
      <c r="C3436" s="92">
        <v>2008</v>
      </c>
      <c r="D3436" s="92">
        <v>67.856009999999998</v>
      </c>
    </row>
    <row r="3437" spans="1:4">
      <c r="A3437" s="92" t="s">
        <v>237</v>
      </c>
      <c r="B3437" s="92" t="s">
        <v>238</v>
      </c>
      <c r="C3437" s="92">
        <v>2009</v>
      </c>
      <c r="D3437" s="92">
        <v>58.727203000000003</v>
      </c>
    </row>
    <row r="3438" spans="1:4">
      <c r="A3438" s="92" t="s">
        <v>237</v>
      </c>
      <c r="B3438" s="92" t="s">
        <v>238</v>
      </c>
      <c r="C3438" s="92">
        <v>2010</v>
      </c>
      <c r="D3438" s="92">
        <v>73.146609999999995</v>
      </c>
    </row>
    <row r="3439" spans="1:4">
      <c r="A3439" s="92" t="s">
        <v>237</v>
      </c>
      <c r="B3439" s="92" t="s">
        <v>238</v>
      </c>
      <c r="C3439" s="92">
        <v>2011</v>
      </c>
      <c r="D3439" s="92">
        <v>72.962720000000004</v>
      </c>
    </row>
    <row r="3440" spans="1:4">
      <c r="A3440" s="92" t="s">
        <v>237</v>
      </c>
      <c r="B3440" s="92" t="s">
        <v>238</v>
      </c>
      <c r="C3440" s="92">
        <v>2012</v>
      </c>
      <c r="D3440" s="92">
        <v>73.487859999999998</v>
      </c>
    </row>
    <row r="3441" spans="1:4">
      <c r="A3441" s="92" t="s">
        <v>237</v>
      </c>
      <c r="B3441" s="92" t="s">
        <v>238</v>
      </c>
      <c r="C3441" s="92">
        <v>2013</v>
      </c>
      <c r="D3441" s="92">
        <v>77.463380000000001</v>
      </c>
    </row>
    <row r="3442" spans="1:4">
      <c r="A3442" s="92" t="s">
        <v>237</v>
      </c>
      <c r="B3442" s="92" t="s">
        <v>238</v>
      </c>
      <c r="C3442" s="92">
        <v>2014</v>
      </c>
      <c r="D3442" s="92">
        <v>74.161469999999994</v>
      </c>
    </row>
    <row r="3443" spans="1:4">
      <c r="A3443" s="92" t="s">
        <v>237</v>
      </c>
      <c r="B3443" s="92" t="s">
        <v>238</v>
      </c>
      <c r="C3443" s="92">
        <v>2015</v>
      </c>
      <c r="D3443" s="92">
        <v>68.626400000000004</v>
      </c>
    </row>
    <row r="3444" spans="1:4">
      <c r="A3444" s="92" t="s">
        <v>237</v>
      </c>
      <c r="B3444" s="92" t="s">
        <v>238</v>
      </c>
      <c r="C3444" s="92">
        <v>2016</v>
      </c>
      <c r="D3444" s="92">
        <v>70.763019999999997</v>
      </c>
    </row>
    <row r="3445" spans="1:4">
      <c r="A3445" s="92" t="s">
        <v>237</v>
      </c>
      <c r="B3445" s="92" t="s">
        <v>238</v>
      </c>
      <c r="C3445" s="92">
        <v>2017</v>
      </c>
      <c r="D3445" s="92">
        <v>78.484480000000005</v>
      </c>
    </row>
    <row r="3446" spans="1:4">
      <c r="A3446" s="92" t="s">
        <v>237</v>
      </c>
      <c r="B3446" s="92" t="s">
        <v>238</v>
      </c>
      <c r="C3446" s="92">
        <v>2018</v>
      </c>
      <c r="D3446" s="92">
        <v>77.879000000000005</v>
      </c>
    </row>
    <row r="3447" spans="1:4">
      <c r="A3447" s="92" t="s">
        <v>237</v>
      </c>
      <c r="B3447" s="92" t="s">
        <v>238</v>
      </c>
      <c r="C3447" s="92">
        <v>2019</v>
      </c>
      <c r="D3447" s="92">
        <v>62.760654000000002</v>
      </c>
    </row>
    <row r="3448" spans="1:4">
      <c r="A3448" s="92" t="s">
        <v>237</v>
      </c>
      <c r="B3448" s="92" t="s">
        <v>238</v>
      </c>
      <c r="C3448" s="92">
        <v>2020</v>
      </c>
      <c r="D3448" s="92">
        <v>58.733310000000003</v>
      </c>
    </row>
    <row r="3449" spans="1:4">
      <c r="A3449" s="92" t="s">
        <v>237</v>
      </c>
      <c r="B3449" s="92" t="s">
        <v>238</v>
      </c>
      <c r="C3449" s="92">
        <v>2021</v>
      </c>
      <c r="D3449" s="92">
        <v>61.401203000000002</v>
      </c>
    </row>
    <row r="3450" spans="1:4">
      <c r="A3450" s="92" t="s">
        <v>237</v>
      </c>
      <c r="B3450" s="92" t="s">
        <v>238</v>
      </c>
      <c r="C3450" s="92">
        <v>2022</v>
      </c>
      <c r="D3450" s="92">
        <v>63.392017000000003</v>
      </c>
    </row>
    <row r="3451" spans="1:4">
      <c r="A3451" s="92" t="s">
        <v>237</v>
      </c>
      <c r="B3451" s="92" t="s">
        <v>238</v>
      </c>
      <c r="C3451" s="92">
        <v>2023</v>
      </c>
      <c r="D3451" s="92">
        <v>55.512500000000003</v>
      </c>
    </row>
    <row r="3452" spans="1:4">
      <c r="A3452" s="92" t="s">
        <v>347</v>
      </c>
      <c r="B3452" s="92" t="s">
        <v>348</v>
      </c>
      <c r="C3452" s="92">
        <v>1980</v>
      </c>
      <c r="D3452" s="92">
        <v>2.7880541999999999</v>
      </c>
    </row>
    <row r="3453" spans="1:4">
      <c r="A3453" s="92" t="s">
        <v>347</v>
      </c>
      <c r="B3453" s="92" t="s">
        <v>348</v>
      </c>
      <c r="C3453" s="92">
        <v>1981</v>
      </c>
      <c r="D3453" s="92">
        <v>2.7135967999999999</v>
      </c>
    </row>
    <row r="3454" spans="1:4">
      <c r="A3454" s="92" t="s">
        <v>347</v>
      </c>
      <c r="B3454" s="92" t="s">
        <v>348</v>
      </c>
      <c r="C3454" s="92">
        <v>1982</v>
      </c>
      <c r="D3454" s="92">
        <v>2.3925116000000002</v>
      </c>
    </row>
    <row r="3455" spans="1:4">
      <c r="A3455" s="92" t="s">
        <v>347</v>
      </c>
      <c r="B3455" s="92" t="s">
        <v>348</v>
      </c>
      <c r="C3455" s="92">
        <v>1983</v>
      </c>
      <c r="D3455" s="92">
        <v>2.0910291999999999</v>
      </c>
    </row>
    <row r="3456" spans="1:4">
      <c r="A3456" s="92" t="s">
        <v>347</v>
      </c>
      <c r="B3456" s="92" t="s">
        <v>348</v>
      </c>
      <c r="C3456" s="92">
        <v>1984</v>
      </c>
      <c r="D3456" s="92">
        <v>2.4472680000000002</v>
      </c>
    </row>
    <row r="3457" spans="1:4">
      <c r="A3457" s="92" t="s">
        <v>347</v>
      </c>
      <c r="B3457" s="92" t="s">
        <v>348</v>
      </c>
      <c r="C3457" s="92">
        <v>1985</v>
      </c>
      <c r="D3457" s="92">
        <v>3.0766537</v>
      </c>
    </row>
    <row r="3458" spans="1:4">
      <c r="A3458" s="92" t="s">
        <v>347</v>
      </c>
      <c r="B3458" s="92" t="s">
        <v>348</v>
      </c>
      <c r="C3458" s="92">
        <v>1986</v>
      </c>
      <c r="D3458" s="92">
        <v>2.9571451999999998</v>
      </c>
    </row>
    <row r="3459" spans="1:4">
      <c r="A3459" s="92" t="s">
        <v>347</v>
      </c>
      <c r="B3459" s="92" t="s">
        <v>348</v>
      </c>
      <c r="C3459" s="92">
        <v>1987</v>
      </c>
      <c r="D3459" s="92">
        <v>3.2761543</v>
      </c>
    </row>
    <row r="3460" spans="1:4">
      <c r="A3460" s="92" t="s">
        <v>347</v>
      </c>
      <c r="B3460" s="92" t="s">
        <v>348</v>
      </c>
      <c r="C3460" s="92">
        <v>1988</v>
      </c>
      <c r="D3460" s="92">
        <v>3.3113673000000001</v>
      </c>
    </row>
    <row r="3461" spans="1:4">
      <c r="A3461" s="92" t="s">
        <v>347</v>
      </c>
      <c r="B3461" s="92" t="s">
        <v>348</v>
      </c>
      <c r="C3461" s="92">
        <v>1989</v>
      </c>
      <c r="D3461" s="92">
        <v>3.5549151999999999</v>
      </c>
    </row>
    <row r="3462" spans="1:4">
      <c r="A3462" s="92" t="s">
        <v>347</v>
      </c>
      <c r="B3462" s="92" t="s">
        <v>348</v>
      </c>
      <c r="C3462" s="92">
        <v>1990</v>
      </c>
      <c r="D3462" s="92">
        <v>3.4487298000000002</v>
      </c>
    </row>
    <row r="3463" spans="1:4">
      <c r="A3463" s="92" t="s">
        <v>347</v>
      </c>
      <c r="B3463" s="92" t="s">
        <v>348</v>
      </c>
      <c r="C3463" s="92">
        <v>1991</v>
      </c>
      <c r="D3463" s="92">
        <v>3.5279212000000002</v>
      </c>
    </row>
    <row r="3464" spans="1:4">
      <c r="A3464" s="92" t="s">
        <v>347</v>
      </c>
      <c r="B3464" s="92" t="s">
        <v>348</v>
      </c>
      <c r="C3464" s="92">
        <v>1992</v>
      </c>
      <c r="D3464" s="92">
        <v>3.4545344999999998</v>
      </c>
    </row>
    <row r="3465" spans="1:4">
      <c r="A3465" s="92" t="s">
        <v>347</v>
      </c>
      <c r="B3465" s="92" t="s">
        <v>348</v>
      </c>
      <c r="C3465" s="92">
        <v>1993</v>
      </c>
      <c r="D3465" s="92">
        <v>3.4426266999999999</v>
      </c>
    </row>
    <row r="3466" spans="1:4">
      <c r="A3466" s="92" t="s">
        <v>347</v>
      </c>
      <c r="B3466" s="92" t="s">
        <v>348</v>
      </c>
      <c r="C3466" s="92">
        <v>1994</v>
      </c>
      <c r="D3466" s="92">
        <v>4.4576893000000002</v>
      </c>
    </row>
    <row r="3467" spans="1:4">
      <c r="A3467" s="92" t="s">
        <v>347</v>
      </c>
      <c r="B3467" s="92" t="s">
        <v>348</v>
      </c>
      <c r="C3467" s="92">
        <v>1995</v>
      </c>
      <c r="D3467" s="92">
        <v>4.3647910000000003</v>
      </c>
    </row>
    <row r="3468" spans="1:4">
      <c r="A3468" s="92" t="s">
        <v>347</v>
      </c>
      <c r="B3468" s="92" t="s">
        <v>348</v>
      </c>
      <c r="C3468" s="92">
        <v>1996</v>
      </c>
      <c r="D3468" s="92">
        <v>4.1733484000000001</v>
      </c>
    </row>
    <row r="3469" spans="1:4">
      <c r="A3469" s="92" t="s">
        <v>347</v>
      </c>
      <c r="B3469" s="92" t="s">
        <v>348</v>
      </c>
      <c r="C3469" s="92">
        <v>1997</v>
      </c>
      <c r="D3469" s="92">
        <v>4.2894310000000004</v>
      </c>
    </row>
    <row r="3470" spans="1:4">
      <c r="A3470" s="92" t="s">
        <v>347</v>
      </c>
      <c r="B3470" s="92" t="s">
        <v>348</v>
      </c>
      <c r="C3470" s="92">
        <v>1998</v>
      </c>
      <c r="D3470" s="92">
        <v>5.3096804999999998</v>
      </c>
    </row>
    <row r="3471" spans="1:4">
      <c r="A3471" s="92" t="s">
        <v>347</v>
      </c>
      <c r="B3471" s="92" t="s">
        <v>348</v>
      </c>
      <c r="C3471" s="92">
        <v>1999</v>
      </c>
      <c r="D3471" s="92">
        <v>5.4118285000000004</v>
      </c>
    </row>
    <row r="3472" spans="1:4">
      <c r="A3472" s="92" t="s">
        <v>347</v>
      </c>
      <c r="B3472" s="92" t="s">
        <v>348</v>
      </c>
      <c r="C3472" s="92">
        <v>2000</v>
      </c>
      <c r="D3472" s="92">
        <v>6.2694863999999999</v>
      </c>
    </row>
    <row r="3473" spans="1:4">
      <c r="A3473" s="92" t="s">
        <v>347</v>
      </c>
      <c r="B3473" s="92" t="s">
        <v>348</v>
      </c>
      <c r="C3473" s="92">
        <v>2001</v>
      </c>
      <c r="D3473" s="92">
        <v>6.3232410000000003</v>
      </c>
    </row>
    <row r="3474" spans="1:4">
      <c r="A3474" s="92" t="s">
        <v>347</v>
      </c>
      <c r="B3474" s="92" t="s">
        <v>348</v>
      </c>
      <c r="C3474" s="92">
        <v>2002</v>
      </c>
      <c r="D3474" s="92">
        <v>6.5148754000000002</v>
      </c>
    </row>
    <row r="3475" spans="1:4">
      <c r="A3475" s="92" t="s">
        <v>347</v>
      </c>
      <c r="B3475" s="92" t="s">
        <v>348</v>
      </c>
      <c r="C3475" s="92">
        <v>2003</v>
      </c>
      <c r="D3475" s="92">
        <v>5.9918570000000004</v>
      </c>
    </row>
    <row r="3476" spans="1:4">
      <c r="A3476" s="92" t="s">
        <v>347</v>
      </c>
      <c r="B3476" s="92" t="s">
        <v>348</v>
      </c>
      <c r="C3476" s="92">
        <v>2004</v>
      </c>
      <c r="D3476" s="92">
        <v>5.8219346999999999</v>
      </c>
    </row>
    <row r="3477" spans="1:4">
      <c r="A3477" s="92" t="s">
        <v>347</v>
      </c>
      <c r="B3477" s="92" t="s">
        <v>348</v>
      </c>
      <c r="C3477" s="92">
        <v>2005</v>
      </c>
      <c r="D3477" s="92">
        <v>6.0242814999999998</v>
      </c>
    </row>
    <row r="3478" spans="1:4">
      <c r="A3478" s="92" t="s">
        <v>347</v>
      </c>
      <c r="B3478" s="92" t="s">
        <v>348</v>
      </c>
      <c r="C3478" s="92">
        <v>2006</v>
      </c>
      <c r="D3478" s="92">
        <v>6.1294855999999998</v>
      </c>
    </row>
    <row r="3479" spans="1:4">
      <c r="A3479" s="92" t="s">
        <v>347</v>
      </c>
      <c r="B3479" s="92" t="s">
        <v>348</v>
      </c>
      <c r="C3479" s="92">
        <v>2007</v>
      </c>
      <c r="D3479" s="92">
        <v>6.3871900000000004</v>
      </c>
    </row>
    <row r="3480" spans="1:4">
      <c r="A3480" s="92" t="s">
        <v>347</v>
      </c>
      <c r="B3480" s="92" t="s">
        <v>348</v>
      </c>
      <c r="C3480" s="92">
        <v>2008</v>
      </c>
      <c r="D3480" s="92">
        <v>6.1733627000000002</v>
      </c>
    </row>
    <row r="3481" spans="1:4">
      <c r="A3481" s="92" t="s">
        <v>347</v>
      </c>
      <c r="B3481" s="92" t="s">
        <v>348</v>
      </c>
      <c r="C3481" s="92">
        <v>2009</v>
      </c>
      <c r="D3481" s="92">
        <v>6.0251859999999997</v>
      </c>
    </row>
    <row r="3482" spans="1:4">
      <c r="A3482" s="92" t="s">
        <v>347</v>
      </c>
      <c r="B3482" s="92" t="s">
        <v>348</v>
      </c>
      <c r="C3482" s="92">
        <v>2010</v>
      </c>
      <c r="D3482" s="92">
        <v>5.6612730000000004</v>
      </c>
    </row>
    <row r="3483" spans="1:4">
      <c r="A3483" s="92" t="s">
        <v>347</v>
      </c>
      <c r="B3483" s="92" t="s">
        <v>348</v>
      </c>
      <c r="C3483" s="92">
        <v>2011</v>
      </c>
      <c r="D3483" s="92">
        <v>5.7878337000000002</v>
      </c>
    </row>
    <row r="3484" spans="1:4">
      <c r="A3484" s="92" t="s">
        <v>347</v>
      </c>
      <c r="B3484" s="92" t="s">
        <v>348</v>
      </c>
      <c r="C3484" s="92">
        <v>2012</v>
      </c>
      <c r="D3484" s="92">
        <v>5.7382683999999999</v>
      </c>
    </row>
    <row r="3485" spans="1:4">
      <c r="A3485" s="92" t="s">
        <v>347</v>
      </c>
      <c r="B3485" s="92" t="s">
        <v>348</v>
      </c>
      <c r="C3485" s="92">
        <v>2013</v>
      </c>
      <c r="D3485" s="92">
        <v>5.6512093999999999</v>
      </c>
    </row>
    <row r="3486" spans="1:4">
      <c r="A3486" s="92" t="s">
        <v>347</v>
      </c>
      <c r="B3486" s="92" t="s">
        <v>348</v>
      </c>
      <c r="C3486" s="92">
        <v>2014</v>
      </c>
      <c r="D3486" s="92">
        <v>5.7375999999999996</v>
      </c>
    </row>
    <row r="3487" spans="1:4">
      <c r="A3487" s="92" t="s">
        <v>347</v>
      </c>
      <c r="B3487" s="92" t="s">
        <v>348</v>
      </c>
      <c r="C3487" s="92">
        <v>2015</v>
      </c>
      <c r="D3487" s="92">
        <v>5.6884199999999998</v>
      </c>
    </row>
    <row r="3488" spans="1:4">
      <c r="A3488" s="92" t="s">
        <v>347</v>
      </c>
      <c r="B3488" s="92" t="s">
        <v>348</v>
      </c>
      <c r="C3488" s="92">
        <v>2016</v>
      </c>
      <c r="D3488" s="92">
        <v>6.0186443000000001</v>
      </c>
    </row>
    <row r="3489" spans="1:4">
      <c r="A3489" s="92" t="s">
        <v>347</v>
      </c>
      <c r="B3489" s="92" t="s">
        <v>348</v>
      </c>
      <c r="C3489" s="92">
        <v>2017</v>
      </c>
      <c r="D3489" s="92">
        <v>6.394685</v>
      </c>
    </row>
    <row r="3490" spans="1:4">
      <c r="A3490" s="92" t="s">
        <v>347</v>
      </c>
      <c r="B3490" s="92" t="s">
        <v>348</v>
      </c>
      <c r="C3490" s="92">
        <v>2018</v>
      </c>
      <c r="D3490" s="92">
        <v>6.7578529999999999</v>
      </c>
    </row>
    <row r="3491" spans="1:4">
      <c r="A3491" s="92" t="s">
        <v>347</v>
      </c>
      <c r="B3491" s="92" t="s">
        <v>348</v>
      </c>
      <c r="C3491" s="92">
        <v>2019</v>
      </c>
      <c r="D3491" s="92">
        <v>6.7606982999999996</v>
      </c>
    </row>
    <row r="3492" spans="1:4">
      <c r="A3492" s="92" t="s">
        <v>347</v>
      </c>
      <c r="B3492" s="92" t="s">
        <v>348</v>
      </c>
      <c r="C3492" s="92">
        <v>2020</v>
      </c>
      <c r="D3492" s="92">
        <v>6.6292933999999999</v>
      </c>
    </row>
    <row r="3493" spans="1:4">
      <c r="A3493" s="92" t="s">
        <v>347</v>
      </c>
      <c r="B3493" s="92" t="s">
        <v>348</v>
      </c>
      <c r="C3493" s="92">
        <v>2021</v>
      </c>
      <c r="D3493" s="92">
        <v>7.131119</v>
      </c>
    </row>
    <row r="3494" spans="1:4">
      <c r="A3494" s="92" t="s">
        <v>185</v>
      </c>
      <c r="B3494" s="92" t="s">
        <v>186</v>
      </c>
      <c r="C3494" s="92">
        <v>1980</v>
      </c>
      <c r="D3494" s="92">
        <v>8.8318750000000001</v>
      </c>
    </row>
    <row r="3495" spans="1:4">
      <c r="A3495" s="92" t="s">
        <v>185</v>
      </c>
      <c r="B3495" s="92" t="s">
        <v>186</v>
      </c>
      <c r="C3495" s="92">
        <v>1981</v>
      </c>
      <c r="D3495" s="92">
        <v>8.9095300000000002</v>
      </c>
    </row>
    <row r="3496" spans="1:4">
      <c r="A3496" s="92" t="s">
        <v>185</v>
      </c>
      <c r="B3496" s="92" t="s">
        <v>186</v>
      </c>
      <c r="C3496" s="92">
        <v>1982</v>
      </c>
      <c r="D3496" s="92">
        <v>9.7445740000000001</v>
      </c>
    </row>
    <row r="3497" spans="1:4">
      <c r="A3497" s="92" t="s">
        <v>185</v>
      </c>
      <c r="B3497" s="92" t="s">
        <v>186</v>
      </c>
      <c r="C3497" s="92">
        <v>1983</v>
      </c>
      <c r="D3497" s="92">
        <v>11.135363</v>
      </c>
    </row>
    <row r="3498" spans="1:4">
      <c r="A3498" s="92" t="s">
        <v>185</v>
      </c>
      <c r="B3498" s="92" t="s">
        <v>186</v>
      </c>
      <c r="C3498" s="92">
        <v>1984</v>
      </c>
      <c r="D3498" s="92">
        <v>11.329577</v>
      </c>
    </row>
    <row r="3499" spans="1:4">
      <c r="A3499" s="92" t="s">
        <v>185</v>
      </c>
      <c r="B3499" s="92" t="s">
        <v>186</v>
      </c>
      <c r="C3499" s="92">
        <v>1985</v>
      </c>
      <c r="D3499" s="92">
        <v>13.344599000000001</v>
      </c>
    </row>
    <row r="3500" spans="1:4">
      <c r="A3500" s="92" t="s">
        <v>185</v>
      </c>
      <c r="B3500" s="92" t="s">
        <v>186</v>
      </c>
      <c r="C3500" s="92">
        <v>1986</v>
      </c>
      <c r="D3500" s="92">
        <v>13.079482</v>
      </c>
    </row>
    <row r="3501" spans="1:4">
      <c r="A3501" s="92" t="s">
        <v>185</v>
      </c>
      <c r="B3501" s="92" t="s">
        <v>186</v>
      </c>
      <c r="C3501" s="92">
        <v>1987</v>
      </c>
      <c r="D3501" s="92">
        <v>14.696903000000001</v>
      </c>
    </row>
    <row r="3502" spans="1:4">
      <c r="A3502" s="92" t="s">
        <v>185</v>
      </c>
      <c r="B3502" s="92" t="s">
        <v>186</v>
      </c>
      <c r="C3502" s="92">
        <v>1988</v>
      </c>
      <c r="D3502" s="92">
        <v>14.425015999999999</v>
      </c>
    </row>
    <row r="3503" spans="1:4">
      <c r="A3503" s="92" t="s">
        <v>185</v>
      </c>
      <c r="B3503" s="92" t="s">
        <v>186</v>
      </c>
      <c r="C3503" s="92">
        <v>1989</v>
      </c>
      <c r="D3503" s="92">
        <v>15.168430000000001</v>
      </c>
    </row>
    <row r="3504" spans="1:4">
      <c r="A3504" s="92" t="s">
        <v>185</v>
      </c>
      <c r="B3504" s="92" t="s">
        <v>186</v>
      </c>
      <c r="C3504" s="92">
        <v>1990</v>
      </c>
      <c r="D3504" s="92">
        <v>15.476386</v>
      </c>
    </row>
    <row r="3505" spans="1:4">
      <c r="A3505" s="92" t="s">
        <v>185</v>
      </c>
      <c r="B3505" s="92" t="s">
        <v>186</v>
      </c>
      <c r="C3505" s="92">
        <v>1991</v>
      </c>
      <c r="D3505" s="92">
        <v>13.417994999999999</v>
      </c>
    </row>
    <row r="3506" spans="1:4">
      <c r="A3506" s="92" t="s">
        <v>185</v>
      </c>
      <c r="B3506" s="92" t="s">
        <v>186</v>
      </c>
      <c r="C3506" s="92">
        <v>1992</v>
      </c>
      <c r="D3506" s="92">
        <v>18.050619999999999</v>
      </c>
    </row>
    <row r="3507" spans="1:4">
      <c r="A3507" s="92" t="s">
        <v>185</v>
      </c>
      <c r="B3507" s="92" t="s">
        <v>186</v>
      </c>
      <c r="C3507" s="92">
        <v>1993</v>
      </c>
      <c r="D3507" s="92">
        <v>17.270783999999999</v>
      </c>
    </row>
    <row r="3508" spans="1:4">
      <c r="A3508" s="92" t="s">
        <v>185</v>
      </c>
      <c r="B3508" s="92" t="s">
        <v>186</v>
      </c>
      <c r="C3508" s="92">
        <v>1994</v>
      </c>
      <c r="D3508" s="92">
        <v>12.937037999999999</v>
      </c>
    </row>
    <row r="3509" spans="1:4">
      <c r="A3509" s="92" t="s">
        <v>185</v>
      </c>
      <c r="B3509" s="92" t="s">
        <v>186</v>
      </c>
      <c r="C3509" s="92">
        <v>1995</v>
      </c>
      <c r="D3509" s="92">
        <v>13.879298</v>
      </c>
    </row>
    <row r="3510" spans="1:4">
      <c r="A3510" s="92" t="s">
        <v>185</v>
      </c>
      <c r="B3510" s="92" t="s">
        <v>186</v>
      </c>
      <c r="C3510" s="92">
        <v>1996</v>
      </c>
      <c r="D3510" s="92">
        <v>11.653441000000001</v>
      </c>
    </row>
    <row r="3511" spans="1:4">
      <c r="A3511" s="92" t="s">
        <v>185</v>
      </c>
      <c r="B3511" s="92" t="s">
        <v>186</v>
      </c>
      <c r="C3511" s="92">
        <v>1997</v>
      </c>
      <c r="D3511" s="92">
        <v>11.742957000000001</v>
      </c>
    </row>
    <row r="3512" spans="1:4">
      <c r="A3512" s="92" t="s">
        <v>185</v>
      </c>
      <c r="B3512" s="92" t="s">
        <v>186</v>
      </c>
      <c r="C3512" s="92">
        <v>1998</v>
      </c>
      <c r="D3512" s="92">
        <v>15.273035999999999</v>
      </c>
    </row>
    <row r="3513" spans="1:4">
      <c r="A3513" s="92" t="s">
        <v>185</v>
      </c>
      <c r="B3513" s="92" t="s">
        <v>186</v>
      </c>
      <c r="C3513" s="92">
        <v>1999</v>
      </c>
      <c r="D3513" s="92">
        <v>18.113240999999999</v>
      </c>
    </row>
    <row r="3514" spans="1:4">
      <c r="A3514" s="92" t="s">
        <v>185</v>
      </c>
      <c r="B3514" s="92" t="s">
        <v>186</v>
      </c>
      <c r="C3514" s="92">
        <v>2000</v>
      </c>
      <c r="D3514" s="92">
        <v>19.304592</v>
      </c>
    </row>
    <row r="3515" spans="1:4">
      <c r="A3515" s="92" t="s">
        <v>185</v>
      </c>
      <c r="B3515" s="92" t="s">
        <v>186</v>
      </c>
      <c r="C3515" s="92">
        <v>2001</v>
      </c>
      <c r="D3515" s="92">
        <v>21.019490000000001</v>
      </c>
    </row>
    <row r="3516" spans="1:4">
      <c r="A3516" s="92" t="s">
        <v>185</v>
      </c>
      <c r="B3516" s="92" t="s">
        <v>186</v>
      </c>
      <c r="C3516" s="92">
        <v>2002</v>
      </c>
      <c r="D3516" s="92">
        <v>21.595362000000002</v>
      </c>
    </row>
    <row r="3517" spans="1:4">
      <c r="A3517" s="92" t="s">
        <v>185</v>
      </c>
      <c r="B3517" s="92" t="s">
        <v>186</v>
      </c>
      <c r="C3517" s="92">
        <v>2003</v>
      </c>
      <c r="D3517" s="92">
        <v>23.357013999999999</v>
      </c>
    </row>
    <row r="3518" spans="1:4">
      <c r="A3518" s="92" t="s">
        <v>185</v>
      </c>
      <c r="B3518" s="92" t="s">
        <v>186</v>
      </c>
      <c r="C3518" s="92">
        <v>2004</v>
      </c>
      <c r="D3518" s="92">
        <v>24.974146000000001</v>
      </c>
    </row>
    <row r="3519" spans="1:4">
      <c r="A3519" s="92" t="s">
        <v>185</v>
      </c>
      <c r="B3519" s="92" t="s">
        <v>186</v>
      </c>
      <c r="C3519" s="92">
        <v>2005</v>
      </c>
      <c r="D3519" s="92">
        <v>28.678481999999999</v>
      </c>
    </row>
    <row r="3520" spans="1:4">
      <c r="A3520" s="92" t="s">
        <v>185</v>
      </c>
      <c r="B3520" s="92" t="s">
        <v>186</v>
      </c>
      <c r="C3520" s="92">
        <v>2006</v>
      </c>
      <c r="D3520" s="92">
        <v>31.471079</v>
      </c>
    </row>
    <row r="3521" spans="1:4">
      <c r="A3521" s="92" t="s">
        <v>185</v>
      </c>
      <c r="B3521" s="92" t="s">
        <v>186</v>
      </c>
      <c r="C3521" s="92">
        <v>2007</v>
      </c>
      <c r="D3521" s="92">
        <v>34.836337999999998</v>
      </c>
    </row>
    <row r="3522" spans="1:4">
      <c r="A3522" s="92" t="s">
        <v>185</v>
      </c>
      <c r="B3522" s="92" t="s">
        <v>186</v>
      </c>
      <c r="C3522" s="92">
        <v>2008</v>
      </c>
      <c r="D3522" s="92">
        <v>36.469287999999999</v>
      </c>
    </row>
    <row r="3523" spans="1:4">
      <c r="A3523" s="92" t="s">
        <v>185</v>
      </c>
      <c r="B3523" s="92" t="s">
        <v>186</v>
      </c>
      <c r="C3523" s="92">
        <v>2009</v>
      </c>
      <c r="D3523" s="92">
        <v>37.707484999999998</v>
      </c>
    </row>
    <row r="3524" spans="1:4">
      <c r="A3524" s="92" t="s">
        <v>185</v>
      </c>
      <c r="B3524" s="92" t="s">
        <v>186</v>
      </c>
      <c r="C3524" s="92">
        <v>2010</v>
      </c>
      <c r="D3524" s="92">
        <v>41.786681999999999</v>
      </c>
    </row>
    <row r="3525" spans="1:4">
      <c r="A3525" s="92" t="s">
        <v>185</v>
      </c>
      <c r="B3525" s="92" t="s">
        <v>186</v>
      </c>
      <c r="C3525" s="92">
        <v>2011</v>
      </c>
      <c r="D3525" s="92">
        <v>47.216920000000002</v>
      </c>
    </row>
    <row r="3526" spans="1:4">
      <c r="A3526" s="92" t="s">
        <v>185</v>
      </c>
      <c r="B3526" s="92" t="s">
        <v>186</v>
      </c>
      <c r="C3526" s="92">
        <v>2012</v>
      </c>
      <c r="D3526" s="92">
        <v>52.619140000000002</v>
      </c>
    </row>
    <row r="3527" spans="1:4">
      <c r="A3527" s="92" t="s">
        <v>185</v>
      </c>
      <c r="B3527" s="92" t="s">
        <v>186</v>
      </c>
      <c r="C3527" s="92">
        <v>2013</v>
      </c>
      <c r="D3527" s="92">
        <v>61.418804000000002</v>
      </c>
    </row>
    <row r="3528" spans="1:4">
      <c r="A3528" s="92" t="s">
        <v>185</v>
      </c>
      <c r="B3528" s="92" t="s">
        <v>186</v>
      </c>
      <c r="C3528" s="92">
        <v>2014</v>
      </c>
      <c r="D3528" s="92">
        <v>69.586259999999996</v>
      </c>
    </row>
    <row r="3529" spans="1:4">
      <c r="A3529" s="92" t="s">
        <v>185</v>
      </c>
      <c r="B3529" s="92" t="s">
        <v>186</v>
      </c>
      <c r="C3529" s="92">
        <v>2015</v>
      </c>
      <c r="D3529" s="92">
        <v>73.310929999999999</v>
      </c>
    </row>
    <row r="3530" spans="1:4">
      <c r="A3530" s="92" t="s">
        <v>185</v>
      </c>
      <c r="B3530" s="92" t="s">
        <v>186</v>
      </c>
      <c r="C3530" s="92">
        <v>2016</v>
      </c>
      <c r="D3530" s="92">
        <v>84.996889999999993</v>
      </c>
    </row>
    <row r="3531" spans="1:4">
      <c r="A3531" s="92" t="s">
        <v>185</v>
      </c>
      <c r="B3531" s="92" t="s">
        <v>186</v>
      </c>
      <c r="C3531" s="92">
        <v>2017</v>
      </c>
      <c r="D3531" s="92">
        <v>86.014899999999997</v>
      </c>
    </row>
    <row r="3532" spans="1:4">
      <c r="A3532" s="92" t="s">
        <v>185</v>
      </c>
      <c r="B3532" s="92" t="s">
        <v>186</v>
      </c>
      <c r="C3532" s="92">
        <v>2018</v>
      </c>
      <c r="D3532" s="92">
        <v>91.524360000000001</v>
      </c>
    </row>
    <row r="3533" spans="1:4">
      <c r="A3533" s="92" t="s">
        <v>185</v>
      </c>
      <c r="B3533" s="92" t="s">
        <v>186</v>
      </c>
      <c r="C3533" s="92">
        <v>2019</v>
      </c>
      <c r="D3533" s="92">
        <v>105.21818</v>
      </c>
    </row>
    <row r="3534" spans="1:4">
      <c r="A3534" s="92" t="s">
        <v>185</v>
      </c>
      <c r="B3534" s="92" t="s">
        <v>186</v>
      </c>
      <c r="C3534" s="92">
        <v>2020</v>
      </c>
      <c r="D3534" s="92">
        <v>100.7959</v>
      </c>
    </row>
    <row r="3535" spans="1:4">
      <c r="A3535" s="92" t="s">
        <v>185</v>
      </c>
      <c r="B3535" s="92" t="s">
        <v>186</v>
      </c>
      <c r="C3535" s="92">
        <v>2021</v>
      </c>
      <c r="D3535" s="92">
        <v>104.836815</v>
      </c>
    </row>
    <row r="3536" spans="1:4">
      <c r="A3536" s="92" t="s">
        <v>583</v>
      </c>
      <c r="C3536" s="92">
        <v>1980</v>
      </c>
      <c r="D3536" s="92">
        <v>15113.67</v>
      </c>
    </row>
    <row r="3537" spans="1:4">
      <c r="A3537" s="92" t="s">
        <v>583</v>
      </c>
      <c r="C3537" s="92">
        <v>1981</v>
      </c>
      <c r="D3537" s="92">
        <v>14932.120999999999</v>
      </c>
    </row>
    <row r="3538" spans="1:4">
      <c r="A3538" s="92" t="s">
        <v>583</v>
      </c>
      <c r="C3538" s="92">
        <v>1982</v>
      </c>
      <c r="D3538" s="92">
        <v>15428.259</v>
      </c>
    </row>
    <row r="3539" spans="1:4">
      <c r="A3539" s="92" t="s">
        <v>583</v>
      </c>
      <c r="C3539" s="92">
        <v>1983</v>
      </c>
      <c r="D3539" s="92">
        <v>15767.473</v>
      </c>
    </row>
    <row r="3540" spans="1:4">
      <c r="A3540" s="92" t="s">
        <v>583</v>
      </c>
      <c r="C3540" s="92">
        <v>1984</v>
      </c>
      <c r="D3540" s="92">
        <v>16565.219000000001</v>
      </c>
    </row>
    <row r="3541" spans="1:4">
      <c r="A3541" s="92" t="s">
        <v>583</v>
      </c>
      <c r="C3541" s="92">
        <v>1985</v>
      </c>
      <c r="D3541" s="92">
        <v>17153.901999999998</v>
      </c>
    </row>
    <row r="3542" spans="1:4">
      <c r="A3542" s="92" t="s">
        <v>583</v>
      </c>
      <c r="C3542" s="92">
        <v>1986</v>
      </c>
      <c r="D3542" s="92">
        <v>17525.936000000002</v>
      </c>
    </row>
    <row r="3543" spans="1:4">
      <c r="A3543" s="92" t="s">
        <v>583</v>
      </c>
      <c r="C3543" s="92">
        <v>1987</v>
      </c>
      <c r="D3543" s="92">
        <v>18122.451000000001</v>
      </c>
    </row>
    <row r="3544" spans="1:4">
      <c r="A3544" s="92" t="s">
        <v>583</v>
      </c>
      <c r="C3544" s="92">
        <v>1988</v>
      </c>
      <c r="D3544" s="92">
        <v>18666.03</v>
      </c>
    </row>
    <row r="3545" spans="1:4">
      <c r="A3545" s="92" t="s">
        <v>583</v>
      </c>
      <c r="C3545" s="92">
        <v>1989</v>
      </c>
      <c r="D3545" s="92">
        <v>18637.065999999999</v>
      </c>
    </row>
    <row r="3546" spans="1:4">
      <c r="A3546" s="92" t="s">
        <v>583</v>
      </c>
      <c r="C3546" s="92">
        <v>1990</v>
      </c>
      <c r="D3546" s="92">
        <v>18446.14</v>
      </c>
    </row>
    <row r="3547" spans="1:4">
      <c r="A3547" s="92" t="s">
        <v>583</v>
      </c>
      <c r="C3547" s="92">
        <v>1991</v>
      </c>
      <c r="D3547" s="92">
        <v>18170.84</v>
      </c>
    </row>
    <row r="3548" spans="1:4">
      <c r="A3548" s="92" t="s">
        <v>583</v>
      </c>
      <c r="C3548" s="92">
        <v>1992</v>
      </c>
      <c r="D3548" s="92">
        <v>16310.039000000001</v>
      </c>
    </row>
    <row r="3549" spans="1:4">
      <c r="A3549" s="92" t="s">
        <v>583</v>
      </c>
      <c r="C3549" s="92">
        <v>1993</v>
      </c>
      <c r="D3549" s="92">
        <v>14853.391</v>
      </c>
    </row>
    <row r="3550" spans="1:4">
      <c r="A3550" s="92" t="s">
        <v>583</v>
      </c>
      <c r="C3550" s="92">
        <v>1994</v>
      </c>
      <c r="D3550" s="92">
        <v>13226.822</v>
      </c>
    </row>
    <row r="3551" spans="1:4">
      <c r="A3551" s="92" t="s">
        <v>583</v>
      </c>
      <c r="C3551" s="92">
        <v>1995</v>
      </c>
      <c r="D3551" s="92">
        <v>12765.031999999999</v>
      </c>
    </row>
    <row r="3552" spans="1:4">
      <c r="A3552" s="92" t="s">
        <v>583</v>
      </c>
      <c r="C3552" s="92">
        <v>1996</v>
      </c>
      <c r="D3552" s="92">
        <v>12006.96</v>
      </c>
    </row>
    <row r="3553" spans="1:4">
      <c r="A3553" s="92" t="s">
        <v>583</v>
      </c>
      <c r="C3553" s="92">
        <v>1997</v>
      </c>
      <c r="D3553" s="92">
        <v>11445.575999999999</v>
      </c>
    </row>
    <row r="3554" spans="1:4">
      <c r="A3554" s="92" t="s">
        <v>583</v>
      </c>
      <c r="C3554" s="92">
        <v>1998</v>
      </c>
      <c r="D3554" s="92">
        <v>11216.88</v>
      </c>
    </row>
    <row r="3555" spans="1:4">
      <c r="A3555" s="92" t="s">
        <v>583</v>
      </c>
      <c r="C3555" s="92">
        <v>1999</v>
      </c>
      <c r="D3555" s="92">
        <v>11310.007</v>
      </c>
    </row>
    <row r="3556" spans="1:4">
      <c r="A3556" s="92" t="s">
        <v>583</v>
      </c>
      <c r="C3556" s="92">
        <v>2000</v>
      </c>
      <c r="D3556" s="92">
        <v>11636.75</v>
      </c>
    </row>
    <row r="3557" spans="1:4">
      <c r="A3557" s="92" t="s">
        <v>583</v>
      </c>
      <c r="C3557" s="92">
        <v>2001</v>
      </c>
      <c r="D3557" s="92">
        <v>11615.828</v>
      </c>
    </row>
    <row r="3558" spans="1:4">
      <c r="A3558" s="92" t="s">
        <v>583</v>
      </c>
      <c r="C3558" s="92">
        <v>2002</v>
      </c>
      <c r="D3558" s="92">
        <v>11879.096</v>
      </c>
    </row>
    <row r="3559" spans="1:4">
      <c r="A3559" s="92" t="s">
        <v>583</v>
      </c>
      <c r="C3559" s="92">
        <v>2003</v>
      </c>
      <c r="D3559" s="92">
        <v>12288.338</v>
      </c>
    </row>
    <row r="3560" spans="1:4">
      <c r="A3560" s="92" t="s">
        <v>583</v>
      </c>
      <c r="C3560" s="92">
        <v>2004</v>
      </c>
      <c r="D3560" s="92">
        <v>12400.805</v>
      </c>
    </row>
    <row r="3561" spans="1:4">
      <c r="A3561" s="92" t="s">
        <v>583</v>
      </c>
      <c r="C3561" s="92">
        <v>2005</v>
      </c>
      <c r="D3561" s="92">
        <v>12352.7</v>
      </c>
    </row>
    <row r="3562" spans="1:4">
      <c r="A3562" s="92" t="s">
        <v>583</v>
      </c>
      <c r="C3562" s="92">
        <v>2006</v>
      </c>
      <c r="D3562" s="92">
        <v>12801.843999999999</v>
      </c>
    </row>
    <row r="3563" spans="1:4">
      <c r="A3563" s="92" t="s">
        <v>583</v>
      </c>
      <c r="C3563" s="92">
        <v>2007</v>
      </c>
      <c r="D3563" s="92">
        <v>12931.861000000001</v>
      </c>
    </row>
    <row r="3564" spans="1:4">
      <c r="A3564" s="92" t="s">
        <v>583</v>
      </c>
      <c r="C3564" s="92">
        <v>2008</v>
      </c>
      <c r="D3564" s="92">
        <v>13277.664000000001</v>
      </c>
    </row>
    <row r="3565" spans="1:4">
      <c r="A3565" s="92" t="s">
        <v>583</v>
      </c>
      <c r="C3565" s="92">
        <v>2009</v>
      </c>
      <c r="D3565" s="92">
        <v>11745.968000000001</v>
      </c>
    </row>
    <row r="3566" spans="1:4">
      <c r="A3566" s="92" t="s">
        <v>583</v>
      </c>
      <c r="C3566" s="92">
        <v>2010</v>
      </c>
      <c r="D3566" s="92">
        <v>12947.563</v>
      </c>
    </row>
    <row r="3567" spans="1:4">
      <c r="A3567" s="92" t="s">
        <v>583</v>
      </c>
      <c r="C3567" s="92">
        <v>2011</v>
      </c>
      <c r="D3567" s="92">
        <v>13613.876</v>
      </c>
    </row>
    <row r="3568" spans="1:4">
      <c r="A3568" s="92" t="s">
        <v>583</v>
      </c>
      <c r="C3568" s="92">
        <v>2012</v>
      </c>
      <c r="D3568" s="92">
        <v>13569.507</v>
      </c>
    </row>
    <row r="3569" spans="1:4">
      <c r="A3569" s="92" t="s">
        <v>583</v>
      </c>
      <c r="C3569" s="92">
        <v>2013</v>
      </c>
      <c r="D3569" s="92">
        <v>13318.347</v>
      </c>
    </row>
    <row r="3570" spans="1:4">
      <c r="A3570" s="92" t="s">
        <v>583</v>
      </c>
      <c r="C3570" s="92">
        <v>2014</v>
      </c>
      <c r="D3570" s="92">
        <v>13264.782999999999</v>
      </c>
    </row>
    <row r="3571" spans="1:4">
      <c r="A3571" s="92" t="s">
        <v>583</v>
      </c>
      <c r="C3571" s="92">
        <v>2015</v>
      </c>
      <c r="D3571" s="92">
        <v>13016.355</v>
      </c>
    </row>
    <row r="3572" spans="1:4">
      <c r="A3572" s="92" t="s">
        <v>583</v>
      </c>
      <c r="C3572" s="92">
        <v>2016</v>
      </c>
      <c r="D3572" s="92">
        <v>12960.17</v>
      </c>
    </row>
    <row r="3573" spans="1:4">
      <c r="A3573" s="92" t="s">
        <v>583</v>
      </c>
      <c r="C3573" s="92">
        <v>2017</v>
      </c>
      <c r="D3573" s="92">
        <v>13018.781000000001</v>
      </c>
    </row>
    <row r="3574" spans="1:4">
      <c r="A3574" s="92" t="s">
        <v>583</v>
      </c>
      <c r="C3574" s="92">
        <v>2018</v>
      </c>
      <c r="D3574" s="92">
        <v>13414.187</v>
      </c>
    </row>
    <row r="3575" spans="1:4">
      <c r="A3575" s="92" t="s">
        <v>583</v>
      </c>
      <c r="C3575" s="92">
        <v>2019</v>
      </c>
      <c r="D3575" s="92">
        <v>13417.501</v>
      </c>
    </row>
    <row r="3576" spans="1:4">
      <c r="A3576" s="92" t="s">
        <v>583</v>
      </c>
      <c r="C3576" s="92">
        <v>2020</v>
      </c>
      <c r="D3576" s="92">
        <v>13418.156000000001</v>
      </c>
    </row>
    <row r="3577" spans="1:4">
      <c r="A3577" s="92" t="s">
        <v>583</v>
      </c>
      <c r="C3577" s="92">
        <v>2021</v>
      </c>
      <c r="D3577" s="92">
        <v>13987.995999999999</v>
      </c>
    </row>
    <row r="3578" spans="1:4">
      <c r="A3578" s="92" t="s">
        <v>511</v>
      </c>
      <c r="C3578" s="92">
        <v>1965</v>
      </c>
      <c r="D3578" s="92">
        <v>19275.36</v>
      </c>
    </row>
    <row r="3579" spans="1:4">
      <c r="A3579" s="92" t="s">
        <v>511</v>
      </c>
      <c r="C3579" s="92">
        <v>1966</v>
      </c>
      <c r="D3579" s="92">
        <v>20075.54</v>
      </c>
    </row>
    <row r="3580" spans="1:4">
      <c r="A3580" s="92" t="s">
        <v>511</v>
      </c>
      <c r="C3580" s="92">
        <v>1967</v>
      </c>
      <c r="D3580" s="92">
        <v>20821.686000000002</v>
      </c>
    </row>
    <row r="3581" spans="1:4">
      <c r="A3581" s="92" t="s">
        <v>511</v>
      </c>
      <c r="C3581" s="92">
        <v>1968</v>
      </c>
      <c r="D3581" s="92">
        <v>21968.813999999998</v>
      </c>
    </row>
    <row r="3582" spans="1:4">
      <c r="A3582" s="92" t="s">
        <v>511</v>
      </c>
      <c r="C3582" s="92">
        <v>1969</v>
      </c>
      <c r="D3582" s="92">
        <v>23343.668000000001</v>
      </c>
    </row>
    <row r="3583" spans="1:4">
      <c r="A3583" s="92" t="s">
        <v>511</v>
      </c>
      <c r="C3583" s="92">
        <v>1970</v>
      </c>
      <c r="D3583" s="92">
        <v>24729.53</v>
      </c>
    </row>
    <row r="3584" spans="1:4">
      <c r="A3584" s="92" t="s">
        <v>511</v>
      </c>
      <c r="C3584" s="92">
        <v>1971</v>
      </c>
      <c r="D3584" s="92">
        <v>25571.016</v>
      </c>
    </row>
    <row r="3585" spans="1:4">
      <c r="A3585" s="92" t="s">
        <v>511</v>
      </c>
      <c r="C3585" s="92">
        <v>1972</v>
      </c>
      <c r="D3585" s="92">
        <v>26802.838</v>
      </c>
    </row>
    <row r="3586" spans="1:4">
      <c r="A3586" s="92" t="s">
        <v>511</v>
      </c>
      <c r="C3586" s="92">
        <v>1973</v>
      </c>
      <c r="D3586" s="92">
        <v>28269.134999999998</v>
      </c>
    </row>
    <row r="3587" spans="1:4">
      <c r="A3587" s="92" t="s">
        <v>511</v>
      </c>
      <c r="C3587" s="92">
        <v>1974</v>
      </c>
      <c r="D3587" s="92">
        <v>28582.907999999999</v>
      </c>
    </row>
    <row r="3588" spans="1:4">
      <c r="A3588" s="92" t="s">
        <v>511</v>
      </c>
      <c r="C3588" s="92">
        <v>1975</v>
      </c>
      <c r="D3588" s="92">
        <v>28919.294999999998</v>
      </c>
    </row>
    <row r="3589" spans="1:4">
      <c r="A3589" s="92" t="s">
        <v>511</v>
      </c>
      <c r="C3589" s="92">
        <v>1976</v>
      </c>
      <c r="D3589" s="92">
        <v>30327.705000000002</v>
      </c>
    </row>
    <row r="3590" spans="1:4">
      <c r="A3590" s="92" t="s">
        <v>511</v>
      </c>
      <c r="C3590" s="92">
        <v>1977</v>
      </c>
      <c r="D3590" s="92">
        <v>31172.62</v>
      </c>
    </row>
    <row r="3591" spans="1:4">
      <c r="A3591" s="92" t="s">
        <v>511</v>
      </c>
      <c r="C3591" s="92">
        <v>1978</v>
      </c>
      <c r="D3591" s="92">
        <v>32403.143</v>
      </c>
    </row>
    <row r="3592" spans="1:4">
      <c r="A3592" s="92" t="s">
        <v>511</v>
      </c>
      <c r="C3592" s="92">
        <v>1979</v>
      </c>
      <c r="D3592" s="92">
        <v>33512.375</v>
      </c>
    </row>
    <row r="3593" spans="1:4">
      <c r="A3593" s="92" t="s">
        <v>511</v>
      </c>
      <c r="C3593" s="92">
        <v>1980</v>
      </c>
      <c r="D3593" s="92">
        <v>33296.144999999997</v>
      </c>
    </row>
    <row r="3594" spans="1:4">
      <c r="A3594" s="92" t="s">
        <v>511</v>
      </c>
      <c r="C3594" s="92">
        <v>1981</v>
      </c>
      <c r="D3594" s="92">
        <v>33056.22</v>
      </c>
    </row>
    <row r="3595" spans="1:4">
      <c r="A3595" s="92" t="s">
        <v>511</v>
      </c>
      <c r="C3595" s="92">
        <v>1982</v>
      </c>
      <c r="D3595" s="92">
        <v>33006.097999999998</v>
      </c>
    </row>
    <row r="3596" spans="1:4">
      <c r="A3596" s="92" t="s">
        <v>511</v>
      </c>
      <c r="C3596" s="92">
        <v>1983</v>
      </c>
      <c r="D3596" s="92">
        <v>33467.972999999998</v>
      </c>
    </row>
    <row r="3597" spans="1:4">
      <c r="A3597" s="92" t="s">
        <v>511</v>
      </c>
      <c r="C3597" s="92">
        <v>1984</v>
      </c>
      <c r="D3597" s="92">
        <v>34504.15</v>
      </c>
    </row>
    <row r="3598" spans="1:4">
      <c r="A3598" s="92" t="s">
        <v>511</v>
      </c>
      <c r="C3598" s="92">
        <v>1985</v>
      </c>
      <c r="D3598" s="92">
        <v>33413.35</v>
      </c>
    </row>
    <row r="3599" spans="1:4">
      <c r="A3599" s="92" t="s">
        <v>511</v>
      </c>
      <c r="C3599" s="92">
        <v>1986</v>
      </c>
      <c r="D3599" s="92">
        <v>33999.64</v>
      </c>
    </row>
    <row r="3600" spans="1:4">
      <c r="A3600" s="92" t="s">
        <v>511</v>
      </c>
      <c r="C3600" s="92">
        <v>1987</v>
      </c>
      <c r="D3600" s="92">
        <v>34772.836000000003</v>
      </c>
    </row>
    <row r="3601" spans="1:4">
      <c r="A3601" s="92" t="s">
        <v>511</v>
      </c>
      <c r="C3601" s="92">
        <v>1988</v>
      </c>
      <c r="D3601" s="92">
        <v>35176.733999999997</v>
      </c>
    </row>
    <row r="3602" spans="1:4">
      <c r="A3602" s="92" t="s">
        <v>511</v>
      </c>
      <c r="C3602" s="92">
        <v>1989</v>
      </c>
      <c r="D3602" s="92">
        <v>35108.652000000002</v>
      </c>
    </row>
    <row r="3603" spans="1:4">
      <c r="A3603" s="92" t="s">
        <v>511</v>
      </c>
      <c r="C3603" s="92">
        <v>1990</v>
      </c>
      <c r="D3603" s="92">
        <v>35091.112999999998</v>
      </c>
    </row>
    <row r="3604" spans="1:4">
      <c r="A3604" s="92" t="s">
        <v>511</v>
      </c>
      <c r="C3604" s="92">
        <v>1991</v>
      </c>
      <c r="D3604" s="92">
        <v>34684.589999999997</v>
      </c>
    </row>
    <row r="3605" spans="1:4">
      <c r="A3605" s="92" t="s">
        <v>511</v>
      </c>
      <c r="C3605" s="92">
        <v>1992</v>
      </c>
      <c r="D3605" s="92">
        <v>33424.167999999998</v>
      </c>
    </row>
    <row r="3606" spans="1:4">
      <c r="A3606" s="92" t="s">
        <v>511</v>
      </c>
      <c r="C3606" s="92">
        <v>1993</v>
      </c>
      <c r="D3606" s="92">
        <v>32250.467000000001</v>
      </c>
    </row>
    <row r="3607" spans="1:4">
      <c r="A3607" s="92" t="s">
        <v>511</v>
      </c>
      <c r="C3607" s="92">
        <v>1994</v>
      </c>
      <c r="D3607" s="92">
        <v>30958.04</v>
      </c>
    </row>
    <row r="3608" spans="1:4">
      <c r="A3608" s="92" t="s">
        <v>511</v>
      </c>
      <c r="C3608" s="92">
        <v>1995</v>
      </c>
      <c r="D3608" s="92">
        <v>30910.812000000002</v>
      </c>
    </row>
    <row r="3609" spans="1:4">
      <c r="A3609" s="92" t="s">
        <v>511</v>
      </c>
      <c r="C3609" s="92">
        <v>1996</v>
      </c>
      <c r="D3609" s="92">
        <v>31149.599999999999</v>
      </c>
    </row>
    <row r="3610" spans="1:4">
      <c r="A3610" s="92" t="s">
        <v>511</v>
      </c>
      <c r="C3610" s="92">
        <v>1997</v>
      </c>
      <c r="D3610" s="92">
        <v>30616.440999999999</v>
      </c>
    </row>
    <row r="3611" spans="1:4">
      <c r="A3611" s="92" t="s">
        <v>511</v>
      </c>
      <c r="C3611" s="92">
        <v>1998</v>
      </c>
      <c r="D3611" s="92">
        <v>30757.67</v>
      </c>
    </row>
    <row r="3612" spans="1:4">
      <c r="A3612" s="92" t="s">
        <v>511</v>
      </c>
      <c r="C3612" s="92">
        <v>1999</v>
      </c>
      <c r="D3612" s="92">
        <v>30730.572</v>
      </c>
    </row>
    <row r="3613" spans="1:4">
      <c r="A3613" s="92" t="s">
        <v>511</v>
      </c>
      <c r="C3613" s="92">
        <v>2000</v>
      </c>
      <c r="D3613" s="92">
        <v>31104.886999999999</v>
      </c>
    </row>
    <row r="3614" spans="1:4">
      <c r="A3614" s="92" t="s">
        <v>511</v>
      </c>
      <c r="C3614" s="92">
        <v>2001</v>
      </c>
      <c r="D3614" s="92">
        <v>31523.469000000001</v>
      </c>
    </row>
    <row r="3615" spans="1:4">
      <c r="A3615" s="92" t="s">
        <v>511</v>
      </c>
      <c r="C3615" s="92">
        <v>2002</v>
      </c>
      <c r="D3615" s="92">
        <v>31341.008000000002</v>
      </c>
    </row>
    <row r="3616" spans="1:4">
      <c r="A3616" s="92" t="s">
        <v>511</v>
      </c>
      <c r="C3616" s="92">
        <v>2003</v>
      </c>
      <c r="D3616" s="92">
        <v>31852.928</v>
      </c>
    </row>
    <row r="3617" spans="1:4">
      <c r="A3617" s="92" t="s">
        <v>511</v>
      </c>
      <c r="C3617" s="92">
        <v>2004</v>
      </c>
      <c r="D3617" s="92">
        <v>32272.164000000001</v>
      </c>
    </row>
    <row r="3618" spans="1:4">
      <c r="A3618" s="92" t="s">
        <v>511</v>
      </c>
      <c r="C3618" s="92">
        <v>2005</v>
      </c>
      <c r="D3618" s="92">
        <v>32365.791000000001</v>
      </c>
    </row>
    <row r="3619" spans="1:4">
      <c r="A3619" s="92" t="s">
        <v>511</v>
      </c>
      <c r="C3619" s="92">
        <v>2006</v>
      </c>
      <c r="D3619" s="92">
        <v>32797.777000000002</v>
      </c>
    </row>
    <row r="3620" spans="1:4">
      <c r="A3620" s="92" t="s">
        <v>511</v>
      </c>
      <c r="C3620" s="92">
        <v>2007</v>
      </c>
      <c r="D3620" s="92">
        <v>32563.54</v>
      </c>
    </row>
    <row r="3621" spans="1:4">
      <c r="A3621" s="92" t="s">
        <v>511</v>
      </c>
      <c r="C3621" s="92">
        <v>2008</v>
      </c>
      <c r="D3621" s="92">
        <v>32468.004000000001</v>
      </c>
    </row>
    <row r="3622" spans="1:4">
      <c r="A3622" s="92" t="s">
        <v>511</v>
      </c>
      <c r="C3622" s="92">
        <v>2009</v>
      </c>
      <c r="D3622" s="92">
        <v>30530.928</v>
      </c>
    </row>
    <row r="3623" spans="1:4">
      <c r="A3623" s="92" t="s">
        <v>511</v>
      </c>
      <c r="C3623" s="92">
        <v>2010</v>
      </c>
      <c r="D3623" s="92">
        <v>31727.25</v>
      </c>
    </row>
    <row r="3624" spans="1:4">
      <c r="A3624" s="92" t="s">
        <v>511</v>
      </c>
      <c r="C3624" s="92">
        <v>2011</v>
      </c>
      <c r="D3624" s="92">
        <v>31329.412</v>
      </c>
    </row>
    <row r="3625" spans="1:4">
      <c r="A3625" s="92" t="s">
        <v>511</v>
      </c>
      <c r="C3625" s="92">
        <v>2012</v>
      </c>
      <c r="D3625" s="92">
        <v>31261.296999999999</v>
      </c>
    </row>
    <row r="3626" spans="1:4">
      <c r="A3626" s="92" t="s">
        <v>511</v>
      </c>
      <c r="C3626" s="92">
        <v>2013</v>
      </c>
      <c r="D3626" s="92">
        <v>30934.982</v>
      </c>
    </row>
    <row r="3627" spans="1:4">
      <c r="A3627" s="92" t="s">
        <v>511</v>
      </c>
      <c r="C3627" s="92">
        <v>2014</v>
      </c>
      <c r="D3627" s="92">
        <v>30016.423999999999</v>
      </c>
    </row>
    <row r="3628" spans="1:4">
      <c r="A3628" s="92" t="s">
        <v>511</v>
      </c>
      <c r="C3628" s="92">
        <v>2015</v>
      </c>
      <c r="D3628" s="92">
        <v>29955.06</v>
      </c>
    </row>
    <row r="3629" spans="1:4">
      <c r="A3629" s="92" t="s">
        <v>511</v>
      </c>
      <c r="C3629" s="92">
        <v>2016</v>
      </c>
      <c r="D3629" s="92">
        <v>30318.333999999999</v>
      </c>
    </row>
    <row r="3630" spans="1:4">
      <c r="A3630" s="92" t="s">
        <v>511</v>
      </c>
      <c r="C3630" s="92">
        <v>2017</v>
      </c>
      <c r="D3630" s="92">
        <v>30568.86</v>
      </c>
    </row>
    <row r="3631" spans="1:4">
      <c r="A3631" s="92" t="s">
        <v>511</v>
      </c>
      <c r="C3631" s="92">
        <v>2018</v>
      </c>
      <c r="D3631" s="92">
        <v>30898.5</v>
      </c>
    </row>
    <row r="3632" spans="1:4">
      <c r="A3632" s="92" t="s">
        <v>511</v>
      </c>
      <c r="C3632" s="92">
        <v>2019</v>
      </c>
      <c r="D3632" s="92">
        <v>30412.3</v>
      </c>
    </row>
    <row r="3633" spans="1:4">
      <c r="A3633" s="92" t="s">
        <v>511</v>
      </c>
      <c r="C3633" s="92">
        <v>2020</v>
      </c>
      <c r="D3633" s="92">
        <v>28532.605</v>
      </c>
    </row>
    <row r="3634" spans="1:4">
      <c r="A3634" s="92" t="s">
        <v>511</v>
      </c>
      <c r="C3634" s="92">
        <v>2021</v>
      </c>
      <c r="D3634" s="92">
        <v>29748.58</v>
      </c>
    </row>
    <row r="3635" spans="1:4">
      <c r="A3635" s="92" t="s">
        <v>511</v>
      </c>
      <c r="C3635" s="92">
        <v>2022</v>
      </c>
      <c r="D3635" s="92">
        <v>29065.79</v>
      </c>
    </row>
    <row r="3636" spans="1:4">
      <c r="A3636" s="92" t="s">
        <v>511</v>
      </c>
      <c r="C3636" s="92">
        <v>2023</v>
      </c>
      <c r="D3636" s="92">
        <v>28666.620999999999</v>
      </c>
    </row>
    <row r="3637" spans="1:4">
      <c r="A3637" s="92" t="s">
        <v>582</v>
      </c>
      <c r="C3637" s="92">
        <v>1965</v>
      </c>
      <c r="D3637" s="92">
        <v>12449.916999999999</v>
      </c>
    </row>
    <row r="3638" spans="1:4">
      <c r="A3638" s="92" t="s">
        <v>582</v>
      </c>
      <c r="C3638" s="92">
        <v>1966</v>
      </c>
      <c r="D3638" s="92">
        <v>12824.237999999999</v>
      </c>
    </row>
    <row r="3639" spans="1:4">
      <c r="A3639" s="92" t="s">
        <v>582</v>
      </c>
      <c r="C3639" s="92">
        <v>1967</v>
      </c>
      <c r="D3639" s="92">
        <v>13199.24</v>
      </c>
    </row>
    <row r="3640" spans="1:4">
      <c r="A3640" s="92" t="s">
        <v>582</v>
      </c>
      <c r="C3640" s="92">
        <v>1968</v>
      </c>
      <c r="D3640" s="92">
        <v>14075.014999999999</v>
      </c>
    </row>
    <row r="3641" spans="1:4">
      <c r="A3641" s="92" t="s">
        <v>582</v>
      </c>
      <c r="C3641" s="92">
        <v>1969</v>
      </c>
      <c r="D3641" s="92">
        <v>15090.387000000001</v>
      </c>
    </row>
    <row r="3642" spans="1:4">
      <c r="A3642" s="92" t="s">
        <v>582</v>
      </c>
      <c r="C3642" s="92">
        <v>1970</v>
      </c>
      <c r="D3642" s="92">
        <v>16066.297</v>
      </c>
    </row>
    <row r="3643" spans="1:4">
      <c r="A3643" s="92" t="s">
        <v>582</v>
      </c>
      <c r="C3643" s="92">
        <v>1971</v>
      </c>
      <c r="D3643" s="92">
        <v>16491.044999999998</v>
      </c>
    </row>
    <row r="3644" spans="1:4">
      <c r="A3644" s="92" t="s">
        <v>582</v>
      </c>
      <c r="C3644" s="92">
        <v>1972</v>
      </c>
      <c r="D3644" s="92">
        <v>17271.782999999999</v>
      </c>
    </row>
    <row r="3645" spans="1:4">
      <c r="A3645" s="92" t="s">
        <v>582</v>
      </c>
      <c r="C3645" s="92">
        <v>1973</v>
      </c>
      <c r="D3645" s="92">
        <v>18264.715</v>
      </c>
    </row>
    <row r="3646" spans="1:4">
      <c r="A3646" s="92" t="s">
        <v>582</v>
      </c>
      <c r="C3646" s="92">
        <v>1974</v>
      </c>
      <c r="D3646" s="92">
        <v>18017.963</v>
      </c>
    </row>
    <row r="3647" spans="1:4">
      <c r="A3647" s="92" t="s">
        <v>582</v>
      </c>
      <c r="C3647" s="92">
        <v>1975</v>
      </c>
      <c r="D3647" s="92">
        <v>17846.615000000002</v>
      </c>
    </row>
    <row r="3648" spans="1:4">
      <c r="A3648" s="92" t="s">
        <v>582</v>
      </c>
      <c r="C3648" s="92">
        <v>1976</v>
      </c>
      <c r="D3648" s="92">
        <v>18843.633000000002</v>
      </c>
    </row>
    <row r="3649" spans="1:4">
      <c r="A3649" s="92" t="s">
        <v>582</v>
      </c>
      <c r="C3649" s="92">
        <v>1977</v>
      </c>
      <c r="D3649" s="92">
        <v>19186.349999999999</v>
      </c>
    </row>
    <row r="3650" spans="1:4">
      <c r="A3650" s="92" t="s">
        <v>582</v>
      </c>
      <c r="C3650" s="92">
        <v>1978</v>
      </c>
      <c r="D3650" s="92">
        <v>19902.28</v>
      </c>
    </row>
    <row r="3651" spans="1:4">
      <c r="A3651" s="92" t="s">
        <v>582</v>
      </c>
      <c r="C3651" s="92">
        <v>1979</v>
      </c>
      <c r="D3651" s="92">
        <v>20643.12</v>
      </c>
    </row>
    <row r="3652" spans="1:4">
      <c r="A3652" s="92" t="s">
        <v>582</v>
      </c>
      <c r="C3652" s="92">
        <v>1980</v>
      </c>
      <c r="D3652" s="92">
        <v>20143.018</v>
      </c>
    </row>
    <row r="3653" spans="1:4">
      <c r="A3653" s="92" t="s">
        <v>582</v>
      </c>
      <c r="C3653" s="92">
        <v>1981</v>
      </c>
      <c r="D3653" s="92">
        <v>19619.153999999999</v>
      </c>
    </row>
    <row r="3654" spans="1:4">
      <c r="A3654" s="92" t="s">
        <v>582</v>
      </c>
      <c r="C3654" s="92">
        <v>1982</v>
      </c>
      <c r="D3654" s="92">
        <v>19254.523000000001</v>
      </c>
    </row>
    <row r="3655" spans="1:4">
      <c r="A3655" s="92" t="s">
        <v>582</v>
      </c>
      <c r="C3655" s="92">
        <v>1983</v>
      </c>
      <c r="D3655" s="92">
        <v>19430.57</v>
      </c>
    </row>
    <row r="3656" spans="1:4">
      <c r="A3656" s="92" t="s">
        <v>582</v>
      </c>
      <c r="C3656" s="92">
        <v>1984</v>
      </c>
      <c r="D3656" s="92">
        <v>19941.37</v>
      </c>
    </row>
    <row r="3657" spans="1:4">
      <c r="A3657" s="92" t="s">
        <v>582</v>
      </c>
      <c r="C3657" s="92">
        <v>1985</v>
      </c>
      <c r="D3657" s="92">
        <v>23836.261999999999</v>
      </c>
    </row>
    <row r="3658" spans="1:4">
      <c r="A3658" s="92" t="s">
        <v>582</v>
      </c>
      <c r="C3658" s="92">
        <v>1986</v>
      </c>
      <c r="D3658" s="92">
        <v>24230.048999999999</v>
      </c>
    </row>
    <row r="3659" spans="1:4">
      <c r="A3659" s="92" t="s">
        <v>582</v>
      </c>
      <c r="C3659" s="92">
        <v>1987</v>
      </c>
      <c r="D3659" s="92">
        <v>24737.186000000002</v>
      </c>
    </row>
    <row r="3660" spans="1:4">
      <c r="A3660" s="92" t="s">
        <v>582</v>
      </c>
      <c r="C3660" s="92">
        <v>1988</v>
      </c>
      <c r="D3660" s="92">
        <v>25006.651999999998</v>
      </c>
    </row>
    <row r="3661" spans="1:4">
      <c r="A3661" s="92" t="s">
        <v>582</v>
      </c>
      <c r="C3661" s="92">
        <v>1989</v>
      </c>
      <c r="D3661" s="92">
        <v>24906.775000000001</v>
      </c>
    </row>
    <row r="3662" spans="1:4">
      <c r="A3662" s="92" t="s">
        <v>582</v>
      </c>
      <c r="C3662" s="92">
        <v>1990</v>
      </c>
      <c r="D3662" s="92">
        <v>25110.344000000001</v>
      </c>
    </row>
    <row r="3663" spans="1:4">
      <c r="A3663" s="92" t="s">
        <v>582</v>
      </c>
      <c r="C3663" s="92">
        <v>1991</v>
      </c>
      <c r="D3663" s="92">
        <v>24854.17</v>
      </c>
    </row>
    <row r="3664" spans="1:4">
      <c r="A3664" s="92" t="s">
        <v>582</v>
      </c>
      <c r="C3664" s="92">
        <v>1992</v>
      </c>
      <c r="D3664" s="92">
        <v>24057.178</v>
      </c>
    </row>
    <row r="3665" spans="1:4">
      <c r="A3665" s="92" t="s">
        <v>582</v>
      </c>
      <c r="C3665" s="92">
        <v>1993</v>
      </c>
      <c r="D3665" s="92">
        <v>23649.453000000001</v>
      </c>
    </row>
    <row r="3666" spans="1:4">
      <c r="A3666" s="92" t="s">
        <v>582</v>
      </c>
      <c r="C3666" s="92">
        <v>1994</v>
      </c>
      <c r="D3666" s="92">
        <v>23172.3</v>
      </c>
    </row>
    <row r="3667" spans="1:4">
      <c r="A3667" s="92" t="s">
        <v>582</v>
      </c>
      <c r="C3667" s="92">
        <v>1995</v>
      </c>
      <c r="D3667" s="92">
        <v>23668.18</v>
      </c>
    </row>
    <row r="3668" spans="1:4">
      <c r="A3668" s="92" t="s">
        <v>582</v>
      </c>
      <c r="C3668" s="92">
        <v>1996</v>
      </c>
      <c r="D3668" s="92">
        <v>24253.895</v>
      </c>
    </row>
    <row r="3669" spans="1:4">
      <c r="A3669" s="92" t="s">
        <v>582</v>
      </c>
      <c r="C3669" s="92">
        <v>1997</v>
      </c>
      <c r="D3669" s="92">
        <v>24155.615000000002</v>
      </c>
    </row>
    <row r="3670" spans="1:4">
      <c r="A3670" s="92" t="s">
        <v>582</v>
      </c>
      <c r="C3670" s="92">
        <v>1998</v>
      </c>
      <c r="D3670" s="92">
        <v>24336.059000000001</v>
      </c>
    </row>
    <row r="3671" spans="1:4">
      <c r="A3671" s="92" t="s">
        <v>582</v>
      </c>
      <c r="C3671" s="92">
        <v>1999</v>
      </c>
      <c r="D3671" s="92">
        <v>24205.535</v>
      </c>
    </row>
    <row r="3672" spans="1:4">
      <c r="A3672" s="92" t="s">
        <v>582</v>
      </c>
      <c r="C3672" s="92">
        <v>2000</v>
      </c>
      <c r="D3672" s="92">
        <v>24499.338</v>
      </c>
    </row>
    <row r="3673" spans="1:4">
      <c r="A3673" s="92" t="s">
        <v>582</v>
      </c>
      <c r="C3673" s="92">
        <v>2001</v>
      </c>
      <c r="D3673" s="92">
        <v>24731.758000000002</v>
      </c>
    </row>
    <row r="3674" spans="1:4">
      <c r="A3674" s="92" t="s">
        <v>582</v>
      </c>
      <c r="C3674" s="92">
        <v>2002</v>
      </c>
      <c r="D3674" s="92">
        <v>24645.258000000002</v>
      </c>
    </row>
    <row r="3675" spans="1:4">
      <c r="A3675" s="92" t="s">
        <v>582</v>
      </c>
      <c r="C3675" s="92">
        <v>2003</v>
      </c>
      <c r="D3675" s="92">
        <v>25059.326000000001</v>
      </c>
    </row>
    <row r="3676" spans="1:4">
      <c r="A3676" s="92" t="s">
        <v>582</v>
      </c>
      <c r="C3676" s="92">
        <v>2004</v>
      </c>
      <c r="D3676" s="92">
        <v>25446.884999999998</v>
      </c>
    </row>
    <row r="3677" spans="1:4">
      <c r="A3677" s="92" t="s">
        <v>582</v>
      </c>
      <c r="C3677" s="92">
        <v>2005</v>
      </c>
      <c r="D3677" s="92">
        <v>25573.896000000001</v>
      </c>
    </row>
    <row r="3678" spans="1:4">
      <c r="A3678" s="92" t="s">
        <v>582</v>
      </c>
      <c r="C3678" s="92">
        <v>2006</v>
      </c>
      <c r="D3678" s="92">
        <v>25763.78</v>
      </c>
    </row>
    <row r="3679" spans="1:4">
      <c r="A3679" s="92" t="s">
        <v>582</v>
      </c>
      <c r="C3679" s="92">
        <v>2007</v>
      </c>
      <c r="D3679" s="92">
        <v>25564.2</v>
      </c>
    </row>
    <row r="3680" spans="1:4">
      <c r="A3680" s="92" t="s">
        <v>582</v>
      </c>
      <c r="C3680" s="92">
        <v>2008</v>
      </c>
      <c r="D3680" s="92">
        <v>25431.445</v>
      </c>
    </row>
    <row r="3681" spans="1:4">
      <c r="A3681" s="92" t="s">
        <v>582</v>
      </c>
      <c r="C3681" s="92">
        <v>2009</v>
      </c>
      <c r="D3681" s="92">
        <v>23918.959999999999</v>
      </c>
    </row>
    <row r="3682" spans="1:4">
      <c r="A3682" s="92" t="s">
        <v>582</v>
      </c>
      <c r="C3682" s="92">
        <v>2010</v>
      </c>
      <c r="D3682" s="92">
        <v>24859.98</v>
      </c>
    </row>
    <row r="3683" spans="1:4">
      <c r="A3683" s="92" t="s">
        <v>582</v>
      </c>
      <c r="C3683" s="92">
        <v>2011</v>
      </c>
      <c r="D3683" s="92">
        <v>24285.205000000002</v>
      </c>
    </row>
    <row r="3684" spans="1:4">
      <c r="A3684" s="92" t="s">
        <v>582</v>
      </c>
      <c r="C3684" s="92">
        <v>2012</v>
      </c>
      <c r="D3684" s="92">
        <v>24228.738000000001</v>
      </c>
    </row>
    <row r="3685" spans="1:4">
      <c r="A3685" s="92" t="s">
        <v>582</v>
      </c>
      <c r="C3685" s="92">
        <v>2013</v>
      </c>
      <c r="D3685" s="92">
        <v>24020.44</v>
      </c>
    </row>
    <row r="3686" spans="1:4">
      <c r="A3686" s="92" t="s">
        <v>582</v>
      </c>
      <c r="C3686" s="92">
        <v>2014</v>
      </c>
      <c r="D3686" s="92">
        <v>23118.153999999999</v>
      </c>
    </row>
    <row r="3687" spans="1:4">
      <c r="A3687" s="92" t="s">
        <v>582</v>
      </c>
      <c r="C3687" s="92">
        <v>2015</v>
      </c>
      <c r="D3687" s="92">
        <v>23346.565999999999</v>
      </c>
    </row>
    <row r="3688" spans="1:4">
      <c r="A3688" s="92" t="s">
        <v>582</v>
      </c>
      <c r="C3688" s="92">
        <v>2016</v>
      </c>
      <c r="D3688" s="92">
        <v>23628.71</v>
      </c>
    </row>
    <row r="3689" spans="1:4">
      <c r="A3689" s="92" t="s">
        <v>582</v>
      </c>
      <c r="C3689" s="92">
        <v>2017</v>
      </c>
      <c r="D3689" s="92">
        <v>23942.62</v>
      </c>
    </row>
    <row r="3690" spans="1:4">
      <c r="A3690" s="92" t="s">
        <v>582</v>
      </c>
      <c r="C3690" s="92">
        <v>2018</v>
      </c>
      <c r="D3690" s="92">
        <v>23946.95</v>
      </c>
    </row>
    <row r="3691" spans="1:4">
      <c r="A3691" s="92" t="s">
        <v>582</v>
      </c>
      <c r="C3691" s="92">
        <v>2019</v>
      </c>
      <c r="D3691" s="92">
        <v>23582.646000000001</v>
      </c>
    </row>
    <row r="3692" spans="1:4">
      <c r="A3692" s="92" t="s">
        <v>582</v>
      </c>
      <c r="C3692" s="92">
        <v>2020</v>
      </c>
      <c r="D3692" s="92">
        <v>21988.87</v>
      </c>
    </row>
    <row r="3693" spans="1:4">
      <c r="A3693" s="92" t="s">
        <v>582</v>
      </c>
      <c r="C3693" s="92">
        <v>2021</v>
      </c>
      <c r="D3693" s="92">
        <v>23058.317999999999</v>
      </c>
    </row>
    <row r="3694" spans="1:4">
      <c r="A3694" s="92" t="s">
        <v>582</v>
      </c>
      <c r="C3694" s="92">
        <v>2022</v>
      </c>
      <c r="D3694" s="92">
        <v>22111.393</v>
      </c>
    </row>
    <row r="3695" spans="1:4">
      <c r="A3695" s="92" t="s">
        <v>582</v>
      </c>
      <c r="C3695" s="92">
        <v>2023</v>
      </c>
      <c r="D3695" s="92">
        <v>21623.861000000001</v>
      </c>
    </row>
    <row r="3696" spans="1:4">
      <c r="A3696" s="92" t="s">
        <v>581</v>
      </c>
      <c r="C3696" s="92">
        <v>1980</v>
      </c>
      <c r="D3696" s="92">
        <v>22087.976999999999</v>
      </c>
    </row>
    <row r="3697" spans="1:4">
      <c r="A3697" s="92" t="s">
        <v>581</v>
      </c>
      <c r="C3697" s="92">
        <v>1981</v>
      </c>
      <c r="D3697" s="92">
        <v>21402.724999999999</v>
      </c>
    </row>
    <row r="3698" spans="1:4">
      <c r="A3698" s="92" t="s">
        <v>581</v>
      </c>
      <c r="C3698" s="92">
        <v>1982</v>
      </c>
      <c r="D3698" s="92">
        <v>21286.607</v>
      </c>
    </row>
    <row r="3699" spans="1:4">
      <c r="A3699" s="92" t="s">
        <v>581</v>
      </c>
      <c r="C3699" s="92">
        <v>1983</v>
      </c>
      <c r="D3699" s="92">
        <v>21399.498</v>
      </c>
    </row>
    <row r="3700" spans="1:4">
      <c r="A3700" s="92" t="s">
        <v>581</v>
      </c>
      <c r="C3700" s="92">
        <v>1984</v>
      </c>
      <c r="D3700" s="92">
        <v>21723.99</v>
      </c>
    </row>
    <row r="3701" spans="1:4">
      <c r="A3701" s="92" t="s">
        <v>581</v>
      </c>
      <c r="C3701" s="92">
        <v>1985</v>
      </c>
      <c r="D3701" s="92">
        <v>22446.018</v>
      </c>
    </row>
    <row r="3702" spans="1:4">
      <c r="A3702" s="92" t="s">
        <v>581</v>
      </c>
      <c r="C3702" s="92">
        <v>1986</v>
      </c>
      <c r="D3702" s="92">
        <v>22945.17</v>
      </c>
    </row>
    <row r="3703" spans="1:4">
      <c r="A3703" s="92" t="s">
        <v>581</v>
      </c>
      <c r="C3703" s="92">
        <v>1987</v>
      </c>
      <c r="D3703" s="92">
        <v>23375.79</v>
      </c>
    </row>
    <row r="3704" spans="1:4">
      <c r="A3704" s="92" t="s">
        <v>581</v>
      </c>
      <c r="C3704" s="92">
        <v>1988</v>
      </c>
      <c r="D3704" s="92">
        <v>23582.317999999999</v>
      </c>
    </row>
    <row r="3705" spans="1:4">
      <c r="A3705" s="92" t="s">
        <v>581</v>
      </c>
      <c r="C3705" s="92">
        <v>1989</v>
      </c>
      <c r="D3705" s="92">
        <v>23615.695</v>
      </c>
    </row>
    <row r="3706" spans="1:4">
      <c r="A3706" s="92" t="s">
        <v>581</v>
      </c>
      <c r="C3706" s="92">
        <v>1990</v>
      </c>
      <c r="D3706" s="92">
        <v>23404.653999999999</v>
      </c>
    </row>
    <row r="3707" spans="1:4">
      <c r="A3707" s="92" t="s">
        <v>581</v>
      </c>
      <c r="C3707" s="92">
        <v>1991</v>
      </c>
      <c r="D3707" s="92">
        <v>22882.560000000001</v>
      </c>
    </row>
    <row r="3708" spans="1:4">
      <c r="A3708" s="92" t="s">
        <v>581</v>
      </c>
      <c r="C3708" s="92">
        <v>1992</v>
      </c>
      <c r="D3708" s="92">
        <v>22638.035</v>
      </c>
    </row>
    <row r="3709" spans="1:4">
      <c r="A3709" s="92" t="s">
        <v>581</v>
      </c>
      <c r="C3709" s="92">
        <v>1993</v>
      </c>
      <c r="D3709" s="92">
        <v>22563.351999999999</v>
      </c>
    </row>
    <row r="3710" spans="1:4">
      <c r="A3710" s="92" t="s">
        <v>581</v>
      </c>
      <c r="C3710" s="92">
        <v>1994</v>
      </c>
      <c r="D3710" s="92">
        <v>22552.998</v>
      </c>
    </row>
    <row r="3711" spans="1:4">
      <c r="A3711" s="92" t="s">
        <v>581</v>
      </c>
      <c r="C3711" s="92">
        <v>1995</v>
      </c>
      <c r="D3711" s="92">
        <v>23219.937999999998</v>
      </c>
    </row>
    <row r="3712" spans="1:4">
      <c r="A3712" s="92" t="s">
        <v>581</v>
      </c>
      <c r="C3712" s="92">
        <v>1996</v>
      </c>
      <c r="D3712" s="92">
        <v>23931.344000000001</v>
      </c>
    </row>
    <row r="3713" spans="1:4">
      <c r="A3713" s="92" t="s">
        <v>581</v>
      </c>
      <c r="C3713" s="92">
        <v>1997</v>
      </c>
      <c r="D3713" s="92">
        <v>23846.365000000002</v>
      </c>
    </row>
    <row r="3714" spans="1:4">
      <c r="A3714" s="92" t="s">
        <v>581</v>
      </c>
      <c r="C3714" s="92">
        <v>1998</v>
      </c>
      <c r="D3714" s="92">
        <v>24020.84</v>
      </c>
    </row>
    <row r="3715" spans="1:4">
      <c r="A3715" s="92" t="s">
        <v>581</v>
      </c>
      <c r="C3715" s="92">
        <v>1999</v>
      </c>
      <c r="D3715" s="92">
        <v>23846.187999999998</v>
      </c>
    </row>
    <row r="3716" spans="1:4">
      <c r="A3716" s="92" t="s">
        <v>581</v>
      </c>
      <c r="C3716" s="92">
        <v>2000</v>
      </c>
      <c r="D3716" s="92">
        <v>24183.178</v>
      </c>
    </row>
    <row r="3717" spans="1:4">
      <c r="A3717" s="92" t="s">
        <v>581</v>
      </c>
      <c r="C3717" s="92">
        <v>2001</v>
      </c>
      <c r="D3717" s="92">
        <v>24600.851999999999</v>
      </c>
    </row>
    <row r="3718" spans="1:4">
      <c r="A3718" s="92" t="s">
        <v>581</v>
      </c>
      <c r="C3718" s="92">
        <v>2002</v>
      </c>
      <c r="D3718" s="92">
        <v>24556.651999999998</v>
      </c>
    </row>
    <row r="3719" spans="1:4">
      <c r="A3719" s="92" t="s">
        <v>581</v>
      </c>
      <c r="C3719" s="92">
        <v>2003</v>
      </c>
      <c r="D3719" s="92">
        <v>24937.884999999998</v>
      </c>
    </row>
    <row r="3720" spans="1:4">
      <c r="A3720" s="92" t="s">
        <v>581</v>
      </c>
      <c r="C3720" s="92">
        <v>2004</v>
      </c>
      <c r="D3720" s="92">
        <v>25393.588</v>
      </c>
    </row>
    <row r="3721" spans="1:4">
      <c r="A3721" s="92" t="s">
        <v>581</v>
      </c>
      <c r="C3721" s="92">
        <v>2005</v>
      </c>
      <c r="D3721" s="92">
        <v>25491.921999999999</v>
      </c>
    </row>
    <row r="3722" spans="1:4">
      <c r="A3722" s="92" t="s">
        <v>581</v>
      </c>
      <c r="C3722" s="92">
        <v>2006</v>
      </c>
      <c r="D3722" s="92">
        <v>25610.15</v>
      </c>
    </row>
    <row r="3723" spans="1:4">
      <c r="A3723" s="92" t="s">
        <v>581</v>
      </c>
      <c r="C3723" s="92">
        <v>2007</v>
      </c>
      <c r="D3723" s="92">
        <v>25438.113000000001</v>
      </c>
    </row>
    <row r="3724" spans="1:4">
      <c r="A3724" s="92" t="s">
        <v>581</v>
      </c>
      <c r="C3724" s="92">
        <v>2008</v>
      </c>
      <c r="D3724" s="92">
        <v>25413.914000000001</v>
      </c>
    </row>
    <row r="3725" spans="1:4">
      <c r="A3725" s="92" t="s">
        <v>581</v>
      </c>
      <c r="C3725" s="92">
        <v>2009</v>
      </c>
      <c r="D3725" s="92">
        <v>24046.123</v>
      </c>
    </row>
    <row r="3726" spans="1:4">
      <c r="A3726" s="92" t="s">
        <v>581</v>
      </c>
      <c r="C3726" s="92">
        <v>2010</v>
      </c>
      <c r="D3726" s="92">
        <v>24957.224999999999</v>
      </c>
    </row>
    <row r="3727" spans="1:4">
      <c r="A3727" s="92" t="s">
        <v>581</v>
      </c>
      <c r="C3727" s="92">
        <v>2011</v>
      </c>
      <c r="D3727" s="92">
        <v>24246.724999999999</v>
      </c>
    </row>
    <row r="3728" spans="1:4">
      <c r="A3728" s="92" t="s">
        <v>581</v>
      </c>
      <c r="C3728" s="92">
        <v>2012</v>
      </c>
      <c r="D3728" s="92">
        <v>24158.773000000001</v>
      </c>
    </row>
    <row r="3729" spans="1:4">
      <c r="A3729" s="92" t="s">
        <v>581</v>
      </c>
      <c r="C3729" s="92">
        <v>2013</v>
      </c>
      <c r="D3729" s="92">
        <v>24059.32</v>
      </c>
    </row>
    <row r="3730" spans="1:4">
      <c r="A3730" s="92" t="s">
        <v>581</v>
      </c>
      <c r="C3730" s="92">
        <v>2014</v>
      </c>
      <c r="D3730" s="92">
        <v>23378.016</v>
      </c>
    </row>
    <row r="3731" spans="1:4">
      <c r="A3731" s="92" t="s">
        <v>581</v>
      </c>
      <c r="C3731" s="92">
        <v>2015</v>
      </c>
      <c r="D3731" s="92">
        <v>23742.71</v>
      </c>
    </row>
    <row r="3732" spans="1:4">
      <c r="A3732" s="92" t="s">
        <v>581</v>
      </c>
      <c r="C3732" s="92">
        <v>2016</v>
      </c>
      <c r="D3732" s="92">
        <v>23957.217000000001</v>
      </c>
    </row>
    <row r="3733" spans="1:4">
      <c r="A3733" s="92" t="s">
        <v>581</v>
      </c>
      <c r="C3733" s="92">
        <v>2017</v>
      </c>
      <c r="D3733" s="92">
        <v>24455.934000000001</v>
      </c>
    </row>
    <row r="3734" spans="1:4">
      <c r="A3734" s="92" t="s">
        <v>581</v>
      </c>
      <c r="C3734" s="92">
        <v>2018</v>
      </c>
      <c r="D3734" s="92">
        <v>24327.37</v>
      </c>
    </row>
    <row r="3735" spans="1:4">
      <c r="A3735" s="92" t="s">
        <v>581</v>
      </c>
      <c r="C3735" s="92">
        <v>2019</v>
      </c>
      <c r="D3735" s="92">
        <v>23911.338</v>
      </c>
    </row>
    <row r="3736" spans="1:4">
      <c r="A3736" s="92" t="s">
        <v>581</v>
      </c>
      <c r="C3736" s="92">
        <v>2020</v>
      </c>
      <c r="D3736" s="92">
        <v>22115.335999999999</v>
      </c>
    </row>
    <row r="3737" spans="1:4">
      <c r="A3737" s="92" t="s">
        <v>581</v>
      </c>
      <c r="C3737" s="92">
        <v>2021</v>
      </c>
      <c r="D3737" s="92">
        <v>23124.844000000001</v>
      </c>
    </row>
    <row r="3738" spans="1:4">
      <c r="A3738" s="92" t="s">
        <v>580</v>
      </c>
      <c r="C3738" s="92">
        <v>1965</v>
      </c>
      <c r="D3738" s="92">
        <v>9454.0949999999993</v>
      </c>
    </row>
    <row r="3739" spans="1:4">
      <c r="A3739" s="92" t="s">
        <v>580</v>
      </c>
      <c r="C3739" s="92">
        <v>1966</v>
      </c>
      <c r="D3739" s="92">
        <v>9775.1550000000007</v>
      </c>
    </row>
    <row r="3740" spans="1:4">
      <c r="A3740" s="92" t="s">
        <v>580</v>
      </c>
      <c r="C3740" s="92">
        <v>1967</v>
      </c>
      <c r="D3740" s="92">
        <v>10113.582</v>
      </c>
    </row>
    <row r="3741" spans="1:4">
      <c r="A3741" s="92" t="s">
        <v>580</v>
      </c>
      <c r="C3741" s="92">
        <v>1968</v>
      </c>
      <c r="D3741" s="92">
        <v>10829.146000000001</v>
      </c>
    </row>
    <row r="3742" spans="1:4">
      <c r="A3742" s="92" t="s">
        <v>580</v>
      </c>
      <c r="C3742" s="92">
        <v>1969</v>
      </c>
      <c r="D3742" s="92">
        <v>11723.261</v>
      </c>
    </row>
    <row r="3743" spans="1:4">
      <c r="A3743" s="92" t="s">
        <v>580</v>
      </c>
      <c r="C3743" s="92">
        <v>1970</v>
      </c>
      <c r="D3743" s="92">
        <v>12578.968999999999</v>
      </c>
    </row>
    <row r="3744" spans="1:4">
      <c r="A3744" s="92" t="s">
        <v>580</v>
      </c>
      <c r="C3744" s="92">
        <v>1971</v>
      </c>
      <c r="D3744" s="92">
        <v>12970.941999999999</v>
      </c>
    </row>
    <row r="3745" spans="1:4">
      <c r="A3745" s="92" t="s">
        <v>580</v>
      </c>
      <c r="C3745" s="92">
        <v>1972</v>
      </c>
      <c r="D3745" s="92">
        <v>13667.883</v>
      </c>
    </row>
    <row r="3746" spans="1:4">
      <c r="A3746" s="92" t="s">
        <v>580</v>
      </c>
      <c r="C3746" s="92">
        <v>1973</v>
      </c>
      <c r="D3746" s="92">
        <v>14447.914000000001</v>
      </c>
    </row>
    <row r="3747" spans="1:4">
      <c r="A3747" s="92" t="s">
        <v>580</v>
      </c>
      <c r="C3747" s="92">
        <v>1974</v>
      </c>
      <c r="D3747" s="92">
        <v>14304.734</v>
      </c>
    </row>
    <row r="3748" spans="1:4">
      <c r="A3748" s="92" t="s">
        <v>580</v>
      </c>
      <c r="C3748" s="92">
        <v>1975</v>
      </c>
      <c r="D3748" s="92">
        <v>14237.037</v>
      </c>
    </row>
    <row r="3749" spans="1:4">
      <c r="A3749" s="92" t="s">
        <v>580</v>
      </c>
      <c r="C3749" s="92">
        <v>1976</v>
      </c>
      <c r="D3749" s="92">
        <v>15120.009</v>
      </c>
    </row>
    <row r="3750" spans="1:4">
      <c r="A3750" s="92" t="s">
        <v>580</v>
      </c>
      <c r="C3750" s="92">
        <v>1977</v>
      </c>
      <c r="D3750" s="92">
        <v>15362.09</v>
      </c>
    </row>
    <row r="3751" spans="1:4">
      <c r="A3751" s="92" t="s">
        <v>580</v>
      </c>
      <c r="C3751" s="92">
        <v>1978</v>
      </c>
      <c r="D3751" s="92">
        <v>15973.503000000001</v>
      </c>
    </row>
    <row r="3752" spans="1:4">
      <c r="A3752" s="92" t="s">
        <v>580</v>
      </c>
      <c r="C3752" s="92">
        <v>1979</v>
      </c>
      <c r="D3752" s="92">
        <v>16551.186000000002</v>
      </c>
    </row>
    <row r="3753" spans="1:4">
      <c r="A3753" s="92" t="s">
        <v>580</v>
      </c>
      <c r="C3753" s="92">
        <v>1980</v>
      </c>
      <c r="D3753" s="92">
        <v>16284.769</v>
      </c>
    </row>
    <row r="3754" spans="1:4">
      <c r="A3754" s="92" t="s">
        <v>580</v>
      </c>
      <c r="C3754" s="92">
        <v>1981</v>
      </c>
      <c r="D3754" s="92">
        <v>15805.867</v>
      </c>
    </row>
    <row r="3755" spans="1:4">
      <c r="A3755" s="92" t="s">
        <v>580</v>
      </c>
      <c r="C3755" s="92">
        <v>1982</v>
      </c>
      <c r="D3755" s="92">
        <v>15435.106</v>
      </c>
    </row>
    <row r="3756" spans="1:4">
      <c r="A3756" s="92" t="s">
        <v>580</v>
      </c>
      <c r="C3756" s="92">
        <v>1983</v>
      </c>
      <c r="D3756" s="92">
        <v>15500.392</v>
      </c>
    </row>
    <row r="3757" spans="1:4">
      <c r="A3757" s="92" t="s">
        <v>580</v>
      </c>
      <c r="C3757" s="92">
        <v>1984</v>
      </c>
      <c r="D3757" s="92">
        <v>15974.367</v>
      </c>
    </row>
    <row r="3758" spans="1:4">
      <c r="A3758" s="92" t="s">
        <v>580</v>
      </c>
      <c r="C3758" s="92">
        <v>1985</v>
      </c>
      <c r="D3758" s="92">
        <v>16793.136999999999</v>
      </c>
    </row>
    <row r="3759" spans="1:4">
      <c r="A3759" s="92" t="s">
        <v>580</v>
      </c>
      <c r="C3759" s="92">
        <v>1986</v>
      </c>
      <c r="D3759" s="92">
        <v>17032.240000000002</v>
      </c>
    </row>
    <row r="3760" spans="1:4">
      <c r="A3760" s="92" t="s">
        <v>580</v>
      </c>
      <c r="C3760" s="92">
        <v>1987</v>
      </c>
      <c r="D3760" s="92">
        <v>17396.511999999999</v>
      </c>
    </row>
    <row r="3761" spans="1:4">
      <c r="A3761" s="92" t="s">
        <v>580</v>
      </c>
      <c r="C3761" s="92">
        <v>1988</v>
      </c>
      <c r="D3761" s="92">
        <v>17542.27</v>
      </c>
    </row>
    <row r="3762" spans="1:4">
      <c r="A3762" s="92" t="s">
        <v>580</v>
      </c>
      <c r="C3762" s="92">
        <v>1989</v>
      </c>
      <c r="D3762" s="92">
        <v>17587.875</v>
      </c>
    </row>
    <row r="3763" spans="1:4">
      <c r="A3763" s="92" t="s">
        <v>580</v>
      </c>
      <c r="C3763" s="92">
        <v>1990</v>
      </c>
      <c r="D3763" s="92">
        <v>17441.886999999999</v>
      </c>
    </row>
    <row r="3764" spans="1:4">
      <c r="A3764" s="92" t="s">
        <v>580</v>
      </c>
      <c r="C3764" s="92">
        <v>1991</v>
      </c>
      <c r="D3764" s="92">
        <v>17412.021000000001</v>
      </c>
    </row>
    <row r="3765" spans="1:4">
      <c r="A3765" s="92" t="s">
        <v>580</v>
      </c>
      <c r="C3765" s="92">
        <v>1992</v>
      </c>
      <c r="D3765" s="92">
        <v>17096.349999999999</v>
      </c>
    </row>
    <row r="3766" spans="1:4">
      <c r="A3766" s="92" t="s">
        <v>580</v>
      </c>
      <c r="C3766" s="92">
        <v>1993</v>
      </c>
      <c r="D3766" s="92">
        <v>16963.259999999998</v>
      </c>
    </row>
    <row r="3767" spans="1:4">
      <c r="A3767" s="92" t="s">
        <v>580</v>
      </c>
      <c r="C3767" s="92">
        <v>1994</v>
      </c>
      <c r="D3767" s="92">
        <v>16910.79</v>
      </c>
    </row>
    <row r="3768" spans="1:4">
      <c r="A3768" s="92" t="s">
        <v>580</v>
      </c>
      <c r="C3768" s="92">
        <v>1995</v>
      </c>
      <c r="D3768" s="92">
        <v>17344.645</v>
      </c>
    </row>
    <row r="3769" spans="1:4">
      <c r="A3769" s="92" t="s">
        <v>580</v>
      </c>
      <c r="C3769" s="92">
        <v>1996</v>
      </c>
      <c r="D3769" s="92">
        <v>17885.293000000001</v>
      </c>
    </row>
    <row r="3770" spans="1:4">
      <c r="A3770" s="92" t="s">
        <v>580</v>
      </c>
      <c r="C3770" s="92">
        <v>1997</v>
      </c>
      <c r="D3770" s="92">
        <v>17790.088</v>
      </c>
    </row>
    <row r="3771" spans="1:4">
      <c r="A3771" s="92" t="s">
        <v>580</v>
      </c>
      <c r="C3771" s="92">
        <v>1998</v>
      </c>
      <c r="D3771" s="92">
        <v>17953.213</v>
      </c>
    </row>
    <row r="3772" spans="1:4">
      <c r="A3772" s="92" t="s">
        <v>580</v>
      </c>
      <c r="C3772" s="92">
        <v>1999</v>
      </c>
      <c r="D3772" s="92">
        <v>17876.934000000001</v>
      </c>
    </row>
    <row r="3773" spans="1:4">
      <c r="A3773" s="92" t="s">
        <v>580</v>
      </c>
      <c r="C3773" s="92">
        <v>2000</v>
      </c>
      <c r="D3773" s="92">
        <v>18024.484</v>
      </c>
    </row>
    <row r="3774" spans="1:4">
      <c r="A3774" s="92" t="s">
        <v>580</v>
      </c>
      <c r="C3774" s="92">
        <v>2001</v>
      </c>
      <c r="D3774" s="92">
        <v>18357.258000000002</v>
      </c>
    </row>
    <row r="3775" spans="1:4">
      <c r="A3775" s="92" t="s">
        <v>580</v>
      </c>
      <c r="C3775" s="92">
        <v>2002</v>
      </c>
      <c r="D3775" s="92">
        <v>18250.044999999998</v>
      </c>
    </row>
    <row r="3776" spans="1:4">
      <c r="A3776" s="92" t="s">
        <v>580</v>
      </c>
      <c r="C3776" s="92">
        <v>2003</v>
      </c>
      <c r="D3776" s="92">
        <v>18581.651999999998</v>
      </c>
    </row>
    <row r="3777" spans="1:4">
      <c r="A3777" s="92" t="s">
        <v>580</v>
      </c>
      <c r="C3777" s="92">
        <v>2004</v>
      </c>
      <c r="D3777" s="92">
        <v>18847.787</v>
      </c>
    </row>
    <row r="3778" spans="1:4">
      <c r="A3778" s="92" t="s">
        <v>580</v>
      </c>
      <c r="C3778" s="92">
        <v>2005</v>
      </c>
      <c r="D3778" s="92">
        <v>18856.963</v>
      </c>
    </row>
    <row r="3779" spans="1:4">
      <c r="A3779" s="92" t="s">
        <v>580</v>
      </c>
      <c r="C3779" s="92">
        <v>2006</v>
      </c>
      <c r="D3779" s="92">
        <v>18976.782999999999</v>
      </c>
    </row>
    <row r="3780" spans="1:4">
      <c r="A3780" s="92" t="s">
        <v>580</v>
      </c>
      <c r="C3780" s="92">
        <v>2007</v>
      </c>
      <c r="D3780" s="92">
        <v>18753.803</v>
      </c>
    </row>
    <row r="3781" spans="1:4">
      <c r="A3781" s="92" t="s">
        <v>580</v>
      </c>
      <c r="C3781" s="92">
        <v>2008</v>
      </c>
      <c r="D3781" s="92">
        <v>18681.64</v>
      </c>
    </row>
    <row r="3782" spans="1:4">
      <c r="A3782" s="92" t="s">
        <v>580</v>
      </c>
      <c r="C3782" s="92">
        <v>2009</v>
      </c>
      <c r="D3782" s="92">
        <v>17562.053</v>
      </c>
    </row>
    <row r="3783" spans="1:4">
      <c r="A3783" s="92" t="s">
        <v>580</v>
      </c>
      <c r="C3783" s="92">
        <v>2010</v>
      </c>
      <c r="D3783" s="92">
        <v>18282.508000000002</v>
      </c>
    </row>
    <row r="3784" spans="1:4">
      <c r="A3784" s="92" t="s">
        <v>580</v>
      </c>
      <c r="C3784" s="92">
        <v>2011</v>
      </c>
      <c r="D3784" s="92">
        <v>17744.684000000001</v>
      </c>
    </row>
    <row r="3785" spans="1:4">
      <c r="A3785" s="92" t="s">
        <v>580</v>
      </c>
      <c r="C3785" s="92">
        <v>2012</v>
      </c>
      <c r="D3785" s="92">
        <v>17552.506000000001</v>
      </c>
    </row>
    <row r="3786" spans="1:4">
      <c r="A3786" s="92" t="s">
        <v>580</v>
      </c>
      <c r="C3786" s="92">
        <v>2013</v>
      </c>
      <c r="D3786" s="92">
        <v>17427.893</v>
      </c>
    </row>
    <row r="3787" spans="1:4">
      <c r="A3787" s="92" t="s">
        <v>580</v>
      </c>
      <c r="C3787" s="92">
        <v>2014</v>
      </c>
      <c r="D3787" s="92">
        <v>16816.437999999998</v>
      </c>
    </row>
    <row r="3788" spans="1:4">
      <c r="A3788" s="92" t="s">
        <v>580</v>
      </c>
      <c r="C3788" s="92">
        <v>2015</v>
      </c>
      <c r="D3788" s="92">
        <v>17048.616999999998</v>
      </c>
    </row>
    <row r="3789" spans="1:4">
      <c r="A3789" s="92" t="s">
        <v>580</v>
      </c>
      <c r="C3789" s="92">
        <v>2016</v>
      </c>
      <c r="D3789" s="92">
        <v>17225.636999999999</v>
      </c>
    </row>
    <row r="3790" spans="1:4">
      <c r="A3790" s="92" t="s">
        <v>580</v>
      </c>
      <c r="C3790" s="92">
        <v>2017</v>
      </c>
      <c r="D3790" s="92">
        <v>17495.192999999999</v>
      </c>
    </row>
    <row r="3791" spans="1:4">
      <c r="A3791" s="92" t="s">
        <v>580</v>
      </c>
      <c r="C3791" s="92">
        <v>2018</v>
      </c>
      <c r="D3791" s="92">
        <v>17442.629000000001</v>
      </c>
    </row>
    <row r="3792" spans="1:4">
      <c r="A3792" s="92" t="s">
        <v>580</v>
      </c>
      <c r="C3792" s="92">
        <v>2019</v>
      </c>
      <c r="D3792" s="92">
        <v>17154.907999999999</v>
      </c>
    </row>
    <row r="3793" spans="1:4">
      <c r="A3793" s="92" t="s">
        <v>580</v>
      </c>
      <c r="C3793" s="92">
        <v>2020</v>
      </c>
      <c r="D3793" s="92">
        <v>15864.626</v>
      </c>
    </row>
    <row r="3794" spans="1:4">
      <c r="A3794" s="92" t="s">
        <v>580</v>
      </c>
      <c r="C3794" s="92">
        <v>2021</v>
      </c>
      <c r="D3794" s="92">
        <v>16726.083999999999</v>
      </c>
    </row>
    <row r="3795" spans="1:4">
      <c r="A3795" s="92" t="s">
        <v>580</v>
      </c>
      <c r="C3795" s="92">
        <v>2022</v>
      </c>
      <c r="D3795" s="92">
        <v>16070.529</v>
      </c>
    </row>
    <row r="3796" spans="1:4">
      <c r="A3796" s="92" t="s">
        <v>580</v>
      </c>
      <c r="C3796" s="92">
        <v>2023</v>
      </c>
      <c r="D3796" s="92">
        <v>15662.041999999999</v>
      </c>
    </row>
    <row r="3797" spans="1:4">
      <c r="A3797" s="92" t="s">
        <v>436</v>
      </c>
      <c r="B3797" s="92" t="s">
        <v>437</v>
      </c>
      <c r="C3797" s="92">
        <v>1980</v>
      </c>
      <c r="D3797" s="92">
        <v>5.1855039999999998E-2</v>
      </c>
    </row>
    <row r="3798" spans="1:4">
      <c r="A3798" s="92" t="s">
        <v>436</v>
      </c>
      <c r="B3798" s="92" t="s">
        <v>437</v>
      </c>
      <c r="C3798" s="92">
        <v>1981</v>
      </c>
      <c r="D3798" s="92">
        <v>5.171336E-2</v>
      </c>
    </row>
    <row r="3799" spans="1:4">
      <c r="A3799" s="92" t="s">
        <v>436</v>
      </c>
      <c r="B3799" s="92" t="s">
        <v>437</v>
      </c>
      <c r="C3799" s="92">
        <v>1982</v>
      </c>
      <c r="D3799" s="92">
        <v>5.171336E-2</v>
      </c>
    </row>
    <row r="3800" spans="1:4">
      <c r="A3800" s="92" t="s">
        <v>436</v>
      </c>
      <c r="B3800" s="92" t="s">
        <v>437</v>
      </c>
      <c r="C3800" s="92">
        <v>1983</v>
      </c>
      <c r="D3800" s="92">
        <v>5.171336E-2</v>
      </c>
    </row>
    <row r="3801" spans="1:4">
      <c r="A3801" s="92" t="s">
        <v>436</v>
      </c>
      <c r="B3801" s="92" t="s">
        <v>437</v>
      </c>
      <c r="C3801" s="92">
        <v>1984</v>
      </c>
      <c r="D3801" s="92">
        <v>5.1855039999999998E-2</v>
      </c>
    </row>
    <row r="3802" spans="1:4">
      <c r="A3802" s="92" t="s">
        <v>436</v>
      </c>
      <c r="B3802" s="92" t="s">
        <v>437</v>
      </c>
      <c r="C3802" s="92">
        <v>1985</v>
      </c>
      <c r="D3802" s="92">
        <v>6.4641699999999996E-2</v>
      </c>
    </row>
    <row r="3803" spans="1:4">
      <c r="A3803" s="92" t="s">
        <v>436</v>
      </c>
      <c r="B3803" s="92" t="s">
        <v>437</v>
      </c>
      <c r="C3803" s="92">
        <v>1986</v>
      </c>
      <c r="D3803" s="92">
        <v>5.0006818000000001E-2</v>
      </c>
    </row>
    <row r="3804" spans="1:4">
      <c r="A3804" s="92" t="s">
        <v>436</v>
      </c>
      <c r="B3804" s="92" t="s">
        <v>437</v>
      </c>
      <c r="C3804" s="92">
        <v>1987</v>
      </c>
      <c r="D3804" s="92">
        <v>5.0006818000000001E-2</v>
      </c>
    </row>
    <row r="3805" spans="1:4">
      <c r="A3805" s="92" t="s">
        <v>436</v>
      </c>
      <c r="B3805" s="92" t="s">
        <v>437</v>
      </c>
      <c r="C3805" s="92">
        <v>1988</v>
      </c>
      <c r="D3805" s="92">
        <v>8.7021574000000004E-2</v>
      </c>
    </row>
    <row r="3806" spans="1:4">
      <c r="A3806" s="92" t="s">
        <v>436</v>
      </c>
      <c r="B3806" s="92" t="s">
        <v>437</v>
      </c>
      <c r="C3806" s="92">
        <v>1989</v>
      </c>
      <c r="D3806" s="92">
        <v>0.12462115</v>
      </c>
    </row>
    <row r="3807" spans="1:4">
      <c r="A3807" s="92" t="s">
        <v>436</v>
      </c>
      <c r="B3807" s="92" t="s">
        <v>437</v>
      </c>
      <c r="C3807" s="92">
        <v>1990</v>
      </c>
      <c r="D3807" s="92">
        <v>6.2310575999999999E-2</v>
      </c>
    </row>
    <row r="3808" spans="1:4">
      <c r="A3808" s="92" t="s">
        <v>436</v>
      </c>
      <c r="B3808" s="92" t="s">
        <v>437</v>
      </c>
      <c r="C3808" s="92">
        <v>1991</v>
      </c>
      <c r="D3808" s="92">
        <v>6.2310575999999999E-2</v>
      </c>
    </row>
    <row r="3809" spans="1:4">
      <c r="A3809" s="92" t="s">
        <v>436</v>
      </c>
      <c r="B3809" s="92" t="s">
        <v>437</v>
      </c>
      <c r="C3809" s="92">
        <v>1992</v>
      </c>
      <c r="D3809" s="92">
        <v>6.2481288000000003E-2</v>
      </c>
    </row>
    <row r="3810" spans="1:4">
      <c r="A3810" s="92" t="s">
        <v>436</v>
      </c>
      <c r="B3810" s="92" t="s">
        <v>437</v>
      </c>
      <c r="C3810" s="92">
        <v>1993</v>
      </c>
      <c r="D3810" s="92">
        <v>6.2310575999999999E-2</v>
      </c>
    </row>
    <row r="3811" spans="1:4">
      <c r="A3811" s="92" t="s">
        <v>436</v>
      </c>
      <c r="B3811" s="92" t="s">
        <v>437</v>
      </c>
      <c r="C3811" s="92">
        <v>1994</v>
      </c>
      <c r="D3811" s="92">
        <v>6.2310575999999999E-2</v>
      </c>
    </row>
    <row r="3812" spans="1:4">
      <c r="A3812" s="92" t="s">
        <v>436</v>
      </c>
      <c r="B3812" s="92" t="s">
        <v>437</v>
      </c>
      <c r="C3812" s="92">
        <v>1995</v>
      </c>
      <c r="D3812" s="92">
        <v>0.12462115</v>
      </c>
    </row>
    <row r="3813" spans="1:4">
      <c r="A3813" s="92" t="s">
        <v>436</v>
      </c>
      <c r="B3813" s="92" t="s">
        <v>437</v>
      </c>
      <c r="C3813" s="92">
        <v>1996</v>
      </c>
      <c r="D3813" s="92">
        <v>7.5326203999999994E-2</v>
      </c>
    </row>
    <row r="3814" spans="1:4">
      <c r="A3814" s="92" t="s">
        <v>436</v>
      </c>
      <c r="B3814" s="92" t="s">
        <v>437</v>
      </c>
      <c r="C3814" s="92">
        <v>1997</v>
      </c>
      <c r="D3814" s="92">
        <v>0.13746129000000001</v>
      </c>
    </row>
    <row r="3815" spans="1:4">
      <c r="A3815" s="92" t="s">
        <v>436</v>
      </c>
      <c r="B3815" s="92" t="s">
        <v>437</v>
      </c>
      <c r="C3815" s="92">
        <v>1998</v>
      </c>
      <c r="D3815" s="92">
        <v>7.5150709999999996E-2</v>
      </c>
    </row>
    <row r="3816" spans="1:4">
      <c r="A3816" s="92" t="s">
        <v>436</v>
      </c>
      <c r="B3816" s="92" t="s">
        <v>437</v>
      </c>
      <c r="C3816" s="92">
        <v>1999</v>
      </c>
      <c r="D3816" s="92">
        <v>7.5155615999999995E-2</v>
      </c>
    </row>
    <row r="3817" spans="1:4">
      <c r="A3817" s="92" t="s">
        <v>436</v>
      </c>
      <c r="B3817" s="92" t="s">
        <v>437</v>
      </c>
      <c r="C3817" s="92">
        <v>2000</v>
      </c>
      <c r="D3817" s="92">
        <v>0.11572172</v>
      </c>
    </row>
    <row r="3818" spans="1:4">
      <c r="A3818" s="92" t="s">
        <v>436</v>
      </c>
      <c r="B3818" s="92" t="s">
        <v>437</v>
      </c>
      <c r="C3818" s="92">
        <v>2001</v>
      </c>
      <c r="D3818" s="92">
        <v>0.12846471000000001</v>
      </c>
    </row>
    <row r="3819" spans="1:4">
      <c r="A3819" s="92" t="s">
        <v>436</v>
      </c>
      <c r="B3819" s="92" t="s">
        <v>437</v>
      </c>
      <c r="C3819" s="92">
        <v>2002</v>
      </c>
      <c r="D3819" s="92">
        <v>0.14130038</v>
      </c>
    </row>
    <row r="3820" spans="1:4">
      <c r="A3820" s="92" t="s">
        <v>436</v>
      </c>
      <c r="B3820" s="92" t="s">
        <v>437</v>
      </c>
      <c r="C3820" s="92">
        <v>2003</v>
      </c>
      <c r="D3820" s="92">
        <v>0.15418118</v>
      </c>
    </row>
    <row r="3821" spans="1:4">
      <c r="A3821" s="92" t="s">
        <v>436</v>
      </c>
      <c r="B3821" s="92" t="s">
        <v>437</v>
      </c>
      <c r="C3821" s="92">
        <v>2004</v>
      </c>
      <c r="D3821" s="92">
        <v>0.16701825000000001</v>
      </c>
    </row>
    <row r="3822" spans="1:4">
      <c r="A3822" s="92" t="s">
        <v>436</v>
      </c>
      <c r="B3822" s="92" t="s">
        <v>437</v>
      </c>
      <c r="C3822" s="92">
        <v>2005</v>
      </c>
      <c r="D3822" s="92">
        <v>0.167017</v>
      </c>
    </row>
    <row r="3823" spans="1:4">
      <c r="A3823" s="92" t="s">
        <v>436</v>
      </c>
      <c r="B3823" s="92" t="s">
        <v>437</v>
      </c>
      <c r="C3823" s="92">
        <v>2006</v>
      </c>
      <c r="D3823" s="92">
        <v>0.19273678999999999</v>
      </c>
    </row>
    <row r="3824" spans="1:4">
      <c r="A3824" s="92" t="s">
        <v>436</v>
      </c>
      <c r="B3824" s="92" t="s">
        <v>437</v>
      </c>
      <c r="C3824" s="92">
        <v>2007</v>
      </c>
      <c r="D3824" s="92">
        <v>0.19273370000000001</v>
      </c>
    </row>
    <row r="3825" spans="1:4">
      <c r="A3825" s="92" t="s">
        <v>436</v>
      </c>
      <c r="B3825" s="92" t="s">
        <v>437</v>
      </c>
      <c r="C3825" s="92">
        <v>2008</v>
      </c>
      <c r="D3825" s="92">
        <v>0.19764054</v>
      </c>
    </row>
    <row r="3826" spans="1:4">
      <c r="A3826" s="92" t="s">
        <v>436</v>
      </c>
      <c r="B3826" s="92" t="s">
        <v>437</v>
      </c>
      <c r="C3826" s="92">
        <v>2009</v>
      </c>
      <c r="D3826" s="92">
        <v>0.19758543000000001</v>
      </c>
    </row>
    <row r="3827" spans="1:4">
      <c r="A3827" s="92" t="s">
        <v>436</v>
      </c>
      <c r="B3827" s="92" t="s">
        <v>437</v>
      </c>
      <c r="C3827" s="92">
        <v>2010</v>
      </c>
      <c r="D3827" s="92">
        <v>0.18957193</v>
      </c>
    </row>
    <row r="3828" spans="1:4">
      <c r="A3828" s="92" t="s">
        <v>436</v>
      </c>
      <c r="B3828" s="92" t="s">
        <v>437</v>
      </c>
      <c r="C3828" s="92">
        <v>2011</v>
      </c>
      <c r="D3828" s="92">
        <v>0.18727766000000001</v>
      </c>
    </row>
    <row r="3829" spans="1:4">
      <c r="A3829" s="92" t="s">
        <v>436</v>
      </c>
      <c r="B3829" s="92" t="s">
        <v>437</v>
      </c>
      <c r="C3829" s="92">
        <v>2012</v>
      </c>
      <c r="D3829" s="92">
        <v>0.19355738</v>
      </c>
    </row>
    <row r="3830" spans="1:4">
      <c r="A3830" s="92" t="s">
        <v>436</v>
      </c>
      <c r="B3830" s="92" t="s">
        <v>437</v>
      </c>
      <c r="C3830" s="92">
        <v>2013</v>
      </c>
      <c r="D3830" s="92">
        <v>0.19360867000000001</v>
      </c>
    </row>
    <row r="3831" spans="1:4">
      <c r="A3831" s="92" t="s">
        <v>436</v>
      </c>
      <c r="B3831" s="92" t="s">
        <v>437</v>
      </c>
      <c r="C3831" s="92">
        <v>2014</v>
      </c>
      <c r="D3831" s="92">
        <v>0.19354507000000001</v>
      </c>
    </row>
    <row r="3832" spans="1:4">
      <c r="A3832" s="92" t="s">
        <v>436</v>
      </c>
      <c r="B3832" s="92" t="s">
        <v>437</v>
      </c>
      <c r="C3832" s="92">
        <v>2015</v>
      </c>
      <c r="D3832" s="92">
        <v>0.19889024</v>
      </c>
    </row>
    <row r="3833" spans="1:4">
      <c r="A3833" s="92" t="s">
        <v>436</v>
      </c>
      <c r="B3833" s="92" t="s">
        <v>437</v>
      </c>
      <c r="C3833" s="92">
        <v>2016</v>
      </c>
      <c r="D3833" s="92">
        <v>0.20819582</v>
      </c>
    </row>
    <row r="3834" spans="1:4">
      <c r="A3834" s="92" t="s">
        <v>436</v>
      </c>
      <c r="B3834" s="92" t="s">
        <v>437</v>
      </c>
      <c r="C3834" s="92">
        <v>2017</v>
      </c>
      <c r="D3834" s="92">
        <v>0.20015316999999999</v>
      </c>
    </row>
    <row r="3835" spans="1:4">
      <c r="A3835" s="92" t="s">
        <v>436</v>
      </c>
      <c r="B3835" s="92" t="s">
        <v>437</v>
      </c>
      <c r="C3835" s="92">
        <v>2018</v>
      </c>
      <c r="D3835" s="92">
        <v>0.20730382</v>
      </c>
    </row>
    <row r="3836" spans="1:4">
      <c r="A3836" s="92" t="s">
        <v>436</v>
      </c>
      <c r="B3836" s="92" t="s">
        <v>437</v>
      </c>
      <c r="C3836" s="92">
        <v>2019</v>
      </c>
      <c r="D3836" s="92">
        <v>0.20691307</v>
      </c>
    </row>
    <row r="3837" spans="1:4">
      <c r="A3837" s="92" t="s">
        <v>436</v>
      </c>
      <c r="B3837" s="92" t="s">
        <v>437</v>
      </c>
      <c r="C3837" s="92">
        <v>2020</v>
      </c>
      <c r="D3837" s="92">
        <v>0.17674329999999999</v>
      </c>
    </row>
    <row r="3838" spans="1:4">
      <c r="A3838" s="92" t="s">
        <v>436</v>
      </c>
      <c r="B3838" s="92" t="s">
        <v>437</v>
      </c>
      <c r="C3838" s="92">
        <v>2021</v>
      </c>
      <c r="D3838" s="92">
        <v>0.18700310000000001</v>
      </c>
    </row>
    <row r="3839" spans="1:4">
      <c r="A3839" s="92" t="s">
        <v>369</v>
      </c>
      <c r="B3839" s="92" t="s">
        <v>370</v>
      </c>
      <c r="C3839" s="92">
        <v>1980</v>
      </c>
      <c r="D3839" s="92">
        <v>0.14917675</v>
      </c>
    </row>
    <row r="3840" spans="1:4">
      <c r="A3840" s="92" t="s">
        <v>369</v>
      </c>
      <c r="B3840" s="92" t="s">
        <v>370</v>
      </c>
      <c r="C3840" s="92">
        <v>1981</v>
      </c>
      <c r="D3840" s="92">
        <v>0.15011016999999999</v>
      </c>
    </row>
    <row r="3841" spans="1:4">
      <c r="A3841" s="92" t="s">
        <v>369</v>
      </c>
      <c r="B3841" s="92" t="s">
        <v>370</v>
      </c>
      <c r="C3841" s="92">
        <v>1982</v>
      </c>
      <c r="D3841" s="92">
        <v>0.15012455</v>
      </c>
    </row>
    <row r="3842" spans="1:4">
      <c r="A3842" s="92" t="s">
        <v>369</v>
      </c>
      <c r="B3842" s="92" t="s">
        <v>370</v>
      </c>
      <c r="C3842" s="92">
        <v>1983</v>
      </c>
      <c r="D3842" s="92">
        <v>0.15107255</v>
      </c>
    </row>
    <row r="3843" spans="1:4">
      <c r="A3843" s="92" t="s">
        <v>369</v>
      </c>
      <c r="B3843" s="92" t="s">
        <v>370</v>
      </c>
      <c r="C3843" s="92">
        <v>1984</v>
      </c>
      <c r="D3843" s="92">
        <v>0.14992343999999999</v>
      </c>
    </row>
    <row r="3844" spans="1:4">
      <c r="A3844" s="92" t="s">
        <v>369</v>
      </c>
      <c r="B3844" s="92" t="s">
        <v>370</v>
      </c>
      <c r="C3844" s="92">
        <v>1985</v>
      </c>
      <c r="D3844" s="92">
        <v>2.3365648000000001</v>
      </c>
    </row>
    <row r="3845" spans="1:4">
      <c r="A3845" s="92" t="s">
        <v>369</v>
      </c>
      <c r="B3845" s="92" t="s">
        <v>370</v>
      </c>
      <c r="C3845" s="92">
        <v>1986</v>
      </c>
      <c r="D3845" s="92">
        <v>2.2313569000000002</v>
      </c>
    </row>
    <row r="3846" spans="1:4">
      <c r="A3846" s="92" t="s">
        <v>369</v>
      </c>
      <c r="B3846" s="92" t="s">
        <v>370</v>
      </c>
      <c r="C3846" s="92">
        <v>1987</v>
      </c>
      <c r="D3846" s="92">
        <v>2.3104243000000002</v>
      </c>
    </row>
    <row r="3847" spans="1:4">
      <c r="A3847" s="92" t="s">
        <v>369</v>
      </c>
      <c r="B3847" s="92" t="s">
        <v>370</v>
      </c>
      <c r="C3847" s="92">
        <v>1988</v>
      </c>
      <c r="D3847" s="92">
        <v>2.4305479999999999</v>
      </c>
    </row>
    <row r="3848" spans="1:4">
      <c r="A3848" s="92" t="s">
        <v>369</v>
      </c>
      <c r="B3848" s="92" t="s">
        <v>370</v>
      </c>
      <c r="C3848" s="92">
        <v>1989</v>
      </c>
      <c r="D3848" s="92">
        <v>2.6680902999999998</v>
      </c>
    </row>
    <row r="3849" spans="1:4">
      <c r="A3849" s="92" t="s">
        <v>369</v>
      </c>
      <c r="B3849" s="92" t="s">
        <v>370</v>
      </c>
      <c r="C3849" s="92">
        <v>1990</v>
      </c>
      <c r="D3849" s="92">
        <v>2.9133491999999999</v>
      </c>
    </row>
    <row r="3850" spans="1:4">
      <c r="A3850" s="92" t="s">
        <v>369</v>
      </c>
      <c r="B3850" s="92" t="s">
        <v>370</v>
      </c>
      <c r="C3850" s="92">
        <v>1991</v>
      </c>
      <c r="D3850" s="92">
        <v>2.6887143</v>
      </c>
    </row>
    <row r="3851" spans="1:4">
      <c r="A3851" s="92" t="s">
        <v>369</v>
      </c>
      <c r="B3851" s="92" t="s">
        <v>370</v>
      </c>
      <c r="C3851" s="92">
        <v>1992</v>
      </c>
      <c r="D3851" s="92">
        <v>2.7098436000000001</v>
      </c>
    </row>
    <row r="3852" spans="1:4">
      <c r="A3852" s="92" t="s">
        <v>369</v>
      </c>
      <c r="B3852" s="92" t="s">
        <v>370</v>
      </c>
      <c r="C3852" s="92">
        <v>1993</v>
      </c>
      <c r="D3852" s="92">
        <v>2.6464566999999999</v>
      </c>
    </row>
    <row r="3853" spans="1:4">
      <c r="A3853" s="92" t="s">
        <v>369</v>
      </c>
      <c r="B3853" s="92" t="s">
        <v>370</v>
      </c>
      <c r="C3853" s="92">
        <v>1994</v>
      </c>
      <c r="D3853" s="92">
        <v>2.7155149999999999</v>
      </c>
    </row>
    <row r="3854" spans="1:4">
      <c r="A3854" s="92" t="s">
        <v>369</v>
      </c>
      <c r="B3854" s="92" t="s">
        <v>370</v>
      </c>
      <c r="C3854" s="92">
        <v>1995</v>
      </c>
      <c r="D3854" s="92">
        <v>2.9079008000000002</v>
      </c>
    </row>
    <row r="3855" spans="1:4">
      <c r="A3855" s="92" t="s">
        <v>369</v>
      </c>
      <c r="B3855" s="92" t="s">
        <v>370</v>
      </c>
      <c r="C3855" s="92">
        <v>1996</v>
      </c>
      <c r="D3855" s="92">
        <v>2.9069346999999999</v>
      </c>
    </row>
    <row r="3856" spans="1:4">
      <c r="A3856" s="92" t="s">
        <v>369</v>
      </c>
      <c r="B3856" s="92" t="s">
        <v>370</v>
      </c>
      <c r="C3856" s="92">
        <v>1997</v>
      </c>
      <c r="D3856" s="92">
        <v>2.9133407999999998</v>
      </c>
    </row>
    <row r="3857" spans="1:4">
      <c r="A3857" s="92" t="s">
        <v>369</v>
      </c>
      <c r="B3857" s="92" t="s">
        <v>370</v>
      </c>
      <c r="C3857" s="92">
        <v>1998</v>
      </c>
      <c r="D3857" s="92">
        <v>2.9173355000000001</v>
      </c>
    </row>
    <row r="3858" spans="1:4">
      <c r="A3858" s="92" t="s">
        <v>369</v>
      </c>
      <c r="B3858" s="92" t="s">
        <v>370</v>
      </c>
      <c r="C3858" s="92">
        <v>1999</v>
      </c>
      <c r="D3858" s="92">
        <v>2.8969168999999999</v>
      </c>
    </row>
    <row r="3859" spans="1:4">
      <c r="A3859" s="92" t="s">
        <v>369</v>
      </c>
      <c r="B3859" s="92" t="s">
        <v>370</v>
      </c>
      <c r="C3859" s="92">
        <v>2000</v>
      </c>
      <c r="D3859" s="92">
        <v>3.2114121999999998</v>
      </c>
    </row>
    <row r="3860" spans="1:4">
      <c r="A3860" s="92" t="s">
        <v>369</v>
      </c>
      <c r="B3860" s="92" t="s">
        <v>370</v>
      </c>
      <c r="C3860" s="92">
        <v>2001</v>
      </c>
      <c r="D3860" s="92">
        <v>3.5360024000000001</v>
      </c>
    </row>
    <row r="3861" spans="1:4">
      <c r="A3861" s="92" t="s">
        <v>369</v>
      </c>
      <c r="B3861" s="92" t="s">
        <v>370</v>
      </c>
      <c r="C3861" s="92">
        <v>2002</v>
      </c>
      <c r="D3861" s="92">
        <v>3.4614959000000001</v>
      </c>
    </row>
    <row r="3862" spans="1:4">
      <c r="A3862" s="92" t="s">
        <v>369</v>
      </c>
      <c r="B3862" s="92" t="s">
        <v>370</v>
      </c>
      <c r="C3862" s="92">
        <v>2003</v>
      </c>
      <c r="D3862" s="92">
        <v>3.4489763</v>
      </c>
    </row>
    <row r="3863" spans="1:4">
      <c r="A3863" s="92" t="s">
        <v>369</v>
      </c>
      <c r="B3863" s="92" t="s">
        <v>370</v>
      </c>
      <c r="C3863" s="92">
        <v>2004</v>
      </c>
      <c r="D3863" s="92">
        <v>3.5427732000000001</v>
      </c>
    </row>
    <row r="3864" spans="1:4">
      <c r="A3864" s="92" t="s">
        <v>369</v>
      </c>
      <c r="B3864" s="92" t="s">
        <v>370</v>
      </c>
      <c r="C3864" s="92">
        <v>2005</v>
      </c>
      <c r="D3864" s="92">
        <v>3.4714801</v>
      </c>
    </row>
    <row r="3865" spans="1:4">
      <c r="A3865" s="92" t="s">
        <v>369</v>
      </c>
      <c r="B3865" s="92" t="s">
        <v>370</v>
      </c>
      <c r="C3865" s="92">
        <v>2006</v>
      </c>
      <c r="D3865" s="92">
        <v>3.4384831999999999</v>
      </c>
    </row>
    <row r="3866" spans="1:4">
      <c r="A3866" s="92" t="s">
        <v>369</v>
      </c>
      <c r="B3866" s="92" t="s">
        <v>370</v>
      </c>
      <c r="C3866" s="92">
        <v>2007</v>
      </c>
      <c r="D3866" s="92">
        <v>3.5833200999999999</v>
      </c>
    </row>
    <row r="3867" spans="1:4">
      <c r="A3867" s="92" t="s">
        <v>369</v>
      </c>
      <c r="B3867" s="92" t="s">
        <v>370</v>
      </c>
      <c r="C3867" s="92">
        <v>2008</v>
      </c>
      <c r="D3867" s="92">
        <v>3.3153546</v>
      </c>
    </row>
    <row r="3868" spans="1:4">
      <c r="A3868" s="92" t="s">
        <v>369</v>
      </c>
      <c r="B3868" s="92" t="s">
        <v>370</v>
      </c>
      <c r="C3868" s="92">
        <v>2009</v>
      </c>
      <c r="D3868" s="92">
        <v>3.0768532999999998</v>
      </c>
    </row>
    <row r="3869" spans="1:4">
      <c r="A3869" s="92" t="s">
        <v>369</v>
      </c>
      <c r="B3869" s="92" t="s">
        <v>370</v>
      </c>
      <c r="C3869" s="92">
        <v>2010</v>
      </c>
      <c r="D3869" s="92">
        <v>3.1942558000000001</v>
      </c>
    </row>
    <row r="3870" spans="1:4">
      <c r="A3870" s="92" t="s">
        <v>369</v>
      </c>
      <c r="B3870" s="92" t="s">
        <v>370</v>
      </c>
      <c r="C3870" s="92">
        <v>2011</v>
      </c>
      <c r="D3870" s="92">
        <v>3.0535888999999998</v>
      </c>
    </row>
    <row r="3871" spans="1:4">
      <c r="A3871" s="92" t="s">
        <v>369</v>
      </c>
      <c r="B3871" s="92" t="s">
        <v>370</v>
      </c>
      <c r="C3871" s="92">
        <v>2012</v>
      </c>
      <c r="D3871" s="92">
        <v>3.1182444</v>
      </c>
    </row>
    <row r="3872" spans="1:4">
      <c r="A3872" s="92" t="s">
        <v>369</v>
      </c>
      <c r="B3872" s="92" t="s">
        <v>370</v>
      </c>
      <c r="C3872" s="92">
        <v>2013</v>
      </c>
      <c r="D3872" s="92">
        <v>3.3955000000000002</v>
      </c>
    </row>
    <row r="3873" spans="1:4">
      <c r="A3873" s="92" t="s">
        <v>369</v>
      </c>
      <c r="B3873" s="92" t="s">
        <v>370</v>
      </c>
      <c r="C3873" s="92">
        <v>2014</v>
      </c>
      <c r="D3873" s="92">
        <v>3.1875265000000002</v>
      </c>
    </row>
    <row r="3874" spans="1:4">
      <c r="A3874" s="92" t="s">
        <v>369</v>
      </c>
      <c r="B3874" s="92" t="s">
        <v>370</v>
      </c>
      <c r="C3874" s="92">
        <v>2015</v>
      </c>
      <c r="D3874" s="92">
        <v>3.4103536999999999</v>
      </c>
    </row>
    <row r="3875" spans="1:4">
      <c r="A3875" s="92" t="s">
        <v>369</v>
      </c>
      <c r="B3875" s="92" t="s">
        <v>370</v>
      </c>
      <c r="C3875" s="92">
        <v>2016</v>
      </c>
      <c r="D3875" s="92">
        <v>3.3968181999999998</v>
      </c>
    </row>
    <row r="3876" spans="1:4">
      <c r="A3876" s="92" t="s">
        <v>369</v>
      </c>
      <c r="B3876" s="92" t="s">
        <v>370</v>
      </c>
      <c r="C3876" s="92">
        <v>2017</v>
      </c>
      <c r="D3876" s="92">
        <v>3.8224695</v>
      </c>
    </row>
    <row r="3877" spans="1:4">
      <c r="A3877" s="92" t="s">
        <v>369</v>
      </c>
      <c r="B3877" s="92" t="s">
        <v>370</v>
      </c>
      <c r="C3877" s="92">
        <v>2018</v>
      </c>
      <c r="D3877" s="92">
        <v>3.9258291999999999</v>
      </c>
    </row>
    <row r="3878" spans="1:4">
      <c r="A3878" s="92" t="s">
        <v>369</v>
      </c>
      <c r="B3878" s="92" t="s">
        <v>370</v>
      </c>
      <c r="C3878" s="92">
        <v>2019</v>
      </c>
      <c r="D3878" s="92">
        <v>3.8746330000000002</v>
      </c>
    </row>
    <row r="3879" spans="1:4">
      <c r="A3879" s="92" t="s">
        <v>369</v>
      </c>
      <c r="B3879" s="92" t="s">
        <v>370</v>
      </c>
      <c r="C3879" s="92">
        <v>2020</v>
      </c>
      <c r="D3879" s="92">
        <v>3.5904050000000001</v>
      </c>
    </row>
    <row r="3880" spans="1:4">
      <c r="A3880" s="92" t="s">
        <v>369</v>
      </c>
      <c r="B3880" s="92" t="s">
        <v>370</v>
      </c>
      <c r="C3880" s="92">
        <v>2021</v>
      </c>
      <c r="D3880" s="92">
        <v>3.7546556</v>
      </c>
    </row>
    <row r="3881" spans="1:4">
      <c r="A3881" s="92" t="s">
        <v>341</v>
      </c>
      <c r="B3881" s="92" t="s">
        <v>342</v>
      </c>
      <c r="C3881" s="92">
        <v>1980</v>
      </c>
      <c r="D3881" s="92">
        <v>4.4289259999999997</v>
      </c>
    </row>
    <row r="3882" spans="1:4">
      <c r="A3882" s="92" t="s">
        <v>341</v>
      </c>
      <c r="B3882" s="92" t="s">
        <v>342</v>
      </c>
      <c r="C3882" s="92">
        <v>1981</v>
      </c>
      <c r="D3882" s="92">
        <v>4.5221562000000004</v>
      </c>
    </row>
    <row r="3883" spans="1:4">
      <c r="A3883" s="92" t="s">
        <v>341</v>
      </c>
      <c r="B3883" s="92" t="s">
        <v>342</v>
      </c>
      <c r="C3883" s="92">
        <v>1982</v>
      </c>
      <c r="D3883" s="92">
        <v>4.4885564000000002</v>
      </c>
    </row>
    <row r="3884" spans="1:4">
      <c r="A3884" s="92" t="s">
        <v>341</v>
      </c>
      <c r="B3884" s="92" t="s">
        <v>342</v>
      </c>
      <c r="C3884" s="92">
        <v>1983</v>
      </c>
      <c r="D3884" s="92">
        <v>3.8246175999999998</v>
      </c>
    </row>
    <row r="3885" spans="1:4">
      <c r="A3885" s="92" t="s">
        <v>341</v>
      </c>
      <c r="B3885" s="92" t="s">
        <v>342</v>
      </c>
      <c r="C3885" s="92">
        <v>1984</v>
      </c>
      <c r="D3885" s="92">
        <v>4.273053</v>
      </c>
    </row>
    <row r="3886" spans="1:4">
      <c r="A3886" s="92" t="s">
        <v>341</v>
      </c>
      <c r="B3886" s="92" t="s">
        <v>342</v>
      </c>
      <c r="C3886" s="92">
        <v>1985</v>
      </c>
      <c r="D3886" s="92">
        <v>4.3112370000000002</v>
      </c>
    </row>
    <row r="3887" spans="1:4">
      <c r="A3887" s="92" t="s">
        <v>341</v>
      </c>
      <c r="B3887" s="92" t="s">
        <v>342</v>
      </c>
      <c r="C3887" s="92">
        <v>1986</v>
      </c>
      <c r="D3887" s="92">
        <v>5.1500773000000004</v>
      </c>
    </row>
    <row r="3888" spans="1:4">
      <c r="A3888" s="92" t="s">
        <v>341</v>
      </c>
      <c r="B3888" s="92" t="s">
        <v>342</v>
      </c>
      <c r="C3888" s="92">
        <v>1987</v>
      </c>
      <c r="D3888" s="92">
        <v>4.4173665</v>
      </c>
    </row>
    <row r="3889" spans="1:4">
      <c r="A3889" s="92" t="s">
        <v>341</v>
      </c>
      <c r="B3889" s="92" t="s">
        <v>342</v>
      </c>
      <c r="C3889" s="92">
        <v>1988</v>
      </c>
      <c r="D3889" s="92">
        <v>4.3828664000000002</v>
      </c>
    </row>
    <row r="3890" spans="1:4">
      <c r="A3890" s="92" t="s">
        <v>341</v>
      </c>
      <c r="B3890" s="92" t="s">
        <v>342</v>
      </c>
      <c r="C3890" s="92">
        <v>1989</v>
      </c>
      <c r="D3890" s="92">
        <v>4.9946320000000002</v>
      </c>
    </row>
    <row r="3891" spans="1:4">
      <c r="A3891" s="92" t="s">
        <v>341</v>
      </c>
      <c r="B3891" s="92" t="s">
        <v>342</v>
      </c>
      <c r="C3891" s="92">
        <v>1990</v>
      </c>
      <c r="D3891" s="92">
        <v>5.4282227000000001</v>
      </c>
    </row>
    <row r="3892" spans="1:4">
      <c r="A3892" s="92" t="s">
        <v>341</v>
      </c>
      <c r="B3892" s="92" t="s">
        <v>342</v>
      </c>
      <c r="C3892" s="92">
        <v>1991</v>
      </c>
      <c r="D3892" s="92">
        <v>4.7441420000000001</v>
      </c>
    </row>
    <row r="3893" spans="1:4">
      <c r="A3893" s="92" t="s">
        <v>341</v>
      </c>
      <c r="B3893" s="92" t="s">
        <v>342</v>
      </c>
      <c r="C3893" s="92">
        <v>1992</v>
      </c>
      <c r="D3893" s="92">
        <v>4.9037509999999997</v>
      </c>
    </row>
    <row r="3894" spans="1:4">
      <c r="A3894" s="92" t="s">
        <v>341</v>
      </c>
      <c r="B3894" s="92" t="s">
        <v>342</v>
      </c>
      <c r="C3894" s="92">
        <v>1993</v>
      </c>
      <c r="D3894" s="92">
        <v>5.1578059999999999</v>
      </c>
    </row>
    <row r="3895" spans="1:4">
      <c r="A3895" s="92" t="s">
        <v>341</v>
      </c>
      <c r="B3895" s="92" t="s">
        <v>342</v>
      </c>
      <c r="C3895" s="92">
        <v>1994</v>
      </c>
      <c r="D3895" s="92">
        <v>5.3019147000000002</v>
      </c>
    </row>
    <row r="3896" spans="1:4">
      <c r="A3896" s="92" t="s">
        <v>341</v>
      </c>
      <c r="B3896" s="92" t="s">
        <v>342</v>
      </c>
      <c r="C3896" s="92">
        <v>1995</v>
      </c>
      <c r="D3896" s="92">
        <v>5.7030399999999997</v>
      </c>
    </row>
    <row r="3897" spans="1:4">
      <c r="A3897" s="92" t="s">
        <v>341</v>
      </c>
      <c r="B3897" s="92" t="s">
        <v>342</v>
      </c>
      <c r="C3897" s="92">
        <v>1996</v>
      </c>
      <c r="D3897" s="92">
        <v>5.8414025000000001</v>
      </c>
    </row>
    <row r="3898" spans="1:4">
      <c r="A3898" s="92" t="s">
        <v>341</v>
      </c>
      <c r="B3898" s="92" t="s">
        <v>342</v>
      </c>
      <c r="C3898" s="92">
        <v>1997</v>
      </c>
      <c r="D3898" s="92">
        <v>5.8233423000000002</v>
      </c>
    </row>
    <row r="3899" spans="1:4">
      <c r="A3899" s="92" t="s">
        <v>341</v>
      </c>
      <c r="B3899" s="92" t="s">
        <v>342</v>
      </c>
      <c r="C3899" s="92">
        <v>1998</v>
      </c>
      <c r="D3899" s="92">
        <v>5.6529974999999997</v>
      </c>
    </row>
    <row r="3900" spans="1:4">
      <c r="A3900" s="92" t="s">
        <v>341</v>
      </c>
      <c r="B3900" s="92" t="s">
        <v>342</v>
      </c>
      <c r="C3900" s="92">
        <v>1999</v>
      </c>
      <c r="D3900" s="92">
        <v>6.1394469999999997</v>
      </c>
    </row>
    <row r="3901" spans="1:4">
      <c r="A3901" s="92" t="s">
        <v>341</v>
      </c>
      <c r="B3901" s="92" t="s">
        <v>342</v>
      </c>
      <c r="C3901" s="92">
        <v>2000</v>
      </c>
      <c r="D3901" s="92">
        <v>7.7498545999999999</v>
      </c>
    </row>
    <row r="3902" spans="1:4">
      <c r="A3902" s="92" t="s">
        <v>341</v>
      </c>
      <c r="B3902" s="92" t="s">
        <v>342</v>
      </c>
      <c r="C3902" s="92">
        <v>2001</v>
      </c>
      <c r="D3902" s="92">
        <v>8.0556739999999998</v>
      </c>
    </row>
    <row r="3903" spans="1:4">
      <c r="A3903" s="92" t="s">
        <v>341</v>
      </c>
      <c r="B3903" s="92" t="s">
        <v>342</v>
      </c>
      <c r="C3903" s="92">
        <v>2002</v>
      </c>
      <c r="D3903" s="92">
        <v>6.8227419999999999</v>
      </c>
    </row>
    <row r="3904" spans="1:4">
      <c r="A3904" s="92" t="s">
        <v>341</v>
      </c>
      <c r="B3904" s="92" t="s">
        <v>342</v>
      </c>
      <c r="C3904" s="92">
        <v>2003</v>
      </c>
      <c r="D3904" s="92">
        <v>7.4821954000000002</v>
      </c>
    </row>
    <row r="3905" spans="1:4">
      <c r="A3905" s="92" t="s">
        <v>341</v>
      </c>
      <c r="B3905" s="92" t="s">
        <v>342</v>
      </c>
      <c r="C3905" s="92">
        <v>2004</v>
      </c>
      <c r="D3905" s="92">
        <v>9.9097749999999998</v>
      </c>
    </row>
    <row r="3906" spans="1:4">
      <c r="A3906" s="92" t="s">
        <v>341</v>
      </c>
      <c r="B3906" s="92" t="s">
        <v>342</v>
      </c>
      <c r="C3906" s="92">
        <v>2005</v>
      </c>
      <c r="D3906" s="92">
        <v>8.482526</v>
      </c>
    </row>
    <row r="3907" spans="1:4">
      <c r="A3907" s="92" t="s">
        <v>341</v>
      </c>
      <c r="B3907" s="92" t="s">
        <v>342</v>
      </c>
      <c r="C3907" s="92">
        <v>2006</v>
      </c>
      <c r="D3907" s="92">
        <v>9.2945770000000003</v>
      </c>
    </row>
    <row r="3908" spans="1:4">
      <c r="A3908" s="92" t="s">
        <v>341</v>
      </c>
      <c r="B3908" s="92" t="s">
        <v>342</v>
      </c>
      <c r="C3908" s="92">
        <v>2007</v>
      </c>
      <c r="D3908" s="92">
        <v>8.9624310000000005</v>
      </c>
    </row>
    <row r="3909" spans="1:4">
      <c r="A3909" s="92" t="s">
        <v>341</v>
      </c>
      <c r="B3909" s="92" t="s">
        <v>342</v>
      </c>
      <c r="C3909" s="92">
        <v>2008</v>
      </c>
      <c r="D3909" s="92">
        <v>7.0758369999999999</v>
      </c>
    </row>
    <row r="3910" spans="1:4">
      <c r="A3910" s="92" t="s">
        <v>341</v>
      </c>
      <c r="B3910" s="92" t="s">
        <v>342</v>
      </c>
      <c r="C3910" s="92">
        <v>2009</v>
      </c>
      <c r="D3910" s="92">
        <v>6.1325884000000004</v>
      </c>
    </row>
    <row r="3911" spans="1:4">
      <c r="A3911" s="92" t="s">
        <v>341</v>
      </c>
      <c r="B3911" s="92" t="s">
        <v>342</v>
      </c>
      <c r="C3911" s="92">
        <v>2010</v>
      </c>
      <c r="D3911" s="92">
        <v>8.2981960000000008</v>
      </c>
    </row>
    <row r="3912" spans="1:4">
      <c r="A3912" s="92" t="s">
        <v>341</v>
      </c>
      <c r="B3912" s="92" t="s">
        <v>342</v>
      </c>
      <c r="C3912" s="92">
        <v>2011</v>
      </c>
      <c r="D3912" s="92">
        <v>6.4357924000000004</v>
      </c>
    </row>
    <row r="3913" spans="1:4">
      <c r="A3913" s="92" t="s">
        <v>341</v>
      </c>
      <c r="B3913" s="92" t="s">
        <v>342</v>
      </c>
      <c r="C3913" s="92">
        <v>2012</v>
      </c>
      <c r="D3913" s="92">
        <v>6.4879756000000004</v>
      </c>
    </row>
    <row r="3914" spans="1:4">
      <c r="A3914" s="92" t="s">
        <v>341</v>
      </c>
      <c r="B3914" s="92" t="s">
        <v>342</v>
      </c>
      <c r="C3914" s="92">
        <v>2013</v>
      </c>
      <c r="D3914" s="92">
        <v>6.8536204999999999</v>
      </c>
    </row>
    <row r="3915" spans="1:4">
      <c r="A3915" s="92" t="s">
        <v>341</v>
      </c>
      <c r="B3915" s="92" t="s">
        <v>342</v>
      </c>
      <c r="C3915" s="92">
        <v>2014</v>
      </c>
      <c r="D3915" s="92">
        <v>7.2206216000000003</v>
      </c>
    </row>
    <row r="3916" spans="1:4">
      <c r="A3916" s="92" t="s">
        <v>341</v>
      </c>
      <c r="B3916" s="92" t="s">
        <v>342</v>
      </c>
      <c r="C3916" s="92">
        <v>2015</v>
      </c>
      <c r="D3916" s="92">
        <v>7.5502285999999996</v>
      </c>
    </row>
    <row r="3917" spans="1:4">
      <c r="A3917" s="92" t="s">
        <v>341</v>
      </c>
      <c r="B3917" s="92" t="s">
        <v>342</v>
      </c>
      <c r="C3917" s="92">
        <v>2016</v>
      </c>
      <c r="D3917" s="92">
        <v>7.4337616000000004</v>
      </c>
    </row>
    <row r="3918" spans="1:4">
      <c r="A3918" s="92" t="s">
        <v>341</v>
      </c>
      <c r="B3918" s="92" t="s">
        <v>342</v>
      </c>
      <c r="C3918" s="92">
        <v>2017</v>
      </c>
      <c r="D3918" s="92">
        <v>8.0757300000000001</v>
      </c>
    </row>
    <row r="3919" spans="1:4">
      <c r="A3919" s="92" t="s">
        <v>341</v>
      </c>
      <c r="B3919" s="92" t="s">
        <v>342</v>
      </c>
      <c r="C3919" s="92">
        <v>2018</v>
      </c>
      <c r="D3919" s="92">
        <v>8.5619639999999997</v>
      </c>
    </row>
    <row r="3920" spans="1:4">
      <c r="A3920" s="92" t="s">
        <v>341</v>
      </c>
      <c r="B3920" s="92" t="s">
        <v>342</v>
      </c>
      <c r="C3920" s="92">
        <v>2019</v>
      </c>
      <c r="D3920" s="92">
        <v>8.6498310000000007</v>
      </c>
    </row>
    <row r="3921" spans="1:4">
      <c r="A3921" s="92" t="s">
        <v>341</v>
      </c>
      <c r="B3921" s="92" t="s">
        <v>342</v>
      </c>
      <c r="C3921" s="92">
        <v>2020</v>
      </c>
      <c r="D3921" s="92">
        <v>8.3120410000000007</v>
      </c>
    </row>
    <row r="3922" spans="1:4">
      <c r="A3922" s="92" t="s">
        <v>341</v>
      </c>
      <c r="B3922" s="92" t="s">
        <v>342</v>
      </c>
      <c r="C3922" s="92">
        <v>2021</v>
      </c>
      <c r="D3922" s="92">
        <v>8.5275829999999999</v>
      </c>
    </row>
    <row r="3923" spans="1:4">
      <c r="A3923" s="92" t="s">
        <v>127</v>
      </c>
      <c r="B3923" s="92" t="s">
        <v>128</v>
      </c>
      <c r="C3923" s="92">
        <v>1965</v>
      </c>
      <c r="D3923" s="92">
        <v>115.4036</v>
      </c>
    </row>
    <row r="3924" spans="1:4">
      <c r="A3924" s="92" t="s">
        <v>127</v>
      </c>
      <c r="B3924" s="92" t="s">
        <v>128</v>
      </c>
      <c r="C3924" s="92">
        <v>1966</v>
      </c>
      <c r="D3924" s="92">
        <v>131.36514</v>
      </c>
    </row>
    <row r="3925" spans="1:4">
      <c r="A3925" s="92" t="s">
        <v>127</v>
      </c>
      <c r="B3925" s="92" t="s">
        <v>128</v>
      </c>
      <c r="C3925" s="92">
        <v>1967</v>
      </c>
      <c r="D3925" s="92">
        <v>138.25218000000001</v>
      </c>
    </row>
    <row r="3926" spans="1:4">
      <c r="A3926" s="92" t="s">
        <v>127</v>
      </c>
      <c r="B3926" s="92" t="s">
        <v>128</v>
      </c>
      <c r="C3926" s="92">
        <v>1968</v>
      </c>
      <c r="D3926" s="92">
        <v>150.03084999999999</v>
      </c>
    </row>
    <row r="3927" spans="1:4">
      <c r="A3927" s="92" t="s">
        <v>127</v>
      </c>
      <c r="B3927" s="92" t="s">
        <v>128</v>
      </c>
      <c r="C3927" s="92">
        <v>1969</v>
      </c>
      <c r="D3927" s="92">
        <v>164.92046999999999</v>
      </c>
    </row>
    <row r="3928" spans="1:4">
      <c r="A3928" s="92" t="s">
        <v>127</v>
      </c>
      <c r="B3928" s="92" t="s">
        <v>128</v>
      </c>
      <c r="C3928" s="92">
        <v>1970</v>
      </c>
      <c r="D3928" s="92">
        <v>181.70853</v>
      </c>
    </row>
    <row r="3929" spans="1:4">
      <c r="A3929" s="92" t="s">
        <v>127</v>
      </c>
      <c r="B3929" s="92" t="s">
        <v>128</v>
      </c>
      <c r="C3929" s="92">
        <v>1971</v>
      </c>
      <c r="D3929" s="92">
        <v>186.58138</v>
      </c>
    </row>
    <row r="3930" spans="1:4">
      <c r="A3930" s="92" t="s">
        <v>127</v>
      </c>
      <c r="B3930" s="92" t="s">
        <v>128</v>
      </c>
      <c r="C3930" s="92">
        <v>1972</v>
      </c>
      <c r="D3930" s="92">
        <v>196.71064999999999</v>
      </c>
    </row>
    <row r="3931" spans="1:4">
      <c r="A3931" s="92" t="s">
        <v>127</v>
      </c>
      <c r="B3931" s="92" t="s">
        <v>128</v>
      </c>
      <c r="C3931" s="92">
        <v>1973</v>
      </c>
      <c r="D3931" s="92">
        <v>216.77852999999999</v>
      </c>
    </row>
    <row r="3932" spans="1:4">
      <c r="A3932" s="92" t="s">
        <v>127</v>
      </c>
      <c r="B3932" s="92" t="s">
        <v>128</v>
      </c>
      <c r="C3932" s="92">
        <v>1974</v>
      </c>
      <c r="D3932" s="92">
        <v>207.93932000000001</v>
      </c>
    </row>
    <row r="3933" spans="1:4">
      <c r="A3933" s="92" t="s">
        <v>127</v>
      </c>
      <c r="B3933" s="92" t="s">
        <v>128</v>
      </c>
      <c r="C3933" s="92">
        <v>1975</v>
      </c>
      <c r="D3933" s="92">
        <v>211.25130999999999</v>
      </c>
    </row>
    <row r="3934" spans="1:4">
      <c r="A3934" s="92" t="s">
        <v>127</v>
      </c>
      <c r="B3934" s="92" t="s">
        <v>128</v>
      </c>
      <c r="C3934" s="92">
        <v>1976</v>
      </c>
      <c r="D3934" s="92">
        <v>224.03987000000001</v>
      </c>
    </row>
    <row r="3935" spans="1:4">
      <c r="A3935" s="92" t="s">
        <v>127</v>
      </c>
      <c r="B3935" s="92" t="s">
        <v>128</v>
      </c>
      <c r="C3935" s="92">
        <v>1977</v>
      </c>
      <c r="D3935" s="92">
        <v>236.94208</v>
      </c>
    </row>
    <row r="3936" spans="1:4">
      <c r="A3936" s="92" t="s">
        <v>127</v>
      </c>
      <c r="B3936" s="92" t="s">
        <v>128</v>
      </c>
      <c r="C3936" s="92">
        <v>1978</v>
      </c>
      <c r="D3936" s="92">
        <v>245.92119</v>
      </c>
    </row>
    <row r="3937" spans="1:4">
      <c r="A3937" s="92" t="s">
        <v>127</v>
      </c>
      <c r="B3937" s="92" t="s">
        <v>128</v>
      </c>
      <c r="C3937" s="92">
        <v>1979</v>
      </c>
      <c r="D3937" s="92">
        <v>265.84627999999998</v>
      </c>
    </row>
    <row r="3938" spans="1:4">
      <c r="A3938" s="92" t="s">
        <v>127</v>
      </c>
      <c r="B3938" s="92" t="s">
        <v>128</v>
      </c>
      <c r="C3938" s="92">
        <v>1980</v>
      </c>
      <c r="D3938" s="92">
        <v>264.66275000000002</v>
      </c>
    </row>
    <row r="3939" spans="1:4">
      <c r="A3939" s="92" t="s">
        <v>127</v>
      </c>
      <c r="B3939" s="92" t="s">
        <v>128</v>
      </c>
      <c r="C3939" s="92">
        <v>1981</v>
      </c>
      <c r="D3939" s="92">
        <v>267.23034999999999</v>
      </c>
    </row>
    <row r="3940" spans="1:4">
      <c r="A3940" s="92" t="s">
        <v>127</v>
      </c>
      <c r="B3940" s="92" t="s">
        <v>128</v>
      </c>
      <c r="C3940" s="92">
        <v>1982</v>
      </c>
      <c r="D3940" s="92">
        <v>263.89352000000002</v>
      </c>
    </row>
    <row r="3941" spans="1:4">
      <c r="A3941" s="92" t="s">
        <v>127</v>
      </c>
      <c r="B3941" s="92" t="s">
        <v>128</v>
      </c>
      <c r="C3941" s="92">
        <v>1983</v>
      </c>
      <c r="D3941" s="92">
        <v>261.36649999999997</v>
      </c>
    </row>
    <row r="3942" spans="1:4">
      <c r="A3942" s="92" t="s">
        <v>127</v>
      </c>
      <c r="B3942" s="92" t="s">
        <v>128</v>
      </c>
      <c r="C3942" s="92">
        <v>1984</v>
      </c>
      <c r="D3942" s="92">
        <v>272.34005999999999</v>
      </c>
    </row>
    <row r="3943" spans="1:4">
      <c r="A3943" s="92" t="s">
        <v>127</v>
      </c>
      <c r="B3943" s="92" t="s">
        <v>128</v>
      </c>
      <c r="C3943" s="92">
        <v>1985</v>
      </c>
      <c r="D3943" s="92">
        <v>285.74112000000002</v>
      </c>
    </row>
    <row r="3944" spans="1:4">
      <c r="A3944" s="92" t="s">
        <v>127</v>
      </c>
      <c r="B3944" s="92" t="s">
        <v>128</v>
      </c>
      <c r="C3944" s="92">
        <v>1986</v>
      </c>
      <c r="D3944" s="92">
        <v>289.02658000000002</v>
      </c>
    </row>
    <row r="3945" spans="1:4">
      <c r="A3945" s="92" t="s">
        <v>127</v>
      </c>
      <c r="B3945" s="92" t="s">
        <v>128</v>
      </c>
      <c r="C3945" s="92">
        <v>1987</v>
      </c>
      <c r="D3945" s="92">
        <v>304.29984000000002</v>
      </c>
    </row>
    <row r="3946" spans="1:4">
      <c r="A3946" s="92" t="s">
        <v>127</v>
      </c>
      <c r="B3946" s="92" t="s">
        <v>128</v>
      </c>
      <c r="C3946" s="92">
        <v>1988</v>
      </c>
      <c r="D3946" s="92">
        <v>302.30862000000002</v>
      </c>
    </row>
    <row r="3947" spans="1:4">
      <c r="A3947" s="92" t="s">
        <v>127</v>
      </c>
      <c r="B3947" s="92" t="s">
        <v>128</v>
      </c>
      <c r="C3947" s="92">
        <v>1989</v>
      </c>
      <c r="D3947" s="92">
        <v>303.61365000000001</v>
      </c>
    </row>
    <row r="3948" spans="1:4">
      <c r="A3948" s="92" t="s">
        <v>127</v>
      </c>
      <c r="B3948" s="92" t="s">
        <v>128</v>
      </c>
      <c r="C3948" s="92">
        <v>1990</v>
      </c>
      <c r="D3948" s="92">
        <v>323.24892999999997</v>
      </c>
    </row>
    <row r="3949" spans="1:4">
      <c r="A3949" s="92" t="s">
        <v>127</v>
      </c>
      <c r="B3949" s="92" t="s">
        <v>128</v>
      </c>
      <c r="C3949" s="92">
        <v>1991</v>
      </c>
      <c r="D3949" s="92">
        <v>330.75787000000003</v>
      </c>
    </row>
    <row r="3950" spans="1:4">
      <c r="A3950" s="92" t="s">
        <v>127</v>
      </c>
      <c r="B3950" s="92" t="s">
        <v>128</v>
      </c>
      <c r="C3950" s="92">
        <v>1992</v>
      </c>
      <c r="D3950" s="92">
        <v>329.67514</v>
      </c>
    </row>
    <row r="3951" spans="1:4">
      <c r="A3951" s="92" t="s">
        <v>127</v>
      </c>
      <c r="B3951" s="92" t="s">
        <v>128</v>
      </c>
      <c r="C3951" s="92">
        <v>1993</v>
      </c>
      <c r="D3951" s="92">
        <v>332.51080000000002</v>
      </c>
    </row>
    <row r="3952" spans="1:4">
      <c r="A3952" s="92" t="s">
        <v>127</v>
      </c>
      <c r="B3952" s="92" t="s">
        <v>128</v>
      </c>
      <c r="C3952" s="92">
        <v>1994</v>
      </c>
      <c r="D3952" s="92">
        <v>349.03134</v>
      </c>
    </row>
    <row r="3953" spans="1:4">
      <c r="A3953" s="92" t="s">
        <v>127</v>
      </c>
      <c r="B3953" s="92" t="s">
        <v>128</v>
      </c>
      <c r="C3953" s="92">
        <v>1995</v>
      </c>
      <c r="D3953" s="92">
        <v>332.73962</v>
      </c>
    </row>
    <row r="3954" spans="1:4">
      <c r="A3954" s="92" t="s">
        <v>127</v>
      </c>
      <c r="B3954" s="92" t="s">
        <v>128</v>
      </c>
      <c r="C3954" s="92">
        <v>1996</v>
      </c>
      <c r="D3954" s="92">
        <v>347.47879999999998</v>
      </c>
    </row>
    <row r="3955" spans="1:4">
      <c r="A3955" s="92" t="s">
        <v>127</v>
      </c>
      <c r="B3955" s="92" t="s">
        <v>128</v>
      </c>
      <c r="C3955" s="92">
        <v>1997</v>
      </c>
      <c r="D3955" s="92">
        <v>352.38080000000002</v>
      </c>
    </row>
    <row r="3956" spans="1:4">
      <c r="A3956" s="92" t="s">
        <v>127</v>
      </c>
      <c r="B3956" s="92" t="s">
        <v>128</v>
      </c>
      <c r="C3956" s="92">
        <v>1998</v>
      </c>
      <c r="D3956" s="92">
        <v>364.24441999999999</v>
      </c>
    </row>
    <row r="3957" spans="1:4">
      <c r="A3957" s="92" t="s">
        <v>127</v>
      </c>
      <c r="B3957" s="92" t="s">
        <v>128</v>
      </c>
      <c r="C3957" s="92">
        <v>1999</v>
      </c>
      <c r="D3957" s="92">
        <v>357.14920000000001</v>
      </c>
    </row>
    <row r="3958" spans="1:4">
      <c r="A3958" s="92" t="s">
        <v>127</v>
      </c>
      <c r="B3958" s="92" t="s">
        <v>128</v>
      </c>
      <c r="C3958" s="92">
        <v>2000</v>
      </c>
      <c r="D3958" s="92">
        <v>359.10980000000001</v>
      </c>
    </row>
    <row r="3959" spans="1:4">
      <c r="A3959" s="92" t="s">
        <v>127</v>
      </c>
      <c r="B3959" s="92" t="s">
        <v>128</v>
      </c>
      <c r="C3959" s="92">
        <v>2001</v>
      </c>
      <c r="D3959" s="92">
        <v>366.89364999999998</v>
      </c>
    </row>
    <row r="3960" spans="1:4">
      <c r="A3960" s="92" t="s">
        <v>127</v>
      </c>
      <c r="B3960" s="92" t="s">
        <v>128</v>
      </c>
      <c r="C3960" s="92">
        <v>2002</v>
      </c>
      <c r="D3960" s="92">
        <v>368.7681</v>
      </c>
    </row>
    <row r="3961" spans="1:4">
      <c r="A3961" s="92" t="s">
        <v>127</v>
      </c>
      <c r="B3961" s="92" t="s">
        <v>128</v>
      </c>
      <c r="C3961" s="92">
        <v>2003</v>
      </c>
      <c r="D3961" s="92">
        <v>394.92766999999998</v>
      </c>
    </row>
    <row r="3962" spans="1:4">
      <c r="A3962" s="92" t="s">
        <v>127</v>
      </c>
      <c r="B3962" s="92" t="s">
        <v>128</v>
      </c>
      <c r="C3962" s="92">
        <v>2004</v>
      </c>
      <c r="D3962" s="92">
        <v>393.25396999999998</v>
      </c>
    </row>
    <row r="3963" spans="1:4">
      <c r="A3963" s="92" t="s">
        <v>127</v>
      </c>
      <c r="B3963" s="92" t="s">
        <v>128</v>
      </c>
      <c r="C3963" s="92">
        <v>2005</v>
      </c>
      <c r="D3963" s="92">
        <v>357.54766999999998</v>
      </c>
    </row>
    <row r="3964" spans="1:4">
      <c r="A3964" s="92" t="s">
        <v>127</v>
      </c>
      <c r="B3964" s="92" t="s">
        <v>128</v>
      </c>
      <c r="C3964" s="92">
        <v>2006</v>
      </c>
      <c r="D3964" s="92">
        <v>383.51224000000002</v>
      </c>
    </row>
    <row r="3965" spans="1:4">
      <c r="A3965" s="92" t="s">
        <v>127</v>
      </c>
      <c r="B3965" s="92" t="s">
        <v>128</v>
      </c>
      <c r="C3965" s="92">
        <v>2007</v>
      </c>
      <c r="D3965" s="92">
        <v>382.19240000000002</v>
      </c>
    </row>
    <row r="3966" spans="1:4">
      <c r="A3966" s="92" t="s">
        <v>127</v>
      </c>
      <c r="B3966" s="92" t="s">
        <v>128</v>
      </c>
      <c r="C3966" s="92">
        <v>2008</v>
      </c>
      <c r="D3966" s="92">
        <v>368.49554000000001</v>
      </c>
    </row>
    <row r="3967" spans="1:4">
      <c r="A3967" s="92" t="s">
        <v>127</v>
      </c>
      <c r="B3967" s="92" t="s">
        <v>128</v>
      </c>
      <c r="C3967" s="92">
        <v>2009</v>
      </c>
      <c r="D3967" s="92">
        <v>341.28771999999998</v>
      </c>
    </row>
    <row r="3968" spans="1:4">
      <c r="A3968" s="92" t="s">
        <v>127</v>
      </c>
      <c r="B3968" s="92" t="s">
        <v>128</v>
      </c>
      <c r="C3968" s="92">
        <v>2010</v>
      </c>
      <c r="D3968" s="92">
        <v>371.29059999999998</v>
      </c>
    </row>
    <row r="3969" spans="1:4">
      <c r="A3969" s="92" t="s">
        <v>127</v>
      </c>
      <c r="B3969" s="92" t="s">
        <v>128</v>
      </c>
      <c r="C3969" s="92">
        <v>2011</v>
      </c>
      <c r="D3969" s="92">
        <v>349.92290000000003</v>
      </c>
    </row>
    <row r="3970" spans="1:4">
      <c r="A3970" s="92" t="s">
        <v>127</v>
      </c>
      <c r="B3970" s="92" t="s">
        <v>128</v>
      </c>
      <c r="C3970" s="92">
        <v>2012</v>
      </c>
      <c r="D3970" s="92">
        <v>340.45873999999998</v>
      </c>
    </row>
    <row r="3971" spans="1:4">
      <c r="A3971" s="92" t="s">
        <v>127</v>
      </c>
      <c r="B3971" s="92" t="s">
        <v>128</v>
      </c>
      <c r="C3971" s="92">
        <v>2013</v>
      </c>
      <c r="D3971" s="92">
        <v>341.8005</v>
      </c>
    </row>
    <row r="3972" spans="1:4">
      <c r="A3972" s="92" t="s">
        <v>127</v>
      </c>
      <c r="B3972" s="92" t="s">
        <v>128</v>
      </c>
      <c r="C3972" s="92">
        <v>2014</v>
      </c>
      <c r="D3972" s="92">
        <v>329.82288</v>
      </c>
    </row>
    <row r="3973" spans="1:4">
      <c r="A3973" s="92" t="s">
        <v>127</v>
      </c>
      <c r="B3973" s="92" t="s">
        <v>128</v>
      </c>
      <c r="C3973" s="92">
        <v>2015</v>
      </c>
      <c r="D3973" s="92">
        <v>328.89330000000001</v>
      </c>
    </row>
    <row r="3974" spans="1:4">
      <c r="A3974" s="92" t="s">
        <v>127</v>
      </c>
      <c r="B3974" s="92" t="s">
        <v>128</v>
      </c>
      <c r="C3974" s="92">
        <v>2016</v>
      </c>
      <c r="D3974" s="92">
        <v>334.08334000000002</v>
      </c>
    </row>
    <row r="3975" spans="1:4">
      <c r="A3975" s="92" t="s">
        <v>127</v>
      </c>
      <c r="B3975" s="92" t="s">
        <v>128</v>
      </c>
      <c r="C3975" s="92">
        <v>2017</v>
      </c>
      <c r="D3975" s="92">
        <v>327.21589999999998</v>
      </c>
    </row>
    <row r="3976" spans="1:4">
      <c r="A3976" s="92" t="s">
        <v>127</v>
      </c>
      <c r="B3976" s="92" t="s">
        <v>128</v>
      </c>
      <c r="C3976" s="92">
        <v>2018</v>
      </c>
      <c r="D3976" s="92">
        <v>333.84097000000003</v>
      </c>
    </row>
    <row r="3977" spans="1:4">
      <c r="A3977" s="92" t="s">
        <v>127</v>
      </c>
      <c r="B3977" s="92" t="s">
        <v>128</v>
      </c>
      <c r="C3977" s="92">
        <v>2019</v>
      </c>
      <c r="D3977" s="92">
        <v>326.98180000000002</v>
      </c>
    </row>
    <row r="3978" spans="1:4">
      <c r="A3978" s="92" t="s">
        <v>127</v>
      </c>
      <c r="B3978" s="92" t="s">
        <v>128</v>
      </c>
      <c r="C3978" s="92">
        <v>2020</v>
      </c>
      <c r="D3978" s="92">
        <v>313.94992000000002</v>
      </c>
    </row>
    <row r="3979" spans="1:4">
      <c r="A3979" s="92" t="s">
        <v>127</v>
      </c>
      <c r="B3979" s="92" t="s">
        <v>128</v>
      </c>
      <c r="C3979" s="92">
        <v>2021</v>
      </c>
      <c r="D3979" s="92">
        <v>320.63977</v>
      </c>
    </row>
    <row r="3980" spans="1:4">
      <c r="A3980" s="92" t="s">
        <v>127</v>
      </c>
      <c r="B3980" s="92" t="s">
        <v>128</v>
      </c>
      <c r="C3980" s="92">
        <v>2022</v>
      </c>
      <c r="D3980" s="92">
        <v>320.72967999999997</v>
      </c>
    </row>
    <row r="3981" spans="1:4">
      <c r="A3981" s="92" t="s">
        <v>127</v>
      </c>
      <c r="B3981" s="92" t="s">
        <v>128</v>
      </c>
      <c r="C3981" s="92">
        <v>2023</v>
      </c>
      <c r="D3981" s="92">
        <v>332.15573000000001</v>
      </c>
    </row>
    <row r="3982" spans="1:4">
      <c r="A3982" s="92" t="s">
        <v>45</v>
      </c>
      <c r="B3982" s="92" t="s">
        <v>46</v>
      </c>
      <c r="C3982" s="92">
        <v>1965</v>
      </c>
      <c r="D3982" s="92">
        <v>1347.1724999999999</v>
      </c>
    </row>
    <row r="3983" spans="1:4">
      <c r="A3983" s="92" t="s">
        <v>45</v>
      </c>
      <c r="B3983" s="92" t="s">
        <v>46</v>
      </c>
      <c r="C3983" s="92">
        <v>1966</v>
      </c>
      <c r="D3983" s="92">
        <v>1376.6532999999999</v>
      </c>
    </row>
    <row r="3984" spans="1:4">
      <c r="A3984" s="92" t="s">
        <v>45</v>
      </c>
      <c r="B3984" s="92" t="s">
        <v>46</v>
      </c>
      <c r="C3984" s="92">
        <v>1967</v>
      </c>
      <c r="D3984" s="92">
        <v>1461.883</v>
      </c>
    </row>
    <row r="3985" spans="1:4">
      <c r="A3985" s="92" t="s">
        <v>45</v>
      </c>
      <c r="B3985" s="92" t="s">
        <v>46</v>
      </c>
      <c r="C3985" s="92">
        <v>1968</v>
      </c>
      <c r="D3985" s="92">
        <v>1538.5549000000001</v>
      </c>
    </row>
    <row r="3986" spans="1:4">
      <c r="A3986" s="92" t="s">
        <v>45</v>
      </c>
      <c r="B3986" s="92" t="s">
        <v>46</v>
      </c>
      <c r="C3986" s="92">
        <v>1969</v>
      </c>
      <c r="D3986" s="92">
        <v>1691.6642999999999</v>
      </c>
    </row>
    <row r="3987" spans="1:4">
      <c r="A3987" s="92" t="s">
        <v>45</v>
      </c>
      <c r="B3987" s="92" t="s">
        <v>46</v>
      </c>
      <c r="C3987" s="92">
        <v>1970</v>
      </c>
      <c r="D3987" s="92">
        <v>1831.6133</v>
      </c>
    </row>
    <row r="3988" spans="1:4">
      <c r="A3988" s="92" t="s">
        <v>45</v>
      </c>
      <c r="B3988" s="92" t="s">
        <v>46</v>
      </c>
      <c r="C3988" s="92">
        <v>1971</v>
      </c>
      <c r="D3988" s="92">
        <v>1895.4021</v>
      </c>
    </row>
    <row r="3989" spans="1:4">
      <c r="A3989" s="92" t="s">
        <v>45</v>
      </c>
      <c r="B3989" s="92" t="s">
        <v>46</v>
      </c>
      <c r="C3989" s="92">
        <v>1972</v>
      </c>
      <c r="D3989" s="92">
        <v>2017.9840999999999</v>
      </c>
    </row>
    <row r="3990" spans="1:4">
      <c r="A3990" s="92" t="s">
        <v>45</v>
      </c>
      <c r="B3990" s="92" t="s">
        <v>46</v>
      </c>
      <c r="C3990" s="92">
        <v>1973</v>
      </c>
      <c r="D3990" s="92">
        <v>2191.6658000000002</v>
      </c>
    </row>
    <row r="3991" spans="1:4">
      <c r="A3991" s="92" t="s">
        <v>45</v>
      </c>
      <c r="B3991" s="92" t="s">
        <v>46</v>
      </c>
      <c r="C3991" s="92">
        <v>1974</v>
      </c>
      <c r="D3991" s="92">
        <v>2151.3804</v>
      </c>
    </row>
    <row r="3992" spans="1:4">
      <c r="A3992" s="92" t="s">
        <v>45</v>
      </c>
      <c r="B3992" s="92" t="s">
        <v>46</v>
      </c>
      <c r="C3992" s="92">
        <v>1975</v>
      </c>
      <c r="D3992" s="92">
        <v>2034.1216999999999</v>
      </c>
    </row>
    <row r="3993" spans="1:4">
      <c r="A3993" s="92" t="s">
        <v>45</v>
      </c>
      <c r="B3993" s="92" t="s">
        <v>46</v>
      </c>
      <c r="C3993" s="92">
        <v>1976</v>
      </c>
      <c r="D3993" s="92">
        <v>2154.3000000000002</v>
      </c>
    </row>
    <row r="3994" spans="1:4">
      <c r="A3994" s="92" t="s">
        <v>45</v>
      </c>
      <c r="B3994" s="92" t="s">
        <v>46</v>
      </c>
      <c r="C3994" s="92">
        <v>1977</v>
      </c>
      <c r="D3994" s="92">
        <v>2197.6228000000001</v>
      </c>
    </row>
    <row r="3995" spans="1:4">
      <c r="A3995" s="92" t="s">
        <v>45</v>
      </c>
      <c r="B3995" s="92" t="s">
        <v>46</v>
      </c>
      <c r="C3995" s="92">
        <v>1978</v>
      </c>
      <c r="D3995" s="92">
        <v>2278.2777999999998</v>
      </c>
    </row>
    <row r="3996" spans="1:4">
      <c r="A3996" s="92" t="s">
        <v>45</v>
      </c>
      <c r="B3996" s="92" t="s">
        <v>46</v>
      </c>
      <c r="C3996" s="92">
        <v>1979</v>
      </c>
      <c r="D3996" s="92">
        <v>2342.6821</v>
      </c>
    </row>
    <row r="3997" spans="1:4">
      <c r="A3997" s="92" t="s">
        <v>45</v>
      </c>
      <c r="B3997" s="92" t="s">
        <v>46</v>
      </c>
      <c r="C3997" s="92">
        <v>1980</v>
      </c>
      <c r="D3997" s="92">
        <v>2327.355</v>
      </c>
    </row>
    <row r="3998" spans="1:4">
      <c r="A3998" s="92" t="s">
        <v>45</v>
      </c>
      <c r="B3998" s="92" t="s">
        <v>46</v>
      </c>
      <c r="C3998" s="92">
        <v>1981</v>
      </c>
      <c r="D3998" s="92">
        <v>2293.1763000000001</v>
      </c>
    </row>
    <row r="3999" spans="1:4">
      <c r="A3999" s="92" t="s">
        <v>45</v>
      </c>
      <c r="B3999" s="92" t="s">
        <v>46</v>
      </c>
      <c r="C3999" s="92">
        <v>1982</v>
      </c>
      <c r="D3999" s="92">
        <v>2210.5032000000001</v>
      </c>
    </row>
    <row r="4000" spans="1:4">
      <c r="A4000" s="92" t="s">
        <v>45</v>
      </c>
      <c r="B4000" s="92" t="s">
        <v>46</v>
      </c>
      <c r="C4000" s="92">
        <v>1983</v>
      </c>
      <c r="D4000" s="92">
        <v>2259.8989999999999</v>
      </c>
    </row>
    <row r="4001" spans="1:4">
      <c r="A4001" s="92" t="s">
        <v>45</v>
      </c>
      <c r="B4001" s="92" t="s">
        <v>46</v>
      </c>
      <c r="C4001" s="92">
        <v>1984</v>
      </c>
      <c r="D4001" s="92">
        <v>2338.5736999999999</v>
      </c>
    </row>
    <row r="4002" spans="1:4">
      <c r="A4002" s="92" t="s">
        <v>45</v>
      </c>
      <c r="B4002" s="92" t="s">
        <v>46</v>
      </c>
      <c r="C4002" s="92">
        <v>1985</v>
      </c>
      <c r="D4002" s="92">
        <v>2415.4452999999999</v>
      </c>
    </row>
    <row r="4003" spans="1:4">
      <c r="A4003" s="92" t="s">
        <v>45</v>
      </c>
      <c r="B4003" s="92" t="s">
        <v>46</v>
      </c>
      <c r="C4003" s="92">
        <v>1986</v>
      </c>
      <c r="D4003" s="92">
        <v>2472.1640000000002</v>
      </c>
    </row>
    <row r="4004" spans="1:4">
      <c r="A4004" s="92" t="s">
        <v>45</v>
      </c>
      <c r="B4004" s="92" t="s">
        <v>46</v>
      </c>
      <c r="C4004" s="92">
        <v>1987</v>
      </c>
      <c r="D4004" s="92">
        <v>2528.0324999999998</v>
      </c>
    </row>
    <row r="4005" spans="1:4">
      <c r="A4005" s="92" t="s">
        <v>45</v>
      </c>
      <c r="B4005" s="92" t="s">
        <v>46</v>
      </c>
      <c r="C4005" s="92">
        <v>1988</v>
      </c>
      <c r="D4005" s="92">
        <v>2561.4713999999999</v>
      </c>
    </row>
    <row r="4006" spans="1:4">
      <c r="A4006" s="92" t="s">
        <v>45</v>
      </c>
      <c r="B4006" s="92" t="s">
        <v>46</v>
      </c>
      <c r="C4006" s="92">
        <v>1989</v>
      </c>
      <c r="D4006" s="92">
        <v>2593.2905000000001</v>
      </c>
    </row>
    <row r="4007" spans="1:4">
      <c r="A4007" s="92" t="s">
        <v>45</v>
      </c>
      <c r="B4007" s="92" t="s">
        <v>46</v>
      </c>
      <c r="C4007" s="92">
        <v>1990</v>
      </c>
      <c r="D4007" s="92">
        <v>2649.8231999999998</v>
      </c>
    </row>
    <row r="4008" spans="1:4">
      <c r="A4008" s="92" t="s">
        <v>45</v>
      </c>
      <c r="B4008" s="92" t="s">
        <v>46</v>
      </c>
      <c r="C4008" s="92">
        <v>1991</v>
      </c>
      <c r="D4008" s="92">
        <v>2834.1758</v>
      </c>
    </row>
    <row r="4009" spans="1:4">
      <c r="A4009" s="92" t="s">
        <v>45</v>
      </c>
      <c r="B4009" s="92" t="s">
        <v>46</v>
      </c>
      <c r="C4009" s="92">
        <v>1992</v>
      </c>
      <c r="D4009" s="92">
        <v>2857.9409999999998</v>
      </c>
    </row>
    <row r="4010" spans="1:4">
      <c r="A4010" s="92" t="s">
        <v>45</v>
      </c>
      <c r="B4010" s="92" t="s">
        <v>46</v>
      </c>
      <c r="C4010" s="92">
        <v>1993</v>
      </c>
      <c r="D4010" s="92">
        <v>2853.8881999999999</v>
      </c>
    </row>
    <row r="4011" spans="1:4">
      <c r="A4011" s="92" t="s">
        <v>45</v>
      </c>
      <c r="B4011" s="92" t="s">
        <v>46</v>
      </c>
      <c r="C4011" s="92">
        <v>1994</v>
      </c>
      <c r="D4011" s="92">
        <v>2824.7595000000001</v>
      </c>
    </row>
    <row r="4012" spans="1:4">
      <c r="A4012" s="92" t="s">
        <v>45</v>
      </c>
      <c r="B4012" s="92" t="s">
        <v>46</v>
      </c>
      <c r="C4012" s="92">
        <v>1995</v>
      </c>
      <c r="D4012" s="92">
        <v>2904.1977999999999</v>
      </c>
    </row>
    <row r="4013" spans="1:4">
      <c r="A4013" s="92" t="s">
        <v>45</v>
      </c>
      <c r="B4013" s="92" t="s">
        <v>46</v>
      </c>
      <c r="C4013" s="92">
        <v>1996</v>
      </c>
      <c r="D4013" s="92">
        <v>3012.3481000000002</v>
      </c>
    </row>
    <row r="4014" spans="1:4">
      <c r="A4014" s="92" t="s">
        <v>45</v>
      </c>
      <c r="B4014" s="92" t="s">
        <v>46</v>
      </c>
      <c r="C4014" s="92">
        <v>1997</v>
      </c>
      <c r="D4014" s="92">
        <v>2965.6794</v>
      </c>
    </row>
    <row r="4015" spans="1:4">
      <c r="A4015" s="92" t="s">
        <v>45</v>
      </c>
      <c r="B4015" s="92" t="s">
        <v>46</v>
      </c>
      <c r="C4015" s="92">
        <v>1998</v>
      </c>
      <c r="D4015" s="92">
        <v>3037.2220000000002</v>
      </c>
    </row>
    <row r="4016" spans="1:4">
      <c r="A4016" s="92" t="s">
        <v>45</v>
      </c>
      <c r="B4016" s="92" t="s">
        <v>46</v>
      </c>
      <c r="C4016" s="92">
        <v>1999</v>
      </c>
      <c r="D4016" s="92">
        <v>3078.0160000000001</v>
      </c>
    </row>
    <row r="4017" spans="1:4">
      <c r="A4017" s="92" t="s">
        <v>45</v>
      </c>
      <c r="B4017" s="92" t="s">
        <v>46</v>
      </c>
      <c r="C4017" s="92">
        <v>2000</v>
      </c>
      <c r="D4017" s="92">
        <v>3117.9092000000001</v>
      </c>
    </row>
    <row r="4018" spans="1:4">
      <c r="A4018" s="92" t="s">
        <v>45</v>
      </c>
      <c r="B4018" s="92" t="s">
        <v>46</v>
      </c>
      <c r="C4018" s="92">
        <v>2001</v>
      </c>
      <c r="D4018" s="92">
        <v>3143.0464000000002</v>
      </c>
    </row>
    <row r="4019" spans="1:4">
      <c r="A4019" s="92" t="s">
        <v>45</v>
      </c>
      <c r="B4019" s="92" t="s">
        <v>46</v>
      </c>
      <c r="C4019" s="92">
        <v>2002</v>
      </c>
      <c r="D4019" s="92">
        <v>3118.9194000000002</v>
      </c>
    </row>
    <row r="4020" spans="1:4">
      <c r="A4020" s="92" t="s">
        <v>45</v>
      </c>
      <c r="B4020" s="92" t="s">
        <v>46</v>
      </c>
      <c r="C4020" s="92">
        <v>2003</v>
      </c>
      <c r="D4020" s="92">
        <v>3153.0417000000002</v>
      </c>
    </row>
    <row r="4021" spans="1:4">
      <c r="A4021" s="92" t="s">
        <v>45</v>
      </c>
      <c r="B4021" s="92" t="s">
        <v>46</v>
      </c>
      <c r="C4021" s="92">
        <v>2004</v>
      </c>
      <c r="D4021" s="92">
        <v>3180.1296000000002</v>
      </c>
    </row>
    <row r="4022" spans="1:4">
      <c r="A4022" s="92" t="s">
        <v>45</v>
      </c>
      <c r="B4022" s="92" t="s">
        <v>46</v>
      </c>
      <c r="C4022" s="92">
        <v>2005</v>
      </c>
      <c r="D4022" s="92">
        <v>3154.0790000000002</v>
      </c>
    </row>
    <row r="4023" spans="1:4">
      <c r="A4023" s="92" t="s">
        <v>45</v>
      </c>
      <c r="B4023" s="92" t="s">
        <v>46</v>
      </c>
      <c r="C4023" s="92">
        <v>2006</v>
      </c>
      <c r="D4023" s="92">
        <v>3128.9306999999999</v>
      </c>
    </row>
    <row r="4024" spans="1:4">
      <c r="A4024" s="92" t="s">
        <v>45</v>
      </c>
      <c r="B4024" s="92" t="s">
        <v>46</v>
      </c>
      <c r="C4024" s="92">
        <v>2007</v>
      </c>
      <c r="D4024" s="92">
        <v>3075.7896000000001</v>
      </c>
    </row>
    <row r="4025" spans="1:4">
      <c r="A4025" s="92" t="s">
        <v>45</v>
      </c>
      <c r="B4025" s="92" t="s">
        <v>46</v>
      </c>
      <c r="C4025" s="92">
        <v>2008</v>
      </c>
      <c r="D4025" s="92">
        <v>3084.8447000000001</v>
      </c>
    </row>
    <row r="4026" spans="1:4">
      <c r="A4026" s="92" t="s">
        <v>45</v>
      </c>
      <c r="B4026" s="92" t="s">
        <v>46</v>
      </c>
      <c r="C4026" s="92">
        <v>2009</v>
      </c>
      <c r="D4026" s="92">
        <v>2908.9104000000002</v>
      </c>
    </row>
    <row r="4027" spans="1:4">
      <c r="A4027" s="92" t="s">
        <v>45</v>
      </c>
      <c r="B4027" s="92" t="s">
        <v>46</v>
      </c>
      <c r="C4027" s="92">
        <v>2010</v>
      </c>
      <c r="D4027" s="92">
        <v>3001.2307000000001</v>
      </c>
    </row>
    <row r="4028" spans="1:4">
      <c r="A4028" s="92" t="s">
        <v>45</v>
      </c>
      <c r="B4028" s="92" t="s">
        <v>46</v>
      </c>
      <c r="C4028" s="92">
        <v>2011</v>
      </c>
      <c r="D4028" s="92">
        <v>2897.027</v>
      </c>
    </row>
    <row r="4029" spans="1:4">
      <c r="A4029" s="92" t="s">
        <v>45</v>
      </c>
      <c r="B4029" s="92" t="s">
        <v>46</v>
      </c>
      <c r="C4029" s="92">
        <v>2012</v>
      </c>
      <c r="D4029" s="92">
        <v>2894.0275999999999</v>
      </c>
    </row>
    <row r="4030" spans="1:4">
      <c r="A4030" s="92" t="s">
        <v>45</v>
      </c>
      <c r="B4030" s="92" t="s">
        <v>46</v>
      </c>
      <c r="C4030" s="92">
        <v>2013</v>
      </c>
      <c r="D4030" s="92">
        <v>2924.1457999999998</v>
      </c>
    </row>
    <row r="4031" spans="1:4">
      <c r="A4031" s="92" t="s">
        <v>45</v>
      </c>
      <c r="B4031" s="92" t="s">
        <v>46</v>
      </c>
      <c r="C4031" s="92">
        <v>2014</v>
      </c>
      <c r="D4031" s="92">
        <v>2796.8434999999999</v>
      </c>
    </row>
    <row r="4032" spans="1:4">
      <c r="A4032" s="92" t="s">
        <v>45</v>
      </c>
      <c r="B4032" s="92" t="s">
        <v>46</v>
      </c>
      <c r="C4032" s="92">
        <v>2015</v>
      </c>
      <c r="D4032" s="92">
        <v>2822.2730000000001</v>
      </c>
    </row>
    <row r="4033" spans="1:4">
      <c r="A4033" s="92" t="s">
        <v>45</v>
      </c>
      <c r="B4033" s="92" t="s">
        <v>46</v>
      </c>
      <c r="C4033" s="92">
        <v>2016</v>
      </c>
      <c r="D4033" s="92">
        <v>2765.4526000000001</v>
      </c>
    </row>
    <row r="4034" spans="1:4">
      <c r="A4034" s="92" t="s">
        <v>45</v>
      </c>
      <c r="B4034" s="92" t="s">
        <v>46</v>
      </c>
      <c r="C4034" s="92">
        <v>2017</v>
      </c>
      <c r="D4034" s="92">
        <v>2754.9191999999998</v>
      </c>
    </row>
    <row r="4035" spans="1:4">
      <c r="A4035" s="92" t="s">
        <v>45</v>
      </c>
      <c r="B4035" s="92" t="s">
        <v>46</v>
      </c>
      <c r="C4035" s="92">
        <v>2018</v>
      </c>
      <c r="D4035" s="92">
        <v>2788.9560000000001</v>
      </c>
    </row>
    <row r="4036" spans="1:4">
      <c r="A4036" s="92" t="s">
        <v>45</v>
      </c>
      <c r="B4036" s="92" t="s">
        <v>46</v>
      </c>
      <c r="C4036" s="92">
        <v>2019</v>
      </c>
      <c r="D4036" s="92">
        <v>2729.5625</v>
      </c>
    </row>
    <row r="4037" spans="1:4">
      <c r="A4037" s="92" t="s">
        <v>45</v>
      </c>
      <c r="B4037" s="92" t="s">
        <v>46</v>
      </c>
      <c r="C4037" s="92">
        <v>2020</v>
      </c>
      <c r="D4037" s="92">
        <v>2441.1662999999999</v>
      </c>
    </row>
    <row r="4038" spans="1:4">
      <c r="A4038" s="92" t="s">
        <v>45</v>
      </c>
      <c r="B4038" s="92" t="s">
        <v>46</v>
      </c>
      <c r="C4038" s="92">
        <v>2021</v>
      </c>
      <c r="D4038" s="92">
        <v>2593.6248000000001</v>
      </c>
    </row>
    <row r="4039" spans="1:4">
      <c r="A4039" s="92" t="s">
        <v>45</v>
      </c>
      <c r="B4039" s="92" t="s">
        <v>46</v>
      </c>
      <c r="C4039" s="92">
        <v>2022</v>
      </c>
      <c r="D4039" s="92">
        <v>2298.5596</v>
      </c>
    </row>
    <row r="4040" spans="1:4">
      <c r="A4040" s="92" t="s">
        <v>45</v>
      </c>
      <c r="B4040" s="92" t="s">
        <v>46</v>
      </c>
      <c r="C4040" s="92">
        <v>2023</v>
      </c>
      <c r="D4040" s="92">
        <v>2406.6327999999999</v>
      </c>
    </row>
    <row r="4041" spans="1:4">
      <c r="A4041" s="92" t="s">
        <v>579</v>
      </c>
      <c r="B4041" s="92" t="s">
        <v>578</v>
      </c>
      <c r="C4041" s="92">
        <v>1980</v>
      </c>
      <c r="D4041" s="92">
        <v>1.5149702</v>
      </c>
    </row>
    <row r="4042" spans="1:4">
      <c r="A4042" s="92" t="s">
        <v>579</v>
      </c>
      <c r="B4042" s="92" t="s">
        <v>578</v>
      </c>
      <c r="C4042" s="92">
        <v>1981</v>
      </c>
      <c r="D4042" s="92">
        <v>1.3295311999999999</v>
      </c>
    </row>
    <row r="4043" spans="1:4">
      <c r="A4043" s="92" t="s">
        <v>579</v>
      </c>
      <c r="B4043" s="92" t="s">
        <v>578</v>
      </c>
      <c r="C4043" s="92">
        <v>1982</v>
      </c>
      <c r="D4043" s="92">
        <v>1.6316974</v>
      </c>
    </row>
    <row r="4044" spans="1:4">
      <c r="A4044" s="92" t="s">
        <v>579</v>
      </c>
      <c r="B4044" s="92" t="s">
        <v>578</v>
      </c>
      <c r="C4044" s="92">
        <v>1983</v>
      </c>
      <c r="D4044" s="92">
        <v>1.6921306</v>
      </c>
    </row>
    <row r="4045" spans="1:4">
      <c r="A4045" s="92" t="s">
        <v>579</v>
      </c>
      <c r="B4045" s="92" t="s">
        <v>578</v>
      </c>
      <c r="C4045" s="92">
        <v>1984</v>
      </c>
      <c r="D4045" s="92">
        <v>1.3331738</v>
      </c>
    </row>
    <row r="4046" spans="1:4">
      <c r="A4046" s="92" t="s">
        <v>579</v>
      </c>
      <c r="B4046" s="92" t="s">
        <v>578</v>
      </c>
      <c r="C4046" s="92">
        <v>1985</v>
      </c>
      <c r="D4046" s="92">
        <v>1.3295311999999999</v>
      </c>
    </row>
    <row r="4047" spans="1:4">
      <c r="A4047" s="92" t="s">
        <v>579</v>
      </c>
      <c r="B4047" s="92" t="s">
        <v>578</v>
      </c>
      <c r="C4047" s="92">
        <v>1986</v>
      </c>
      <c r="D4047" s="92">
        <v>1.5578903</v>
      </c>
    </row>
    <row r="4048" spans="1:4">
      <c r="A4048" s="92" t="s">
        <v>579</v>
      </c>
      <c r="B4048" s="92" t="s">
        <v>578</v>
      </c>
      <c r="C4048" s="92">
        <v>1987</v>
      </c>
      <c r="D4048" s="92">
        <v>1.7793992999999999</v>
      </c>
    </row>
    <row r="4049" spans="1:4">
      <c r="A4049" s="92" t="s">
        <v>579</v>
      </c>
      <c r="B4049" s="92" t="s">
        <v>578</v>
      </c>
      <c r="C4049" s="92">
        <v>1988</v>
      </c>
      <c r="D4049" s="92">
        <v>2.0447025000000001</v>
      </c>
    </row>
    <row r="4050" spans="1:4">
      <c r="A4050" s="92" t="s">
        <v>579</v>
      </c>
      <c r="B4050" s="92" t="s">
        <v>578</v>
      </c>
      <c r="C4050" s="92">
        <v>1989</v>
      </c>
      <c r="D4050" s="92">
        <v>2.3514534999999999</v>
      </c>
    </row>
    <row r="4051" spans="1:4">
      <c r="A4051" s="92" t="s">
        <v>579</v>
      </c>
      <c r="B4051" s="92" t="s">
        <v>578</v>
      </c>
      <c r="C4051" s="92">
        <v>1990</v>
      </c>
      <c r="D4051" s="92">
        <v>2.8083109999999998</v>
      </c>
    </row>
    <row r="4052" spans="1:4">
      <c r="A4052" s="92" t="s">
        <v>579</v>
      </c>
      <c r="B4052" s="92" t="s">
        <v>578</v>
      </c>
      <c r="C4052" s="92">
        <v>1991</v>
      </c>
      <c r="D4052" s="92">
        <v>3.0847182000000002</v>
      </c>
    </row>
    <row r="4053" spans="1:4">
      <c r="A4053" s="92" t="s">
        <v>579</v>
      </c>
      <c r="B4053" s="92" t="s">
        <v>578</v>
      </c>
      <c r="C4053" s="92">
        <v>1992</v>
      </c>
      <c r="D4053" s="92">
        <v>2.5445677999999998</v>
      </c>
    </row>
    <row r="4054" spans="1:4">
      <c r="A4054" s="92" t="s">
        <v>579</v>
      </c>
      <c r="B4054" s="92" t="s">
        <v>578</v>
      </c>
      <c r="C4054" s="92">
        <v>1993</v>
      </c>
      <c r="D4054" s="92">
        <v>3.3932682999999999</v>
      </c>
    </row>
    <row r="4055" spans="1:4">
      <c r="A4055" s="92" t="s">
        <v>579</v>
      </c>
      <c r="B4055" s="92" t="s">
        <v>578</v>
      </c>
      <c r="C4055" s="92">
        <v>1994</v>
      </c>
      <c r="D4055" s="92">
        <v>3.3932682999999999</v>
      </c>
    </row>
    <row r="4056" spans="1:4">
      <c r="A4056" s="92" t="s">
        <v>579</v>
      </c>
      <c r="B4056" s="92" t="s">
        <v>578</v>
      </c>
      <c r="C4056" s="92">
        <v>1995</v>
      </c>
      <c r="D4056" s="92">
        <v>3.9568660000000002</v>
      </c>
    </row>
    <row r="4057" spans="1:4">
      <c r="A4057" s="92" t="s">
        <v>579</v>
      </c>
      <c r="B4057" s="92" t="s">
        <v>578</v>
      </c>
      <c r="C4057" s="92">
        <v>1996</v>
      </c>
      <c r="D4057" s="92">
        <v>3.9001904000000001</v>
      </c>
    </row>
    <row r="4058" spans="1:4">
      <c r="A4058" s="92" t="s">
        <v>579</v>
      </c>
      <c r="B4058" s="92" t="s">
        <v>578</v>
      </c>
      <c r="C4058" s="92">
        <v>1997</v>
      </c>
      <c r="D4058" s="92">
        <v>3.9568660000000002</v>
      </c>
    </row>
    <row r="4059" spans="1:4">
      <c r="A4059" s="92" t="s">
        <v>579</v>
      </c>
      <c r="B4059" s="92" t="s">
        <v>578</v>
      </c>
      <c r="C4059" s="92">
        <v>1998</v>
      </c>
      <c r="D4059" s="92">
        <v>3.9568660000000002</v>
      </c>
    </row>
    <row r="4060" spans="1:4">
      <c r="A4060" s="92" t="s">
        <v>579</v>
      </c>
      <c r="B4060" s="92" t="s">
        <v>578</v>
      </c>
      <c r="C4060" s="92">
        <v>1999</v>
      </c>
      <c r="D4060" s="92">
        <v>3.9568669999999999</v>
      </c>
    </row>
    <row r="4061" spans="1:4">
      <c r="A4061" s="92" t="s">
        <v>579</v>
      </c>
      <c r="B4061" s="92" t="s">
        <v>578</v>
      </c>
      <c r="C4061" s="92">
        <v>2000</v>
      </c>
      <c r="D4061" s="92">
        <v>2.2505777</v>
      </c>
    </row>
    <row r="4062" spans="1:4">
      <c r="A4062" s="92" t="s">
        <v>579</v>
      </c>
      <c r="B4062" s="92" t="s">
        <v>578</v>
      </c>
      <c r="C4062" s="92">
        <v>2001</v>
      </c>
      <c r="D4062" s="92">
        <v>4.1235280000000003</v>
      </c>
    </row>
    <row r="4063" spans="1:4">
      <c r="A4063" s="92" t="s">
        <v>579</v>
      </c>
      <c r="B4063" s="92" t="s">
        <v>578</v>
      </c>
      <c r="C4063" s="92">
        <v>2002</v>
      </c>
      <c r="D4063" s="92">
        <v>3.8337162</v>
      </c>
    </row>
    <row r="4064" spans="1:4">
      <c r="A4064" s="92" t="s">
        <v>579</v>
      </c>
      <c r="B4064" s="92" t="s">
        <v>578</v>
      </c>
      <c r="C4064" s="92">
        <v>2003</v>
      </c>
      <c r="D4064" s="92">
        <v>4.4677113999999998</v>
      </c>
    </row>
    <row r="4065" spans="1:4">
      <c r="A4065" s="92" t="s">
        <v>579</v>
      </c>
      <c r="B4065" s="92" t="s">
        <v>578</v>
      </c>
      <c r="C4065" s="92">
        <v>2004</v>
      </c>
      <c r="D4065" s="92">
        <v>4.4628240000000003</v>
      </c>
    </row>
    <row r="4066" spans="1:4">
      <c r="A4066" s="92" t="s">
        <v>579</v>
      </c>
      <c r="B4066" s="92" t="s">
        <v>578</v>
      </c>
      <c r="C4066" s="92">
        <v>2005</v>
      </c>
      <c r="D4066" s="92">
        <v>4.4671989999999999</v>
      </c>
    </row>
    <row r="4067" spans="1:4">
      <c r="A4067" s="92" t="s">
        <v>579</v>
      </c>
      <c r="B4067" s="92" t="s">
        <v>578</v>
      </c>
      <c r="C4067" s="92">
        <v>2006</v>
      </c>
      <c r="D4067" s="92">
        <v>4.1881975999999996</v>
      </c>
    </row>
    <row r="4068" spans="1:4">
      <c r="A4068" s="92" t="s">
        <v>579</v>
      </c>
      <c r="B4068" s="92" t="s">
        <v>578</v>
      </c>
      <c r="C4068" s="92">
        <v>2007</v>
      </c>
      <c r="D4068" s="92">
        <v>4.5537089999999996</v>
      </c>
    </row>
    <row r="4069" spans="1:4">
      <c r="A4069" s="92" t="s">
        <v>579</v>
      </c>
      <c r="B4069" s="92" t="s">
        <v>578</v>
      </c>
      <c r="C4069" s="92">
        <v>2008</v>
      </c>
      <c r="D4069" s="92">
        <v>4.6453530000000001</v>
      </c>
    </row>
    <row r="4070" spans="1:4">
      <c r="A4070" s="92" t="s">
        <v>579</v>
      </c>
      <c r="B4070" s="92" t="s">
        <v>578</v>
      </c>
      <c r="C4070" s="92">
        <v>2009</v>
      </c>
      <c r="D4070" s="92">
        <v>5.4477929999999999</v>
      </c>
    </row>
    <row r="4071" spans="1:4">
      <c r="A4071" s="92" t="s">
        <v>579</v>
      </c>
      <c r="B4071" s="92" t="s">
        <v>578</v>
      </c>
      <c r="C4071" s="92">
        <v>2010</v>
      </c>
      <c r="D4071" s="92">
        <v>5.2070885000000002</v>
      </c>
    </row>
    <row r="4072" spans="1:4">
      <c r="A4072" s="92" t="s">
        <v>579</v>
      </c>
      <c r="B4072" s="92" t="s">
        <v>578</v>
      </c>
      <c r="C4072" s="92">
        <v>2011</v>
      </c>
      <c r="D4072" s="92">
        <v>5.3493919999999999</v>
      </c>
    </row>
    <row r="4073" spans="1:4">
      <c r="A4073" s="92" t="s">
        <v>579</v>
      </c>
      <c r="B4073" s="92" t="s">
        <v>578</v>
      </c>
      <c r="C4073" s="92">
        <v>2012</v>
      </c>
      <c r="D4073" s="92">
        <v>0</v>
      </c>
    </row>
    <row r="4074" spans="1:4">
      <c r="A4074" s="92" t="s">
        <v>579</v>
      </c>
      <c r="B4074" s="92" t="s">
        <v>578</v>
      </c>
      <c r="C4074" s="92">
        <v>2013</v>
      </c>
      <c r="D4074" s="92">
        <v>0</v>
      </c>
    </row>
    <row r="4075" spans="1:4">
      <c r="A4075" s="92" t="s">
        <v>579</v>
      </c>
      <c r="B4075" s="92" t="s">
        <v>578</v>
      </c>
      <c r="C4075" s="92">
        <v>2014</v>
      </c>
      <c r="D4075" s="92">
        <v>0</v>
      </c>
    </row>
    <row r="4076" spans="1:4">
      <c r="A4076" s="92" t="s">
        <v>579</v>
      </c>
      <c r="B4076" s="92" t="s">
        <v>578</v>
      </c>
      <c r="C4076" s="92">
        <v>2015</v>
      </c>
      <c r="D4076" s="92">
        <v>0</v>
      </c>
    </row>
    <row r="4077" spans="1:4">
      <c r="A4077" s="92" t="s">
        <v>579</v>
      </c>
      <c r="B4077" s="92" t="s">
        <v>578</v>
      </c>
      <c r="C4077" s="92">
        <v>2016</v>
      </c>
      <c r="D4077" s="92">
        <v>0</v>
      </c>
    </row>
    <row r="4078" spans="1:4">
      <c r="A4078" s="92" t="s">
        <v>579</v>
      </c>
      <c r="B4078" s="92" t="s">
        <v>578</v>
      </c>
      <c r="C4078" s="92">
        <v>2017</v>
      </c>
      <c r="D4078" s="92">
        <v>0</v>
      </c>
    </row>
    <row r="4079" spans="1:4">
      <c r="A4079" s="92" t="s">
        <v>579</v>
      </c>
      <c r="B4079" s="92" t="s">
        <v>578</v>
      </c>
      <c r="C4079" s="92">
        <v>2018</v>
      </c>
      <c r="D4079" s="92">
        <v>0</v>
      </c>
    </row>
    <row r="4080" spans="1:4">
      <c r="A4080" s="92" t="s">
        <v>579</v>
      </c>
      <c r="B4080" s="92" t="s">
        <v>578</v>
      </c>
      <c r="C4080" s="92">
        <v>2019</v>
      </c>
      <c r="D4080" s="92">
        <v>0</v>
      </c>
    </row>
    <row r="4081" spans="1:4">
      <c r="A4081" s="92" t="s">
        <v>579</v>
      </c>
      <c r="B4081" s="92" t="s">
        <v>578</v>
      </c>
      <c r="C4081" s="92">
        <v>2020</v>
      </c>
      <c r="D4081" s="92">
        <v>0</v>
      </c>
    </row>
    <row r="4082" spans="1:4">
      <c r="A4082" s="92" t="s">
        <v>579</v>
      </c>
      <c r="B4082" s="92" t="s">
        <v>578</v>
      </c>
      <c r="C4082" s="92">
        <v>2021</v>
      </c>
      <c r="D4082" s="92">
        <v>0</v>
      </c>
    </row>
    <row r="4083" spans="1:4">
      <c r="A4083" s="92" t="s">
        <v>363</v>
      </c>
      <c r="B4083" s="92" t="s">
        <v>364</v>
      </c>
      <c r="C4083" s="92">
        <v>1980</v>
      </c>
      <c r="D4083" s="92">
        <v>0.90892713999999997</v>
      </c>
    </row>
    <row r="4084" spans="1:4">
      <c r="A4084" s="92" t="s">
        <v>363</v>
      </c>
      <c r="B4084" s="92" t="s">
        <v>364</v>
      </c>
      <c r="C4084" s="92">
        <v>1981</v>
      </c>
      <c r="D4084" s="92">
        <v>1.3898804</v>
      </c>
    </row>
    <row r="4085" spans="1:4">
      <c r="A4085" s="92" t="s">
        <v>363</v>
      </c>
      <c r="B4085" s="92" t="s">
        <v>364</v>
      </c>
      <c r="C4085" s="92">
        <v>1982</v>
      </c>
      <c r="D4085" s="92">
        <v>1.8128875</v>
      </c>
    </row>
    <row r="4086" spans="1:4">
      <c r="A4086" s="92" t="s">
        <v>363</v>
      </c>
      <c r="B4086" s="92" t="s">
        <v>364</v>
      </c>
      <c r="C4086" s="92">
        <v>1983</v>
      </c>
      <c r="D4086" s="92">
        <v>2.4665132000000001</v>
      </c>
    </row>
    <row r="4087" spans="1:4">
      <c r="A4087" s="92" t="s">
        <v>363</v>
      </c>
      <c r="B4087" s="92" t="s">
        <v>364</v>
      </c>
      <c r="C4087" s="92">
        <v>1984</v>
      </c>
      <c r="D4087" s="92">
        <v>3.7091405000000002</v>
      </c>
    </row>
    <row r="4088" spans="1:4">
      <c r="A4088" s="92" t="s">
        <v>363</v>
      </c>
      <c r="B4088" s="92" t="s">
        <v>364</v>
      </c>
      <c r="C4088" s="92">
        <v>1985</v>
      </c>
      <c r="D4088" s="92">
        <v>3.240313</v>
      </c>
    </row>
    <row r="4089" spans="1:4">
      <c r="A4089" s="92" t="s">
        <v>363</v>
      </c>
      <c r="B4089" s="92" t="s">
        <v>364</v>
      </c>
      <c r="C4089" s="92">
        <v>1986</v>
      </c>
      <c r="D4089" s="92">
        <v>4.1085130000000003</v>
      </c>
    </row>
    <row r="4090" spans="1:4">
      <c r="A4090" s="92" t="s">
        <v>363</v>
      </c>
      <c r="B4090" s="92" t="s">
        <v>364</v>
      </c>
      <c r="C4090" s="92">
        <v>1987</v>
      </c>
      <c r="D4090" s="92">
        <v>4.1511617000000003</v>
      </c>
    </row>
    <row r="4091" spans="1:4">
      <c r="A4091" s="92" t="s">
        <v>363</v>
      </c>
      <c r="B4091" s="92" t="s">
        <v>364</v>
      </c>
      <c r="C4091" s="92">
        <v>1988</v>
      </c>
      <c r="D4091" s="92">
        <v>4.1644945</v>
      </c>
    </row>
    <row r="4092" spans="1:4">
      <c r="A4092" s="92" t="s">
        <v>363</v>
      </c>
      <c r="B4092" s="92" t="s">
        <v>364</v>
      </c>
      <c r="C4092" s="92">
        <v>1989</v>
      </c>
      <c r="D4092" s="92">
        <v>4.2189009999999998</v>
      </c>
    </row>
    <row r="4093" spans="1:4">
      <c r="A4093" s="92" t="s">
        <v>363</v>
      </c>
      <c r="B4093" s="92" t="s">
        <v>364</v>
      </c>
      <c r="C4093" s="92">
        <v>1990</v>
      </c>
      <c r="D4093" s="92">
        <v>3.9934637999999998</v>
      </c>
    </row>
    <row r="4094" spans="1:4">
      <c r="A4094" s="92" t="s">
        <v>363</v>
      </c>
      <c r="B4094" s="92" t="s">
        <v>364</v>
      </c>
      <c r="C4094" s="92">
        <v>1991</v>
      </c>
      <c r="D4094" s="92">
        <v>4.0275860000000003</v>
      </c>
    </row>
    <row r="4095" spans="1:4">
      <c r="A4095" s="92" t="s">
        <v>363</v>
      </c>
      <c r="B4095" s="92" t="s">
        <v>364</v>
      </c>
      <c r="C4095" s="92">
        <v>1992</v>
      </c>
      <c r="D4095" s="92">
        <v>3.8270206</v>
      </c>
    </row>
    <row r="4096" spans="1:4">
      <c r="A4096" s="92" t="s">
        <v>363</v>
      </c>
      <c r="B4096" s="92" t="s">
        <v>364</v>
      </c>
      <c r="C4096" s="92">
        <v>1993</v>
      </c>
      <c r="D4096" s="92">
        <v>3.8285909999999999</v>
      </c>
    </row>
    <row r="4097" spans="1:4">
      <c r="A4097" s="92" t="s">
        <v>363</v>
      </c>
      <c r="B4097" s="92" t="s">
        <v>364</v>
      </c>
      <c r="C4097" s="92">
        <v>1994</v>
      </c>
      <c r="D4097" s="92">
        <v>3.0930203999999999</v>
      </c>
    </row>
    <row r="4098" spans="1:4">
      <c r="A4098" s="92" t="s">
        <v>363</v>
      </c>
      <c r="B4098" s="92" t="s">
        <v>364</v>
      </c>
      <c r="C4098" s="92">
        <v>1995</v>
      </c>
      <c r="D4098" s="92">
        <v>3.2973943000000001</v>
      </c>
    </row>
    <row r="4099" spans="1:4">
      <c r="A4099" s="92" t="s">
        <v>363</v>
      </c>
      <c r="B4099" s="92" t="s">
        <v>364</v>
      </c>
      <c r="C4099" s="92">
        <v>1996</v>
      </c>
      <c r="D4099" s="92">
        <v>3.2742857999999999</v>
      </c>
    </row>
    <row r="4100" spans="1:4">
      <c r="A4100" s="92" t="s">
        <v>363</v>
      </c>
      <c r="B4100" s="92" t="s">
        <v>364</v>
      </c>
      <c r="C4100" s="92">
        <v>1997</v>
      </c>
      <c r="D4100" s="92">
        <v>3.3177127999999998</v>
      </c>
    </row>
    <row r="4101" spans="1:4">
      <c r="A4101" s="92" t="s">
        <v>363</v>
      </c>
      <c r="B4101" s="92" t="s">
        <v>364</v>
      </c>
      <c r="C4101" s="92">
        <v>1998</v>
      </c>
      <c r="D4101" s="92">
        <v>3.3708809999999998</v>
      </c>
    </row>
    <row r="4102" spans="1:4">
      <c r="A4102" s="92" t="s">
        <v>363</v>
      </c>
      <c r="B4102" s="92" t="s">
        <v>364</v>
      </c>
      <c r="C4102" s="92">
        <v>1999</v>
      </c>
      <c r="D4102" s="92">
        <v>3.1803648</v>
      </c>
    </row>
    <row r="4103" spans="1:4">
      <c r="A4103" s="92" t="s">
        <v>363</v>
      </c>
      <c r="B4103" s="92" t="s">
        <v>364</v>
      </c>
      <c r="C4103" s="92">
        <v>2000</v>
      </c>
      <c r="D4103" s="92">
        <v>3.5640922000000002</v>
      </c>
    </row>
    <row r="4104" spans="1:4">
      <c r="A4104" s="92" t="s">
        <v>363</v>
      </c>
      <c r="B4104" s="92" t="s">
        <v>364</v>
      </c>
      <c r="C4104" s="92">
        <v>2001</v>
      </c>
      <c r="D4104" s="92">
        <v>3.9107500000000002</v>
      </c>
    </row>
    <row r="4105" spans="1:4">
      <c r="A4105" s="92" t="s">
        <v>363</v>
      </c>
      <c r="B4105" s="92" t="s">
        <v>364</v>
      </c>
      <c r="C4105" s="92">
        <v>2002</v>
      </c>
      <c r="D4105" s="92">
        <v>4.1556734999999998</v>
      </c>
    </row>
    <row r="4106" spans="1:4">
      <c r="A4106" s="92" t="s">
        <v>363</v>
      </c>
      <c r="B4106" s="92" t="s">
        <v>364</v>
      </c>
      <c r="C4106" s="92">
        <v>2003</v>
      </c>
      <c r="D4106" s="92">
        <v>4.4964589999999998</v>
      </c>
    </row>
    <row r="4107" spans="1:4">
      <c r="A4107" s="92" t="s">
        <v>363</v>
      </c>
      <c r="B4107" s="92" t="s">
        <v>364</v>
      </c>
      <c r="C4107" s="92">
        <v>2004</v>
      </c>
      <c r="D4107" s="92">
        <v>4.4696106999999996</v>
      </c>
    </row>
    <row r="4108" spans="1:4">
      <c r="A4108" s="92" t="s">
        <v>363</v>
      </c>
      <c r="B4108" s="92" t="s">
        <v>364</v>
      </c>
      <c r="C4108" s="92">
        <v>2005</v>
      </c>
      <c r="D4108" s="92">
        <v>4.6549925999999999</v>
      </c>
    </row>
    <row r="4109" spans="1:4">
      <c r="A4109" s="92" t="s">
        <v>363</v>
      </c>
      <c r="B4109" s="92" t="s">
        <v>364</v>
      </c>
      <c r="C4109" s="92">
        <v>2006</v>
      </c>
      <c r="D4109" s="92">
        <v>4.6038126999999998</v>
      </c>
    </row>
    <row r="4110" spans="1:4">
      <c r="A4110" s="92" t="s">
        <v>363</v>
      </c>
      <c r="B4110" s="92" t="s">
        <v>364</v>
      </c>
      <c r="C4110" s="92">
        <v>2007</v>
      </c>
      <c r="D4110" s="92">
        <v>4.8785714999999996</v>
      </c>
    </row>
    <row r="4111" spans="1:4">
      <c r="A4111" s="92" t="s">
        <v>363</v>
      </c>
      <c r="B4111" s="92" t="s">
        <v>364</v>
      </c>
      <c r="C4111" s="92">
        <v>2008</v>
      </c>
      <c r="D4111" s="92">
        <v>4.9660535000000001</v>
      </c>
    </row>
    <row r="4112" spans="1:4">
      <c r="A4112" s="92" t="s">
        <v>363</v>
      </c>
      <c r="B4112" s="92" t="s">
        <v>364</v>
      </c>
      <c r="C4112" s="92">
        <v>2009</v>
      </c>
      <c r="D4112" s="92">
        <v>4.9362870000000001</v>
      </c>
    </row>
    <row r="4113" spans="1:4">
      <c r="A4113" s="92" t="s">
        <v>363</v>
      </c>
      <c r="B4113" s="92" t="s">
        <v>364</v>
      </c>
      <c r="C4113" s="92">
        <v>2010</v>
      </c>
      <c r="D4113" s="92">
        <v>5.1316110000000004</v>
      </c>
    </row>
    <row r="4114" spans="1:4">
      <c r="A4114" s="92" t="s">
        <v>363</v>
      </c>
      <c r="B4114" s="92" t="s">
        <v>364</v>
      </c>
      <c r="C4114" s="92">
        <v>2011</v>
      </c>
      <c r="D4114" s="92">
        <v>4.8278245999999996</v>
      </c>
    </row>
    <row r="4115" spans="1:4">
      <c r="A4115" s="92" t="s">
        <v>363</v>
      </c>
      <c r="B4115" s="92" t="s">
        <v>364</v>
      </c>
      <c r="C4115" s="92">
        <v>2012</v>
      </c>
      <c r="D4115" s="92">
        <v>4.6540154999999999</v>
      </c>
    </row>
    <row r="4116" spans="1:4">
      <c r="A4116" s="92" t="s">
        <v>363</v>
      </c>
      <c r="B4116" s="92" t="s">
        <v>364</v>
      </c>
      <c r="C4116" s="92">
        <v>2013</v>
      </c>
      <c r="D4116" s="92">
        <v>4.5916594999999996</v>
      </c>
    </row>
    <row r="4117" spans="1:4">
      <c r="A4117" s="92" t="s">
        <v>363</v>
      </c>
      <c r="B4117" s="92" t="s">
        <v>364</v>
      </c>
      <c r="C4117" s="92">
        <v>2014</v>
      </c>
      <c r="D4117" s="92">
        <v>4.5648502999999998</v>
      </c>
    </row>
    <row r="4118" spans="1:4">
      <c r="A4118" s="92" t="s">
        <v>363</v>
      </c>
      <c r="B4118" s="92" t="s">
        <v>364</v>
      </c>
      <c r="C4118" s="92">
        <v>2015</v>
      </c>
      <c r="D4118" s="92">
        <v>4.7499766000000001</v>
      </c>
    </row>
    <row r="4119" spans="1:4">
      <c r="A4119" s="92" t="s">
        <v>363</v>
      </c>
      <c r="B4119" s="92" t="s">
        <v>364</v>
      </c>
      <c r="C4119" s="92">
        <v>2016</v>
      </c>
      <c r="D4119" s="92">
        <v>4.7203039999999996</v>
      </c>
    </row>
    <row r="4120" spans="1:4">
      <c r="A4120" s="92" t="s">
        <v>363</v>
      </c>
      <c r="B4120" s="92" t="s">
        <v>364</v>
      </c>
      <c r="C4120" s="92">
        <v>2017</v>
      </c>
      <c r="D4120" s="92">
        <v>4.5975039999999998</v>
      </c>
    </row>
    <row r="4121" spans="1:4">
      <c r="A4121" s="92" t="s">
        <v>363</v>
      </c>
      <c r="B4121" s="92" t="s">
        <v>364</v>
      </c>
      <c r="C4121" s="92">
        <v>2018</v>
      </c>
      <c r="D4121" s="92">
        <v>4.6830629999999998</v>
      </c>
    </row>
    <row r="4122" spans="1:4">
      <c r="A4122" s="92" t="s">
        <v>363</v>
      </c>
      <c r="B4122" s="92" t="s">
        <v>364</v>
      </c>
      <c r="C4122" s="92">
        <v>2019</v>
      </c>
      <c r="D4122" s="92">
        <v>4.7184052000000003</v>
      </c>
    </row>
    <row r="4123" spans="1:4">
      <c r="A4123" s="92" t="s">
        <v>363</v>
      </c>
      <c r="B4123" s="92" t="s">
        <v>364</v>
      </c>
      <c r="C4123" s="92">
        <v>2020</v>
      </c>
      <c r="D4123" s="92">
        <v>4.4983963999999999</v>
      </c>
    </row>
    <row r="4124" spans="1:4">
      <c r="A4124" s="92" t="s">
        <v>363</v>
      </c>
      <c r="B4124" s="92" t="s">
        <v>364</v>
      </c>
      <c r="C4124" s="92">
        <v>2021</v>
      </c>
      <c r="D4124" s="92">
        <v>4.6342387</v>
      </c>
    </row>
    <row r="4125" spans="1:4">
      <c r="A4125" s="92" t="s">
        <v>307</v>
      </c>
      <c r="B4125" s="92" t="s">
        <v>308</v>
      </c>
      <c r="C4125" s="92">
        <v>1980</v>
      </c>
      <c r="D4125" s="92">
        <v>8.3353149999999996</v>
      </c>
    </row>
    <row r="4126" spans="1:4">
      <c r="A4126" s="92" t="s">
        <v>307</v>
      </c>
      <c r="B4126" s="92" t="s">
        <v>308</v>
      </c>
      <c r="C4126" s="92">
        <v>1981</v>
      </c>
      <c r="D4126" s="92">
        <v>9.2767199999999992</v>
      </c>
    </row>
    <row r="4127" spans="1:4">
      <c r="A4127" s="92" t="s">
        <v>307</v>
      </c>
      <c r="B4127" s="92" t="s">
        <v>308</v>
      </c>
      <c r="C4127" s="92">
        <v>1982</v>
      </c>
      <c r="D4127" s="92">
        <v>8.8576700000000006</v>
      </c>
    </row>
    <row r="4128" spans="1:4">
      <c r="A4128" s="92" t="s">
        <v>307</v>
      </c>
      <c r="B4128" s="92" t="s">
        <v>308</v>
      </c>
      <c r="C4128" s="92">
        <v>1983</v>
      </c>
      <c r="D4128" s="92">
        <v>11.9071</v>
      </c>
    </row>
    <row r="4129" spans="1:4">
      <c r="A4129" s="92" t="s">
        <v>307</v>
      </c>
      <c r="B4129" s="92" t="s">
        <v>308</v>
      </c>
      <c r="C4129" s="92">
        <v>1984</v>
      </c>
      <c r="D4129" s="92">
        <v>10.876989999999999</v>
      </c>
    </row>
    <row r="4130" spans="1:4">
      <c r="A4130" s="92" t="s">
        <v>307</v>
      </c>
      <c r="B4130" s="92" t="s">
        <v>308</v>
      </c>
      <c r="C4130" s="92">
        <v>1985</v>
      </c>
      <c r="D4130" s="92">
        <v>9.4016649999999995</v>
      </c>
    </row>
    <row r="4131" spans="1:4">
      <c r="A4131" s="92" t="s">
        <v>307</v>
      </c>
      <c r="B4131" s="92" t="s">
        <v>308</v>
      </c>
      <c r="C4131" s="92">
        <v>1986</v>
      </c>
      <c r="D4131" s="92">
        <v>8.4332089999999997</v>
      </c>
    </row>
    <row r="4132" spans="1:4">
      <c r="A4132" s="92" t="s">
        <v>307</v>
      </c>
      <c r="B4132" s="92" t="s">
        <v>308</v>
      </c>
      <c r="C4132" s="92">
        <v>1987</v>
      </c>
      <c r="D4132" s="92">
        <v>9.758286</v>
      </c>
    </row>
    <row r="4133" spans="1:4">
      <c r="A4133" s="92" t="s">
        <v>307</v>
      </c>
      <c r="B4133" s="92" t="s">
        <v>308</v>
      </c>
      <c r="C4133" s="92">
        <v>1988</v>
      </c>
      <c r="D4133" s="92">
        <v>10.299375</v>
      </c>
    </row>
    <row r="4134" spans="1:4">
      <c r="A4134" s="92" t="s">
        <v>307</v>
      </c>
      <c r="B4134" s="92" t="s">
        <v>308</v>
      </c>
      <c r="C4134" s="92">
        <v>1989</v>
      </c>
      <c r="D4134" s="92">
        <v>12.840320999999999</v>
      </c>
    </row>
    <row r="4135" spans="1:4">
      <c r="A4135" s="92" t="s">
        <v>307</v>
      </c>
      <c r="B4135" s="92" t="s">
        <v>308</v>
      </c>
      <c r="C4135" s="92">
        <v>1990</v>
      </c>
      <c r="D4135" s="92">
        <v>12.643711</v>
      </c>
    </row>
    <row r="4136" spans="1:4">
      <c r="A4136" s="92" t="s">
        <v>307</v>
      </c>
      <c r="B4136" s="92" t="s">
        <v>308</v>
      </c>
      <c r="C4136" s="92">
        <v>1991</v>
      </c>
      <c r="D4136" s="92">
        <v>12.999065</v>
      </c>
    </row>
    <row r="4137" spans="1:4">
      <c r="A4137" s="92" t="s">
        <v>307</v>
      </c>
      <c r="B4137" s="92" t="s">
        <v>308</v>
      </c>
      <c r="C4137" s="92">
        <v>1992</v>
      </c>
      <c r="D4137" s="92">
        <v>13.355302999999999</v>
      </c>
    </row>
    <row r="4138" spans="1:4">
      <c r="A4138" s="92" t="s">
        <v>307</v>
      </c>
      <c r="B4138" s="92" t="s">
        <v>308</v>
      </c>
      <c r="C4138" s="92">
        <v>1993</v>
      </c>
      <c r="D4138" s="92">
        <v>12.648849500000001</v>
      </c>
    </row>
    <row r="4139" spans="1:4">
      <c r="A4139" s="92" t="s">
        <v>307</v>
      </c>
      <c r="B4139" s="92" t="s">
        <v>308</v>
      </c>
      <c r="C4139" s="92">
        <v>1994</v>
      </c>
      <c r="D4139" s="92">
        <v>12.983964</v>
      </c>
    </row>
    <row r="4140" spans="1:4">
      <c r="A4140" s="92" t="s">
        <v>307</v>
      </c>
      <c r="B4140" s="92" t="s">
        <v>308</v>
      </c>
      <c r="C4140" s="92">
        <v>1995</v>
      </c>
      <c r="D4140" s="92">
        <v>12.165100000000001</v>
      </c>
    </row>
    <row r="4141" spans="1:4">
      <c r="A4141" s="92" t="s">
        <v>307</v>
      </c>
      <c r="B4141" s="92" t="s">
        <v>308</v>
      </c>
      <c r="C4141" s="92">
        <v>1996</v>
      </c>
      <c r="D4141" s="92">
        <v>12.683498</v>
      </c>
    </row>
    <row r="4142" spans="1:4">
      <c r="A4142" s="92" t="s">
        <v>307</v>
      </c>
      <c r="B4142" s="92" t="s">
        <v>308</v>
      </c>
      <c r="C4142" s="92">
        <v>1997</v>
      </c>
      <c r="D4142" s="92">
        <v>13.311441</v>
      </c>
    </row>
    <row r="4143" spans="1:4">
      <c r="A4143" s="92" t="s">
        <v>307</v>
      </c>
      <c r="B4143" s="92" t="s">
        <v>308</v>
      </c>
      <c r="C4143" s="92">
        <v>1998</v>
      </c>
      <c r="D4143" s="92">
        <v>12.999855999999999</v>
      </c>
    </row>
    <row r="4144" spans="1:4">
      <c r="A4144" s="92" t="s">
        <v>307</v>
      </c>
      <c r="B4144" s="92" t="s">
        <v>308</v>
      </c>
      <c r="C4144" s="92">
        <v>1999</v>
      </c>
      <c r="D4144" s="92">
        <v>15.012176999999999</v>
      </c>
    </row>
    <row r="4145" spans="1:4">
      <c r="A4145" s="92" t="s">
        <v>307</v>
      </c>
      <c r="B4145" s="92" t="s">
        <v>308</v>
      </c>
      <c r="C4145" s="92">
        <v>2000</v>
      </c>
      <c r="D4145" s="92">
        <v>11.477413</v>
      </c>
    </row>
    <row r="4146" spans="1:4">
      <c r="A4146" s="92" t="s">
        <v>307</v>
      </c>
      <c r="B4146" s="92" t="s">
        <v>308</v>
      </c>
      <c r="C4146" s="92">
        <v>2001</v>
      </c>
      <c r="D4146" s="92">
        <v>12.385007</v>
      </c>
    </row>
    <row r="4147" spans="1:4">
      <c r="A4147" s="92" t="s">
        <v>307</v>
      </c>
      <c r="B4147" s="92" t="s">
        <v>308</v>
      </c>
      <c r="C4147" s="92">
        <v>2002</v>
      </c>
      <c r="D4147" s="92">
        <v>12.388139000000001</v>
      </c>
    </row>
    <row r="4148" spans="1:4">
      <c r="A4148" s="92" t="s">
        <v>307</v>
      </c>
      <c r="B4148" s="92" t="s">
        <v>308</v>
      </c>
      <c r="C4148" s="92">
        <v>2003</v>
      </c>
      <c r="D4148" s="92">
        <v>12.050283</v>
      </c>
    </row>
    <row r="4149" spans="1:4">
      <c r="A4149" s="92" t="s">
        <v>307</v>
      </c>
      <c r="B4149" s="92" t="s">
        <v>308</v>
      </c>
      <c r="C4149" s="92">
        <v>2004</v>
      </c>
      <c r="D4149" s="92">
        <v>12.280037999999999</v>
      </c>
    </row>
    <row r="4150" spans="1:4">
      <c r="A4150" s="92" t="s">
        <v>307</v>
      </c>
      <c r="B4150" s="92" t="s">
        <v>308</v>
      </c>
      <c r="C4150" s="92">
        <v>2005</v>
      </c>
      <c r="D4150" s="92">
        <v>13.147338</v>
      </c>
    </row>
    <row r="4151" spans="1:4">
      <c r="A4151" s="92" t="s">
        <v>307</v>
      </c>
      <c r="B4151" s="92" t="s">
        <v>308</v>
      </c>
      <c r="C4151" s="92">
        <v>2006</v>
      </c>
      <c r="D4151" s="92">
        <v>13.484869</v>
      </c>
    </row>
    <row r="4152" spans="1:4">
      <c r="A4152" s="92" t="s">
        <v>307</v>
      </c>
      <c r="B4152" s="92" t="s">
        <v>308</v>
      </c>
      <c r="C4152" s="92">
        <v>2007</v>
      </c>
      <c r="D4152" s="92">
        <v>13.400484000000001</v>
      </c>
    </row>
    <row r="4153" spans="1:4">
      <c r="A4153" s="92" t="s">
        <v>307</v>
      </c>
      <c r="B4153" s="92" t="s">
        <v>308</v>
      </c>
      <c r="C4153" s="92">
        <v>2008</v>
      </c>
      <c r="D4153" s="92">
        <v>13.676442</v>
      </c>
    </row>
    <row r="4154" spans="1:4">
      <c r="A4154" s="92" t="s">
        <v>307</v>
      </c>
      <c r="B4154" s="92" t="s">
        <v>308</v>
      </c>
      <c r="C4154" s="92">
        <v>2009</v>
      </c>
      <c r="D4154" s="92">
        <v>13.530092</v>
      </c>
    </row>
    <row r="4155" spans="1:4">
      <c r="A4155" s="92" t="s">
        <v>307</v>
      </c>
      <c r="B4155" s="92" t="s">
        <v>308</v>
      </c>
      <c r="C4155" s="92">
        <v>2010</v>
      </c>
      <c r="D4155" s="92">
        <v>15.767344</v>
      </c>
    </row>
    <row r="4156" spans="1:4">
      <c r="A4156" s="92" t="s">
        <v>307</v>
      </c>
      <c r="B4156" s="92" t="s">
        <v>308</v>
      </c>
      <c r="C4156" s="92">
        <v>2011</v>
      </c>
      <c r="D4156" s="92">
        <v>16.133896</v>
      </c>
    </row>
    <row r="4157" spans="1:4">
      <c r="A4157" s="92" t="s">
        <v>307</v>
      </c>
      <c r="B4157" s="92" t="s">
        <v>308</v>
      </c>
      <c r="C4157" s="92">
        <v>2012</v>
      </c>
      <c r="D4157" s="92">
        <v>20.215014</v>
      </c>
    </row>
    <row r="4158" spans="1:4">
      <c r="A4158" s="92" t="s">
        <v>307</v>
      </c>
      <c r="B4158" s="92" t="s">
        <v>308</v>
      </c>
      <c r="C4158" s="92">
        <v>2013</v>
      </c>
      <c r="D4158" s="92">
        <v>20.430458000000002</v>
      </c>
    </row>
    <row r="4159" spans="1:4">
      <c r="A4159" s="92" t="s">
        <v>307</v>
      </c>
      <c r="B4159" s="92" t="s">
        <v>308</v>
      </c>
      <c r="C4159" s="92">
        <v>2014</v>
      </c>
      <c r="D4159" s="92">
        <v>21.331526</v>
      </c>
    </row>
    <row r="4160" spans="1:4">
      <c r="A4160" s="92" t="s">
        <v>307</v>
      </c>
      <c r="B4160" s="92" t="s">
        <v>308</v>
      </c>
      <c r="C4160" s="92">
        <v>2015</v>
      </c>
      <c r="D4160" s="92">
        <v>20.505322</v>
      </c>
    </row>
    <row r="4161" spans="1:4">
      <c r="A4161" s="92" t="s">
        <v>307</v>
      </c>
      <c r="B4161" s="92" t="s">
        <v>308</v>
      </c>
      <c r="C4161" s="92">
        <v>2016</v>
      </c>
      <c r="D4161" s="92">
        <v>20.321144</v>
      </c>
    </row>
    <row r="4162" spans="1:4">
      <c r="A4162" s="92" t="s">
        <v>307</v>
      </c>
      <c r="B4162" s="92" t="s">
        <v>308</v>
      </c>
      <c r="C4162" s="92">
        <v>2017</v>
      </c>
      <c r="D4162" s="92">
        <v>21.514389000000001</v>
      </c>
    </row>
    <row r="4163" spans="1:4">
      <c r="A4163" s="92" t="s">
        <v>307</v>
      </c>
      <c r="B4163" s="92" t="s">
        <v>308</v>
      </c>
      <c r="C4163" s="92">
        <v>2018</v>
      </c>
      <c r="D4163" s="92">
        <v>19.279464999999998</v>
      </c>
    </row>
    <row r="4164" spans="1:4">
      <c r="A4164" s="92" t="s">
        <v>307</v>
      </c>
      <c r="B4164" s="92" t="s">
        <v>308</v>
      </c>
      <c r="C4164" s="92">
        <v>2019</v>
      </c>
      <c r="D4164" s="92">
        <v>16.658670000000001</v>
      </c>
    </row>
    <row r="4165" spans="1:4">
      <c r="A4165" s="92" t="s">
        <v>307</v>
      </c>
      <c r="B4165" s="92" t="s">
        <v>308</v>
      </c>
      <c r="C4165" s="92">
        <v>2020</v>
      </c>
      <c r="D4165" s="92">
        <v>19.182198</v>
      </c>
    </row>
    <row r="4166" spans="1:4">
      <c r="A4166" s="92" t="s">
        <v>307</v>
      </c>
      <c r="B4166" s="92" t="s">
        <v>308</v>
      </c>
      <c r="C4166" s="92">
        <v>2021</v>
      </c>
      <c r="D4166" s="92">
        <v>18.752058000000002</v>
      </c>
    </row>
    <row r="4167" spans="1:4">
      <c r="A4167" s="92" t="s">
        <v>389</v>
      </c>
      <c r="B4167" s="92" t="s">
        <v>390</v>
      </c>
      <c r="C4167" s="92">
        <v>1980</v>
      </c>
      <c r="D4167" s="92">
        <v>0.654756</v>
      </c>
    </row>
    <row r="4168" spans="1:4">
      <c r="A4168" s="92" t="s">
        <v>389</v>
      </c>
      <c r="B4168" s="92" t="s">
        <v>390</v>
      </c>
      <c r="C4168" s="92">
        <v>1981</v>
      </c>
      <c r="D4168" s="92">
        <v>0.65296710000000002</v>
      </c>
    </row>
    <row r="4169" spans="1:4">
      <c r="A4169" s="92" t="s">
        <v>389</v>
      </c>
      <c r="B4169" s="92" t="s">
        <v>390</v>
      </c>
      <c r="C4169" s="92">
        <v>1982</v>
      </c>
      <c r="D4169" s="92">
        <v>0.65296710000000002</v>
      </c>
    </row>
    <row r="4170" spans="1:4">
      <c r="A4170" s="92" t="s">
        <v>389</v>
      </c>
      <c r="B4170" s="92" t="s">
        <v>390</v>
      </c>
      <c r="C4170" s="92">
        <v>1983</v>
      </c>
      <c r="D4170" s="92">
        <v>0.65296710000000002</v>
      </c>
    </row>
    <row r="4171" spans="1:4">
      <c r="A4171" s="92" t="s">
        <v>389</v>
      </c>
      <c r="B4171" s="92" t="s">
        <v>390</v>
      </c>
      <c r="C4171" s="92">
        <v>1984</v>
      </c>
      <c r="D4171" s="92">
        <v>0.71427923000000004</v>
      </c>
    </row>
    <row r="4172" spans="1:4">
      <c r="A4172" s="92" t="s">
        <v>389</v>
      </c>
      <c r="B4172" s="92" t="s">
        <v>390</v>
      </c>
      <c r="C4172" s="92">
        <v>1985</v>
      </c>
      <c r="D4172" s="92">
        <v>0.71232770000000001</v>
      </c>
    </row>
    <row r="4173" spans="1:4">
      <c r="A4173" s="92" t="s">
        <v>389</v>
      </c>
      <c r="B4173" s="92" t="s">
        <v>390</v>
      </c>
      <c r="C4173" s="92">
        <v>1986</v>
      </c>
      <c r="D4173" s="92">
        <v>0.64389079999999999</v>
      </c>
    </row>
    <row r="4174" spans="1:4">
      <c r="A4174" s="92" t="s">
        <v>389</v>
      </c>
      <c r="B4174" s="92" t="s">
        <v>390</v>
      </c>
      <c r="C4174" s="92">
        <v>1987</v>
      </c>
      <c r="D4174" s="92">
        <v>0.78393389999999996</v>
      </c>
    </row>
    <row r="4175" spans="1:4">
      <c r="A4175" s="92" t="s">
        <v>389</v>
      </c>
      <c r="B4175" s="92" t="s">
        <v>390</v>
      </c>
      <c r="C4175" s="92">
        <v>1988</v>
      </c>
      <c r="D4175" s="92">
        <v>0.78604794</v>
      </c>
    </row>
    <row r="4176" spans="1:4">
      <c r="A4176" s="92" t="s">
        <v>389</v>
      </c>
      <c r="B4176" s="92" t="s">
        <v>390</v>
      </c>
      <c r="C4176" s="92">
        <v>1989</v>
      </c>
      <c r="D4176" s="92">
        <v>0.78393389999999996</v>
      </c>
    </row>
    <row r="4177" spans="1:4">
      <c r="A4177" s="92" t="s">
        <v>389</v>
      </c>
      <c r="B4177" s="92" t="s">
        <v>390</v>
      </c>
      <c r="C4177" s="92">
        <v>1990</v>
      </c>
      <c r="D4177" s="92">
        <v>0.78765649999999998</v>
      </c>
    </row>
    <row r="4178" spans="1:4">
      <c r="A4178" s="92" t="s">
        <v>389</v>
      </c>
      <c r="B4178" s="92" t="s">
        <v>390</v>
      </c>
      <c r="C4178" s="92">
        <v>1991</v>
      </c>
      <c r="D4178" s="92">
        <v>0.78393389999999996</v>
      </c>
    </row>
    <row r="4179" spans="1:4">
      <c r="A4179" s="92" t="s">
        <v>389</v>
      </c>
      <c r="B4179" s="92" t="s">
        <v>390</v>
      </c>
      <c r="C4179" s="92">
        <v>1992</v>
      </c>
      <c r="D4179" s="92">
        <v>0.78604794</v>
      </c>
    </row>
    <row r="4180" spans="1:4">
      <c r="A4180" s="92" t="s">
        <v>389</v>
      </c>
      <c r="B4180" s="92" t="s">
        <v>390</v>
      </c>
      <c r="C4180" s="92">
        <v>1993</v>
      </c>
      <c r="D4180" s="92">
        <v>0.84624445000000004</v>
      </c>
    </row>
    <row r="4181" spans="1:4">
      <c r="A4181" s="92" t="s">
        <v>389</v>
      </c>
      <c r="B4181" s="92" t="s">
        <v>390</v>
      </c>
      <c r="C4181" s="92">
        <v>1994</v>
      </c>
      <c r="D4181" s="92">
        <v>0.97536239999999996</v>
      </c>
    </row>
    <row r="4182" spans="1:4">
      <c r="A4182" s="92" t="s">
        <v>389</v>
      </c>
      <c r="B4182" s="92" t="s">
        <v>390</v>
      </c>
      <c r="C4182" s="92">
        <v>1995</v>
      </c>
      <c r="D4182" s="92">
        <v>0.90243625999999999</v>
      </c>
    </row>
    <row r="4183" spans="1:4">
      <c r="A4183" s="92" t="s">
        <v>389</v>
      </c>
      <c r="B4183" s="92" t="s">
        <v>390</v>
      </c>
      <c r="C4183" s="92">
        <v>1996</v>
      </c>
      <c r="D4183" s="92">
        <v>0.90487499999999998</v>
      </c>
    </row>
    <row r="4184" spans="1:4">
      <c r="A4184" s="92" t="s">
        <v>389</v>
      </c>
      <c r="B4184" s="92" t="s">
        <v>390</v>
      </c>
      <c r="C4184" s="92">
        <v>1997</v>
      </c>
      <c r="D4184" s="92">
        <v>0.90243625999999999</v>
      </c>
    </row>
    <row r="4185" spans="1:4">
      <c r="A4185" s="92" t="s">
        <v>389</v>
      </c>
      <c r="B4185" s="92" t="s">
        <v>390</v>
      </c>
      <c r="C4185" s="92">
        <v>1998</v>
      </c>
      <c r="D4185" s="92">
        <v>0.96308879999999997</v>
      </c>
    </row>
    <row r="4186" spans="1:4">
      <c r="A4186" s="92" t="s">
        <v>389</v>
      </c>
      <c r="B4186" s="92" t="s">
        <v>390</v>
      </c>
      <c r="C4186" s="92">
        <v>1999</v>
      </c>
      <c r="D4186" s="92">
        <v>0.96309319999999998</v>
      </c>
    </row>
    <row r="4187" spans="1:4">
      <c r="A4187" s="92" t="s">
        <v>389</v>
      </c>
      <c r="B4187" s="92" t="s">
        <v>390</v>
      </c>
      <c r="C4187" s="92">
        <v>2000</v>
      </c>
      <c r="D4187" s="92">
        <v>1.2656064</v>
      </c>
    </row>
    <row r="4188" spans="1:4">
      <c r="A4188" s="92" t="s">
        <v>389</v>
      </c>
      <c r="B4188" s="92" t="s">
        <v>390</v>
      </c>
      <c r="C4188" s="92">
        <v>2001</v>
      </c>
      <c r="D4188" s="92">
        <v>1.3786301999999999</v>
      </c>
    </row>
    <row r="4189" spans="1:4">
      <c r="A4189" s="92" t="s">
        <v>389</v>
      </c>
      <c r="B4189" s="92" t="s">
        <v>390</v>
      </c>
      <c r="C4189" s="92">
        <v>2002</v>
      </c>
      <c r="D4189" s="92">
        <v>1.3727992</v>
      </c>
    </row>
    <row r="4190" spans="1:4">
      <c r="A4190" s="92" t="s">
        <v>389</v>
      </c>
      <c r="B4190" s="92" t="s">
        <v>390</v>
      </c>
      <c r="C4190" s="92">
        <v>2003</v>
      </c>
      <c r="D4190" s="92">
        <v>1.3727992</v>
      </c>
    </row>
    <row r="4191" spans="1:4">
      <c r="A4191" s="92" t="s">
        <v>389</v>
      </c>
      <c r="B4191" s="92" t="s">
        <v>390</v>
      </c>
      <c r="C4191" s="92">
        <v>2004</v>
      </c>
      <c r="D4191" s="92">
        <v>1.4486916000000001</v>
      </c>
    </row>
    <row r="4192" spans="1:4">
      <c r="A4192" s="92" t="s">
        <v>389</v>
      </c>
      <c r="B4192" s="92" t="s">
        <v>390</v>
      </c>
      <c r="C4192" s="92">
        <v>2005</v>
      </c>
      <c r="D4192" s="92">
        <v>1.4638933999999999</v>
      </c>
    </row>
    <row r="4193" spans="1:4">
      <c r="A4193" s="92" t="s">
        <v>389</v>
      </c>
      <c r="B4193" s="92" t="s">
        <v>390</v>
      </c>
      <c r="C4193" s="92">
        <v>2006</v>
      </c>
      <c r="D4193" s="92">
        <v>1.5906815999999999</v>
      </c>
    </row>
    <row r="4194" spans="1:4">
      <c r="A4194" s="92" t="s">
        <v>389</v>
      </c>
      <c r="B4194" s="92" t="s">
        <v>390</v>
      </c>
      <c r="C4194" s="92">
        <v>2007</v>
      </c>
      <c r="D4194" s="92">
        <v>1.6500174999999999</v>
      </c>
    </row>
    <row r="4195" spans="1:4">
      <c r="A4195" s="92" t="s">
        <v>389</v>
      </c>
      <c r="B4195" s="92" t="s">
        <v>390</v>
      </c>
      <c r="C4195" s="92">
        <v>2008</v>
      </c>
      <c r="D4195" s="92">
        <v>1.714073</v>
      </c>
    </row>
    <row r="4196" spans="1:4">
      <c r="A4196" s="92" t="s">
        <v>389</v>
      </c>
      <c r="B4196" s="92" t="s">
        <v>390</v>
      </c>
      <c r="C4196" s="92">
        <v>2009</v>
      </c>
      <c r="D4196" s="92">
        <v>1.8415773</v>
      </c>
    </row>
    <row r="4197" spans="1:4">
      <c r="A4197" s="92" t="s">
        <v>389</v>
      </c>
      <c r="B4197" s="92" t="s">
        <v>390</v>
      </c>
      <c r="C4197" s="92">
        <v>2010</v>
      </c>
      <c r="D4197" s="92">
        <v>2.0086887</v>
      </c>
    </row>
    <row r="4198" spans="1:4">
      <c r="A4198" s="92" t="s">
        <v>389</v>
      </c>
      <c r="B4198" s="92" t="s">
        <v>390</v>
      </c>
      <c r="C4198" s="92">
        <v>2011</v>
      </c>
      <c r="D4198" s="92">
        <v>2.1115954000000001</v>
      </c>
    </row>
    <row r="4199" spans="1:4">
      <c r="A4199" s="92" t="s">
        <v>389</v>
      </c>
      <c r="B4199" s="92" t="s">
        <v>390</v>
      </c>
      <c r="C4199" s="92">
        <v>2012</v>
      </c>
      <c r="D4199" s="92">
        <v>2.0585399</v>
      </c>
    </row>
    <row r="4200" spans="1:4">
      <c r="A4200" s="92" t="s">
        <v>389</v>
      </c>
      <c r="B4200" s="92" t="s">
        <v>390</v>
      </c>
      <c r="C4200" s="92">
        <v>2013</v>
      </c>
      <c r="D4200" s="92">
        <v>2.0487888000000001</v>
      </c>
    </row>
    <row r="4201" spans="1:4">
      <c r="A4201" s="92" t="s">
        <v>389</v>
      </c>
      <c r="B4201" s="92" t="s">
        <v>390</v>
      </c>
      <c r="C4201" s="92">
        <v>2014</v>
      </c>
      <c r="D4201" s="92">
        <v>2.2650768999999999</v>
      </c>
    </row>
    <row r="4202" spans="1:4">
      <c r="A4202" s="92" t="s">
        <v>389</v>
      </c>
      <c r="B4202" s="92" t="s">
        <v>390</v>
      </c>
      <c r="C4202" s="92">
        <v>2015</v>
      </c>
      <c r="D4202" s="92">
        <v>2.3181598000000001</v>
      </c>
    </row>
    <row r="4203" spans="1:4">
      <c r="A4203" s="92" t="s">
        <v>389</v>
      </c>
      <c r="B4203" s="92" t="s">
        <v>390</v>
      </c>
      <c r="C4203" s="92">
        <v>2016</v>
      </c>
      <c r="D4203" s="92">
        <v>2.3368370000000001</v>
      </c>
    </row>
    <row r="4204" spans="1:4">
      <c r="A4204" s="92" t="s">
        <v>389</v>
      </c>
      <c r="B4204" s="92" t="s">
        <v>390</v>
      </c>
      <c r="C4204" s="92">
        <v>2017</v>
      </c>
      <c r="D4204" s="92">
        <v>2.3769746</v>
      </c>
    </row>
    <row r="4205" spans="1:4">
      <c r="A4205" s="92" t="s">
        <v>389</v>
      </c>
      <c r="B4205" s="92" t="s">
        <v>390</v>
      </c>
      <c r="C4205" s="92">
        <v>2018</v>
      </c>
      <c r="D4205" s="92">
        <v>2.3929524</v>
      </c>
    </row>
    <row r="4206" spans="1:4">
      <c r="A4206" s="92" t="s">
        <v>389</v>
      </c>
      <c r="B4206" s="92" t="s">
        <v>390</v>
      </c>
      <c r="C4206" s="92">
        <v>2019</v>
      </c>
      <c r="D4206" s="92">
        <v>2.4403090000000001</v>
      </c>
    </row>
    <row r="4207" spans="1:4">
      <c r="A4207" s="92" t="s">
        <v>389</v>
      </c>
      <c r="B4207" s="92" t="s">
        <v>390</v>
      </c>
      <c r="C4207" s="92">
        <v>2020</v>
      </c>
      <c r="D4207" s="92">
        <v>2.3303639999999999</v>
      </c>
    </row>
    <row r="4208" spans="1:4">
      <c r="A4208" s="92" t="s">
        <v>389</v>
      </c>
      <c r="B4208" s="92" t="s">
        <v>390</v>
      </c>
      <c r="C4208" s="92">
        <v>2021</v>
      </c>
      <c r="D4208" s="92">
        <v>2.4584890000000001</v>
      </c>
    </row>
    <row r="4209" spans="1:4">
      <c r="A4209" s="92" t="s">
        <v>207</v>
      </c>
      <c r="B4209" s="92" t="s">
        <v>208</v>
      </c>
      <c r="C4209" s="92">
        <v>1992</v>
      </c>
      <c r="D4209" s="92">
        <v>94.201995999999994</v>
      </c>
    </row>
    <row r="4210" spans="1:4">
      <c r="A4210" s="92" t="s">
        <v>207</v>
      </c>
      <c r="B4210" s="92" t="s">
        <v>208</v>
      </c>
      <c r="C4210" s="92">
        <v>1993</v>
      </c>
      <c r="D4210" s="92">
        <v>58.142822000000002</v>
      </c>
    </row>
    <row r="4211" spans="1:4">
      <c r="A4211" s="92" t="s">
        <v>207</v>
      </c>
      <c r="B4211" s="92" t="s">
        <v>208</v>
      </c>
      <c r="C4211" s="92">
        <v>1994</v>
      </c>
      <c r="D4211" s="92">
        <v>44.816279999999999</v>
      </c>
    </row>
    <row r="4212" spans="1:4">
      <c r="A4212" s="92" t="s">
        <v>207</v>
      </c>
      <c r="B4212" s="92" t="s">
        <v>208</v>
      </c>
      <c r="C4212" s="92">
        <v>1995</v>
      </c>
      <c r="D4212" s="92">
        <v>44.256259999999997</v>
      </c>
    </row>
    <row r="4213" spans="1:4">
      <c r="A4213" s="92" t="s">
        <v>207</v>
      </c>
      <c r="B4213" s="92" t="s">
        <v>208</v>
      </c>
      <c r="C4213" s="92">
        <v>1996</v>
      </c>
      <c r="D4213" s="92">
        <v>46.533023999999997</v>
      </c>
    </row>
    <row r="4214" spans="1:4">
      <c r="A4214" s="92" t="s">
        <v>207</v>
      </c>
      <c r="B4214" s="92" t="s">
        <v>208</v>
      </c>
      <c r="C4214" s="92">
        <v>1997</v>
      </c>
      <c r="D4214" s="92">
        <v>47.933548000000002</v>
      </c>
    </row>
    <row r="4215" spans="1:4">
      <c r="A4215" s="92" t="s">
        <v>207</v>
      </c>
      <c r="B4215" s="92" t="s">
        <v>208</v>
      </c>
      <c r="C4215" s="92">
        <v>1998</v>
      </c>
      <c r="D4215" s="92">
        <v>48.536409999999997</v>
      </c>
    </row>
    <row r="4216" spans="1:4">
      <c r="A4216" s="92" t="s">
        <v>207</v>
      </c>
      <c r="B4216" s="92" t="s">
        <v>208</v>
      </c>
      <c r="C4216" s="92">
        <v>1999</v>
      </c>
      <c r="D4216" s="92">
        <v>47.083607000000001</v>
      </c>
    </row>
    <row r="4217" spans="1:4">
      <c r="A4217" s="92" t="s">
        <v>207</v>
      </c>
      <c r="B4217" s="92" t="s">
        <v>208</v>
      </c>
      <c r="C4217" s="92">
        <v>2000</v>
      </c>
      <c r="D4217" s="92">
        <v>40.193750000000001</v>
      </c>
    </row>
    <row r="4218" spans="1:4">
      <c r="A4218" s="92" t="s">
        <v>207</v>
      </c>
      <c r="B4218" s="92" t="s">
        <v>208</v>
      </c>
      <c r="C4218" s="92">
        <v>2001</v>
      </c>
      <c r="D4218" s="92">
        <v>37.132812000000001</v>
      </c>
    </row>
    <row r="4219" spans="1:4">
      <c r="A4219" s="92" t="s">
        <v>207</v>
      </c>
      <c r="B4219" s="92" t="s">
        <v>208</v>
      </c>
      <c r="C4219" s="92">
        <v>2002</v>
      </c>
      <c r="D4219" s="92">
        <v>43.764502999999998</v>
      </c>
    </row>
    <row r="4220" spans="1:4">
      <c r="A4220" s="92" t="s">
        <v>207</v>
      </c>
      <c r="B4220" s="92" t="s">
        <v>208</v>
      </c>
      <c r="C4220" s="92">
        <v>2003</v>
      </c>
      <c r="D4220" s="92">
        <v>38.952213</v>
      </c>
    </row>
    <row r="4221" spans="1:4">
      <c r="A4221" s="92" t="s">
        <v>207</v>
      </c>
      <c r="B4221" s="92" t="s">
        <v>208</v>
      </c>
      <c r="C4221" s="92">
        <v>2004</v>
      </c>
      <c r="D4221" s="92">
        <v>40.229385000000001</v>
      </c>
    </row>
    <row r="4222" spans="1:4">
      <c r="A4222" s="92" t="s">
        <v>207</v>
      </c>
      <c r="B4222" s="92" t="s">
        <v>208</v>
      </c>
      <c r="C4222" s="92">
        <v>2005</v>
      </c>
      <c r="D4222" s="92">
        <v>45.764823999999997</v>
      </c>
    </row>
    <row r="4223" spans="1:4">
      <c r="A4223" s="92" t="s">
        <v>207</v>
      </c>
      <c r="B4223" s="92" t="s">
        <v>208</v>
      </c>
      <c r="C4223" s="92">
        <v>2006</v>
      </c>
      <c r="D4223" s="92">
        <v>41.373202999999997</v>
      </c>
    </row>
    <row r="4224" spans="1:4">
      <c r="A4224" s="92" t="s">
        <v>207</v>
      </c>
      <c r="B4224" s="92" t="s">
        <v>208</v>
      </c>
      <c r="C4224" s="92">
        <v>2007</v>
      </c>
      <c r="D4224" s="92">
        <v>51.745649999999998</v>
      </c>
    </row>
    <row r="4225" spans="1:4">
      <c r="A4225" s="92" t="s">
        <v>207</v>
      </c>
      <c r="B4225" s="92" t="s">
        <v>208</v>
      </c>
      <c r="C4225" s="92">
        <v>2008</v>
      </c>
      <c r="D4225" s="92">
        <v>51.765414999999997</v>
      </c>
    </row>
    <row r="4226" spans="1:4">
      <c r="A4226" s="92" t="s">
        <v>207</v>
      </c>
      <c r="B4226" s="92" t="s">
        <v>208</v>
      </c>
      <c r="C4226" s="92">
        <v>2009</v>
      </c>
      <c r="D4226" s="92">
        <v>52.634224000000003</v>
      </c>
    </row>
    <row r="4227" spans="1:4">
      <c r="A4227" s="92" t="s">
        <v>207</v>
      </c>
      <c r="B4227" s="92" t="s">
        <v>208</v>
      </c>
      <c r="C4227" s="92">
        <v>2010</v>
      </c>
      <c r="D4227" s="92">
        <v>56.745421999999998</v>
      </c>
    </row>
    <row r="4228" spans="1:4">
      <c r="A4228" s="92" t="s">
        <v>207</v>
      </c>
      <c r="B4228" s="92" t="s">
        <v>208</v>
      </c>
      <c r="C4228" s="92">
        <v>2011</v>
      </c>
      <c r="D4228" s="92">
        <v>52.818905000000001</v>
      </c>
    </row>
    <row r="4229" spans="1:4">
      <c r="A4229" s="92" t="s">
        <v>207</v>
      </c>
      <c r="B4229" s="92" t="s">
        <v>208</v>
      </c>
      <c r="C4229" s="92">
        <v>2012</v>
      </c>
      <c r="D4229" s="92">
        <v>54.694629999999997</v>
      </c>
    </row>
    <row r="4230" spans="1:4">
      <c r="A4230" s="92" t="s">
        <v>207</v>
      </c>
      <c r="B4230" s="92" t="s">
        <v>208</v>
      </c>
      <c r="C4230" s="92">
        <v>2013</v>
      </c>
      <c r="D4230" s="92">
        <v>61.590626</v>
      </c>
    </row>
    <row r="4231" spans="1:4">
      <c r="A4231" s="92" t="s">
        <v>207</v>
      </c>
      <c r="B4231" s="92" t="s">
        <v>208</v>
      </c>
      <c r="C4231" s="92">
        <v>2014</v>
      </c>
      <c r="D4231" s="92">
        <v>64.329314999999994</v>
      </c>
    </row>
    <row r="4232" spans="1:4">
      <c r="A4232" s="92" t="s">
        <v>207</v>
      </c>
      <c r="B4232" s="92" t="s">
        <v>208</v>
      </c>
      <c r="C4232" s="92">
        <v>2015</v>
      </c>
      <c r="D4232" s="92">
        <v>68.213393999999994</v>
      </c>
    </row>
    <row r="4233" spans="1:4">
      <c r="A4233" s="92" t="s">
        <v>207</v>
      </c>
      <c r="B4233" s="92" t="s">
        <v>208</v>
      </c>
      <c r="C4233" s="92">
        <v>2016</v>
      </c>
      <c r="D4233" s="92">
        <v>72.100960000000001</v>
      </c>
    </row>
    <row r="4234" spans="1:4">
      <c r="A4234" s="92" t="s">
        <v>207</v>
      </c>
      <c r="B4234" s="92" t="s">
        <v>208</v>
      </c>
      <c r="C4234" s="92">
        <v>2017</v>
      </c>
      <c r="D4234" s="92">
        <v>71.687979999999996</v>
      </c>
    </row>
    <row r="4235" spans="1:4">
      <c r="A4235" s="92" t="s">
        <v>207</v>
      </c>
      <c r="B4235" s="92" t="s">
        <v>208</v>
      </c>
      <c r="C4235" s="92">
        <v>2018</v>
      </c>
      <c r="D4235" s="92">
        <v>73.120450000000005</v>
      </c>
    </row>
    <row r="4236" spans="1:4">
      <c r="A4236" s="92" t="s">
        <v>207</v>
      </c>
      <c r="B4236" s="92" t="s">
        <v>208</v>
      </c>
      <c r="C4236" s="92">
        <v>2019</v>
      </c>
      <c r="D4236" s="92">
        <v>74.131739999999994</v>
      </c>
    </row>
    <row r="4237" spans="1:4">
      <c r="A4237" s="92" t="s">
        <v>207</v>
      </c>
      <c r="B4237" s="92" t="s">
        <v>208</v>
      </c>
      <c r="C4237" s="92">
        <v>2020</v>
      </c>
      <c r="D4237" s="92">
        <v>70.410690000000002</v>
      </c>
    </row>
    <row r="4238" spans="1:4">
      <c r="A4238" s="92" t="s">
        <v>207</v>
      </c>
      <c r="B4238" s="92" t="s">
        <v>208</v>
      </c>
      <c r="C4238" s="92">
        <v>2021</v>
      </c>
      <c r="D4238" s="92">
        <v>78.296719999999993</v>
      </c>
    </row>
    <row r="4239" spans="1:4">
      <c r="A4239" s="92" t="s">
        <v>39</v>
      </c>
      <c r="B4239" s="92" t="s">
        <v>40</v>
      </c>
      <c r="C4239" s="92">
        <v>1965</v>
      </c>
      <c r="D4239" s="92">
        <v>2969.2932000000001</v>
      </c>
    </row>
    <row r="4240" spans="1:4">
      <c r="A4240" s="92" t="s">
        <v>39</v>
      </c>
      <c r="B4240" s="92" t="s">
        <v>40</v>
      </c>
      <c r="C4240" s="92">
        <v>1966</v>
      </c>
      <c r="D4240" s="92">
        <v>2977.0010000000002</v>
      </c>
    </row>
    <row r="4241" spans="1:4">
      <c r="A4241" s="92" t="s">
        <v>39</v>
      </c>
      <c r="B4241" s="92" t="s">
        <v>40</v>
      </c>
      <c r="C4241" s="92">
        <v>1967</v>
      </c>
      <c r="D4241" s="92">
        <v>2969.4313999999999</v>
      </c>
    </row>
    <row r="4242" spans="1:4">
      <c r="A4242" s="92" t="s">
        <v>39</v>
      </c>
      <c r="B4242" s="92" t="s">
        <v>40</v>
      </c>
      <c r="C4242" s="92">
        <v>1968</v>
      </c>
      <c r="D4242" s="92">
        <v>3170.4126000000001</v>
      </c>
    </row>
    <row r="4243" spans="1:4">
      <c r="A4243" s="92" t="s">
        <v>39</v>
      </c>
      <c r="B4243" s="92" t="s">
        <v>40</v>
      </c>
      <c r="C4243" s="92">
        <v>1969</v>
      </c>
      <c r="D4243" s="92">
        <v>3419.7779999999998</v>
      </c>
    </row>
    <row r="4244" spans="1:4">
      <c r="A4244" s="92" t="s">
        <v>39</v>
      </c>
      <c r="B4244" s="92" t="s">
        <v>40</v>
      </c>
      <c r="C4244" s="92">
        <v>1970</v>
      </c>
      <c r="D4244" s="92">
        <v>3611.0164</v>
      </c>
    </row>
    <row r="4245" spans="1:4">
      <c r="A4245" s="92" t="s">
        <v>39</v>
      </c>
      <c r="B4245" s="92" t="s">
        <v>40</v>
      </c>
      <c r="C4245" s="92">
        <v>1971</v>
      </c>
      <c r="D4245" s="92">
        <v>3643.5569999999998</v>
      </c>
    </row>
    <row r="4246" spans="1:4">
      <c r="A4246" s="92" t="s">
        <v>39</v>
      </c>
      <c r="B4246" s="92" t="s">
        <v>40</v>
      </c>
      <c r="C4246" s="92">
        <v>1972</v>
      </c>
      <c r="D4246" s="92">
        <v>3770.2226999999998</v>
      </c>
    </row>
    <row r="4247" spans="1:4">
      <c r="A4247" s="92" t="s">
        <v>39</v>
      </c>
      <c r="B4247" s="92" t="s">
        <v>40</v>
      </c>
      <c r="C4247" s="92">
        <v>1973</v>
      </c>
      <c r="D4247" s="92">
        <v>3987.3539999999998</v>
      </c>
    </row>
    <row r="4248" spans="1:4">
      <c r="A4248" s="92" t="s">
        <v>39</v>
      </c>
      <c r="B4248" s="92" t="s">
        <v>40</v>
      </c>
      <c r="C4248" s="92">
        <v>1974</v>
      </c>
      <c r="D4248" s="92">
        <v>3918.0273000000002</v>
      </c>
    </row>
    <row r="4249" spans="1:4">
      <c r="A4249" s="92" t="s">
        <v>39</v>
      </c>
      <c r="B4249" s="92" t="s">
        <v>40</v>
      </c>
      <c r="C4249" s="92">
        <v>1975</v>
      </c>
      <c r="D4249" s="92">
        <v>3764.5679</v>
      </c>
    </row>
    <row r="4250" spans="1:4">
      <c r="A4250" s="92" t="s">
        <v>39</v>
      </c>
      <c r="B4250" s="92" t="s">
        <v>40</v>
      </c>
      <c r="C4250" s="92">
        <v>1976</v>
      </c>
      <c r="D4250" s="92">
        <v>4016.9045000000001</v>
      </c>
    </row>
    <row r="4251" spans="1:4">
      <c r="A4251" s="92" t="s">
        <v>39</v>
      </c>
      <c r="B4251" s="92" t="s">
        <v>40</v>
      </c>
      <c r="C4251" s="92">
        <v>1977</v>
      </c>
      <c r="D4251" s="92">
        <v>4007.1904</v>
      </c>
    </row>
    <row r="4252" spans="1:4">
      <c r="A4252" s="92" t="s">
        <v>39</v>
      </c>
      <c r="B4252" s="92" t="s">
        <v>40</v>
      </c>
      <c r="C4252" s="92">
        <v>1978</v>
      </c>
      <c r="D4252" s="92">
        <v>4152.1769999999997</v>
      </c>
    </row>
    <row r="4253" spans="1:4">
      <c r="A4253" s="92" t="s">
        <v>39</v>
      </c>
      <c r="B4253" s="92" t="s">
        <v>40</v>
      </c>
      <c r="C4253" s="92">
        <v>1979</v>
      </c>
      <c r="D4253" s="92">
        <v>4382.9087</v>
      </c>
    </row>
    <row r="4254" spans="1:4">
      <c r="A4254" s="92" t="s">
        <v>39</v>
      </c>
      <c r="B4254" s="92" t="s">
        <v>40</v>
      </c>
      <c r="C4254" s="92">
        <v>1980</v>
      </c>
      <c r="D4254" s="92">
        <v>4239.2323999999999</v>
      </c>
    </row>
    <row r="4255" spans="1:4">
      <c r="A4255" s="92" t="s">
        <v>39</v>
      </c>
      <c r="B4255" s="92" t="s">
        <v>40</v>
      </c>
      <c r="C4255" s="92">
        <v>1981</v>
      </c>
      <c r="D4255" s="92">
        <v>4107.2334000000001</v>
      </c>
    </row>
    <row r="4256" spans="1:4">
      <c r="A4256" s="92" t="s">
        <v>39</v>
      </c>
      <c r="B4256" s="92" t="s">
        <v>40</v>
      </c>
      <c r="C4256" s="92">
        <v>1982</v>
      </c>
      <c r="D4256" s="92">
        <v>3962.4906999999998</v>
      </c>
    </row>
    <row r="4257" spans="1:4">
      <c r="A4257" s="92" t="s">
        <v>39</v>
      </c>
      <c r="B4257" s="92" t="s">
        <v>40</v>
      </c>
      <c r="C4257" s="92">
        <v>1983</v>
      </c>
      <c r="D4257" s="92">
        <v>4018.5115000000001</v>
      </c>
    </row>
    <row r="4258" spans="1:4">
      <c r="A4258" s="92" t="s">
        <v>39</v>
      </c>
      <c r="B4258" s="92" t="s">
        <v>40</v>
      </c>
      <c r="C4258" s="92">
        <v>1984</v>
      </c>
      <c r="D4258" s="92">
        <v>4166.9907000000003</v>
      </c>
    </row>
    <row r="4259" spans="1:4">
      <c r="A4259" s="92" t="s">
        <v>39</v>
      </c>
      <c r="B4259" s="92" t="s">
        <v>40</v>
      </c>
      <c r="C4259" s="92">
        <v>1985</v>
      </c>
      <c r="D4259" s="92">
        <v>4290.3285999999998</v>
      </c>
    </row>
    <row r="4260" spans="1:4">
      <c r="A4260" s="92" t="s">
        <v>39</v>
      </c>
      <c r="B4260" s="92" t="s">
        <v>40</v>
      </c>
      <c r="C4260" s="92">
        <v>1986</v>
      </c>
      <c r="D4260" s="92">
        <v>4254.6760000000004</v>
      </c>
    </row>
    <row r="4261" spans="1:4">
      <c r="A4261" s="92" t="s">
        <v>39</v>
      </c>
      <c r="B4261" s="92" t="s">
        <v>40</v>
      </c>
      <c r="C4261" s="92">
        <v>1987</v>
      </c>
      <c r="D4261" s="92">
        <v>4291.1779999999999</v>
      </c>
    </row>
    <row r="4262" spans="1:4">
      <c r="A4262" s="92" t="s">
        <v>39</v>
      </c>
      <c r="B4262" s="92" t="s">
        <v>40</v>
      </c>
      <c r="C4262" s="92">
        <v>1988</v>
      </c>
      <c r="D4262" s="92">
        <v>4305.7655999999997</v>
      </c>
    </row>
    <row r="4263" spans="1:4">
      <c r="A4263" s="92" t="s">
        <v>39</v>
      </c>
      <c r="B4263" s="92" t="s">
        <v>40</v>
      </c>
      <c r="C4263" s="92">
        <v>1989</v>
      </c>
      <c r="D4263" s="92">
        <v>4260.1895000000004</v>
      </c>
    </row>
    <row r="4264" spans="1:4">
      <c r="A4264" s="92" t="s">
        <v>39</v>
      </c>
      <c r="B4264" s="92" t="s">
        <v>40</v>
      </c>
      <c r="C4264" s="92">
        <v>1990</v>
      </c>
      <c r="D4264" s="92">
        <v>4192.6415999999999</v>
      </c>
    </row>
    <row r="4265" spans="1:4">
      <c r="A4265" s="92" t="s">
        <v>39</v>
      </c>
      <c r="B4265" s="92" t="s">
        <v>40</v>
      </c>
      <c r="C4265" s="92">
        <v>1991</v>
      </c>
      <c r="D4265" s="92">
        <v>4090.6428000000001</v>
      </c>
    </row>
    <row r="4266" spans="1:4">
      <c r="A4266" s="92" t="s">
        <v>39</v>
      </c>
      <c r="B4266" s="92" t="s">
        <v>40</v>
      </c>
      <c r="C4266" s="92">
        <v>1992</v>
      </c>
      <c r="D4266" s="92">
        <v>4009.3375999999998</v>
      </c>
    </row>
    <row r="4267" spans="1:4">
      <c r="A4267" s="92" t="s">
        <v>39</v>
      </c>
      <c r="B4267" s="92" t="s">
        <v>40</v>
      </c>
      <c r="C4267" s="92">
        <v>1993</v>
      </c>
      <c r="D4267" s="92">
        <v>3991.5264000000002</v>
      </c>
    </row>
    <row r="4268" spans="1:4">
      <c r="A4268" s="92" t="s">
        <v>39</v>
      </c>
      <c r="B4268" s="92" t="s">
        <v>40</v>
      </c>
      <c r="C4268" s="92">
        <v>1994</v>
      </c>
      <c r="D4268" s="92">
        <v>3954.172</v>
      </c>
    </row>
    <row r="4269" spans="1:4">
      <c r="A4269" s="92" t="s">
        <v>39</v>
      </c>
      <c r="B4269" s="92" t="s">
        <v>40</v>
      </c>
      <c r="C4269" s="92">
        <v>1995</v>
      </c>
      <c r="D4269" s="92">
        <v>3974.7950000000001</v>
      </c>
    </row>
    <row r="4270" spans="1:4">
      <c r="A4270" s="92" t="s">
        <v>39</v>
      </c>
      <c r="B4270" s="92" t="s">
        <v>40</v>
      </c>
      <c r="C4270" s="92">
        <v>1996</v>
      </c>
      <c r="D4270" s="92">
        <v>4105.8456999999999</v>
      </c>
    </row>
    <row r="4271" spans="1:4">
      <c r="A4271" s="92" t="s">
        <v>39</v>
      </c>
      <c r="B4271" s="92" t="s">
        <v>40</v>
      </c>
      <c r="C4271" s="92">
        <v>1997</v>
      </c>
      <c r="D4271" s="92">
        <v>4053.1869999999999</v>
      </c>
    </row>
    <row r="4272" spans="1:4">
      <c r="A4272" s="92" t="s">
        <v>39</v>
      </c>
      <c r="B4272" s="92" t="s">
        <v>40</v>
      </c>
      <c r="C4272" s="92">
        <v>1998</v>
      </c>
      <c r="D4272" s="92">
        <v>4019.6313</v>
      </c>
    </row>
    <row r="4273" spans="1:4">
      <c r="A4273" s="92" t="s">
        <v>39</v>
      </c>
      <c r="B4273" s="92" t="s">
        <v>40</v>
      </c>
      <c r="C4273" s="92">
        <v>1999</v>
      </c>
      <c r="D4273" s="92">
        <v>3963.56</v>
      </c>
    </row>
    <row r="4274" spans="1:4">
      <c r="A4274" s="92" t="s">
        <v>39</v>
      </c>
      <c r="B4274" s="92" t="s">
        <v>40</v>
      </c>
      <c r="C4274" s="92">
        <v>2000</v>
      </c>
      <c r="D4274" s="92">
        <v>3988.1790000000001</v>
      </c>
    </row>
    <row r="4275" spans="1:4">
      <c r="A4275" s="92" t="s">
        <v>39</v>
      </c>
      <c r="B4275" s="92" t="s">
        <v>40</v>
      </c>
      <c r="C4275" s="92">
        <v>2001</v>
      </c>
      <c r="D4275" s="92">
        <v>4062.799</v>
      </c>
    </row>
    <row r="4276" spans="1:4">
      <c r="A4276" s="92" t="s">
        <v>39</v>
      </c>
      <c r="B4276" s="92" t="s">
        <v>40</v>
      </c>
      <c r="C4276" s="92">
        <v>2002</v>
      </c>
      <c r="D4276" s="92">
        <v>4011.723</v>
      </c>
    </row>
    <row r="4277" spans="1:4">
      <c r="A4277" s="92" t="s">
        <v>39</v>
      </c>
      <c r="B4277" s="92" t="s">
        <v>40</v>
      </c>
      <c r="C4277" s="92">
        <v>2003</v>
      </c>
      <c r="D4277" s="92">
        <v>4010.471</v>
      </c>
    </row>
    <row r="4278" spans="1:4">
      <c r="A4278" s="92" t="s">
        <v>39</v>
      </c>
      <c r="B4278" s="92" t="s">
        <v>40</v>
      </c>
      <c r="C4278" s="92">
        <v>2004</v>
      </c>
      <c r="D4278" s="92">
        <v>4009.893</v>
      </c>
    </row>
    <row r="4279" spans="1:4">
      <c r="A4279" s="92" t="s">
        <v>39</v>
      </c>
      <c r="B4279" s="92" t="s">
        <v>40</v>
      </c>
      <c r="C4279" s="92">
        <v>2005</v>
      </c>
      <c r="D4279" s="92">
        <v>3962.6350000000002</v>
      </c>
    </row>
    <row r="4280" spans="1:4">
      <c r="A4280" s="92" t="s">
        <v>39</v>
      </c>
      <c r="B4280" s="92" t="s">
        <v>40</v>
      </c>
      <c r="C4280" s="92">
        <v>2006</v>
      </c>
      <c r="D4280" s="92">
        <v>4062.3870000000002</v>
      </c>
    </row>
    <row r="4281" spans="1:4">
      <c r="A4281" s="92" t="s">
        <v>39</v>
      </c>
      <c r="B4281" s="92" t="s">
        <v>40</v>
      </c>
      <c r="C4281" s="92">
        <v>2007</v>
      </c>
      <c r="D4281" s="92">
        <v>3893.4232999999999</v>
      </c>
    </row>
    <row r="4282" spans="1:4">
      <c r="A4282" s="92" t="s">
        <v>39</v>
      </c>
      <c r="B4282" s="92" t="s">
        <v>40</v>
      </c>
      <c r="C4282" s="92">
        <v>2008</v>
      </c>
      <c r="D4282" s="92">
        <v>3934.6662999999999</v>
      </c>
    </row>
    <row r="4283" spans="1:4">
      <c r="A4283" s="92" t="s">
        <v>39</v>
      </c>
      <c r="B4283" s="92" t="s">
        <v>40</v>
      </c>
      <c r="C4283" s="92">
        <v>2009</v>
      </c>
      <c r="D4283" s="92">
        <v>3692.1781999999998</v>
      </c>
    </row>
    <row r="4284" spans="1:4">
      <c r="A4284" s="92" t="s">
        <v>39</v>
      </c>
      <c r="B4284" s="92" t="s">
        <v>40</v>
      </c>
      <c r="C4284" s="92">
        <v>2010</v>
      </c>
      <c r="D4284" s="92">
        <v>3847.1511</v>
      </c>
    </row>
    <row r="4285" spans="1:4">
      <c r="A4285" s="92" t="s">
        <v>39</v>
      </c>
      <c r="B4285" s="92" t="s">
        <v>40</v>
      </c>
      <c r="C4285" s="92">
        <v>2011</v>
      </c>
      <c r="D4285" s="92">
        <v>3710.5844999999999</v>
      </c>
    </row>
    <row r="4286" spans="1:4">
      <c r="A4286" s="92" t="s">
        <v>39</v>
      </c>
      <c r="B4286" s="92" t="s">
        <v>40</v>
      </c>
      <c r="C4286" s="92">
        <v>2012</v>
      </c>
      <c r="D4286" s="92">
        <v>3761.9160000000002</v>
      </c>
    </row>
    <row r="4287" spans="1:4">
      <c r="A4287" s="92" t="s">
        <v>39</v>
      </c>
      <c r="B4287" s="92" t="s">
        <v>40</v>
      </c>
      <c r="C4287" s="92">
        <v>2013</v>
      </c>
      <c r="D4287" s="92">
        <v>3868.5169999999998</v>
      </c>
    </row>
    <row r="4288" spans="1:4">
      <c r="A4288" s="92" t="s">
        <v>39</v>
      </c>
      <c r="B4288" s="92" t="s">
        <v>40</v>
      </c>
      <c r="C4288" s="92">
        <v>2014</v>
      </c>
      <c r="D4288" s="92">
        <v>3710.4645999999998</v>
      </c>
    </row>
    <row r="4289" spans="1:4">
      <c r="A4289" s="92" t="s">
        <v>39</v>
      </c>
      <c r="B4289" s="92" t="s">
        <v>40</v>
      </c>
      <c r="C4289" s="92">
        <v>2015</v>
      </c>
      <c r="D4289" s="92">
        <v>3780.8598999999999</v>
      </c>
    </row>
    <row r="4290" spans="1:4">
      <c r="A4290" s="92" t="s">
        <v>39</v>
      </c>
      <c r="B4290" s="92" t="s">
        <v>40</v>
      </c>
      <c r="C4290" s="92">
        <v>2016</v>
      </c>
      <c r="D4290" s="92">
        <v>3841.4512</v>
      </c>
    </row>
    <row r="4291" spans="1:4">
      <c r="A4291" s="92" t="s">
        <v>39</v>
      </c>
      <c r="B4291" s="92" t="s">
        <v>40</v>
      </c>
      <c r="C4291" s="92">
        <v>2017</v>
      </c>
      <c r="D4291" s="92">
        <v>3888.1333</v>
      </c>
    </row>
    <row r="4292" spans="1:4">
      <c r="A4292" s="92" t="s">
        <v>39</v>
      </c>
      <c r="B4292" s="92" t="s">
        <v>40</v>
      </c>
      <c r="C4292" s="92">
        <v>2018</v>
      </c>
      <c r="D4292" s="92">
        <v>3787.6824000000001</v>
      </c>
    </row>
    <row r="4293" spans="1:4">
      <c r="A4293" s="92" t="s">
        <v>39</v>
      </c>
      <c r="B4293" s="92" t="s">
        <v>40</v>
      </c>
      <c r="C4293" s="92">
        <v>2019</v>
      </c>
      <c r="D4293" s="92">
        <v>3694.8395999999998</v>
      </c>
    </row>
    <row r="4294" spans="1:4">
      <c r="A4294" s="92" t="s">
        <v>39</v>
      </c>
      <c r="B4294" s="92" t="s">
        <v>40</v>
      </c>
      <c r="C4294" s="92">
        <v>2020</v>
      </c>
      <c r="D4294" s="92">
        <v>3443.8820000000001</v>
      </c>
    </row>
    <row r="4295" spans="1:4">
      <c r="A4295" s="92" t="s">
        <v>39</v>
      </c>
      <c r="B4295" s="92" t="s">
        <v>40</v>
      </c>
      <c r="C4295" s="92">
        <v>2021</v>
      </c>
      <c r="D4295" s="92">
        <v>3544.5810000000001</v>
      </c>
    </row>
    <row r="4296" spans="1:4">
      <c r="A4296" s="92" t="s">
        <v>39</v>
      </c>
      <c r="B4296" s="92" t="s">
        <v>40</v>
      </c>
      <c r="C4296" s="92">
        <v>2022</v>
      </c>
      <c r="D4296" s="92">
        <v>3413.0001999999999</v>
      </c>
    </row>
    <row r="4297" spans="1:4">
      <c r="A4297" s="92" t="s">
        <v>39</v>
      </c>
      <c r="B4297" s="92" t="s">
        <v>40</v>
      </c>
      <c r="C4297" s="92">
        <v>2023</v>
      </c>
      <c r="D4297" s="92">
        <v>3169.5497999999998</v>
      </c>
    </row>
    <row r="4298" spans="1:4">
      <c r="A4298" s="92" t="s">
        <v>177</v>
      </c>
      <c r="B4298" s="92" t="s">
        <v>178</v>
      </c>
      <c r="C4298" s="92">
        <v>1980</v>
      </c>
      <c r="D4298" s="92">
        <v>25.331651999999998</v>
      </c>
    </row>
    <row r="4299" spans="1:4">
      <c r="A4299" s="92" t="s">
        <v>177</v>
      </c>
      <c r="B4299" s="92" t="s">
        <v>178</v>
      </c>
      <c r="C4299" s="92">
        <v>1981</v>
      </c>
      <c r="D4299" s="92">
        <v>24.362413</v>
      </c>
    </row>
    <row r="4300" spans="1:4">
      <c r="A4300" s="92" t="s">
        <v>177</v>
      </c>
      <c r="B4300" s="92" t="s">
        <v>178</v>
      </c>
      <c r="C4300" s="92">
        <v>1982</v>
      </c>
      <c r="D4300" s="92">
        <v>24.29982</v>
      </c>
    </row>
    <row r="4301" spans="1:4">
      <c r="A4301" s="92" t="s">
        <v>177</v>
      </c>
      <c r="B4301" s="92" t="s">
        <v>178</v>
      </c>
      <c r="C4301" s="92">
        <v>1983</v>
      </c>
      <c r="D4301" s="92">
        <v>16.109335000000002</v>
      </c>
    </row>
    <row r="4302" spans="1:4">
      <c r="A4302" s="92" t="s">
        <v>177</v>
      </c>
      <c r="B4302" s="92" t="s">
        <v>178</v>
      </c>
      <c r="C4302" s="92">
        <v>1984</v>
      </c>
      <c r="D4302" s="92">
        <v>14.963597999999999</v>
      </c>
    </row>
    <row r="4303" spans="1:4">
      <c r="A4303" s="92" t="s">
        <v>177</v>
      </c>
      <c r="B4303" s="92" t="s">
        <v>178</v>
      </c>
      <c r="C4303" s="92">
        <v>1985</v>
      </c>
      <c r="D4303" s="92">
        <v>17.375292000000002</v>
      </c>
    </row>
    <row r="4304" spans="1:4">
      <c r="A4304" s="92" t="s">
        <v>177</v>
      </c>
      <c r="B4304" s="92" t="s">
        <v>178</v>
      </c>
      <c r="C4304" s="92">
        <v>1986</v>
      </c>
      <c r="D4304" s="92">
        <v>22.723279999999999</v>
      </c>
    </row>
    <row r="4305" spans="1:4">
      <c r="A4305" s="92" t="s">
        <v>177</v>
      </c>
      <c r="B4305" s="92" t="s">
        <v>178</v>
      </c>
      <c r="C4305" s="92">
        <v>1987</v>
      </c>
      <c r="D4305" s="92">
        <v>24.923962</v>
      </c>
    </row>
    <row r="4306" spans="1:4">
      <c r="A4306" s="92" t="s">
        <v>177</v>
      </c>
      <c r="B4306" s="92" t="s">
        <v>178</v>
      </c>
      <c r="C4306" s="92">
        <v>1988</v>
      </c>
      <c r="D4306" s="92">
        <v>27.311035</v>
      </c>
    </row>
    <row r="4307" spans="1:4">
      <c r="A4307" s="92" t="s">
        <v>177</v>
      </c>
      <c r="B4307" s="92" t="s">
        <v>178</v>
      </c>
      <c r="C4307" s="92">
        <v>1989</v>
      </c>
      <c r="D4307" s="92">
        <v>30.134471999999999</v>
      </c>
    </row>
    <row r="4308" spans="1:4">
      <c r="A4308" s="92" t="s">
        <v>177</v>
      </c>
      <c r="B4308" s="92" t="s">
        <v>178</v>
      </c>
      <c r="C4308" s="92">
        <v>1990</v>
      </c>
      <c r="D4308" s="92">
        <v>29.355018999999999</v>
      </c>
    </row>
    <row r="4309" spans="1:4">
      <c r="A4309" s="92" t="s">
        <v>177</v>
      </c>
      <c r="B4309" s="92" t="s">
        <v>178</v>
      </c>
      <c r="C4309" s="92">
        <v>1991</v>
      </c>
      <c r="D4309" s="92">
        <v>30.497233999999999</v>
      </c>
    </row>
    <row r="4310" spans="1:4">
      <c r="A4310" s="92" t="s">
        <v>177</v>
      </c>
      <c r="B4310" s="92" t="s">
        <v>178</v>
      </c>
      <c r="C4310" s="92">
        <v>1992</v>
      </c>
      <c r="D4310" s="92">
        <v>33.170485999999997</v>
      </c>
    </row>
    <row r="4311" spans="1:4">
      <c r="A4311" s="92" t="s">
        <v>177</v>
      </c>
      <c r="B4311" s="92" t="s">
        <v>178</v>
      </c>
      <c r="C4311" s="92">
        <v>1993</v>
      </c>
      <c r="D4311" s="92">
        <v>32.645251999999999</v>
      </c>
    </row>
    <row r="4312" spans="1:4">
      <c r="A4312" s="92" t="s">
        <v>177</v>
      </c>
      <c r="B4312" s="92" t="s">
        <v>178</v>
      </c>
      <c r="C4312" s="92">
        <v>1994</v>
      </c>
      <c r="D4312" s="92">
        <v>33.618810000000003</v>
      </c>
    </row>
    <row r="4313" spans="1:4">
      <c r="A4313" s="92" t="s">
        <v>177</v>
      </c>
      <c r="B4313" s="92" t="s">
        <v>178</v>
      </c>
      <c r="C4313" s="92">
        <v>1995</v>
      </c>
      <c r="D4313" s="92">
        <v>34.183979999999998</v>
      </c>
    </row>
    <row r="4314" spans="1:4">
      <c r="A4314" s="92" t="s">
        <v>177</v>
      </c>
      <c r="B4314" s="92" t="s">
        <v>178</v>
      </c>
      <c r="C4314" s="92">
        <v>1996</v>
      </c>
      <c r="D4314" s="92">
        <v>36.121025000000003</v>
      </c>
    </row>
    <row r="4315" spans="1:4">
      <c r="A4315" s="92" t="s">
        <v>177</v>
      </c>
      <c r="B4315" s="92" t="s">
        <v>178</v>
      </c>
      <c r="C4315" s="92">
        <v>1997</v>
      </c>
      <c r="D4315" s="92">
        <v>35.557915000000001</v>
      </c>
    </row>
    <row r="4316" spans="1:4">
      <c r="A4316" s="92" t="s">
        <v>177</v>
      </c>
      <c r="B4316" s="92" t="s">
        <v>178</v>
      </c>
      <c r="C4316" s="92">
        <v>1998</v>
      </c>
      <c r="D4316" s="92">
        <v>27.816469999999999</v>
      </c>
    </row>
    <row r="4317" spans="1:4">
      <c r="A4317" s="92" t="s">
        <v>177</v>
      </c>
      <c r="B4317" s="92" t="s">
        <v>178</v>
      </c>
      <c r="C4317" s="92">
        <v>1999</v>
      </c>
      <c r="D4317" s="92">
        <v>33.797935000000003</v>
      </c>
    </row>
    <row r="4318" spans="1:4">
      <c r="A4318" s="92" t="s">
        <v>177</v>
      </c>
      <c r="B4318" s="92" t="s">
        <v>178</v>
      </c>
      <c r="C4318" s="92">
        <v>2000</v>
      </c>
      <c r="D4318" s="92">
        <v>41.627353999999997</v>
      </c>
    </row>
    <row r="4319" spans="1:4">
      <c r="A4319" s="92" t="s">
        <v>177</v>
      </c>
      <c r="B4319" s="92" t="s">
        <v>178</v>
      </c>
      <c r="C4319" s="92">
        <v>2001</v>
      </c>
      <c r="D4319" s="92">
        <v>41.867820000000002</v>
      </c>
    </row>
    <row r="4320" spans="1:4">
      <c r="A4320" s="92" t="s">
        <v>177</v>
      </c>
      <c r="B4320" s="92" t="s">
        <v>178</v>
      </c>
      <c r="C4320" s="92">
        <v>2002</v>
      </c>
      <c r="D4320" s="92">
        <v>38.323771999999998</v>
      </c>
    </row>
    <row r="4321" spans="1:4">
      <c r="A4321" s="92" t="s">
        <v>177</v>
      </c>
      <c r="B4321" s="92" t="s">
        <v>178</v>
      </c>
      <c r="C4321" s="92">
        <v>2003</v>
      </c>
      <c r="D4321" s="92">
        <v>35.093052</v>
      </c>
    </row>
    <row r="4322" spans="1:4">
      <c r="A4322" s="92" t="s">
        <v>177</v>
      </c>
      <c r="B4322" s="92" t="s">
        <v>178</v>
      </c>
      <c r="C4322" s="92">
        <v>2004</v>
      </c>
      <c r="D4322" s="92">
        <v>41.455089999999998</v>
      </c>
    </row>
    <row r="4323" spans="1:4">
      <c r="A4323" s="92" t="s">
        <v>177</v>
      </c>
      <c r="B4323" s="92" t="s">
        <v>178</v>
      </c>
      <c r="C4323" s="92">
        <v>2005</v>
      </c>
      <c r="D4323" s="92">
        <v>42.602867000000003</v>
      </c>
    </row>
    <row r="4324" spans="1:4">
      <c r="A4324" s="92" t="s">
        <v>177</v>
      </c>
      <c r="B4324" s="92" t="s">
        <v>178</v>
      </c>
      <c r="C4324" s="92">
        <v>2006</v>
      </c>
      <c r="D4324" s="92">
        <v>41.445279999999997</v>
      </c>
    </row>
    <row r="4325" spans="1:4">
      <c r="A4325" s="92" t="s">
        <v>177</v>
      </c>
      <c r="B4325" s="92" t="s">
        <v>178</v>
      </c>
      <c r="C4325" s="92">
        <v>2007</v>
      </c>
      <c r="D4325" s="92">
        <v>39.113210000000002</v>
      </c>
    </row>
    <row r="4326" spans="1:4">
      <c r="A4326" s="92" t="s">
        <v>177</v>
      </c>
      <c r="B4326" s="92" t="s">
        <v>178</v>
      </c>
      <c r="C4326" s="92">
        <v>2008</v>
      </c>
      <c r="D4326" s="92">
        <v>46.215389999999999</v>
      </c>
    </row>
    <row r="4327" spans="1:4">
      <c r="A4327" s="92" t="s">
        <v>177</v>
      </c>
      <c r="B4327" s="92" t="s">
        <v>178</v>
      </c>
      <c r="C4327" s="92">
        <v>2009</v>
      </c>
      <c r="D4327" s="92">
        <v>53.156326</v>
      </c>
    </row>
    <row r="4328" spans="1:4">
      <c r="A4328" s="92" t="s">
        <v>177</v>
      </c>
      <c r="B4328" s="92" t="s">
        <v>178</v>
      </c>
      <c r="C4328" s="92">
        <v>2010</v>
      </c>
      <c r="D4328" s="92">
        <v>54.776882000000001</v>
      </c>
    </row>
    <row r="4329" spans="1:4">
      <c r="A4329" s="92" t="s">
        <v>177</v>
      </c>
      <c r="B4329" s="92" t="s">
        <v>178</v>
      </c>
      <c r="C4329" s="92">
        <v>2011</v>
      </c>
      <c r="D4329" s="92">
        <v>68.863529999999997</v>
      </c>
    </row>
    <row r="4330" spans="1:4">
      <c r="A4330" s="92" t="s">
        <v>177</v>
      </c>
      <c r="B4330" s="92" t="s">
        <v>178</v>
      </c>
      <c r="C4330" s="92">
        <v>2012</v>
      </c>
      <c r="D4330" s="92">
        <v>70.666529999999995</v>
      </c>
    </row>
    <row r="4331" spans="1:4">
      <c r="A4331" s="92" t="s">
        <v>177</v>
      </c>
      <c r="B4331" s="92" t="s">
        <v>178</v>
      </c>
      <c r="C4331" s="92">
        <v>2013</v>
      </c>
      <c r="D4331" s="92">
        <v>74.278850000000006</v>
      </c>
    </row>
    <row r="4332" spans="1:4">
      <c r="A4332" s="92" t="s">
        <v>177</v>
      </c>
      <c r="B4332" s="92" t="s">
        <v>178</v>
      </c>
      <c r="C4332" s="92">
        <v>2014</v>
      </c>
      <c r="D4332" s="92">
        <v>75.372474999999994</v>
      </c>
    </row>
    <row r="4333" spans="1:4">
      <c r="A4333" s="92" t="s">
        <v>177</v>
      </c>
      <c r="B4333" s="92" t="s">
        <v>178</v>
      </c>
      <c r="C4333" s="92">
        <v>2015</v>
      </c>
      <c r="D4333" s="92">
        <v>82.196200000000005</v>
      </c>
    </row>
    <row r="4334" spans="1:4">
      <c r="A4334" s="92" t="s">
        <v>177</v>
      </c>
      <c r="B4334" s="92" t="s">
        <v>178</v>
      </c>
      <c r="C4334" s="92">
        <v>2016</v>
      </c>
      <c r="D4334" s="92">
        <v>83.195279999999997</v>
      </c>
    </row>
    <row r="4335" spans="1:4">
      <c r="A4335" s="92" t="s">
        <v>177</v>
      </c>
      <c r="B4335" s="92" t="s">
        <v>178</v>
      </c>
      <c r="C4335" s="92">
        <v>2017</v>
      </c>
      <c r="D4335" s="92">
        <v>83.351699999999994</v>
      </c>
    </row>
    <row r="4336" spans="1:4">
      <c r="A4336" s="92" t="s">
        <v>177</v>
      </c>
      <c r="B4336" s="92" t="s">
        <v>178</v>
      </c>
      <c r="C4336" s="92">
        <v>2018</v>
      </c>
      <c r="D4336" s="92">
        <v>96.078440000000001</v>
      </c>
    </row>
    <row r="4337" spans="1:4">
      <c r="A4337" s="92" t="s">
        <v>177</v>
      </c>
      <c r="B4337" s="92" t="s">
        <v>178</v>
      </c>
      <c r="C4337" s="92">
        <v>2019</v>
      </c>
      <c r="D4337" s="92">
        <v>98.841149999999999</v>
      </c>
    </row>
    <row r="4338" spans="1:4">
      <c r="A4338" s="92" t="s">
        <v>177</v>
      </c>
      <c r="B4338" s="92" t="s">
        <v>178</v>
      </c>
      <c r="C4338" s="92">
        <v>2020</v>
      </c>
      <c r="D4338" s="92">
        <v>112.12157000000001</v>
      </c>
    </row>
    <row r="4339" spans="1:4">
      <c r="A4339" s="92" t="s">
        <v>177</v>
      </c>
      <c r="B4339" s="92" t="s">
        <v>178</v>
      </c>
      <c r="C4339" s="92">
        <v>2021</v>
      </c>
      <c r="D4339" s="92">
        <v>114.36937</v>
      </c>
    </row>
    <row r="4340" spans="1:4">
      <c r="A4340" s="92" t="s">
        <v>133</v>
      </c>
      <c r="B4340" s="92" t="s">
        <v>134</v>
      </c>
      <c r="C4340" s="92">
        <v>1965</v>
      </c>
      <c r="D4340" s="92">
        <v>79.146180000000001</v>
      </c>
    </row>
    <row r="4341" spans="1:4">
      <c r="A4341" s="92" t="s">
        <v>133</v>
      </c>
      <c r="B4341" s="92" t="s">
        <v>134</v>
      </c>
      <c r="C4341" s="92">
        <v>1966</v>
      </c>
      <c r="D4341" s="92">
        <v>86.650069999999999</v>
      </c>
    </row>
    <row r="4342" spans="1:4">
      <c r="A4342" s="92" t="s">
        <v>133</v>
      </c>
      <c r="B4342" s="92" t="s">
        <v>134</v>
      </c>
      <c r="C4342" s="92">
        <v>1967</v>
      </c>
      <c r="D4342" s="92">
        <v>95.397729999999996</v>
      </c>
    </row>
    <row r="4343" spans="1:4">
      <c r="A4343" s="92" t="s">
        <v>133</v>
      </c>
      <c r="B4343" s="92" t="s">
        <v>134</v>
      </c>
      <c r="C4343" s="92">
        <v>1968</v>
      </c>
      <c r="D4343" s="92">
        <v>99.138306</v>
      </c>
    </row>
    <row r="4344" spans="1:4">
      <c r="A4344" s="92" t="s">
        <v>133</v>
      </c>
      <c r="B4344" s="92" t="s">
        <v>134</v>
      </c>
      <c r="C4344" s="92">
        <v>1969</v>
      </c>
      <c r="D4344" s="92">
        <v>104.72186000000001</v>
      </c>
    </row>
    <row r="4345" spans="1:4">
      <c r="A4345" s="92" t="s">
        <v>133</v>
      </c>
      <c r="B4345" s="92" t="s">
        <v>134</v>
      </c>
      <c r="C4345" s="92">
        <v>1970</v>
      </c>
      <c r="D4345" s="92">
        <v>116.36268</v>
      </c>
    </row>
    <row r="4346" spans="1:4">
      <c r="A4346" s="92" t="s">
        <v>133</v>
      </c>
      <c r="B4346" s="92" t="s">
        <v>134</v>
      </c>
      <c r="C4346" s="92">
        <v>1971</v>
      </c>
      <c r="D4346" s="92">
        <v>138.6327</v>
      </c>
    </row>
    <row r="4347" spans="1:4">
      <c r="A4347" s="92" t="s">
        <v>133</v>
      </c>
      <c r="B4347" s="92" t="s">
        <v>134</v>
      </c>
      <c r="C4347" s="92">
        <v>1972</v>
      </c>
      <c r="D4347" s="92">
        <v>155.51648</v>
      </c>
    </row>
    <row r="4348" spans="1:4">
      <c r="A4348" s="92" t="s">
        <v>133</v>
      </c>
      <c r="B4348" s="92" t="s">
        <v>134</v>
      </c>
      <c r="C4348" s="92">
        <v>1973</v>
      </c>
      <c r="D4348" s="92">
        <v>178.93361999999999</v>
      </c>
    </row>
    <row r="4349" spans="1:4">
      <c r="A4349" s="92" t="s">
        <v>133</v>
      </c>
      <c r="B4349" s="92" t="s">
        <v>134</v>
      </c>
      <c r="C4349" s="92">
        <v>1974</v>
      </c>
      <c r="D4349" s="92">
        <v>174.93799999999999</v>
      </c>
    </row>
    <row r="4350" spans="1:4">
      <c r="A4350" s="92" t="s">
        <v>133</v>
      </c>
      <c r="B4350" s="92" t="s">
        <v>134</v>
      </c>
      <c r="C4350" s="92">
        <v>1975</v>
      </c>
      <c r="D4350" s="92">
        <v>198.28966</v>
      </c>
    </row>
    <row r="4351" spans="1:4">
      <c r="A4351" s="92" t="s">
        <v>133</v>
      </c>
      <c r="B4351" s="92" t="s">
        <v>134</v>
      </c>
      <c r="C4351" s="92">
        <v>1976</v>
      </c>
      <c r="D4351" s="92">
        <v>219.07384999999999</v>
      </c>
    </row>
    <row r="4352" spans="1:4">
      <c r="A4352" s="92" t="s">
        <v>133</v>
      </c>
      <c r="B4352" s="92" t="s">
        <v>134</v>
      </c>
      <c r="C4352" s="92">
        <v>1977</v>
      </c>
      <c r="D4352" s="92">
        <v>227.19012000000001</v>
      </c>
    </row>
    <row r="4353" spans="1:4">
      <c r="A4353" s="92" t="s">
        <v>133</v>
      </c>
      <c r="B4353" s="92" t="s">
        <v>134</v>
      </c>
      <c r="C4353" s="92">
        <v>1978</v>
      </c>
      <c r="D4353" s="92">
        <v>231.18261999999999</v>
      </c>
    </row>
    <row r="4354" spans="1:4">
      <c r="A4354" s="92" t="s">
        <v>133</v>
      </c>
      <c r="B4354" s="92" t="s">
        <v>134</v>
      </c>
      <c r="C4354" s="92">
        <v>1979</v>
      </c>
      <c r="D4354" s="92">
        <v>203.03650999999999</v>
      </c>
    </row>
    <row r="4355" spans="1:4">
      <c r="A4355" s="92" t="s">
        <v>133</v>
      </c>
      <c r="B4355" s="92" t="s">
        <v>134</v>
      </c>
      <c r="C4355" s="92">
        <v>1980</v>
      </c>
      <c r="D4355" s="92">
        <v>201.10776000000001</v>
      </c>
    </row>
    <row r="4356" spans="1:4">
      <c r="A4356" s="92" t="s">
        <v>133</v>
      </c>
      <c r="B4356" s="92" t="s">
        <v>134</v>
      </c>
      <c r="C4356" s="92">
        <v>1981</v>
      </c>
      <c r="D4356" s="92">
        <v>196.51767000000001</v>
      </c>
    </row>
    <row r="4357" spans="1:4">
      <c r="A4357" s="92" t="s">
        <v>133</v>
      </c>
      <c r="B4357" s="92" t="s">
        <v>134</v>
      </c>
      <c r="C4357" s="92">
        <v>1982</v>
      </c>
      <c r="D4357" s="92">
        <v>199.18315000000001</v>
      </c>
    </row>
    <row r="4358" spans="1:4">
      <c r="A4358" s="92" t="s">
        <v>133</v>
      </c>
      <c r="B4358" s="92" t="s">
        <v>134</v>
      </c>
      <c r="C4358" s="92">
        <v>1983</v>
      </c>
      <c r="D4358" s="92">
        <v>200.29876999999999</v>
      </c>
    </row>
    <row r="4359" spans="1:4">
      <c r="A4359" s="92" t="s">
        <v>133</v>
      </c>
      <c r="B4359" s="92" t="s">
        <v>134</v>
      </c>
      <c r="C4359" s="92">
        <v>1984</v>
      </c>
      <c r="D4359" s="92">
        <v>209.13763</v>
      </c>
    </row>
    <row r="4360" spans="1:4">
      <c r="A4360" s="92" t="s">
        <v>133</v>
      </c>
      <c r="B4360" s="92" t="s">
        <v>134</v>
      </c>
      <c r="C4360" s="92">
        <v>1985</v>
      </c>
      <c r="D4360" s="92">
        <v>220.91051999999999</v>
      </c>
    </row>
    <row r="4361" spans="1:4">
      <c r="A4361" s="92" t="s">
        <v>133</v>
      </c>
      <c r="B4361" s="92" t="s">
        <v>134</v>
      </c>
      <c r="C4361" s="92">
        <v>1986</v>
      </c>
      <c r="D4361" s="92">
        <v>221.38011</v>
      </c>
    </row>
    <row r="4362" spans="1:4">
      <c r="A4362" s="92" t="s">
        <v>133</v>
      </c>
      <c r="B4362" s="92" t="s">
        <v>134</v>
      </c>
      <c r="C4362" s="92">
        <v>1987</v>
      </c>
      <c r="D4362" s="92">
        <v>242.08026000000001</v>
      </c>
    </row>
    <row r="4363" spans="1:4">
      <c r="A4363" s="92" t="s">
        <v>133</v>
      </c>
      <c r="B4363" s="92" t="s">
        <v>134</v>
      </c>
      <c r="C4363" s="92">
        <v>1988</v>
      </c>
      <c r="D4363" s="92">
        <v>255.60056</v>
      </c>
    </row>
    <row r="4364" spans="1:4">
      <c r="A4364" s="92" t="s">
        <v>133</v>
      </c>
      <c r="B4364" s="92" t="s">
        <v>134</v>
      </c>
      <c r="C4364" s="92">
        <v>1989</v>
      </c>
      <c r="D4364" s="92">
        <v>277.06970000000001</v>
      </c>
    </row>
    <row r="4365" spans="1:4">
      <c r="A4365" s="92" t="s">
        <v>133</v>
      </c>
      <c r="B4365" s="92" t="s">
        <v>134</v>
      </c>
      <c r="C4365" s="92">
        <v>1990</v>
      </c>
      <c r="D4365" s="92">
        <v>287.31247000000002</v>
      </c>
    </row>
    <row r="4366" spans="1:4">
      <c r="A4366" s="92" t="s">
        <v>133</v>
      </c>
      <c r="B4366" s="92" t="s">
        <v>134</v>
      </c>
      <c r="C4366" s="92">
        <v>1991</v>
      </c>
      <c r="D4366" s="92">
        <v>291.48230000000001</v>
      </c>
    </row>
    <row r="4367" spans="1:4">
      <c r="A4367" s="92" t="s">
        <v>133</v>
      </c>
      <c r="B4367" s="92" t="s">
        <v>134</v>
      </c>
      <c r="C4367" s="92">
        <v>1992</v>
      </c>
      <c r="D4367" s="92">
        <v>296.61840000000001</v>
      </c>
    </row>
    <row r="4368" spans="1:4">
      <c r="A4368" s="92" t="s">
        <v>133</v>
      </c>
      <c r="B4368" s="92" t="s">
        <v>134</v>
      </c>
      <c r="C4368" s="92">
        <v>1993</v>
      </c>
      <c r="D4368" s="92">
        <v>300.53082000000001</v>
      </c>
    </row>
    <row r="4369" spans="1:4">
      <c r="A4369" s="92" t="s">
        <v>133</v>
      </c>
      <c r="B4369" s="92" t="s">
        <v>134</v>
      </c>
      <c r="C4369" s="92">
        <v>1994</v>
      </c>
      <c r="D4369" s="92">
        <v>305.64337</v>
      </c>
    </row>
    <row r="4370" spans="1:4">
      <c r="A4370" s="92" t="s">
        <v>133</v>
      </c>
      <c r="B4370" s="92" t="s">
        <v>134</v>
      </c>
      <c r="C4370" s="92">
        <v>1995</v>
      </c>
      <c r="D4370" s="92">
        <v>316.79404</v>
      </c>
    </row>
    <row r="4371" spans="1:4">
      <c r="A4371" s="92" t="s">
        <v>133</v>
      </c>
      <c r="B4371" s="92" t="s">
        <v>134</v>
      </c>
      <c r="C4371" s="92">
        <v>1996</v>
      </c>
      <c r="D4371" s="92">
        <v>324.80059999999997</v>
      </c>
    </row>
    <row r="4372" spans="1:4">
      <c r="A4372" s="92" t="s">
        <v>133</v>
      </c>
      <c r="B4372" s="92" t="s">
        <v>134</v>
      </c>
      <c r="C4372" s="92">
        <v>1997</v>
      </c>
      <c r="D4372" s="92">
        <v>334.04376000000002</v>
      </c>
    </row>
    <row r="4373" spans="1:4">
      <c r="A4373" s="92" t="s">
        <v>133</v>
      </c>
      <c r="B4373" s="92" t="s">
        <v>134</v>
      </c>
      <c r="C4373" s="92">
        <v>1998</v>
      </c>
      <c r="D4373" s="92">
        <v>354.77289999999999</v>
      </c>
    </row>
    <row r="4374" spans="1:4">
      <c r="A4374" s="92" t="s">
        <v>133</v>
      </c>
      <c r="B4374" s="92" t="s">
        <v>134</v>
      </c>
      <c r="C4374" s="92">
        <v>1999</v>
      </c>
      <c r="D4374" s="92">
        <v>354.70483000000002</v>
      </c>
    </row>
    <row r="4375" spans="1:4">
      <c r="A4375" s="92" t="s">
        <v>133</v>
      </c>
      <c r="B4375" s="92" t="s">
        <v>134</v>
      </c>
      <c r="C4375" s="92">
        <v>2000</v>
      </c>
      <c r="D4375" s="92">
        <v>373.0521</v>
      </c>
    </row>
    <row r="4376" spans="1:4">
      <c r="A4376" s="92" t="s">
        <v>133</v>
      </c>
      <c r="B4376" s="92" t="s">
        <v>134</v>
      </c>
      <c r="C4376" s="92">
        <v>2001</v>
      </c>
      <c r="D4376" s="92">
        <v>376.02519999999998</v>
      </c>
    </row>
    <row r="4377" spans="1:4">
      <c r="A4377" s="92" t="s">
        <v>133</v>
      </c>
      <c r="B4377" s="92" t="s">
        <v>134</v>
      </c>
      <c r="C4377" s="92">
        <v>2002</v>
      </c>
      <c r="D4377" s="92">
        <v>376.37056999999999</v>
      </c>
    </row>
    <row r="4378" spans="1:4">
      <c r="A4378" s="92" t="s">
        <v>133</v>
      </c>
      <c r="B4378" s="92" t="s">
        <v>134</v>
      </c>
      <c r="C4378" s="92">
        <v>2003</v>
      </c>
      <c r="D4378" s="92">
        <v>398.31603999999999</v>
      </c>
    </row>
    <row r="4379" spans="1:4">
      <c r="A4379" s="92" t="s">
        <v>133</v>
      </c>
      <c r="B4379" s="92" t="s">
        <v>134</v>
      </c>
      <c r="C4379" s="92">
        <v>2004</v>
      </c>
      <c r="D4379" s="92">
        <v>398.23236000000003</v>
      </c>
    </row>
    <row r="4380" spans="1:4">
      <c r="A4380" s="92" t="s">
        <v>133</v>
      </c>
      <c r="B4380" s="92" t="s">
        <v>134</v>
      </c>
      <c r="C4380" s="92">
        <v>2005</v>
      </c>
      <c r="D4380" s="92">
        <v>399.60613999999998</v>
      </c>
    </row>
    <row r="4381" spans="1:4">
      <c r="A4381" s="92" t="s">
        <v>133</v>
      </c>
      <c r="B4381" s="92" t="s">
        <v>134</v>
      </c>
      <c r="C4381" s="92">
        <v>2006</v>
      </c>
      <c r="D4381" s="92">
        <v>411.30588</v>
      </c>
    </row>
    <row r="4382" spans="1:4">
      <c r="A4382" s="92" t="s">
        <v>133</v>
      </c>
      <c r="B4382" s="92" t="s">
        <v>134</v>
      </c>
      <c r="C4382" s="92">
        <v>2007</v>
      </c>
      <c r="D4382" s="92">
        <v>419.35039999999998</v>
      </c>
    </row>
    <row r="4383" spans="1:4">
      <c r="A4383" s="92" t="s">
        <v>133</v>
      </c>
      <c r="B4383" s="92" t="s">
        <v>134</v>
      </c>
      <c r="C4383" s="92">
        <v>2008</v>
      </c>
      <c r="D4383" s="92">
        <v>411.58505000000002</v>
      </c>
    </row>
    <row r="4384" spans="1:4">
      <c r="A4384" s="92" t="s">
        <v>133</v>
      </c>
      <c r="B4384" s="92" t="s">
        <v>134</v>
      </c>
      <c r="C4384" s="92">
        <v>2009</v>
      </c>
      <c r="D4384" s="92">
        <v>396.39783</v>
      </c>
    </row>
    <row r="4385" spans="1:4">
      <c r="A4385" s="92" t="s">
        <v>133</v>
      </c>
      <c r="B4385" s="92" t="s">
        <v>134</v>
      </c>
      <c r="C4385" s="92">
        <v>2010</v>
      </c>
      <c r="D4385" s="92">
        <v>378.43732</v>
      </c>
    </row>
    <row r="4386" spans="1:4">
      <c r="A4386" s="92" t="s">
        <v>133</v>
      </c>
      <c r="B4386" s="92" t="s">
        <v>134</v>
      </c>
      <c r="C4386" s="92">
        <v>2011</v>
      </c>
      <c r="D4386" s="92">
        <v>371.28455000000002</v>
      </c>
    </row>
    <row r="4387" spans="1:4">
      <c r="A4387" s="92" t="s">
        <v>133</v>
      </c>
      <c r="B4387" s="92" t="s">
        <v>134</v>
      </c>
      <c r="C4387" s="92">
        <v>2012</v>
      </c>
      <c r="D4387" s="92">
        <v>349.30196999999998</v>
      </c>
    </row>
    <row r="4388" spans="1:4">
      <c r="A4388" s="92" t="s">
        <v>133</v>
      </c>
      <c r="B4388" s="92" t="s">
        <v>134</v>
      </c>
      <c r="C4388" s="92">
        <v>2013</v>
      </c>
      <c r="D4388" s="92">
        <v>328.30329999999998</v>
      </c>
    </row>
    <row r="4389" spans="1:4">
      <c r="A4389" s="92" t="s">
        <v>133</v>
      </c>
      <c r="B4389" s="92" t="s">
        <v>134</v>
      </c>
      <c r="C4389" s="92">
        <v>2014</v>
      </c>
      <c r="D4389" s="92">
        <v>307.91021999999998</v>
      </c>
    </row>
    <row r="4390" spans="1:4">
      <c r="A4390" s="92" t="s">
        <v>133</v>
      </c>
      <c r="B4390" s="92" t="s">
        <v>134</v>
      </c>
      <c r="C4390" s="92">
        <v>2015</v>
      </c>
      <c r="D4390" s="92">
        <v>311.72307999999998</v>
      </c>
    </row>
    <row r="4391" spans="1:4">
      <c r="A4391" s="92" t="s">
        <v>133</v>
      </c>
      <c r="B4391" s="92" t="s">
        <v>134</v>
      </c>
      <c r="C4391" s="92">
        <v>2016</v>
      </c>
      <c r="D4391" s="92">
        <v>306.99259999999998</v>
      </c>
    </row>
    <row r="4392" spans="1:4">
      <c r="A4392" s="92" t="s">
        <v>133</v>
      </c>
      <c r="B4392" s="92" t="s">
        <v>134</v>
      </c>
      <c r="C4392" s="92">
        <v>2017</v>
      </c>
      <c r="D4392" s="92">
        <v>322.19729999999998</v>
      </c>
    </row>
    <row r="4393" spans="1:4">
      <c r="A4393" s="92" t="s">
        <v>133</v>
      </c>
      <c r="B4393" s="92" t="s">
        <v>134</v>
      </c>
      <c r="C4393" s="92">
        <v>2018</v>
      </c>
      <c r="D4393" s="92">
        <v>324.06580000000002</v>
      </c>
    </row>
    <row r="4394" spans="1:4">
      <c r="A4394" s="92" t="s">
        <v>133</v>
      </c>
      <c r="B4394" s="92" t="s">
        <v>134</v>
      </c>
      <c r="C4394" s="92">
        <v>2019</v>
      </c>
      <c r="D4394" s="92">
        <v>316.88729999999998</v>
      </c>
    </row>
    <row r="4395" spans="1:4">
      <c r="A4395" s="92" t="s">
        <v>133</v>
      </c>
      <c r="B4395" s="92" t="s">
        <v>134</v>
      </c>
      <c r="C4395" s="92">
        <v>2020</v>
      </c>
      <c r="D4395" s="92">
        <v>276.95612</v>
      </c>
    </row>
    <row r="4396" spans="1:4">
      <c r="A4396" s="92" t="s">
        <v>133</v>
      </c>
      <c r="B4396" s="92" t="s">
        <v>134</v>
      </c>
      <c r="C4396" s="92">
        <v>2021</v>
      </c>
      <c r="D4396" s="92">
        <v>302.53620000000001</v>
      </c>
    </row>
    <row r="4397" spans="1:4">
      <c r="A4397" s="92" t="s">
        <v>133</v>
      </c>
      <c r="B4397" s="92" t="s">
        <v>134</v>
      </c>
      <c r="C4397" s="92">
        <v>2022</v>
      </c>
      <c r="D4397" s="92">
        <v>314.33742999999998</v>
      </c>
    </row>
    <row r="4398" spans="1:4">
      <c r="A4398" s="92" t="s">
        <v>133</v>
      </c>
      <c r="B4398" s="92" t="s">
        <v>134</v>
      </c>
      <c r="C4398" s="92">
        <v>2023</v>
      </c>
      <c r="D4398" s="92">
        <v>305.18099999999998</v>
      </c>
    </row>
    <row r="4399" spans="1:4">
      <c r="A4399" s="92" t="s">
        <v>375</v>
      </c>
      <c r="B4399" s="92" t="s">
        <v>376</v>
      </c>
      <c r="C4399" s="92">
        <v>1980</v>
      </c>
      <c r="D4399" s="92">
        <v>2.290959</v>
      </c>
    </row>
    <row r="4400" spans="1:4">
      <c r="A4400" s="92" t="s">
        <v>375</v>
      </c>
      <c r="B4400" s="92" t="s">
        <v>376</v>
      </c>
      <c r="C4400" s="92">
        <v>1981</v>
      </c>
      <c r="D4400" s="92">
        <v>2.1612022</v>
      </c>
    </row>
    <row r="4401" spans="1:4">
      <c r="A4401" s="92" t="s">
        <v>375</v>
      </c>
      <c r="B4401" s="92" t="s">
        <v>376</v>
      </c>
      <c r="C4401" s="92">
        <v>1982</v>
      </c>
      <c r="D4401" s="92">
        <v>2.0994537000000002</v>
      </c>
    </row>
    <row r="4402" spans="1:4">
      <c r="A4402" s="92" t="s">
        <v>375</v>
      </c>
      <c r="B4402" s="92" t="s">
        <v>376</v>
      </c>
      <c r="C4402" s="92">
        <v>1983</v>
      </c>
      <c r="D4402" s="92">
        <v>1.4819671999999999</v>
      </c>
    </row>
    <row r="4403" spans="1:4">
      <c r="A4403" s="92" t="s">
        <v>375</v>
      </c>
      <c r="B4403" s="92" t="s">
        <v>376</v>
      </c>
      <c r="C4403" s="92">
        <v>1984</v>
      </c>
      <c r="D4403" s="92">
        <v>2.3528769999999999</v>
      </c>
    </row>
    <row r="4404" spans="1:4">
      <c r="A4404" s="92" t="s">
        <v>375</v>
      </c>
      <c r="B4404" s="92" t="s">
        <v>376</v>
      </c>
      <c r="C4404" s="92">
        <v>1985</v>
      </c>
      <c r="D4404" s="92">
        <v>2.0994537000000002</v>
      </c>
    </row>
    <row r="4405" spans="1:4">
      <c r="A4405" s="92" t="s">
        <v>375</v>
      </c>
      <c r="B4405" s="92" t="s">
        <v>376</v>
      </c>
      <c r="C4405" s="92">
        <v>1986</v>
      </c>
      <c r="D4405" s="92">
        <v>1.3955698999999999</v>
      </c>
    </row>
    <row r="4406" spans="1:4">
      <c r="A4406" s="92" t="s">
        <v>375</v>
      </c>
      <c r="B4406" s="92" t="s">
        <v>376</v>
      </c>
      <c r="C4406" s="92">
        <v>1987</v>
      </c>
      <c r="D4406" s="92">
        <v>0.9655146</v>
      </c>
    </row>
    <row r="4407" spans="1:4">
      <c r="A4407" s="92" t="s">
        <v>375</v>
      </c>
      <c r="B4407" s="92" t="s">
        <v>376</v>
      </c>
      <c r="C4407" s="92">
        <v>1988</v>
      </c>
      <c r="D4407" s="92">
        <v>2.2592553999999998</v>
      </c>
    </row>
    <row r="4408" spans="1:4">
      <c r="A4408" s="92" t="s">
        <v>375</v>
      </c>
      <c r="B4408" s="92" t="s">
        <v>376</v>
      </c>
      <c r="C4408" s="92">
        <v>1989</v>
      </c>
      <c r="D4408" s="92">
        <v>1.9919415</v>
      </c>
    </row>
    <row r="4409" spans="1:4">
      <c r="A4409" s="92" t="s">
        <v>375</v>
      </c>
      <c r="B4409" s="92" t="s">
        <v>376</v>
      </c>
      <c r="C4409" s="92">
        <v>1990</v>
      </c>
      <c r="D4409" s="92">
        <v>2.2753152999999999</v>
      </c>
    </row>
    <row r="4410" spans="1:4">
      <c r="A4410" s="92" t="s">
        <v>375</v>
      </c>
      <c r="B4410" s="92" t="s">
        <v>376</v>
      </c>
      <c r="C4410" s="92">
        <v>1991</v>
      </c>
      <c r="D4410" s="92">
        <v>2.2473025</v>
      </c>
    </row>
    <row r="4411" spans="1:4">
      <c r="A4411" s="92" t="s">
        <v>375</v>
      </c>
      <c r="B4411" s="92" t="s">
        <v>376</v>
      </c>
      <c r="C4411" s="92">
        <v>1992</v>
      </c>
      <c r="D4411" s="92">
        <v>1.9973627</v>
      </c>
    </row>
    <row r="4412" spans="1:4">
      <c r="A4412" s="92" t="s">
        <v>375</v>
      </c>
      <c r="B4412" s="92" t="s">
        <v>376</v>
      </c>
      <c r="C4412" s="92">
        <v>1993</v>
      </c>
      <c r="D4412" s="92">
        <v>2.0423534000000001</v>
      </c>
    </row>
    <row r="4413" spans="1:4">
      <c r="A4413" s="92" t="s">
        <v>375</v>
      </c>
      <c r="B4413" s="92" t="s">
        <v>376</v>
      </c>
      <c r="C4413" s="92">
        <v>1994</v>
      </c>
      <c r="D4413" s="92">
        <v>2.0542161000000001</v>
      </c>
    </row>
    <row r="4414" spans="1:4">
      <c r="A4414" s="92" t="s">
        <v>375</v>
      </c>
      <c r="B4414" s="92" t="s">
        <v>376</v>
      </c>
      <c r="C4414" s="92">
        <v>1995</v>
      </c>
      <c r="D4414" s="92">
        <v>2.0542161000000001</v>
      </c>
    </row>
    <row r="4415" spans="1:4">
      <c r="A4415" s="92" t="s">
        <v>375</v>
      </c>
      <c r="B4415" s="92" t="s">
        <v>376</v>
      </c>
      <c r="C4415" s="92">
        <v>1996</v>
      </c>
      <c r="D4415" s="92">
        <v>2.1770086000000002</v>
      </c>
    </row>
    <row r="4416" spans="1:4">
      <c r="A4416" s="92" t="s">
        <v>375</v>
      </c>
      <c r="B4416" s="92" t="s">
        <v>376</v>
      </c>
      <c r="C4416" s="92">
        <v>1997</v>
      </c>
      <c r="D4416" s="92">
        <v>2.233371</v>
      </c>
    </row>
    <row r="4417" spans="1:4">
      <c r="A4417" s="92" t="s">
        <v>375</v>
      </c>
      <c r="B4417" s="92" t="s">
        <v>376</v>
      </c>
      <c r="C4417" s="92">
        <v>1998</v>
      </c>
      <c r="D4417" s="92">
        <v>2.2334019999999999</v>
      </c>
    </row>
    <row r="4418" spans="1:4">
      <c r="A4418" s="92" t="s">
        <v>375</v>
      </c>
      <c r="B4418" s="92" t="s">
        <v>376</v>
      </c>
      <c r="C4418" s="92">
        <v>1999</v>
      </c>
      <c r="D4418" s="92">
        <v>2.7458847</v>
      </c>
    </row>
    <row r="4419" spans="1:4">
      <c r="A4419" s="92" t="s">
        <v>375</v>
      </c>
      <c r="B4419" s="92" t="s">
        <v>376</v>
      </c>
      <c r="C4419" s="92">
        <v>2000</v>
      </c>
      <c r="D4419" s="92">
        <v>2.9761983999999999</v>
      </c>
    </row>
    <row r="4420" spans="1:4">
      <c r="A4420" s="92" t="s">
        <v>375</v>
      </c>
      <c r="B4420" s="92" t="s">
        <v>376</v>
      </c>
      <c r="C4420" s="92">
        <v>2001</v>
      </c>
      <c r="D4420" s="92">
        <v>2.7778873000000002</v>
      </c>
    </row>
    <row r="4421" spans="1:4">
      <c r="A4421" s="92" t="s">
        <v>375</v>
      </c>
      <c r="B4421" s="92" t="s">
        <v>376</v>
      </c>
      <c r="C4421" s="92">
        <v>2002</v>
      </c>
      <c r="D4421" s="92">
        <v>2.6892092000000001</v>
      </c>
    </row>
    <row r="4422" spans="1:4">
      <c r="A4422" s="92" t="s">
        <v>375</v>
      </c>
      <c r="B4422" s="92" t="s">
        <v>376</v>
      </c>
      <c r="C4422" s="92">
        <v>2003</v>
      </c>
      <c r="D4422" s="92">
        <v>2.9478460000000002</v>
      </c>
    </row>
    <row r="4423" spans="1:4">
      <c r="A4423" s="92" t="s">
        <v>375</v>
      </c>
      <c r="B4423" s="92" t="s">
        <v>376</v>
      </c>
      <c r="C4423" s="92">
        <v>2004</v>
      </c>
      <c r="D4423" s="92">
        <v>2.842635</v>
      </c>
    </row>
    <row r="4424" spans="1:4">
      <c r="A4424" s="92" t="s">
        <v>375</v>
      </c>
      <c r="B4424" s="92" t="s">
        <v>376</v>
      </c>
      <c r="C4424" s="92">
        <v>2005</v>
      </c>
      <c r="D4424" s="92">
        <v>3.4233248000000001</v>
      </c>
    </row>
    <row r="4425" spans="1:4">
      <c r="A4425" s="92" t="s">
        <v>375</v>
      </c>
      <c r="B4425" s="92" t="s">
        <v>376</v>
      </c>
      <c r="C4425" s="92">
        <v>2006</v>
      </c>
      <c r="D4425" s="92">
        <v>3.140774</v>
      </c>
    </row>
    <row r="4426" spans="1:4">
      <c r="A4426" s="92" t="s">
        <v>375</v>
      </c>
      <c r="B4426" s="92" t="s">
        <v>376</v>
      </c>
      <c r="C4426" s="92">
        <v>2007</v>
      </c>
      <c r="D4426" s="92">
        <v>3.5480792999999999</v>
      </c>
    </row>
    <row r="4427" spans="1:4">
      <c r="A4427" s="92" t="s">
        <v>375</v>
      </c>
      <c r="B4427" s="92" t="s">
        <v>376</v>
      </c>
      <c r="C4427" s="92">
        <v>2008</v>
      </c>
      <c r="D4427" s="92">
        <v>3.1541855000000001</v>
      </c>
    </row>
    <row r="4428" spans="1:4">
      <c r="A4428" s="92" t="s">
        <v>375</v>
      </c>
      <c r="B4428" s="92" t="s">
        <v>376</v>
      </c>
      <c r="C4428" s="92">
        <v>2009</v>
      </c>
      <c r="D4428" s="92">
        <v>3.4551208</v>
      </c>
    </row>
    <row r="4429" spans="1:4">
      <c r="A4429" s="92" t="s">
        <v>375</v>
      </c>
      <c r="B4429" s="92" t="s">
        <v>376</v>
      </c>
      <c r="C4429" s="92">
        <v>2010</v>
      </c>
      <c r="D4429" s="92">
        <v>4.3653190000000004</v>
      </c>
    </row>
    <row r="4430" spans="1:4">
      <c r="A4430" s="92" t="s">
        <v>375</v>
      </c>
      <c r="B4430" s="92" t="s">
        <v>376</v>
      </c>
      <c r="C4430" s="92">
        <v>2011</v>
      </c>
      <c r="D4430" s="92">
        <v>4.3154735999999998</v>
      </c>
    </row>
    <row r="4431" spans="1:4">
      <c r="A4431" s="92" t="s">
        <v>375</v>
      </c>
      <c r="B4431" s="92" t="s">
        <v>376</v>
      </c>
      <c r="C4431" s="92">
        <v>2012</v>
      </c>
      <c r="D4431" s="92">
        <v>3.6002223</v>
      </c>
    </row>
    <row r="4432" spans="1:4">
      <c r="A4432" s="92" t="s">
        <v>375</v>
      </c>
      <c r="B4432" s="92" t="s">
        <v>376</v>
      </c>
      <c r="C4432" s="92">
        <v>2013</v>
      </c>
      <c r="D4432" s="92">
        <v>3.6219709999999998</v>
      </c>
    </row>
    <row r="4433" spans="1:4">
      <c r="A4433" s="92" t="s">
        <v>375</v>
      </c>
      <c r="B4433" s="92" t="s">
        <v>376</v>
      </c>
      <c r="C4433" s="92">
        <v>2014</v>
      </c>
      <c r="D4433" s="92">
        <v>3.3852061999999998</v>
      </c>
    </row>
    <row r="4434" spans="1:4">
      <c r="A4434" s="92" t="s">
        <v>375</v>
      </c>
      <c r="B4434" s="92" t="s">
        <v>376</v>
      </c>
      <c r="C4434" s="92">
        <v>2015</v>
      </c>
      <c r="D4434" s="92">
        <v>3.6067116000000001</v>
      </c>
    </row>
    <row r="4435" spans="1:4">
      <c r="A4435" s="92" t="s">
        <v>375</v>
      </c>
      <c r="B4435" s="92" t="s">
        <v>376</v>
      </c>
      <c r="C4435" s="92">
        <v>2016</v>
      </c>
      <c r="D4435" s="92">
        <v>3.5601213</v>
      </c>
    </row>
    <row r="4436" spans="1:4">
      <c r="A4436" s="92" t="s">
        <v>375</v>
      </c>
      <c r="B4436" s="92" t="s">
        <v>376</v>
      </c>
      <c r="C4436" s="92">
        <v>2017</v>
      </c>
      <c r="D4436" s="92">
        <v>3.5415578000000001</v>
      </c>
    </row>
    <row r="4437" spans="1:4">
      <c r="A4437" s="92" t="s">
        <v>375</v>
      </c>
      <c r="B4437" s="92" t="s">
        <v>376</v>
      </c>
      <c r="C4437" s="92">
        <v>2018</v>
      </c>
      <c r="D4437" s="92">
        <v>3.6112554000000001</v>
      </c>
    </row>
    <row r="4438" spans="1:4">
      <c r="A4438" s="92" t="s">
        <v>375</v>
      </c>
      <c r="B4438" s="92" t="s">
        <v>376</v>
      </c>
      <c r="C4438" s="92">
        <v>2019</v>
      </c>
      <c r="D4438" s="92">
        <v>3.5218829999999999</v>
      </c>
    </row>
    <row r="4439" spans="1:4">
      <c r="A4439" s="92" t="s">
        <v>375</v>
      </c>
      <c r="B4439" s="92" t="s">
        <v>376</v>
      </c>
      <c r="C4439" s="92">
        <v>2020</v>
      </c>
      <c r="D4439" s="92">
        <v>3.5521213999999999</v>
      </c>
    </row>
    <row r="4440" spans="1:4">
      <c r="A4440" s="92" t="s">
        <v>375</v>
      </c>
      <c r="B4440" s="92" t="s">
        <v>376</v>
      </c>
      <c r="C4440" s="92">
        <v>2021</v>
      </c>
      <c r="D4440" s="92">
        <v>3.5740314</v>
      </c>
    </row>
    <row r="4441" spans="1:4">
      <c r="A4441" s="92" t="s">
        <v>407</v>
      </c>
      <c r="B4441" s="92" t="s">
        <v>408</v>
      </c>
      <c r="C4441" s="92">
        <v>1980</v>
      </c>
      <c r="D4441" s="92">
        <v>0.17982115000000001</v>
      </c>
    </row>
    <row r="4442" spans="1:4">
      <c r="A4442" s="92" t="s">
        <v>407</v>
      </c>
      <c r="B4442" s="92" t="s">
        <v>408</v>
      </c>
      <c r="C4442" s="92">
        <v>1981</v>
      </c>
      <c r="D4442" s="92">
        <v>0.23910645</v>
      </c>
    </row>
    <row r="4443" spans="1:4">
      <c r="A4443" s="92" t="s">
        <v>407</v>
      </c>
      <c r="B4443" s="92" t="s">
        <v>408</v>
      </c>
      <c r="C4443" s="92">
        <v>1982</v>
      </c>
      <c r="D4443" s="92">
        <v>0.23910645</v>
      </c>
    </row>
    <row r="4444" spans="1:4">
      <c r="A4444" s="92" t="s">
        <v>407</v>
      </c>
      <c r="B4444" s="92" t="s">
        <v>408</v>
      </c>
      <c r="C4444" s="92">
        <v>1983</v>
      </c>
      <c r="D4444" s="92">
        <v>0.23910645</v>
      </c>
    </row>
    <row r="4445" spans="1:4">
      <c r="A4445" s="92" t="s">
        <v>407</v>
      </c>
      <c r="B4445" s="92" t="s">
        <v>408</v>
      </c>
      <c r="C4445" s="92">
        <v>1984</v>
      </c>
      <c r="D4445" s="92">
        <v>0.23976154999999999</v>
      </c>
    </row>
    <row r="4446" spans="1:4">
      <c r="A4446" s="92" t="s">
        <v>407</v>
      </c>
      <c r="B4446" s="92" t="s">
        <v>408</v>
      </c>
      <c r="C4446" s="92">
        <v>1985</v>
      </c>
      <c r="D4446" s="92">
        <v>0.23910645</v>
      </c>
    </row>
    <row r="4447" spans="1:4">
      <c r="A4447" s="92" t="s">
        <v>407</v>
      </c>
      <c r="B4447" s="92" t="s">
        <v>408</v>
      </c>
      <c r="C4447" s="92">
        <v>1986</v>
      </c>
      <c r="D4447" s="92">
        <v>0.27723795000000001</v>
      </c>
    </row>
    <row r="4448" spans="1:4">
      <c r="A4448" s="92" t="s">
        <v>407</v>
      </c>
      <c r="B4448" s="92" t="s">
        <v>408</v>
      </c>
      <c r="C4448" s="92">
        <v>1987</v>
      </c>
      <c r="D4448" s="92">
        <v>0.34132173999999998</v>
      </c>
    </row>
    <row r="4449" spans="1:4">
      <c r="A4449" s="92" t="s">
        <v>407</v>
      </c>
      <c r="B4449" s="92" t="s">
        <v>408</v>
      </c>
      <c r="C4449" s="92">
        <v>1988</v>
      </c>
      <c r="D4449" s="92">
        <v>0.35440978000000001</v>
      </c>
    </row>
    <row r="4450" spans="1:4">
      <c r="A4450" s="92" t="s">
        <v>407</v>
      </c>
      <c r="B4450" s="92" t="s">
        <v>408</v>
      </c>
      <c r="C4450" s="92">
        <v>1989</v>
      </c>
      <c r="D4450" s="92">
        <v>0.35358859999999998</v>
      </c>
    </row>
    <row r="4451" spans="1:4">
      <c r="A4451" s="92" t="s">
        <v>407</v>
      </c>
      <c r="B4451" s="92" t="s">
        <v>408</v>
      </c>
      <c r="C4451" s="92">
        <v>1990</v>
      </c>
      <c r="D4451" s="92">
        <v>0.52565837000000004</v>
      </c>
    </row>
    <row r="4452" spans="1:4">
      <c r="A4452" s="92" t="s">
        <v>407</v>
      </c>
      <c r="B4452" s="92" t="s">
        <v>408</v>
      </c>
      <c r="C4452" s="92">
        <v>1991</v>
      </c>
      <c r="D4452" s="92">
        <v>0.52565837000000004</v>
      </c>
    </row>
    <row r="4453" spans="1:4">
      <c r="A4453" s="92" t="s">
        <v>407</v>
      </c>
      <c r="B4453" s="92" t="s">
        <v>408</v>
      </c>
      <c r="C4453" s="92">
        <v>1992</v>
      </c>
      <c r="D4453" s="92">
        <v>0.54193795</v>
      </c>
    </row>
    <row r="4454" spans="1:4">
      <c r="A4454" s="92" t="s">
        <v>407</v>
      </c>
      <c r="B4454" s="92" t="s">
        <v>408</v>
      </c>
      <c r="C4454" s="92">
        <v>1993</v>
      </c>
      <c r="D4454" s="92">
        <v>0.62300235000000004</v>
      </c>
    </row>
    <row r="4455" spans="1:4">
      <c r="A4455" s="92" t="s">
        <v>407</v>
      </c>
      <c r="B4455" s="92" t="s">
        <v>408</v>
      </c>
      <c r="C4455" s="92">
        <v>1994</v>
      </c>
      <c r="D4455" s="92">
        <v>0.71448529999999999</v>
      </c>
    </row>
    <row r="4456" spans="1:4">
      <c r="A4456" s="92" t="s">
        <v>407</v>
      </c>
      <c r="B4456" s="92" t="s">
        <v>408</v>
      </c>
      <c r="C4456" s="92">
        <v>1995</v>
      </c>
      <c r="D4456" s="92">
        <v>0.65072715000000003</v>
      </c>
    </row>
    <row r="4457" spans="1:4">
      <c r="A4457" s="92" t="s">
        <v>407</v>
      </c>
      <c r="B4457" s="92" t="s">
        <v>408</v>
      </c>
      <c r="C4457" s="92">
        <v>1996</v>
      </c>
      <c r="D4457" s="92">
        <v>0.69682140000000004</v>
      </c>
    </row>
    <row r="4458" spans="1:4">
      <c r="A4458" s="92" t="s">
        <v>407</v>
      </c>
      <c r="B4458" s="92" t="s">
        <v>408</v>
      </c>
      <c r="C4458" s="92">
        <v>1997</v>
      </c>
      <c r="D4458" s="92">
        <v>0.92213714000000002</v>
      </c>
    </row>
    <row r="4459" spans="1:4">
      <c r="A4459" s="92" t="s">
        <v>407</v>
      </c>
      <c r="B4459" s="92" t="s">
        <v>408</v>
      </c>
      <c r="C4459" s="92">
        <v>1998</v>
      </c>
      <c r="D4459" s="92">
        <v>0.79964626000000005</v>
      </c>
    </row>
    <row r="4460" spans="1:4">
      <c r="A4460" s="92" t="s">
        <v>407</v>
      </c>
      <c r="B4460" s="92" t="s">
        <v>408</v>
      </c>
      <c r="C4460" s="92">
        <v>1999</v>
      </c>
      <c r="D4460" s="92">
        <v>0.79965377000000004</v>
      </c>
    </row>
    <row r="4461" spans="1:4">
      <c r="A4461" s="92" t="s">
        <v>407</v>
      </c>
      <c r="B4461" s="92" t="s">
        <v>408</v>
      </c>
      <c r="C4461" s="92">
        <v>2000</v>
      </c>
      <c r="D4461" s="92">
        <v>0.86286079999999998</v>
      </c>
    </row>
    <row r="4462" spans="1:4">
      <c r="A4462" s="92" t="s">
        <v>407</v>
      </c>
      <c r="B4462" s="92" t="s">
        <v>408</v>
      </c>
      <c r="C4462" s="92">
        <v>2001</v>
      </c>
      <c r="D4462" s="92">
        <v>0.89806134000000004</v>
      </c>
    </row>
    <row r="4463" spans="1:4">
      <c r="A4463" s="92" t="s">
        <v>407</v>
      </c>
      <c r="B4463" s="92" t="s">
        <v>408</v>
      </c>
      <c r="C4463" s="92">
        <v>2002</v>
      </c>
      <c r="D4463" s="92">
        <v>0.92280119999999999</v>
      </c>
    </row>
    <row r="4464" spans="1:4">
      <c r="A4464" s="92" t="s">
        <v>407</v>
      </c>
      <c r="B4464" s="92" t="s">
        <v>408</v>
      </c>
      <c r="C4464" s="92">
        <v>2003</v>
      </c>
      <c r="D4464" s="92">
        <v>0.97616369999999997</v>
      </c>
    </row>
    <row r="4465" spans="1:4">
      <c r="A4465" s="92" t="s">
        <v>407</v>
      </c>
      <c r="B4465" s="92" t="s">
        <v>408</v>
      </c>
      <c r="C4465" s="92">
        <v>2004</v>
      </c>
      <c r="D4465" s="92">
        <v>0.94793669999999997</v>
      </c>
    </row>
    <row r="4466" spans="1:4">
      <c r="A4466" s="92" t="s">
        <v>407</v>
      </c>
      <c r="B4466" s="92" t="s">
        <v>408</v>
      </c>
      <c r="C4466" s="92">
        <v>2005</v>
      </c>
      <c r="D4466" s="92">
        <v>0.99679320000000005</v>
      </c>
    </row>
    <row r="4467" spans="1:4">
      <c r="A4467" s="92" t="s">
        <v>407</v>
      </c>
      <c r="B4467" s="92" t="s">
        <v>408</v>
      </c>
      <c r="C4467" s="92">
        <v>2006</v>
      </c>
      <c r="D4467" s="92">
        <v>1.0313488</v>
      </c>
    </row>
    <row r="4468" spans="1:4">
      <c r="A4468" s="92" t="s">
        <v>407</v>
      </c>
      <c r="B4468" s="92" t="s">
        <v>408</v>
      </c>
      <c r="C4468" s="92">
        <v>2007</v>
      </c>
      <c r="D4468" s="92">
        <v>1.0949040999999999</v>
      </c>
    </row>
    <row r="4469" spans="1:4">
      <c r="A4469" s="92" t="s">
        <v>407</v>
      </c>
      <c r="B4469" s="92" t="s">
        <v>408</v>
      </c>
      <c r="C4469" s="92">
        <v>2008</v>
      </c>
      <c r="D4469" s="92">
        <v>1.1642376999999999</v>
      </c>
    </row>
    <row r="4470" spans="1:4">
      <c r="A4470" s="92" t="s">
        <v>407</v>
      </c>
      <c r="B4470" s="92" t="s">
        <v>408</v>
      </c>
      <c r="C4470" s="92">
        <v>2009</v>
      </c>
      <c r="D4470" s="92">
        <v>1.1303890999999999</v>
      </c>
    </row>
    <row r="4471" spans="1:4">
      <c r="A4471" s="92" t="s">
        <v>407</v>
      </c>
      <c r="B4471" s="92" t="s">
        <v>408</v>
      </c>
      <c r="C4471" s="92">
        <v>2010</v>
      </c>
      <c r="D4471" s="92">
        <v>1.1745367</v>
      </c>
    </row>
    <row r="4472" spans="1:4">
      <c r="A4472" s="92" t="s">
        <v>407</v>
      </c>
      <c r="B4472" s="92" t="s">
        <v>408</v>
      </c>
      <c r="C4472" s="92">
        <v>2011</v>
      </c>
      <c r="D4472" s="92">
        <v>1.17188</v>
      </c>
    </row>
    <row r="4473" spans="1:4">
      <c r="A4473" s="92" t="s">
        <v>407</v>
      </c>
      <c r="B4473" s="92" t="s">
        <v>408</v>
      </c>
      <c r="C4473" s="92">
        <v>2012</v>
      </c>
      <c r="D4473" s="92">
        <v>1.1936868</v>
      </c>
    </row>
    <row r="4474" spans="1:4">
      <c r="A4474" s="92" t="s">
        <v>407</v>
      </c>
      <c r="B4474" s="92" t="s">
        <v>408</v>
      </c>
      <c r="C4474" s="92">
        <v>2013</v>
      </c>
      <c r="D4474" s="92">
        <v>1.3468796000000001</v>
      </c>
    </row>
    <row r="4475" spans="1:4">
      <c r="A4475" s="92" t="s">
        <v>407</v>
      </c>
      <c r="B4475" s="92" t="s">
        <v>408</v>
      </c>
      <c r="C4475" s="92">
        <v>2014</v>
      </c>
      <c r="D4475" s="92">
        <v>1.138644</v>
      </c>
    </row>
    <row r="4476" spans="1:4">
      <c r="A4476" s="92" t="s">
        <v>407</v>
      </c>
      <c r="B4476" s="92" t="s">
        <v>408</v>
      </c>
      <c r="C4476" s="92">
        <v>2015</v>
      </c>
      <c r="D4476" s="92">
        <v>1.1850467</v>
      </c>
    </row>
    <row r="4477" spans="1:4">
      <c r="A4477" s="92" t="s">
        <v>407</v>
      </c>
      <c r="B4477" s="92" t="s">
        <v>408</v>
      </c>
      <c r="C4477" s="92">
        <v>2016</v>
      </c>
      <c r="D4477" s="92">
        <v>1.2207304999999999</v>
      </c>
    </row>
    <row r="4478" spans="1:4">
      <c r="A4478" s="92" t="s">
        <v>407</v>
      </c>
      <c r="B4478" s="92" t="s">
        <v>408</v>
      </c>
      <c r="C4478" s="92">
        <v>2017</v>
      </c>
      <c r="D4478" s="92">
        <v>1.3271629</v>
      </c>
    </row>
    <row r="4479" spans="1:4">
      <c r="A4479" s="92" t="s">
        <v>407</v>
      </c>
      <c r="B4479" s="92" t="s">
        <v>408</v>
      </c>
      <c r="C4479" s="92">
        <v>2018</v>
      </c>
      <c r="D4479" s="92">
        <v>1.3067567</v>
      </c>
    </row>
    <row r="4480" spans="1:4">
      <c r="A4480" s="92" t="s">
        <v>407</v>
      </c>
      <c r="B4480" s="92" t="s">
        <v>408</v>
      </c>
      <c r="C4480" s="92">
        <v>2019</v>
      </c>
      <c r="D4480" s="92">
        <v>1.3078552000000001</v>
      </c>
    </row>
    <row r="4481" spans="1:4">
      <c r="A4481" s="92" t="s">
        <v>407</v>
      </c>
      <c r="B4481" s="92" t="s">
        <v>408</v>
      </c>
      <c r="C4481" s="92">
        <v>2020</v>
      </c>
      <c r="D4481" s="92">
        <v>1.1029536</v>
      </c>
    </row>
    <row r="4482" spans="1:4">
      <c r="A4482" s="92" t="s">
        <v>407</v>
      </c>
      <c r="B4482" s="92" t="s">
        <v>408</v>
      </c>
      <c r="C4482" s="92">
        <v>2021</v>
      </c>
      <c r="D4482" s="92">
        <v>1.1754613</v>
      </c>
    </row>
    <row r="4483" spans="1:4">
      <c r="A4483" s="92" t="s">
        <v>577</v>
      </c>
      <c r="B4483" s="92" t="s">
        <v>576</v>
      </c>
      <c r="C4483" s="92">
        <v>1980</v>
      </c>
      <c r="D4483" s="92">
        <v>2.0686517000000002</v>
      </c>
    </row>
    <row r="4484" spans="1:4">
      <c r="A4484" s="92" t="s">
        <v>577</v>
      </c>
      <c r="B4484" s="92" t="s">
        <v>576</v>
      </c>
      <c r="C4484" s="92">
        <v>1981</v>
      </c>
      <c r="D4484" s="92">
        <v>2.8881993000000001</v>
      </c>
    </row>
    <row r="4485" spans="1:4">
      <c r="A4485" s="92" t="s">
        <v>577</v>
      </c>
      <c r="B4485" s="92" t="s">
        <v>576</v>
      </c>
      <c r="C4485" s="92">
        <v>1982</v>
      </c>
      <c r="D4485" s="92">
        <v>3.6544563999999999</v>
      </c>
    </row>
    <row r="4486" spans="1:4">
      <c r="A4486" s="92" t="s">
        <v>577</v>
      </c>
      <c r="B4486" s="92" t="s">
        <v>576</v>
      </c>
      <c r="C4486" s="92">
        <v>1983</v>
      </c>
      <c r="D4486" s="92">
        <v>3.8312849999999998</v>
      </c>
    </row>
    <row r="4487" spans="1:4">
      <c r="A4487" s="92" t="s">
        <v>577</v>
      </c>
      <c r="B4487" s="92" t="s">
        <v>576</v>
      </c>
      <c r="C4487" s="92">
        <v>1984</v>
      </c>
      <c r="D4487" s="92">
        <v>4.1964079999999999</v>
      </c>
    </row>
    <row r="4488" spans="1:4">
      <c r="A4488" s="92" t="s">
        <v>577</v>
      </c>
      <c r="B4488" s="92" t="s">
        <v>576</v>
      </c>
      <c r="C4488" s="92">
        <v>1985</v>
      </c>
      <c r="D4488" s="92">
        <v>3.8312849999999998</v>
      </c>
    </row>
    <row r="4489" spans="1:4">
      <c r="A4489" s="92" t="s">
        <v>577</v>
      </c>
      <c r="B4489" s="92" t="s">
        <v>576</v>
      </c>
      <c r="C4489" s="92">
        <v>1986</v>
      </c>
      <c r="D4489" s="92">
        <v>3.9878588000000001</v>
      </c>
    </row>
    <row r="4490" spans="1:4">
      <c r="A4490" s="92" t="s">
        <v>577</v>
      </c>
      <c r="B4490" s="92" t="s">
        <v>576</v>
      </c>
      <c r="C4490" s="92">
        <v>1987</v>
      </c>
      <c r="D4490" s="92">
        <v>4.6098455999999999</v>
      </c>
    </row>
    <row r="4491" spans="1:4">
      <c r="A4491" s="92" t="s">
        <v>577</v>
      </c>
      <c r="B4491" s="92" t="s">
        <v>576</v>
      </c>
      <c r="C4491" s="92">
        <v>1988</v>
      </c>
      <c r="D4491" s="92">
        <v>5.0747733000000004</v>
      </c>
    </row>
    <row r="4492" spans="1:4">
      <c r="A4492" s="92" t="s">
        <v>577</v>
      </c>
      <c r="B4492" s="92" t="s">
        <v>576</v>
      </c>
      <c r="C4492" s="92">
        <v>1989</v>
      </c>
      <c r="D4492" s="92">
        <v>5.5919619999999997</v>
      </c>
    </row>
    <row r="4493" spans="1:4">
      <c r="A4493" s="92" t="s">
        <v>577</v>
      </c>
      <c r="B4493" s="92" t="s">
        <v>576</v>
      </c>
      <c r="C4493" s="92">
        <v>1990</v>
      </c>
      <c r="D4493" s="92">
        <v>6.0431689999999998</v>
      </c>
    </row>
    <row r="4494" spans="1:4">
      <c r="A4494" s="92" t="s">
        <v>577</v>
      </c>
      <c r="B4494" s="92" t="s">
        <v>576</v>
      </c>
      <c r="C4494" s="92">
        <v>1991</v>
      </c>
      <c r="D4494" s="92">
        <v>6.2816280000000004</v>
      </c>
    </row>
    <row r="4495" spans="1:4">
      <c r="A4495" s="92" t="s">
        <v>577</v>
      </c>
      <c r="B4495" s="92" t="s">
        <v>576</v>
      </c>
      <c r="C4495" s="92">
        <v>1992</v>
      </c>
      <c r="D4495" s="92">
        <v>5.9559635999999996</v>
      </c>
    </row>
    <row r="4496" spans="1:4">
      <c r="A4496" s="92" t="s">
        <v>577</v>
      </c>
      <c r="B4496" s="92" t="s">
        <v>576</v>
      </c>
      <c r="C4496" s="92">
        <v>1993</v>
      </c>
      <c r="D4496" s="92">
        <v>6.7845560000000003</v>
      </c>
    </row>
    <row r="4497" spans="1:4">
      <c r="A4497" s="92" t="s">
        <v>577</v>
      </c>
      <c r="B4497" s="92" t="s">
        <v>576</v>
      </c>
      <c r="C4497" s="92">
        <v>1994</v>
      </c>
      <c r="D4497" s="92">
        <v>7.0138040000000004</v>
      </c>
    </row>
    <row r="4498" spans="1:4">
      <c r="A4498" s="92" t="s">
        <v>577</v>
      </c>
      <c r="B4498" s="92" t="s">
        <v>576</v>
      </c>
      <c r="C4498" s="92">
        <v>1995</v>
      </c>
      <c r="D4498" s="92">
        <v>7.2023253</v>
      </c>
    </row>
    <row r="4499" spans="1:4">
      <c r="A4499" s="92" t="s">
        <v>577</v>
      </c>
      <c r="B4499" s="92" t="s">
        <v>576</v>
      </c>
      <c r="C4499" s="92">
        <v>1996</v>
      </c>
      <c r="D4499" s="92">
        <v>7.1621459999999999</v>
      </c>
    </row>
    <row r="4500" spans="1:4">
      <c r="A4500" s="92" t="s">
        <v>577</v>
      </c>
      <c r="B4500" s="92" t="s">
        <v>576</v>
      </c>
      <c r="C4500" s="92">
        <v>1997</v>
      </c>
      <c r="D4500" s="92">
        <v>7.332808</v>
      </c>
    </row>
    <row r="4501" spans="1:4">
      <c r="A4501" s="92" t="s">
        <v>577</v>
      </c>
      <c r="B4501" s="92" t="s">
        <v>576</v>
      </c>
      <c r="C4501" s="92">
        <v>1998</v>
      </c>
      <c r="D4501" s="92">
        <v>7.3475856999999998</v>
      </c>
    </row>
    <row r="4502" spans="1:4">
      <c r="A4502" s="92" t="s">
        <v>577</v>
      </c>
      <c r="B4502" s="92" t="s">
        <v>576</v>
      </c>
      <c r="C4502" s="92">
        <v>1999</v>
      </c>
      <c r="D4502" s="92">
        <v>7.3479260000000002</v>
      </c>
    </row>
    <row r="4503" spans="1:4">
      <c r="A4503" s="92" t="s">
        <v>577</v>
      </c>
      <c r="B4503" s="92" t="s">
        <v>576</v>
      </c>
      <c r="C4503" s="92">
        <v>2000</v>
      </c>
      <c r="D4503" s="92">
        <v>8.7222740000000005</v>
      </c>
    </row>
    <row r="4504" spans="1:4">
      <c r="A4504" s="92" t="s">
        <v>577</v>
      </c>
      <c r="B4504" s="92" t="s">
        <v>576</v>
      </c>
      <c r="C4504" s="92">
        <v>2001</v>
      </c>
      <c r="D4504" s="92">
        <v>9.097391</v>
      </c>
    </row>
    <row r="4505" spans="1:4">
      <c r="A4505" s="92" t="s">
        <v>577</v>
      </c>
      <c r="B4505" s="92" t="s">
        <v>576</v>
      </c>
      <c r="C4505" s="92">
        <v>2002</v>
      </c>
      <c r="D4505" s="92">
        <v>9.3550909999999998</v>
      </c>
    </row>
    <row r="4506" spans="1:4">
      <c r="A4506" s="92" t="s">
        <v>577</v>
      </c>
      <c r="B4506" s="92" t="s">
        <v>576</v>
      </c>
      <c r="C4506" s="92">
        <v>2003</v>
      </c>
      <c r="D4506" s="92">
        <v>9.7107159999999997</v>
      </c>
    </row>
    <row r="4507" spans="1:4">
      <c r="A4507" s="92" t="s">
        <v>577</v>
      </c>
      <c r="B4507" s="92" t="s">
        <v>576</v>
      </c>
      <c r="C4507" s="92">
        <v>2004</v>
      </c>
      <c r="D4507" s="92">
        <v>9.5375940000000003</v>
      </c>
    </row>
    <row r="4508" spans="1:4">
      <c r="A4508" s="92" t="s">
        <v>577</v>
      </c>
      <c r="B4508" s="92" t="s">
        <v>576</v>
      </c>
      <c r="C4508" s="92">
        <v>2005</v>
      </c>
      <c r="D4508" s="92">
        <v>9.4309069999999995</v>
      </c>
    </row>
    <row r="4509" spans="1:4">
      <c r="A4509" s="92" t="s">
        <v>577</v>
      </c>
      <c r="B4509" s="92" t="s">
        <v>576</v>
      </c>
      <c r="C4509" s="92">
        <v>2006</v>
      </c>
      <c r="D4509" s="92">
        <v>9.7446789999999996</v>
      </c>
    </row>
    <row r="4510" spans="1:4">
      <c r="A4510" s="92" t="s">
        <v>577</v>
      </c>
      <c r="B4510" s="92" t="s">
        <v>576</v>
      </c>
      <c r="C4510" s="92">
        <v>2007</v>
      </c>
      <c r="D4510" s="92">
        <v>10.133457999999999</v>
      </c>
    </row>
    <row r="4511" spans="1:4">
      <c r="A4511" s="92" t="s">
        <v>577</v>
      </c>
      <c r="B4511" s="92" t="s">
        <v>576</v>
      </c>
      <c r="C4511" s="92">
        <v>2008</v>
      </c>
      <c r="D4511" s="92">
        <v>9.4444140000000001</v>
      </c>
    </row>
    <row r="4512" spans="1:4">
      <c r="A4512" s="92" t="s">
        <v>577</v>
      </c>
      <c r="B4512" s="92" t="s">
        <v>576</v>
      </c>
      <c r="C4512" s="92">
        <v>2009</v>
      </c>
      <c r="D4512" s="92">
        <v>9.3514970000000002</v>
      </c>
    </row>
    <row r="4513" spans="1:4">
      <c r="A4513" s="92" t="s">
        <v>577</v>
      </c>
      <c r="B4513" s="92" t="s">
        <v>576</v>
      </c>
      <c r="C4513" s="92">
        <v>2010</v>
      </c>
      <c r="D4513" s="92">
        <v>9.9447019999999995</v>
      </c>
    </row>
    <row r="4514" spans="1:4">
      <c r="A4514" s="92" t="s">
        <v>577</v>
      </c>
      <c r="B4514" s="92" t="s">
        <v>576</v>
      </c>
      <c r="C4514" s="92">
        <v>2011</v>
      </c>
      <c r="D4514" s="92">
        <v>10.871829</v>
      </c>
    </row>
    <row r="4515" spans="1:4">
      <c r="A4515" s="92" t="s">
        <v>577</v>
      </c>
      <c r="B4515" s="92" t="s">
        <v>576</v>
      </c>
      <c r="C4515" s="92">
        <v>2012</v>
      </c>
      <c r="D4515" s="92">
        <v>0</v>
      </c>
    </row>
    <row r="4516" spans="1:4">
      <c r="A4516" s="92" t="s">
        <v>577</v>
      </c>
      <c r="B4516" s="92" t="s">
        <v>576</v>
      </c>
      <c r="C4516" s="92">
        <v>2013</v>
      </c>
      <c r="D4516" s="92">
        <v>0</v>
      </c>
    </row>
    <row r="4517" spans="1:4">
      <c r="A4517" s="92" t="s">
        <v>577</v>
      </c>
      <c r="B4517" s="92" t="s">
        <v>576</v>
      </c>
      <c r="C4517" s="92">
        <v>2014</v>
      </c>
      <c r="D4517" s="92">
        <v>0</v>
      </c>
    </row>
    <row r="4518" spans="1:4">
      <c r="A4518" s="92" t="s">
        <v>577</v>
      </c>
      <c r="B4518" s="92" t="s">
        <v>576</v>
      </c>
      <c r="C4518" s="92">
        <v>2015</v>
      </c>
      <c r="D4518" s="92">
        <v>0</v>
      </c>
    </row>
    <row r="4519" spans="1:4">
      <c r="A4519" s="92" t="s">
        <v>577</v>
      </c>
      <c r="B4519" s="92" t="s">
        <v>576</v>
      </c>
      <c r="C4519" s="92">
        <v>2016</v>
      </c>
      <c r="D4519" s="92">
        <v>0</v>
      </c>
    </row>
    <row r="4520" spans="1:4">
      <c r="A4520" s="92" t="s">
        <v>577</v>
      </c>
      <c r="B4520" s="92" t="s">
        <v>576</v>
      </c>
      <c r="C4520" s="92">
        <v>2017</v>
      </c>
      <c r="D4520" s="92">
        <v>0</v>
      </c>
    </row>
    <row r="4521" spans="1:4">
      <c r="A4521" s="92" t="s">
        <v>577</v>
      </c>
      <c r="B4521" s="92" t="s">
        <v>576</v>
      </c>
      <c r="C4521" s="92">
        <v>2018</v>
      </c>
      <c r="D4521" s="92">
        <v>0</v>
      </c>
    </row>
    <row r="4522" spans="1:4">
      <c r="A4522" s="92" t="s">
        <v>577</v>
      </c>
      <c r="B4522" s="92" t="s">
        <v>576</v>
      </c>
      <c r="C4522" s="92">
        <v>2019</v>
      </c>
      <c r="D4522" s="92">
        <v>0</v>
      </c>
    </row>
    <row r="4523" spans="1:4">
      <c r="A4523" s="92" t="s">
        <v>577</v>
      </c>
      <c r="B4523" s="92" t="s">
        <v>576</v>
      </c>
      <c r="C4523" s="92">
        <v>2020</v>
      </c>
      <c r="D4523" s="92">
        <v>0</v>
      </c>
    </row>
    <row r="4524" spans="1:4">
      <c r="A4524" s="92" t="s">
        <v>577</v>
      </c>
      <c r="B4524" s="92" t="s">
        <v>576</v>
      </c>
      <c r="C4524" s="92">
        <v>2021</v>
      </c>
      <c r="D4524" s="92">
        <v>0</v>
      </c>
    </row>
    <row r="4525" spans="1:4">
      <c r="A4525" s="92" t="s">
        <v>345</v>
      </c>
      <c r="B4525" s="92" t="s">
        <v>346</v>
      </c>
      <c r="C4525" s="92">
        <v>1980</v>
      </c>
      <c r="D4525" s="92">
        <v>14.641431000000001</v>
      </c>
    </row>
    <row r="4526" spans="1:4">
      <c r="A4526" s="92" t="s">
        <v>345</v>
      </c>
      <c r="B4526" s="92" t="s">
        <v>346</v>
      </c>
      <c r="C4526" s="92">
        <v>1981</v>
      </c>
      <c r="D4526" s="92">
        <v>20.441998000000002</v>
      </c>
    </row>
    <row r="4527" spans="1:4">
      <c r="A4527" s="92" t="s">
        <v>345</v>
      </c>
      <c r="B4527" s="92" t="s">
        <v>346</v>
      </c>
      <c r="C4527" s="92">
        <v>1982</v>
      </c>
      <c r="D4527" s="92">
        <v>15.769541</v>
      </c>
    </row>
    <row r="4528" spans="1:4">
      <c r="A4528" s="92" t="s">
        <v>345</v>
      </c>
      <c r="B4528" s="92" t="s">
        <v>346</v>
      </c>
      <c r="C4528" s="92">
        <v>1983</v>
      </c>
      <c r="D4528" s="92">
        <v>15.185483</v>
      </c>
    </row>
    <row r="4529" spans="1:4">
      <c r="A4529" s="92" t="s">
        <v>345</v>
      </c>
      <c r="B4529" s="92" t="s">
        <v>346</v>
      </c>
      <c r="C4529" s="92">
        <v>1984</v>
      </c>
      <c r="D4529" s="92">
        <v>5.2709149999999996</v>
      </c>
    </row>
    <row r="4530" spans="1:4">
      <c r="A4530" s="92" t="s">
        <v>345</v>
      </c>
      <c r="B4530" s="92" t="s">
        <v>346</v>
      </c>
      <c r="C4530" s="92">
        <v>1985</v>
      </c>
      <c r="D4530" s="92">
        <v>2.6866623999999999</v>
      </c>
    </row>
    <row r="4531" spans="1:4">
      <c r="A4531" s="92" t="s">
        <v>345</v>
      </c>
      <c r="B4531" s="92" t="s">
        <v>346</v>
      </c>
      <c r="C4531" s="92">
        <v>1986</v>
      </c>
      <c r="D4531" s="92">
        <v>4.5020340000000001</v>
      </c>
    </row>
    <row r="4532" spans="1:4">
      <c r="A4532" s="92" t="s">
        <v>345</v>
      </c>
      <c r="B4532" s="92" t="s">
        <v>346</v>
      </c>
      <c r="C4532" s="92">
        <v>1987</v>
      </c>
      <c r="D4532" s="92">
        <v>3.1683520999999999</v>
      </c>
    </row>
    <row r="4533" spans="1:4">
      <c r="A4533" s="92" t="s">
        <v>345</v>
      </c>
      <c r="B4533" s="92" t="s">
        <v>346</v>
      </c>
      <c r="C4533" s="92">
        <v>1988</v>
      </c>
      <c r="D4533" s="92">
        <v>3.2784361999999998</v>
      </c>
    </row>
    <row r="4534" spans="1:4">
      <c r="A4534" s="92" t="s">
        <v>345</v>
      </c>
      <c r="B4534" s="92" t="s">
        <v>346</v>
      </c>
      <c r="C4534" s="92">
        <v>1989</v>
      </c>
      <c r="D4534" s="92">
        <v>3.0452810000000001</v>
      </c>
    </row>
    <row r="4535" spans="1:4">
      <c r="A4535" s="92" t="s">
        <v>345</v>
      </c>
      <c r="B4535" s="92" t="s">
        <v>346</v>
      </c>
      <c r="C4535" s="92">
        <v>1990</v>
      </c>
      <c r="D4535" s="92">
        <v>7.6453550000000003</v>
      </c>
    </row>
    <row r="4536" spans="1:4">
      <c r="A4536" s="92" t="s">
        <v>345</v>
      </c>
      <c r="B4536" s="92" t="s">
        <v>346</v>
      </c>
      <c r="C4536" s="92">
        <v>1991</v>
      </c>
      <c r="D4536" s="92">
        <v>8.5756460000000008</v>
      </c>
    </row>
    <row r="4537" spans="1:4">
      <c r="A4537" s="92" t="s">
        <v>345</v>
      </c>
      <c r="B4537" s="92" t="s">
        <v>346</v>
      </c>
      <c r="C4537" s="92">
        <v>1992</v>
      </c>
      <c r="D4537" s="92">
        <v>10.311064</v>
      </c>
    </row>
    <row r="4538" spans="1:4">
      <c r="A4538" s="92" t="s">
        <v>345</v>
      </c>
      <c r="B4538" s="92" t="s">
        <v>346</v>
      </c>
      <c r="C4538" s="92">
        <v>1993</v>
      </c>
      <c r="D4538" s="92">
        <v>13.676485</v>
      </c>
    </row>
    <row r="4539" spans="1:4">
      <c r="A4539" s="92" t="s">
        <v>345</v>
      </c>
      <c r="B4539" s="92" t="s">
        <v>346</v>
      </c>
      <c r="C4539" s="92">
        <v>1994</v>
      </c>
      <c r="D4539" s="92">
        <v>19.913962999999999</v>
      </c>
    </row>
    <row r="4540" spans="1:4">
      <c r="A4540" s="92" t="s">
        <v>345</v>
      </c>
      <c r="B4540" s="92" t="s">
        <v>346</v>
      </c>
      <c r="C4540" s="92">
        <v>1995</v>
      </c>
      <c r="D4540" s="92">
        <v>14.791162</v>
      </c>
    </row>
    <row r="4541" spans="1:4">
      <c r="A4541" s="92" t="s">
        <v>345</v>
      </c>
      <c r="B4541" s="92" t="s">
        <v>346</v>
      </c>
      <c r="C4541" s="92">
        <v>1996</v>
      </c>
      <c r="D4541" s="92">
        <v>13.112769</v>
      </c>
    </row>
    <row r="4542" spans="1:4">
      <c r="A4542" s="92" t="s">
        <v>345</v>
      </c>
      <c r="B4542" s="92" t="s">
        <v>346</v>
      </c>
      <c r="C4542" s="92">
        <v>1997</v>
      </c>
      <c r="D4542" s="92">
        <v>14.937742999999999</v>
      </c>
    </row>
    <row r="4543" spans="1:4">
      <c r="A4543" s="92" t="s">
        <v>345</v>
      </c>
      <c r="B4543" s="92" t="s">
        <v>346</v>
      </c>
      <c r="C4543" s="92">
        <v>1998</v>
      </c>
      <c r="D4543" s="92">
        <v>12.347591</v>
      </c>
    </row>
    <row r="4544" spans="1:4">
      <c r="A4544" s="92" t="s">
        <v>345</v>
      </c>
      <c r="B4544" s="92" t="s">
        <v>346</v>
      </c>
      <c r="C4544" s="92">
        <v>1999</v>
      </c>
      <c r="D4544" s="92">
        <v>13.725688</v>
      </c>
    </row>
    <row r="4545" spans="1:4">
      <c r="A4545" s="92" t="s">
        <v>345</v>
      </c>
      <c r="B4545" s="92" t="s">
        <v>346</v>
      </c>
      <c r="C4545" s="92">
        <v>2000</v>
      </c>
      <c r="D4545" s="92">
        <v>13.982398</v>
      </c>
    </row>
    <row r="4546" spans="1:4">
      <c r="A4546" s="92" t="s">
        <v>345</v>
      </c>
      <c r="B4546" s="92" t="s">
        <v>346</v>
      </c>
      <c r="C4546" s="92">
        <v>2001</v>
      </c>
      <c r="D4546" s="92">
        <v>19.359362000000001</v>
      </c>
    </row>
    <row r="4547" spans="1:4">
      <c r="A4547" s="92" t="s">
        <v>345</v>
      </c>
      <c r="B4547" s="92" t="s">
        <v>346</v>
      </c>
      <c r="C4547" s="92">
        <v>2002</v>
      </c>
      <c r="D4547" s="92">
        <v>13.456474999999999</v>
      </c>
    </row>
    <row r="4548" spans="1:4">
      <c r="A4548" s="92" t="s">
        <v>345</v>
      </c>
      <c r="B4548" s="92" t="s">
        <v>346</v>
      </c>
      <c r="C4548" s="92">
        <v>2003</v>
      </c>
      <c r="D4548" s="92">
        <v>11.392378000000001</v>
      </c>
    </row>
    <row r="4549" spans="1:4">
      <c r="A4549" s="92" t="s">
        <v>345</v>
      </c>
      <c r="B4549" s="92" t="s">
        <v>346</v>
      </c>
      <c r="C4549" s="92">
        <v>2004</v>
      </c>
      <c r="D4549" s="92">
        <v>13.243676000000001</v>
      </c>
    </row>
    <row r="4550" spans="1:4">
      <c r="A4550" s="92" t="s">
        <v>345</v>
      </c>
      <c r="B4550" s="92" t="s">
        <v>346</v>
      </c>
      <c r="C4550" s="92">
        <v>2005</v>
      </c>
      <c r="D4550" s="92">
        <v>15.508345</v>
      </c>
    </row>
    <row r="4551" spans="1:4">
      <c r="A4551" s="92" t="s">
        <v>345</v>
      </c>
      <c r="B4551" s="92" t="s">
        <v>346</v>
      </c>
      <c r="C4551" s="92">
        <v>2006</v>
      </c>
      <c r="D4551" s="92">
        <v>16.355312000000001</v>
      </c>
    </row>
    <row r="4552" spans="1:4">
      <c r="A4552" s="92" t="s">
        <v>345</v>
      </c>
      <c r="B4552" s="92" t="s">
        <v>346</v>
      </c>
      <c r="C4552" s="92">
        <v>2007</v>
      </c>
      <c r="D4552" s="92">
        <v>11.815087</v>
      </c>
    </row>
    <row r="4553" spans="1:4">
      <c r="A4553" s="92" t="s">
        <v>345</v>
      </c>
      <c r="B4553" s="92" t="s">
        <v>346</v>
      </c>
      <c r="C4553" s="92">
        <v>2008</v>
      </c>
      <c r="D4553" s="92">
        <v>7.4398803999999998</v>
      </c>
    </row>
    <row r="4554" spans="1:4">
      <c r="A4554" s="92" t="s">
        <v>345</v>
      </c>
      <c r="B4554" s="92" t="s">
        <v>346</v>
      </c>
      <c r="C4554" s="92">
        <v>2009</v>
      </c>
      <c r="D4554" s="92">
        <v>11.819359</v>
      </c>
    </row>
    <row r="4555" spans="1:4">
      <c r="A4555" s="92" t="s">
        <v>345</v>
      </c>
      <c r="B4555" s="92" t="s">
        <v>346</v>
      </c>
      <c r="C4555" s="92">
        <v>2010</v>
      </c>
      <c r="D4555" s="92">
        <v>10.535793</v>
      </c>
    </row>
    <row r="4556" spans="1:4">
      <c r="A4556" s="92" t="s">
        <v>345</v>
      </c>
      <c r="B4556" s="92" t="s">
        <v>346</v>
      </c>
      <c r="C4556" s="92">
        <v>2011</v>
      </c>
      <c r="D4556" s="92">
        <v>9.3099290000000003</v>
      </c>
    </row>
    <row r="4557" spans="1:4">
      <c r="A4557" s="92" t="s">
        <v>345</v>
      </c>
      <c r="B4557" s="92" t="s">
        <v>346</v>
      </c>
      <c r="C4557" s="92">
        <v>2012</v>
      </c>
      <c r="D4557" s="92">
        <v>9.9691989999999997</v>
      </c>
    </row>
    <row r="4558" spans="1:4">
      <c r="A4558" s="92" t="s">
        <v>345</v>
      </c>
      <c r="B4558" s="92" t="s">
        <v>346</v>
      </c>
      <c r="C4558" s="92">
        <v>2013</v>
      </c>
      <c r="D4558" s="92">
        <v>8.4063970000000001</v>
      </c>
    </row>
    <row r="4559" spans="1:4">
      <c r="A4559" s="92" t="s">
        <v>345</v>
      </c>
      <c r="B4559" s="92" t="s">
        <v>346</v>
      </c>
      <c r="C4559" s="92">
        <v>2014</v>
      </c>
      <c r="D4559" s="92">
        <v>8.1357400000000002</v>
      </c>
    </row>
    <row r="4560" spans="1:4">
      <c r="A4560" s="92" t="s">
        <v>345</v>
      </c>
      <c r="B4560" s="92" t="s">
        <v>346</v>
      </c>
      <c r="C4560" s="92">
        <v>2015</v>
      </c>
      <c r="D4560" s="92">
        <v>8.6443019999999997</v>
      </c>
    </row>
    <row r="4561" spans="1:4">
      <c r="A4561" s="92" t="s">
        <v>345</v>
      </c>
      <c r="B4561" s="92" t="s">
        <v>346</v>
      </c>
      <c r="C4561" s="92">
        <v>2016</v>
      </c>
      <c r="D4561" s="92">
        <v>8.1445450000000008</v>
      </c>
    </row>
    <row r="4562" spans="1:4">
      <c r="A4562" s="92" t="s">
        <v>345</v>
      </c>
      <c r="B4562" s="92" t="s">
        <v>346</v>
      </c>
      <c r="C4562" s="92">
        <v>2017</v>
      </c>
      <c r="D4562" s="92">
        <v>7.4762779999999998</v>
      </c>
    </row>
    <row r="4563" spans="1:4">
      <c r="A4563" s="92" t="s">
        <v>345</v>
      </c>
      <c r="B4563" s="92" t="s">
        <v>346</v>
      </c>
      <c r="C4563" s="92">
        <v>2018</v>
      </c>
      <c r="D4563" s="92">
        <v>7.4965662999999996</v>
      </c>
    </row>
    <row r="4564" spans="1:4">
      <c r="A4564" s="92" t="s">
        <v>345</v>
      </c>
      <c r="B4564" s="92" t="s">
        <v>346</v>
      </c>
      <c r="C4564" s="92">
        <v>2019</v>
      </c>
      <c r="D4564" s="92">
        <v>7.4925439999999996</v>
      </c>
    </row>
    <row r="4565" spans="1:4">
      <c r="A4565" s="92" t="s">
        <v>345</v>
      </c>
      <c r="B4565" s="92" t="s">
        <v>346</v>
      </c>
      <c r="C4565" s="92">
        <v>2020</v>
      </c>
      <c r="D4565" s="92">
        <v>7.1242437000000001</v>
      </c>
    </row>
    <row r="4566" spans="1:4">
      <c r="A4566" s="92" t="s">
        <v>345</v>
      </c>
      <c r="B4566" s="92" t="s">
        <v>346</v>
      </c>
      <c r="C4566" s="92">
        <v>2021</v>
      </c>
      <c r="D4566" s="92">
        <v>7.5356269999999999</v>
      </c>
    </row>
    <row r="4567" spans="1:4">
      <c r="A4567" s="92" t="s">
        <v>195</v>
      </c>
      <c r="B4567" s="92" t="s">
        <v>196</v>
      </c>
      <c r="C4567" s="92">
        <v>1980</v>
      </c>
      <c r="D4567" s="92">
        <v>18.910167999999999</v>
      </c>
    </row>
    <row r="4568" spans="1:4">
      <c r="A4568" s="92" t="s">
        <v>195</v>
      </c>
      <c r="B4568" s="92" t="s">
        <v>196</v>
      </c>
      <c r="C4568" s="92">
        <v>1981</v>
      </c>
      <c r="D4568" s="92">
        <v>15.980309500000001</v>
      </c>
    </row>
    <row r="4569" spans="1:4">
      <c r="A4569" s="92" t="s">
        <v>195</v>
      </c>
      <c r="B4569" s="92" t="s">
        <v>196</v>
      </c>
      <c r="C4569" s="92">
        <v>1982</v>
      </c>
      <c r="D4569" s="92">
        <v>16.427734000000001</v>
      </c>
    </row>
    <row r="4570" spans="1:4">
      <c r="A4570" s="92" t="s">
        <v>195</v>
      </c>
      <c r="B4570" s="92" t="s">
        <v>196</v>
      </c>
      <c r="C4570" s="92">
        <v>1983</v>
      </c>
      <c r="D4570" s="92">
        <v>18.000294</v>
      </c>
    </row>
    <row r="4571" spans="1:4">
      <c r="A4571" s="92" t="s">
        <v>195</v>
      </c>
      <c r="B4571" s="92" t="s">
        <v>196</v>
      </c>
      <c r="C4571" s="92">
        <v>1984</v>
      </c>
      <c r="D4571" s="92">
        <v>15.638871999999999</v>
      </c>
    </row>
    <row r="4572" spans="1:4">
      <c r="A4572" s="92" t="s">
        <v>195</v>
      </c>
      <c r="B4572" s="92" t="s">
        <v>196</v>
      </c>
      <c r="C4572" s="92">
        <v>1985</v>
      </c>
      <c r="D4572" s="92">
        <v>17.596222000000001</v>
      </c>
    </row>
    <row r="4573" spans="1:4">
      <c r="A4573" s="92" t="s">
        <v>195</v>
      </c>
      <c r="B4573" s="92" t="s">
        <v>196</v>
      </c>
      <c r="C4573" s="92">
        <v>1986</v>
      </c>
      <c r="D4573" s="92">
        <v>19.032506999999999</v>
      </c>
    </row>
    <row r="4574" spans="1:4">
      <c r="A4574" s="92" t="s">
        <v>195</v>
      </c>
      <c r="B4574" s="92" t="s">
        <v>196</v>
      </c>
      <c r="C4574" s="92">
        <v>1987</v>
      </c>
      <c r="D4574" s="92">
        <v>19.155211999999999</v>
      </c>
    </row>
    <row r="4575" spans="1:4">
      <c r="A4575" s="92" t="s">
        <v>195</v>
      </c>
      <c r="B4575" s="92" t="s">
        <v>196</v>
      </c>
      <c r="C4575" s="92">
        <v>1988</v>
      </c>
      <c r="D4575" s="92">
        <v>21.002721999999999</v>
      </c>
    </row>
    <row r="4576" spans="1:4">
      <c r="A4576" s="92" t="s">
        <v>195</v>
      </c>
      <c r="B4576" s="92" t="s">
        <v>196</v>
      </c>
      <c r="C4576" s="92">
        <v>1989</v>
      </c>
      <c r="D4576" s="92">
        <v>21.965387</v>
      </c>
    </row>
    <row r="4577" spans="1:4">
      <c r="A4577" s="92" t="s">
        <v>195</v>
      </c>
      <c r="B4577" s="92" t="s">
        <v>196</v>
      </c>
      <c r="C4577" s="92">
        <v>1990</v>
      </c>
      <c r="D4577" s="92">
        <v>23.442285999999999</v>
      </c>
    </row>
    <row r="4578" spans="1:4">
      <c r="A4578" s="92" t="s">
        <v>195</v>
      </c>
      <c r="B4578" s="92" t="s">
        <v>196</v>
      </c>
      <c r="C4578" s="92">
        <v>1991</v>
      </c>
      <c r="D4578" s="92">
        <v>22.790942999999999</v>
      </c>
    </row>
    <row r="4579" spans="1:4">
      <c r="A4579" s="92" t="s">
        <v>195</v>
      </c>
      <c r="B4579" s="92" t="s">
        <v>196</v>
      </c>
      <c r="C4579" s="92">
        <v>1992</v>
      </c>
      <c r="D4579" s="92">
        <v>25.088930000000001</v>
      </c>
    </row>
    <row r="4580" spans="1:4">
      <c r="A4580" s="92" t="s">
        <v>195</v>
      </c>
      <c r="B4580" s="92" t="s">
        <v>196</v>
      </c>
      <c r="C4580" s="92">
        <v>1993</v>
      </c>
      <c r="D4580" s="92">
        <v>26.805789999999998</v>
      </c>
    </row>
    <row r="4581" spans="1:4">
      <c r="A4581" s="92" t="s">
        <v>195</v>
      </c>
      <c r="B4581" s="92" t="s">
        <v>196</v>
      </c>
      <c r="C4581" s="92">
        <v>1994</v>
      </c>
      <c r="D4581" s="92">
        <v>29.929008</v>
      </c>
    </row>
    <row r="4582" spans="1:4">
      <c r="A4582" s="92" t="s">
        <v>195</v>
      </c>
      <c r="B4582" s="92" t="s">
        <v>196</v>
      </c>
      <c r="C4582" s="92">
        <v>1995</v>
      </c>
      <c r="D4582" s="92">
        <v>32.022820000000003</v>
      </c>
    </row>
    <row r="4583" spans="1:4">
      <c r="A4583" s="92" t="s">
        <v>195</v>
      </c>
      <c r="B4583" s="92" t="s">
        <v>196</v>
      </c>
      <c r="C4583" s="92">
        <v>1996</v>
      </c>
      <c r="D4583" s="92">
        <v>33.115943999999999</v>
      </c>
    </row>
    <row r="4584" spans="1:4">
      <c r="A4584" s="92" t="s">
        <v>195</v>
      </c>
      <c r="B4584" s="92" t="s">
        <v>196</v>
      </c>
      <c r="C4584" s="92">
        <v>1997</v>
      </c>
      <c r="D4584" s="92">
        <v>35.768574000000001</v>
      </c>
    </row>
    <row r="4585" spans="1:4">
      <c r="A4585" s="92" t="s">
        <v>195</v>
      </c>
      <c r="B4585" s="92" t="s">
        <v>196</v>
      </c>
      <c r="C4585" s="92">
        <v>1998</v>
      </c>
      <c r="D4585" s="92">
        <v>42.064976000000001</v>
      </c>
    </row>
    <row r="4586" spans="1:4">
      <c r="A4586" s="92" t="s">
        <v>195</v>
      </c>
      <c r="B4586" s="92" t="s">
        <v>196</v>
      </c>
      <c r="C4586" s="92">
        <v>1999</v>
      </c>
      <c r="D4586" s="92">
        <v>45.325752000000001</v>
      </c>
    </row>
    <row r="4587" spans="1:4">
      <c r="A4587" s="92" t="s">
        <v>195</v>
      </c>
      <c r="B4587" s="92" t="s">
        <v>196</v>
      </c>
      <c r="C4587" s="92">
        <v>2000</v>
      </c>
      <c r="D4587" s="92">
        <v>47.63064</v>
      </c>
    </row>
    <row r="4588" spans="1:4">
      <c r="A4588" s="92" t="s">
        <v>195</v>
      </c>
      <c r="B4588" s="92" t="s">
        <v>196</v>
      </c>
      <c r="C4588" s="92">
        <v>2001</v>
      </c>
      <c r="D4588" s="92">
        <v>49.64537</v>
      </c>
    </row>
    <row r="4589" spans="1:4">
      <c r="A4589" s="92" t="s">
        <v>195</v>
      </c>
      <c r="B4589" s="92" t="s">
        <v>196</v>
      </c>
      <c r="C4589" s="92">
        <v>2002</v>
      </c>
      <c r="D4589" s="92">
        <v>50.178739999999998</v>
      </c>
    </row>
    <row r="4590" spans="1:4">
      <c r="A4590" s="92" t="s">
        <v>195</v>
      </c>
      <c r="B4590" s="92" t="s">
        <v>196</v>
      </c>
      <c r="C4590" s="92">
        <v>2003</v>
      </c>
      <c r="D4590" s="92">
        <v>55.093980000000002</v>
      </c>
    </row>
    <row r="4591" spans="1:4">
      <c r="A4591" s="92" t="s">
        <v>195</v>
      </c>
      <c r="B4591" s="92" t="s">
        <v>196</v>
      </c>
      <c r="C4591" s="92">
        <v>2004</v>
      </c>
      <c r="D4591" s="92">
        <v>51.991894000000002</v>
      </c>
    </row>
    <row r="4592" spans="1:4">
      <c r="A4592" s="92" t="s">
        <v>195</v>
      </c>
      <c r="B4592" s="92" t="s">
        <v>196</v>
      </c>
      <c r="C4592" s="92">
        <v>2005</v>
      </c>
      <c r="D4592" s="92">
        <v>53.675705000000001</v>
      </c>
    </row>
    <row r="4593" spans="1:4">
      <c r="A4593" s="92" t="s">
        <v>195</v>
      </c>
      <c r="B4593" s="92" t="s">
        <v>196</v>
      </c>
      <c r="C4593" s="92">
        <v>2006</v>
      </c>
      <c r="D4593" s="92">
        <v>56.907677</v>
      </c>
    </row>
    <row r="4594" spans="1:4">
      <c r="A4594" s="92" t="s">
        <v>195</v>
      </c>
      <c r="B4594" s="92" t="s">
        <v>196</v>
      </c>
      <c r="C4594" s="92">
        <v>2007</v>
      </c>
      <c r="D4594" s="92">
        <v>61.005023999999999</v>
      </c>
    </row>
    <row r="4595" spans="1:4">
      <c r="A4595" s="92" t="s">
        <v>195</v>
      </c>
      <c r="B4595" s="92" t="s">
        <v>196</v>
      </c>
      <c r="C4595" s="92">
        <v>2008</v>
      </c>
      <c r="D4595" s="92">
        <v>56.657789999999999</v>
      </c>
    </row>
    <row r="4596" spans="1:4">
      <c r="A4596" s="92" t="s">
        <v>195</v>
      </c>
      <c r="B4596" s="92" t="s">
        <v>196</v>
      </c>
      <c r="C4596" s="92">
        <v>2009</v>
      </c>
      <c r="D4596" s="92">
        <v>59.241055000000003</v>
      </c>
    </row>
    <row r="4597" spans="1:4">
      <c r="A4597" s="92" t="s">
        <v>195</v>
      </c>
      <c r="B4597" s="92" t="s">
        <v>196</v>
      </c>
      <c r="C4597" s="92">
        <v>2010</v>
      </c>
      <c r="D4597" s="92">
        <v>58.235729999999997</v>
      </c>
    </row>
    <row r="4598" spans="1:4">
      <c r="A4598" s="92" t="s">
        <v>195</v>
      </c>
      <c r="B4598" s="92" t="s">
        <v>196</v>
      </c>
      <c r="C4598" s="92">
        <v>2011</v>
      </c>
      <c r="D4598" s="92">
        <v>59.401412999999998</v>
      </c>
    </row>
    <row r="4599" spans="1:4">
      <c r="A4599" s="92" t="s">
        <v>195</v>
      </c>
      <c r="B4599" s="92" t="s">
        <v>196</v>
      </c>
      <c r="C4599" s="92">
        <v>2012</v>
      </c>
      <c r="D4599" s="92">
        <v>63.603225999999999</v>
      </c>
    </row>
    <row r="4600" spans="1:4">
      <c r="A4600" s="92" t="s">
        <v>195</v>
      </c>
      <c r="B4600" s="92" t="s">
        <v>196</v>
      </c>
      <c r="C4600" s="92">
        <v>2013</v>
      </c>
      <c r="D4600" s="92">
        <v>68.008039999999994</v>
      </c>
    </row>
    <row r="4601" spans="1:4">
      <c r="A4601" s="92" t="s">
        <v>195</v>
      </c>
      <c r="B4601" s="92" t="s">
        <v>196</v>
      </c>
      <c r="C4601" s="92">
        <v>2014</v>
      </c>
      <c r="D4601" s="92">
        <v>71.687743999999995</v>
      </c>
    </row>
    <row r="4602" spans="1:4">
      <c r="A4602" s="92" t="s">
        <v>195</v>
      </c>
      <c r="B4602" s="92" t="s">
        <v>196</v>
      </c>
      <c r="C4602" s="92">
        <v>2015</v>
      </c>
      <c r="D4602" s="92">
        <v>80.047449999999998</v>
      </c>
    </row>
    <row r="4603" spans="1:4">
      <c r="A4603" s="92" t="s">
        <v>195</v>
      </c>
      <c r="B4603" s="92" t="s">
        <v>196</v>
      </c>
      <c r="C4603" s="92">
        <v>2016</v>
      </c>
      <c r="D4603" s="92">
        <v>87.28228</v>
      </c>
    </row>
    <row r="4604" spans="1:4">
      <c r="A4604" s="92" t="s">
        <v>195</v>
      </c>
      <c r="B4604" s="92" t="s">
        <v>196</v>
      </c>
      <c r="C4604" s="92">
        <v>2017</v>
      </c>
      <c r="D4604" s="92">
        <v>94.632850000000005</v>
      </c>
    </row>
    <row r="4605" spans="1:4">
      <c r="A4605" s="92" t="s">
        <v>195</v>
      </c>
      <c r="B4605" s="92" t="s">
        <v>196</v>
      </c>
      <c r="C4605" s="92">
        <v>2018</v>
      </c>
      <c r="D4605" s="92">
        <v>97.299933999999993</v>
      </c>
    </row>
    <row r="4606" spans="1:4">
      <c r="A4606" s="92" t="s">
        <v>195</v>
      </c>
      <c r="B4606" s="92" t="s">
        <v>196</v>
      </c>
      <c r="C4606" s="92">
        <v>2019</v>
      </c>
      <c r="D4606" s="92">
        <v>100.10175</v>
      </c>
    </row>
    <row r="4607" spans="1:4">
      <c r="A4607" s="92" t="s">
        <v>195</v>
      </c>
      <c r="B4607" s="92" t="s">
        <v>196</v>
      </c>
      <c r="C4607" s="92">
        <v>2020</v>
      </c>
      <c r="D4607" s="92">
        <v>99.566100000000006</v>
      </c>
    </row>
    <row r="4608" spans="1:4">
      <c r="A4608" s="92" t="s">
        <v>195</v>
      </c>
      <c r="B4608" s="92" t="s">
        <v>196</v>
      </c>
      <c r="C4608" s="92">
        <v>2021</v>
      </c>
      <c r="D4608" s="92">
        <v>100.58174</v>
      </c>
    </row>
    <row r="4609" spans="1:4">
      <c r="A4609" s="92" t="s">
        <v>311</v>
      </c>
      <c r="B4609" s="92" t="s">
        <v>312</v>
      </c>
      <c r="C4609" s="92">
        <v>1980</v>
      </c>
      <c r="D4609" s="92">
        <v>3.9855480000000001</v>
      </c>
    </row>
    <row r="4610" spans="1:4">
      <c r="A4610" s="92" t="s">
        <v>311</v>
      </c>
      <c r="B4610" s="92" t="s">
        <v>312</v>
      </c>
      <c r="C4610" s="92">
        <v>1981</v>
      </c>
      <c r="D4610" s="92">
        <v>3.9157570000000002</v>
      </c>
    </row>
    <row r="4611" spans="1:4">
      <c r="A4611" s="92" t="s">
        <v>311</v>
      </c>
      <c r="B4611" s="92" t="s">
        <v>312</v>
      </c>
      <c r="C4611" s="92">
        <v>1982</v>
      </c>
      <c r="D4611" s="92">
        <v>3.9787526</v>
      </c>
    </row>
    <row r="4612" spans="1:4">
      <c r="A4612" s="92" t="s">
        <v>311</v>
      </c>
      <c r="B4612" s="92" t="s">
        <v>312</v>
      </c>
      <c r="C4612" s="92">
        <v>1983</v>
      </c>
      <c r="D4612" s="92">
        <v>4.0599837000000001</v>
      </c>
    </row>
    <row r="4613" spans="1:4">
      <c r="A4613" s="92" t="s">
        <v>311</v>
      </c>
      <c r="B4613" s="92" t="s">
        <v>312</v>
      </c>
      <c r="C4613" s="92">
        <v>1984</v>
      </c>
      <c r="D4613" s="92">
        <v>4.0723456999999996</v>
      </c>
    </row>
    <row r="4614" spans="1:4">
      <c r="A4614" s="92" t="s">
        <v>311</v>
      </c>
      <c r="B4614" s="92" t="s">
        <v>312</v>
      </c>
      <c r="C4614" s="92">
        <v>1985</v>
      </c>
      <c r="D4614" s="92">
        <v>3.8293948000000002</v>
      </c>
    </row>
    <row r="4615" spans="1:4">
      <c r="A4615" s="92" t="s">
        <v>311</v>
      </c>
      <c r="B4615" s="92" t="s">
        <v>312</v>
      </c>
      <c r="C4615" s="92">
        <v>1986</v>
      </c>
      <c r="D4615" s="92">
        <v>4.6319213000000001</v>
      </c>
    </row>
    <row r="4616" spans="1:4">
      <c r="A4616" s="92" t="s">
        <v>311</v>
      </c>
      <c r="B4616" s="92" t="s">
        <v>312</v>
      </c>
      <c r="C4616" s="92">
        <v>1987</v>
      </c>
      <c r="D4616" s="92">
        <v>4.9410644000000001</v>
      </c>
    </row>
    <row r="4617" spans="1:4">
      <c r="A4617" s="92" t="s">
        <v>311</v>
      </c>
      <c r="B4617" s="92" t="s">
        <v>312</v>
      </c>
      <c r="C4617" s="92">
        <v>1988</v>
      </c>
      <c r="D4617" s="92">
        <v>5.007619</v>
      </c>
    </row>
    <row r="4618" spans="1:4">
      <c r="A4618" s="92" t="s">
        <v>311</v>
      </c>
      <c r="B4618" s="92" t="s">
        <v>312</v>
      </c>
      <c r="C4618" s="92">
        <v>1989</v>
      </c>
      <c r="D4618" s="92">
        <v>4.8458129999999997</v>
      </c>
    </row>
    <row r="4619" spans="1:4">
      <c r="A4619" s="92" t="s">
        <v>311</v>
      </c>
      <c r="B4619" s="92" t="s">
        <v>312</v>
      </c>
      <c r="C4619" s="92">
        <v>1990</v>
      </c>
      <c r="D4619" s="92">
        <v>6.3929543000000004</v>
      </c>
    </row>
    <row r="4620" spans="1:4">
      <c r="A4620" s="92" t="s">
        <v>311</v>
      </c>
      <c r="B4620" s="92" t="s">
        <v>312</v>
      </c>
      <c r="C4620" s="92">
        <v>1991</v>
      </c>
      <c r="D4620" s="92">
        <v>5.0454549999999996</v>
      </c>
    </row>
    <row r="4621" spans="1:4">
      <c r="A4621" s="92" t="s">
        <v>311</v>
      </c>
      <c r="B4621" s="92" t="s">
        <v>312</v>
      </c>
      <c r="C4621" s="92">
        <v>1992</v>
      </c>
      <c r="D4621" s="92">
        <v>5.2001075999999999</v>
      </c>
    </row>
    <row r="4622" spans="1:4">
      <c r="A4622" s="92" t="s">
        <v>311</v>
      </c>
      <c r="B4622" s="92" t="s">
        <v>312</v>
      </c>
      <c r="C4622" s="92">
        <v>1993</v>
      </c>
      <c r="D4622" s="92">
        <v>5.4381022000000003</v>
      </c>
    </row>
    <row r="4623" spans="1:4">
      <c r="A4623" s="92" t="s">
        <v>311</v>
      </c>
      <c r="B4623" s="92" t="s">
        <v>312</v>
      </c>
      <c r="C4623" s="92">
        <v>1994</v>
      </c>
      <c r="D4623" s="92">
        <v>5.5007095000000001</v>
      </c>
    </row>
    <row r="4624" spans="1:4">
      <c r="A4624" s="92" t="s">
        <v>311</v>
      </c>
      <c r="B4624" s="92" t="s">
        <v>312</v>
      </c>
      <c r="C4624" s="92">
        <v>1995</v>
      </c>
      <c r="D4624" s="92">
        <v>5.4715040000000004</v>
      </c>
    </row>
    <row r="4625" spans="1:4">
      <c r="A4625" s="92" t="s">
        <v>311</v>
      </c>
      <c r="B4625" s="92" t="s">
        <v>312</v>
      </c>
      <c r="C4625" s="92">
        <v>1996</v>
      </c>
      <c r="D4625" s="92">
        <v>5.498602</v>
      </c>
    </row>
    <row r="4626" spans="1:4">
      <c r="A4626" s="92" t="s">
        <v>311</v>
      </c>
      <c r="B4626" s="92" t="s">
        <v>312</v>
      </c>
      <c r="C4626" s="92">
        <v>1997</v>
      </c>
      <c r="D4626" s="92">
        <v>5.8035088000000004</v>
      </c>
    </row>
    <row r="4627" spans="1:4">
      <c r="A4627" s="92" t="s">
        <v>311</v>
      </c>
      <c r="B4627" s="92" t="s">
        <v>312</v>
      </c>
      <c r="C4627" s="92">
        <v>1998</v>
      </c>
      <c r="D4627" s="92">
        <v>5.9299616999999998</v>
      </c>
    </row>
    <row r="4628" spans="1:4">
      <c r="A4628" s="92" t="s">
        <v>311</v>
      </c>
      <c r="B4628" s="92" t="s">
        <v>312</v>
      </c>
      <c r="C4628" s="92">
        <v>1999</v>
      </c>
      <c r="D4628" s="92">
        <v>6.1843139999999996</v>
      </c>
    </row>
    <row r="4629" spans="1:4">
      <c r="A4629" s="92" t="s">
        <v>311</v>
      </c>
      <c r="B4629" s="92" t="s">
        <v>312</v>
      </c>
      <c r="C4629" s="92">
        <v>2000</v>
      </c>
      <c r="D4629" s="92">
        <v>7.7802587000000001</v>
      </c>
    </row>
    <row r="4630" spans="1:4">
      <c r="A4630" s="92" t="s">
        <v>311</v>
      </c>
      <c r="B4630" s="92" t="s">
        <v>312</v>
      </c>
      <c r="C4630" s="92">
        <v>2001</v>
      </c>
      <c r="D4630" s="92">
        <v>8.5243470000000006</v>
      </c>
    </row>
    <row r="4631" spans="1:4">
      <c r="A4631" s="92" t="s">
        <v>311</v>
      </c>
      <c r="B4631" s="92" t="s">
        <v>312</v>
      </c>
      <c r="C4631" s="92">
        <v>2002</v>
      </c>
      <c r="D4631" s="92">
        <v>8.8812040000000003</v>
      </c>
    </row>
    <row r="4632" spans="1:4">
      <c r="A4632" s="92" t="s">
        <v>311</v>
      </c>
      <c r="B4632" s="92" t="s">
        <v>312</v>
      </c>
      <c r="C4632" s="92">
        <v>2003</v>
      </c>
      <c r="D4632" s="92">
        <v>8.6287730000000007</v>
      </c>
    </row>
    <row r="4633" spans="1:4">
      <c r="A4633" s="92" t="s">
        <v>311</v>
      </c>
      <c r="B4633" s="92" t="s">
        <v>312</v>
      </c>
      <c r="C4633" s="92">
        <v>2004</v>
      </c>
      <c r="D4633" s="92">
        <v>9.3308409999999995</v>
      </c>
    </row>
    <row r="4634" spans="1:4">
      <c r="A4634" s="92" t="s">
        <v>311</v>
      </c>
      <c r="B4634" s="92" t="s">
        <v>312</v>
      </c>
      <c r="C4634" s="92">
        <v>2005</v>
      </c>
      <c r="D4634" s="92">
        <v>9.4302229999999998</v>
      </c>
    </row>
    <row r="4635" spans="1:4">
      <c r="A4635" s="92" t="s">
        <v>311</v>
      </c>
      <c r="B4635" s="92" t="s">
        <v>312</v>
      </c>
      <c r="C4635" s="92">
        <v>2006</v>
      </c>
      <c r="D4635" s="92">
        <v>9.5890050000000002</v>
      </c>
    </row>
    <row r="4636" spans="1:4">
      <c r="A4636" s="92" t="s">
        <v>311</v>
      </c>
      <c r="B4636" s="92" t="s">
        <v>312</v>
      </c>
      <c r="C4636" s="92">
        <v>2007</v>
      </c>
      <c r="D4636" s="92">
        <v>10.179693</v>
      </c>
    </row>
    <row r="4637" spans="1:4">
      <c r="A4637" s="92" t="s">
        <v>311</v>
      </c>
      <c r="B4637" s="92" t="s">
        <v>312</v>
      </c>
      <c r="C4637" s="92">
        <v>2008</v>
      </c>
      <c r="D4637" s="92">
        <v>10.279073</v>
      </c>
    </row>
    <row r="4638" spans="1:4">
      <c r="A4638" s="92" t="s">
        <v>311</v>
      </c>
      <c r="B4638" s="92" t="s">
        <v>312</v>
      </c>
      <c r="C4638" s="92">
        <v>2009</v>
      </c>
      <c r="D4638" s="92">
        <v>10.789982999999999</v>
      </c>
    </row>
    <row r="4639" spans="1:4">
      <c r="A4639" s="92" t="s">
        <v>311</v>
      </c>
      <c r="B4639" s="92" t="s">
        <v>312</v>
      </c>
      <c r="C4639" s="92">
        <v>2010</v>
      </c>
      <c r="D4639" s="92">
        <v>12.349302</v>
      </c>
    </row>
    <row r="4640" spans="1:4">
      <c r="A4640" s="92" t="s">
        <v>311</v>
      </c>
      <c r="B4640" s="92" t="s">
        <v>312</v>
      </c>
      <c r="C4640" s="92">
        <v>2011</v>
      </c>
      <c r="D4640" s="92">
        <v>12.579713</v>
      </c>
    </row>
    <row r="4641" spans="1:4">
      <c r="A4641" s="92" t="s">
        <v>311</v>
      </c>
      <c r="B4641" s="92" t="s">
        <v>312</v>
      </c>
      <c r="C4641" s="92">
        <v>2012</v>
      </c>
      <c r="D4641" s="92">
        <v>12.203697</v>
      </c>
    </row>
    <row r="4642" spans="1:4">
      <c r="A4642" s="92" t="s">
        <v>311</v>
      </c>
      <c r="B4642" s="92" t="s">
        <v>312</v>
      </c>
      <c r="C4642" s="92">
        <v>2013</v>
      </c>
      <c r="D4642" s="92">
        <v>10.857174000000001</v>
      </c>
    </row>
    <row r="4643" spans="1:4">
      <c r="A4643" s="92" t="s">
        <v>311</v>
      </c>
      <c r="B4643" s="92" t="s">
        <v>312</v>
      </c>
      <c r="C4643" s="92">
        <v>2014</v>
      </c>
      <c r="D4643" s="92">
        <v>11.221064999999999</v>
      </c>
    </row>
    <row r="4644" spans="1:4">
      <c r="A4644" s="92" t="s">
        <v>311</v>
      </c>
      <c r="B4644" s="92" t="s">
        <v>312</v>
      </c>
      <c r="C4644" s="92">
        <v>2015</v>
      </c>
      <c r="D4644" s="92">
        <v>13.61675</v>
      </c>
    </row>
    <row r="4645" spans="1:4">
      <c r="A4645" s="92" t="s">
        <v>311</v>
      </c>
      <c r="B4645" s="92" t="s">
        <v>312</v>
      </c>
      <c r="C4645" s="92">
        <v>2016</v>
      </c>
      <c r="D4645" s="92">
        <v>15.340268999999999</v>
      </c>
    </row>
    <row r="4646" spans="1:4">
      <c r="A4646" s="92" t="s">
        <v>311</v>
      </c>
      <c r="B4646" s="92" t="s">
        <v>312</v>
      </c>
      <c r="C4646" s="92">
        <v>2017</v>
      </c>
      <c r="D4646" s="92">
        <v>15.4381895</v>
      </c>
    </row>
    <row r="4647" spans="1:4">
      <c r="A4647" s="92" t="s">
        <v>311</v>
      </c>
      <c r="B4647" s="92" t="s">
        <v>312</v>
      </c>
      <c r="C4647" s="92">
        <v>2018</v>
      </c>
      <c r="D4647" s="92">
        <v>14.087816999999999</v>
      </c>
    </row>
    <row r="4648" spans="1:4">
      <c r="A4648" s="92" t="s">
        <v>311</v>
      </c>
      <c r="B4648" s="92" t="s">
        <v>312</v>
      </c>
      <c r="C4648" s="92">
        <v>2019</v>
      </c>
      <c r="D4648" s="92">
        <v>15.476092</v>
      </c>
    </row>
    <row r="4649" spans="1:4">
      <c r="A4649" s="92" t="s">
        <v>311</v>
      </c>
      <c r="B4649" s="92" t="s">
        <v>312</v>
      </c>
      <c r="C4649" s="92">
        <v>2020</v>
      </c>
      <c r="D4649" s="92">
        <v>17.914891999999998</v>
      </c>
    </row>
    <row r="4650" spans="1:4">
      <c r="A4650" s="92" t="s">
        <v>311</v>
      </c>
      <c r="B4650" s="92" t="s">
        <v>312</v>
      </c>
      <c r="C4650" s="92">
        <v>2021</v>
      </c>
      <c r="D4650" s="92">
        <v>17.341480000000001</v>
      </c>
    </row>
    <row r="4651" spans="1:4">
      <c r="A4651" s="92" t="s">
        <v>401</v>
      </c>
      <c r="B4651" s="92" t="s">
        <v>402</v>
      </c>
      <c r="C4651" s="92">
        <v>1980</v>
      </c>
      <c r="D4651" s="92">
        <v>0.35823292000000001</v>
      </c>
    </row>
    <row r="4652" spans="1:4">
      <c r="A4652" s="92" t="s">
        <v>401</v>
      </c>
      <c r="B4652" s="92" t="s">
        <v>402</v>
      </c>
      <c r="C4652" s="92">
        <v>1981</v>
      </c>
      <c r="D4652" s="92">
        <v>0.35725412000000001</v>
      </c>
    </row>
    <row r="4653" spans="1:4">
      <c r="A4653" s="92" t="s">
        <v>401</v>
      </c>
      <c r="B4653" s="92" t="s">
        <v>402</v>
      </c>
      <c r="C4653" s="92">
        <v>1982</v>
      </c>
      <c r="D4653" s="92">
        <v>0.35725412000000001</v>
      </c>
    </row>
    <row r="4654" spans="1:4">
      <c r="A4654" s="92" t="s">
        <v>401</v>
      </c>
      <c r="B4654" s="92" t="s">
        <v>402</v>
      </c>
      <c r="C4654" s="92">
        <v>1983</v>
      </c>
      <c r="D4654" s="92">
        <v>0.35725412000000001</v>
      </c>
    </row>
    <row r="4655" spans="1:4">
      <c r="A4655" s="92" t="s">
        <v>401</v>
      </c>
      <c r="B4655" s="92" t="s">
        <v>402</v>
      </c>
      <c r="C4655" s="92">
        <v>1984</v>
      </c>
      <c r="D4655" s="92">
        <v>0.47764384999999998</v>
      </c>
    </row>
    <row r="4656" spans="1:4">
      <c r="A4656" s="92" t="s">
        <v>401</v>
      </c>
      <c r="B4656" s="92" t="s">
        <v>402</v>
      </c>
      <c r="C4656" s="92">
        <v>1985</v>
      </c>
      <c r="D4656" s="92">
        <v>0.53588115999999997</v>
      </c>
    </row>
    <row r="4657" spans="1:4">
      <c r="A4657" s="92" t="s">
        <v>401</v>
      </c>
      <c r="B4657" s="92" t="s">
        <v>402</v>
      </c>
      <c r="C4657" s="92">
        <v>1986</v>
      </c>
      <c r="D4657" s="92">
        <v>0.46093519999999999</v>
      </c>
    </row>
    <row r="4658" spans="1:4">
      <c r="A4658" s="92" t="s">
        <v>401</v>
      </c>
      <c r="B4658" s="92" t="s">
        <v>402</v>
      </c>
      <c r="C4658" s="92">
        <v>1987</v>
      </c>
      <c r="D4658" s="92">
        <v>0.79548585000000005</v>
      </c>
    </row>
    <row r="4659" spans="1:4">
      <c r="A4659" s="92" t="s">
        <v>401</v>
      </c>
      <c r="B4659" s="92" t="s">
        <v>402</v>
      </c>
      <c r="C4659" s="92">
        <v>1988</v>
      </c>
      <c r="D4659" s="92">
        <v>0.91468643999999999</v>
      </c>
    </row>
    <row r="4660" spans="1:4">
      <c r="A4660" s="92" t="s">
        <v>401</v>
      </c>
      <c r="B4660" s="92" t="s">
        <v>402</v>
      </c>
      <c r="C4660" s="92">
        <v>1989</v>
      </c>
      <c r="D4660" s="92">
        <v>0.92517643999999999</v>
      </c>
    </row>
    <row r="4661" spans="1:4">
      <c r="A4661" s="92" t="s">
        <v>401</v>
      </c>
      <c r="B4661" s="92" t="s">
        <v>402</v>
      </c>
      <c r="C4661" s="92">
        <v>1990</v>
      </c>
      <c r="D4661" s="92">
        <v>1.1312660000000001</v>
      </c>
    </row>
    <row r="4662" spans="1:4">
      <c r="A4662" s="92" t="s">
        <v>401</v>
      </c>
      <c r="B4662" s="92" t="s">
        <v>402</v>
      </c>
      <c r="C4662" s="92">
        <v>1991</v>
      </c>
      <c r="D4662" s="92">
        <v>1.1312660000000001</v>
      </c>
    </row>
    <row r="4663" spans="1:4">
      <c r="A4663" s="92" t="s">
        <v>401</v>
      </c>
      <c r="B4663" s="92" t="s">
        <v>402</v>
      </c>
      <c r="C4663" s="92">
        <v>1992</v>
      </c>
      <c r="D4663" s="92">
        <v>1.2017624</v>
      </c>
    </row>
    <row r="4664" spans="1:4">
      <c r="A4664" s="92" t="s">
        <v>401</v>
      </c>
      <c r="B4664" s="92" t="s">
        <v>402</v>
      </c>
      <c r="C4664" s="92">
        <v>1993</v>
      </c>
      <c r="D4664" s="92">
        <v>1.3167536</v>
      </c>
    </row>
    <row r="4665" spans="1:4">
      <c r="A4665" s="92" t="s">
        <v>401</v>
      </c>
      <c r="B4665" s="92" t="s">
        <v>402</v>
      </c>
      <c r="C4665" s="92">
        <v>1994</v>
      </c>
      <c r="D4665" s="92">
        <v>1.3167536</v>
      </c>
    </row>
    <row r="4666" spans="1:4">
      <c r="A4666" s="92" t="s">
        <v>401</v>
      </c>
      <c r="B4666" s="92" t="s">
        <v>402</v>
      </c>
      <c r="C4666" s="92">
        <v>1995</v>
      </c>
      <c r="D4666" s="92">
        <v>1.3167536</v>
      </c>
    </row>
    <row r="4667" spans="1:4">
      <c r="A4667" s="92" t="s">
        <v>401</v>
      </c>
      <c r="B4667" s="92" t="s">
        <v>402</v>
      </c>
      <c r="C4667" s="92">
        <v>1996</v>
      </c>
      <c r="D4667" s="92">
        <v>1.2639754999999999</v>
      </c>
    </row>
    <row r="4668" spans="1:4">
      <c r="A4668" s="92" t="s">
        <v>401</v>
      </c>
      <c r="B4668" s="92" t="s">
        <v>402</v>
      </c>
      <c r="C4668" s="92">
        <v>1997</v>
      </c>
      <c r="D4668" s="92">
        <v>1.3167536</v>
      </c>
    </row>
    <row r="4669" spans="1:4">
      <c r="A4669" s="92" t="s">
        <v>401</v>
      </c>
      <c r="B4669" s="92" t="s">
        <v>402</v>
      </c>
      <c r="C4669" s="92">
        <v>1998</v>
      </c>
      <c r="D4669" s="92">
        <v>1.3167536</v>
      </c>
    </row>
    <row r="4670" spans="1:4">
      <c r="A4670" s="92" t="s">
        <v>401</v>
      </c>
      <c r="B4670" s="92" t="s">
        <v>402</v>
      </c>
      <c r="C4670" s="92">
        <v>1999</v>
      </c>
      <c r="D4670" s="92">
        <v>1.3167541</v>
      </c>
    </row>
    <row r="4671" spans="1:4">
      <c r="A4671" s="92" t="s">
        <v>401</v>
      </c>
      <c r="B4671" s="92" t="s">
        <v>402</v>
      </c>
      <c r="C4671" s="92">
        <v>2000</v>
      </c>
      <c r="D4671" s="92">
        <v>0.99681399999999998</v>
      </c>
    </row>
    <row r="4672" spans="1:4">
      <c r="A4672" s="92" t="s">
        <v>401</v>
      </c>
      <c r="B4672" s="92" t="s">
        <v>402</v>
      </c>
      <c r="C4672" s="92">
        <v>2001</v>
      </c>
      <c r="D4672" s="92">
        <v>1.0151380000000001</v>
      </c>
    </row>
    <row r="4673" spans="1:4">
      <c r="A4673" s="92" t="s">
        <v>401</v>
      </c>
      <c r="B4673" s="92" t="s">
        <v>402</v>
      </c>
      <c r="C4673" s="92">
        <v>2002</v>
      </c>
      <c r="D4673" s="92">
        <v>1.0370629</v>
      </c>
    </row>
    <row r="4674" spans="1:4">
      <c r="A4674" s="92" t="s">
        <v>401</v>
      </c>
      <c r="B4674" s="92" t="s">
        <v>402</v>
      </c>
      <c r="C4674" s="92">
        <v>2003</v>
      </c>
      <c r="D4674" s="92">
        <v>1.2056918999999999</v>
      </c>
    </row>
    <row r="4675" spans="1:4">
      <c r="A4675" s="92" t="s">
        <v>401</v>
      </c>
      <c r="B4675" s="92" t="s">
        <v>402</v>
      </c>
      <c r="C4675" s="92">
        <v>2004</v>
      </c>
      <c r="D4675" s="92">
        <v>1.2474936999999999</v>
      </c>
    </row>
    <row r="4676" spans="1:4">
      <c r="A4676" s="92" t="s">
        <v>401</v>
      </c>
      <c r="B4676" s="92" t="s">
        <v>402</v>
      </c>
      <c r="C4676" s="92">
        <v>2005</v>
      </c>
      <c r="D4676" s="92">
        <v>1.2635623</v>
      </c>
    </row>
    <row r="4677" spans="1:4">
      <c r="A4677" s="92" t="s">
        <v>401</v>
      </c>
      <c r="B4677" s="92" t="s">
        <v>402</v>
      </c>
      <c r="C4677" s="92">
        <v>2006</v>
      </c>
      <c r="D4677" s="92">
        <v>1.2923663000000001</v>
      </c>
    </row>
    <row r="4678" spans="1:4">
      <c r="A4678" s="92" t="s">
        <v>401</v>
      </c>
      <c r="B4678" s="92" t="s">
        <v>402</v>
      </c>
      <c r="C4678" s="92">
        <v>2007</v>
      </c>
      <c r="D4678" s="92">
        <v>1.3731302999999999</v>
      </c>
    </row>
    <row r="4679" spans="1:4">
      <c r="A4679" s="92" t="s">
        <v>401</v>
      </c>
      <c r="B4679" s="92" t="s">
        <v>402</v>
      </c>
      <c r="C4679" s="92">
        <v>2008</v>
      </c>
      <c r="D4679" s="92">
        <v>1.3373134</v>
      </c>
    </row>
    <row r="4680" spans="1:4">
      <c r="A4680" s="92" t="s">
        <v>401</v>
      </c>
      <c r="B4680" s="92" t="s">
        <v>402</v>
      </c>
      <c r="C4680" s="92">
        <v>2009</v>
      </c>
      <c r="D4680" s="92">
        <v>1.3855276999999999</v>
      </c>
    </row>
    <row r="4681" spans="1:4">
      <c r="A4681" s="92" t="s">
        <v>401</v>
      </c>
      <c r="B4681" s="92" t="s">
        <v>402</v>
      </c>
      <c r="C4681" s="92">
        <v>2010</v>
      </c>
      <c r="D4681" s="92">
        <v>1.4218439</v>
      </c>
    </row>
    <row r="4682" spans="1:4">
      <c r="A4682" s="92" t="s">
        <v>401</v>
      </c>
      <c r="B4682" s="92" t="s">
        <v>402</v>
      </c>
      <c r="C4682" s="92">
        <v>2011</v>
      </c>
      <c r="D4682" s="92">
        <v>1.4426890999999999</v>
      </c>
    </row>
    <row r="4683" spans="1:4">
      <c r="A4683" s="92" t="s">
        <v>401</v>
      </c>
      <c r="B4683" s="92" t="s">
        <v>402</v>
      </c>
      <c r="C4683" s="92">
        <v>2012</v>
      </c>
      <c r="D4683" s="92">
        <v>1.4710882000000001</v>
      </c>
    </row>
    <row r="4684" spans="1:4">
      <c r="A4684" s="92" t="s">
        <v>401</v>
      </c>
      <c r="B4684" s="92" t="s">
        <v>402</v>
      </c>
      <c r="C4684" s="92">
        <v>2013</v>
      </c>
      <c r="D4684" s="92">
        <v>1.5058649</v>
      </c>
    </row>
    <row r="4685" spans="1:4">
      <c r="A4685" s="92" t="s">
        <v>401</v>
      </c>
      <c r="B4685" s="92" t="s">
        <v>402</v>
      </c>
      <c r="C4685" s="92">
        <v>2014</v>
      </c>
      <c r="D4685" s="92">
        <v>1.5821962000000001</v>
      </c>
    </row>
    <row r="4686" spans="1:4">
      <c r="A4686" s="92" t="s">
        <v>401</v>
      </c>
      <c r="B4686" s="92" t="s">
        <v>402</v>
      </c>
      <c r="C4686" s="92">
        <v>2015</v>
      </c>
      <c r="D4686" s="92">
        <v>1.6366516</v>
      </c>
    </row>
    <row r="4687" spans="1:4">
      <c r="A4687" s="92" t="s">
        <v>401</v>
      </c>
      <c r="B4687" s="92" t="s">
        <v>402</v>
      </c>
      <c r="C4687" s="92">
        <v>2016</v>
      </c>
      <c r="D4687" s="92">
        <v>1.7039256</v>
      </c>
    </row>
    <row r="4688" spans="1:4">
      <c r="A4688" s="92" t="s">
        <v>401</v>
      </c>
      <c r="B4688" s="92" t="s">
        <v>402</v>
      </c>
      <c r="C4688" s="92">
        <v>2017</v>
      </c>
      <c r="D4688" s="92">
        <v>1.3791065</v>
      </c>
    </row>
    <row r="4689" spans="1:4">
      <c r="A4689" s="92" t="s">
        <v>401</v>
      </c>
      <c r="B4689" s="92" t="s">
        <v>402</v>
      </c>
      <c r="C4689" s="92">
        <v>2018</v>
      </c>
      <c r="D4689" s="92">
        <v>1.3856009</v>
      </c>
    </row>
    <row r="4690" spans="1:4">
      <c r="A4690" s="92" t="s">
        <v>401</v>
      </c>
      <c r="B4690" s="92" t="s">
        <v>402</v>
      </c>
      <c r="C4690" s="92">
        <v>2019</v>
      </c>
      <c r="D4690" s="92">
        <v>1.3854842000000001</v>
      </c>
    </row>
    <row r="4691" spans="1:4">
      <c r="A4691" s="92" t="s">
        <v>401</v>
      </c>
      <c r="B4691" s="92" t="s">
        <v>402</v>
      </c>
      <c r="C4691" s="92">
        <v>2020</v>
      </c>
      <c r="D4691" s="92">
        <v>1.3230808999999999</v>
      </c>
    </row>
    <row r="4692" spans="1:4">
      <c r="A4692" s="92" t="s">
        <v>401</v>
      </c>
      <c r="B4692" s="92" t="s">
        <v>402</v>
      </c>
      <c r="C4692" s="92">
        <v>2021</v>
      </c>
      <c r="D4692" s="92">
        <v>1.3957903</v>
      </c>
    </row>
    <row r="4693" spans="1:4">
      <c r="A4693" s="92" t="s">
        <v>327</v>
      </c>
      <c r="B4693" s="92" t="s">
        <v>328</v>
      </c>
      <c r="C4693" s="92">
        <v>1980</v>
      </c>
      <c r="D4693" s="92">
        <v>6.1025340000000003</v>
      </c>
    </row>
    <row r="4694" spans="1:4">
      <c r="A4694" s="92" t="s">
        <v>327</v>
      </c>
      <c r="B4694" s="92" t="s">
        <v>328</v>
      </c>
      <c r="C4694" s="92">
        <v>1981</v>
      </c>
      <c r="D4694" s="92">
        <v>7.4488029999999998</v>
      </c>
    </row>
    <row r="4695" spans="1:4">
      <c r="A4695" s="92" t="s">
        <v>327</v>
      </c>
      <c r="B4695" s="92" t="s">
        <v>328</v>
      </c>
      <c r="C4695" s="92">
        <v>1982</v>
      </c>
      <c r="D4695" s="92">
        <v>5.7762703999999996</v>
      </c>
    </row>
    <row r="4696" spans="1:4">
      <c r="A4696" s="92" t="s">
        <v>327</v>
      </c>
      <c r="B4696" s="92" t="s">
        <v>328</v>
      </c>
      <c r="C4696" s="92">
        <v>1983</v>
      </c>
      <c r="D4696" s="92">
        <v>5.1569095000000003</v>
      </c>
    </row>
    <row r="4697" spans="1:4">
      <c r="A4697" s="92" t="s">
        <v>327</v>
      </c>
      <c r="B4697" s="92" t="s">
        <v>328</v>
      </c>
      <c r="C4697" s="92">
        <v>1984</v>
      </c>
      <c r="D4697" s="92">
        <v>5.792033</v>
      </c>
    </row>
    <row r="4698" spans="1:4">
      <c r="A4698" s="92" t="s">
        <v>327</v>
      </c>
      <c r="B4698" s="92" t="s">
        <v>328</v>
      </c>
      <c r="C4698" s="92">
        <v>1985</v>
      </c>
      <c r="D4698" s="92">
        <v>5.9001510000000001</v>
      </c>
    </row>
    <row r="4699" spans="1:4">
      <c r="A4699" s="92" t="s">
        <v>327</v>
      </c>
      <c r="B4699" s="92" t="s">
        <v>328</v>
      </c>
      <c r="C4699" s="92">
        <v>1986</v>
      </c>
      <c r="D4699" s="92">
        <v>5.6055235999999997</v>
      </c>
    </row>
    <row r="4700" spans="1:4">
      <c r="A4700" s="92" t="s">
        <v>327</v>
      </c>
      <c r="B4700" s="92" t="s">
        <v>328</v>
      </c>
      <c r="C4700" s="92">
        <v>1987</v>
      </c>
      <c r="D4700" s="92">
        <v>4.2605567000000004</v>
      </c>
    </row>
    <row r="4701" spans="1:4">
      <c r="A4701" s="92" t="s">
        <v>327</v>
      </c>
      <c r="B4701" s="92" t="s">
        <v>328</v>
      </c>
      <c r="C4701" s="92">
        <v>1988</v>
      </c>
      <c r="D4701" s="92">
        <v>4.211093</v>
      </c>
    </row>
    <row r="4702" spans="1:4">
      <c r="A4702" s="92" t="s">
        <v>327</v>
      </c>
      <c r="B4702" s="92" t="s">
        <v>328</v>
      </c>
      <c r="C4702" s="92">
        <v>1989</v>
      </c>
      <c r="D4702" s="92">
        <v>2.8329947</v>
      </c>
    </row>
    <row r="4703" spans="1:4">
      <c r="A4703" s="92" t="s">
        <v>327</v>
      </c>
      <c r="B4703" s="92" t="s">
        <v>328</v>
      </c>
      <c r="C4703" s="92">
        <v>1990</v>
      </c>
      <c r="D4703" s="92">
        <v>2.7264612000000001</v>
      </c>
    </row>
    <row r="4704" spans="1:4">
      <c r="A4704" s="92" t="s">
        <v>327</v>
      </c>
      <c r="B4704" s="92" t="s">
        <v>328</v>
      </c>
      <c r="C4704" s="92">
        <v>1991</v>
      </c>
      <c r="D4704" s="92">
        <v>3.2135136000000002</v>
      </c>
    </row>
    <row r="4705" spans="1:4">
      <c r="A4705" s="92" t="s">
        <v>327</v>
      </c>
      <c r="B4705" s="92" t="s">
        <v>328</v>
      </c>
      <c r="C4705" s="92">
        <v>1992</v>
      </c>
      <c r="D4705" s="92">
        <v>3.5687416000000001</v>
      </c>
    </row>
    <row r="4706" spans="1:4">
      <c r="A4706" s="92" t="s">
        <v>327</v>
      </c>
      <c r="B4706" s="92" t="s">
        <v>328</v>
      </c>
      <c r="C4706" s="92">
        <v>1993</v>
      </c>
      <c r="D4706" s="92">
        <v>4.5529747</v>
      </c>
    </row>
    <row r="4707" spans="1:4">
      <c r="A4707" s="92" t="s">
        <v>327</v>
      </c>
      <c r="B4707" s="92" t="s">
        <v>328</v>
      </c>
      <c r="C4707" s="92">
        <v>1994</v>
      </c>
      <c r="D4707" s="92">
        <v>4.5510425999999997</v>
      </c>
    </row>
    <row r="4708" spans="1:4">
      <c r="A4708" s="92" t="s">
        <v>327</v>
      </c>
      <c r="B4708" s="92" t="s">
        <v>328</v>
      </c>
      <c r="C4708" s="92">
        <v>1995</v>
      </c>
      <c r="D4708" s="92">
        <v>3.8641776999999999</v>
      </c>
    </row>
    <row r="4709" spans="1:4">
      <c r="A4709" s="92" t="s">
        <v>327</v>
      </c>
      <c r="B4709" s="92" t="s">
        <v>328</v>
      </c>
      <c r="C4709" s="92">
        <v>1996</v>
      </c>
      <c r="D4709" s="92">
        <v>4.2108197000000001</v>
      </c>
    </row>
    <row r="4710" spans="1:4">
      <c r="A4710" s="92" t="s">
        <v>327</v>
      </c>
      <c r="B4710" s="92" t="s">
        <v>328</v>
      </c>
      <c r="C4710" s="92">
        <v>1997</v>
      </c>
      <c r="D4710" s="92">
        <v>4.4803119999999996</v>
      </c>
    </row>
    <row r="4711" spans="1:4">
      <c r="A4711" s="92" t="s">
        <v>327</v>
      </c>
      <c r="B4711" s="92" t="s">
        <v>328</v>
      </c>
      <c r="C4711" s="92">
        <v>1998</v>
      </c>
      <c r="D4711" s="92">
        <v>5.793107</v>
      </c>
    </row>
    <row r="4712" spans="1:4">
      <c r="A4712" s="92" t="s">
        <v>327</v>
      </c>
      <c r="B4712" s="92" t="s">
        <v>328</v>
      </c>
      <c r="C4712" s="92">
        <v>1999</v>
      </c>
      <c r="D4712" s="92">
        <v>6.954288</v>
      </c>
    </row>
    <row r="4713" spans="1:4">
      <c r="A4713" s="92" t="s">
        <v>327</v>
      </c>
      <c r="B4713" s="92" t="s">
        <v>328</v>
      </c>
      <c r="C4713" s="92">
        <v>2000</v>
      </c>
      <c r="D4713" s="92">
        <v>6.9311027999999997</v>
      </c>
    </row>
    <row r="4714" spans="1:4">
      <c r="A4714" s="92" t="s">
        <v>327</v>
      </c>
      <c r="B4714" s="92" t="s">
        <v>328</v>
      </c>
      <c r="C4714" s="92">
        <v>2001</v>
      </c>
      <c r="D4714" s="92">
        <v>6.7743190000000002</v>
      </c>
    </row>
    <row r="4715" spans="1:4">
      <c r="A4715" s="92" t="s">
        <v>327</v>
      </c>
      <c r="B4715" s="92" t="s">
        <v>328</v>
      </c>
      <c r="C4715" s="92">
        <v>2002</v>
      </c>
      <c r="D4715" s="92">
        <v>6.8523360000000002</v>
      </c>
    </row>
    <row r="4716" spans="1:4">
      <c r="A4716" s="92" t="s">
        <v>327</v>
      </c>
      <c r="B4716" s="92" t="s">
        <v>328</v>
      </c>
      <c r="C4716" s="92">
        <v>2003</v>
      </c>
      <c r="D4716" s="92">
        <v>7.0600149999999999</v>
      </c>
    </row>
    <row r="4717" spans="1:4">
      <c r="A4717" s="92" t="s">
        <v>327</v>
      </c>
      <c r="B4717" s="92" t="s">
        <v>328</v>
      </c>
      <c r="C4717" s="92">
        <v>2004</v>
      </c>
      <c r="D4717" s="92">
        <v>6.8927383000000004</v>
      </c>
    </row>
    <row r="4718" spans="1:4">
      <c r="A4718" s="92" t="s">
        <v>327</v>
      </c>
      <c r="B4718" s="92" t="s">
        <v>328</v>
      </c>
      <c r="C4718" s="92">
        <v>2005</v>
      </c>
      <c r="D4718" s="92">
        <v>6.2214150000000004</v>
      </c>
    </row>
    <row r="4719" spans="1:4">
      <c r="A4719" s="92" t="s">
        <v>327</v>
      </c>
      <c r="B4719" s="92" t="s">
        <v>328</v>
      </c>
      <c r="C4719" s="92">
        <v>2006</v>
      </c>
      <c r="D4719" s="92">
        <v>5.5677510000000003</v>
      </c>
    </row>
    <row r="4720" spans="1:4">
      <c r="A4720" s="92" t="s">
        <v>327</v>
      </c>
      <c r="B4720" s="92" t="s">
        <v>328</v>
      </c>
      <c r="C4720" s="92">
        <v>2007</v>
      </c>
      <c r="D4720" s="92">
        <v>6.8893319999999996</v>
      </c>
    </row>
    <row r="4721" spans="1:4">
      <c r="A4721" s="92" t="s">
        <v>327</v>
      </c>
      <c r="B4721" s="92" t="s">
        <v>328</v>
      </c>
      <c r="C4721" s="92">
        <v>2008</v>
      </c>
      <c r="D4721" s="92">
        <v>6.5500980000000002</v>
      </c>
    </row>
    <row r="4722" spans="1:4">
      <c r="A4722" s="92" t="s">
        <v>327</v>
      </c>
      <c r="B4722" s="92" t="s">
        <v>328</v>
      </c>
      <c r="C4722" s="92">
        <v>2009</v>
      </c>
      <c r="D4722" s="92">
        <v>6.7455610000000004</v>
      </c>
    </row>
    <row r="4723" spans="1:4">
      <c r="A4723" s="92" t="s">
        <v>327</v>
      </c>
      <c r="B4723" s="92" t="s">
        <v>328</v>
      </c>
      <c r="C4723" s="92">
        <v>2010</v>
      </c>
      <c r="D4723" s="92">
        <v>7.2648840000000003</v>
      </c>
    </row>
    <row r="4724" spans="1:4">
      <c r="A4724" s="92" t="s">
        <v>327</v>
      </c>
      <c r="B4724" s="92" t="s">
        <v>328</v>
      </c>
      <c r="C4724" s="92">
        <v>2011</v>
      </c>
      <c r="D4724" s="92">
        <v>7.556521</v>
      </c>
    </row>
    <row r="4725" spans="1:4">
      <c r="A4725" s="92" t="s">
        <v>327</v>
      </c>
      <c r="B4725" s="92" t="s">
        <v>328</v>
      </c>
      <c r="C4725" s="92">
        <v>2012</v>
      </c>
      <c r="D4725" s="92">
        <v>8.5678649999999994</v>
      </c>
    </row>
    <row r="4726" spans="1:4">
      <c r="A4726" s="92" t="s">
        <v>327</v>
      </c>
      <c r="B4726" s="92" t="s">
        <v>328</v>
      </c>
      <c r="C4726" s="92">
        <v>2013</v>
      </c>
      <c r="D4726" s="92">
        <v>8.3918660000000003</v>
      </c>
    </row>
    <row r="4727" spans="1:4">
      <c r="A4727" s="92" t="s">
        <v>327</v>
      </c>
      <c r="B4727" s="92" t="s">
        <v>328</v>
      </c>
      <c r="C4727" s="92">
        <v>2014</v>
      </c>
      <c r="D4727" s="92">
        <v>8.3707130000000003</v>
      </c>
    </row>
    <row r="4728" spans="1:4">
      <c r="A4728" s="92" t="s">
        <v>327</v>
      </c>
      <c r="B4728" s="92" t="s">
        <v>328</v>
      </c>
      <c r="C4728" s="92">
        <v>2015</v>
      </c>
      <c r="D4728" s="92">
        <v>8.4934399999999997</v>
      </c>
    </row>
    <row r="4729" spans="1:4">
      <c r="A4729" s="92" t="s">
        <v>327</v>
      </c>
      <c r="B4729" s="92" t="s">
        <v>328</v>
      </c>
      <c r="C4729" s="92">
        <v>2016</v>
      </c>
      <c r="D4729" s="92">
        <v>9.5907640000000001</v>
      </c>
    </row>
    <row r="4730" spans="1:4">
      <c r="A4730" s="92" t="s">
        <v>327</v>
      </c>
      <c r="B4730" s="92" t="s">
        <v>328</v>
      </c>
      <c r="C4730" s="92">
        <v>2017</v>
      </c>
      <c r="D4730" s="92">
        <v>9.5095849999999995</v>
      </c>
    </row>
    <row r="4731" spans="1:4">
      <c r="A4731" s="92" t="s">
        <v>327</v>
      </c>
      <c r="B4731" s="92" t="s">
        <v>328</v>
      </c>
      <c r="C4731" s="92">
        <v>2018</v>
      </c>
      <c r="D4731" s="92">
        <v>9.7177819999999997</v>
      </c>
    </row>
    <row r="4732" spans="1:4">
      <c r="A4732" s="92" t="s">
        <v>327</v>
      </c>
      <c r="B4732" s="92" t="s">
        <v>328</v>
      </c>
      <c r="C4732" s="92">
        <v>2019</v>
      </c>
      <c r="D4732" s="92">
        <v>11.330114999999999</v>
      </c>
    </row>
    <row r="4733" spans="1:4">
      <c r="A4733" s="92" t="s">
        <v>327</v>
      </c>
      <c r="B4733" s="92" t="s">
        <v>328</v>
      </c>
      <c r="C4733" s="92">
        <v>2020</v>
      </c>
      <c r="D4733" s="92">
        <v>11.014605</v>
      </c>
    </row>
    <row r="4734" spans="1:4">
      <c r="A4734" s="92" t="s">
        <v>327</v>
      </c>
      <c r="B4734" s="92" t="s">
        <v>328</v>
      </c>
      <c r="C4734" s="92">
        <v>2021</v>
      </c>
      <c r="D4734" s="92">
        <v>11.014605</v>
      </c>
    </row>
    <row r="4735" spans="1:4">
      <c r="A4735" s="92" t="s">
        <v>325</v>
      </c>
      <c r="B4735" s="92" t="s">
        <v>326</v>
      </c>
      <c r="C4735" s="92">
        <v>1980</v>
      </c>
      <c r="D4735" s="92">
        <v>4.729203</v>
      </c>
    </row>
    <row r="4736" spans="1:4">
      <c r="A4736" s="92" t="s">
        <v>325</v>
      </c>
      <c r="B4736" s="92" t="s">
        <v>326</v>
      </c>
      <c r="C4736" s="92">
        <v>1981</v>
      </c>
      <c r="D4736" s="92">
        <v>3.5615933000000002</v>
      </c>
    </row>
    <row r="4737" spans="1:4">
      <c r="A4737" s="92" t="s">
        <v>325</v>
      </c>
      <c r="B4737" s="92" t="s">
        <v>326</v>
      </c>
      <c r="C4737" s="92">
        <v>1982</v>
      </c>
      <c r="D4737" s="92">
        <v>4.3007270000000002</v>
      </c>
    </row>
    <row r="4738" spans="1:4">
      <c r="A4738" s="92" t="s">
        <v>325</v>
      </c>
      <c r="B4738" s="92" t="s">
        <v>326</v>
      </c>
      <c r="C4738" s="92">
        <v>1983</v>
      </c>
      <c r="D4738" s="92">
        <v>3.8002717000000001</v>
      </c>
    </row>
    <row r="4739" spans="1:4">
      <c r="A4739" s="92" t="s">
        <v>325</v>
      </c>
      <c r="B4739" s="92" t="s">
        <v>326</v>
      </c>
      <c r="C4739" s="92">
        <v>1984</v>
      </c>
      <c r="D4739" s="92">
        <v>3.8559350000000001</v>
      </c>
    </row>
    <row r="4740" spans="1:4">
      <c r="A4740" s="92" t="s">
        <v>325</v>
      </c>
      <c r="B4740" s="92" t="s">
        <v>326</v>
      </c>
      <c r="C4740" s="92">
        <v>1985</v>
      </c>
      <c r="D4740" s="92">
        <v>4.4381646999999997</v>
      </c>
    </row>
    <row r="4741" spans="1:4">
      <c r="A4741" s="92" t="s">
        <v>325</v>
      </c>
      <c r="B4741" s="92" t="s">
        <v>326</v>
      </c>
      <c r="C4741" s="92">
        <v>1986</v>
      </c>
      <c r="D4741" s="92">
        <v>4.4672622999999998</v>
      </c>
    </row>
    <row r="4742" spans="1:4">
      <c r="A4742" s="92" t="s">
        <v>325</v>
      </c>
      <c r="B4742" s="92" t="s">
        <v>326</v>
      </c>
      <c r="C4742" s="92">
        <v>1987</v>
      </c>
      <c r="D4742" s="92">
        <v>6.4993169999999996</v>
      </c>
    </row>
    <row r="4743" spans="1:4">
      <c r="A4743" s="92" t="s">
        <v>325</v>
      </c>
      <c r="B4743" s="92" t="s">
        <v>326</v>
      </c>
      <c r="C4743" s="92">
        <v>1988</v>
      </c>
      <c r="D4743" s="92">
        <v>6.8769584000000004</v>
      </c>
    </row>
    <row r="4744" spans="1:4">
      <c r="A4744" s="92" t="s">
        <v>325</v>
      </c>
      <c r="B4744" s="92" t="s">
        <v>326</v>
      </c>
      <c r="C4744" s="92">
        <v>1989</v>
      </c>
      <c r="D4744" s="92">
        <v>6.3984249999999996</v>
      </c>
    </row>
    <row r="4745" spans="1:4">
      <c r="A4745" s="92" t="s">
        <v>325</v>
      </c>
      <c r="B4745" s="92" t="s">
        <v>326</v>
      </c>
      <c r="C4745" s="92">
        <v>1990</v>
      </c>
      <c r="D4745" s="92">
        <v>4.1094226999999997</v>
      </c>
    </row>
    <row r="4746" spans="1:4">
      <c r="A4746" s="92" t="s">
        <v>325</v>
      </c>
      <c r="B4746" s="92" t="s">
        <v>326</v>
      </c>
      <c r="C4746" s="92">
        <v>1991</v>
      </c>
      <c r="D4746" s="92">
        <v>4.1582530000000002</v>
      </c>
    </row>
    <row r="4747" spans="1:4">
      <c r="A4747" s="92" t="s">
        <v>325</v>
      </c>
      <c r="B4747" s="92" t="s">
        <v>326</v>
      </c>
      <c r="C4747" s="92">
        <v>1992</v>
      </c>
      <c r="D4747" s="92">
        <v>4.4952382999999996</v>
      </c>
    </row>
    <row r="4748" spans="1:4">
      <c r="A4748" s="92" t="s">
        <v>325</v>
      </c>
      <c r="B4748" s="92" t="s">
        <v>326</v>
      </c>
      <c r="C4748" s="92">
        <v>1993</v>
      </c>
      <c r="D4748" s="92">
        <v>3.4019946999999999</v>
      </c>
    </row>
    <row r="4749" spans="1:4">
      <c r="A4749" s="92" t="s">
        <v>325</v>
      </c>
      <c r="B4749" s="92" t="s">
        <v>326</v>
      </c>
      <c r="C4749" s="92">
        <v>1994</v>
      </c>
      <c r="D4749" s="92">
        <v>2.9105889999999999</v>
      </c>
    </row>
    <row r="4750" spans="1:4">
      <c r="A4750" s="92" t="s">
        <v>325</v>
      </c>
      <c r="B4750" s="92" t="s">
        <v>326</v>
      </c>
      <c r="C4750" s="92">
        <v>1995</v>
      </c>
      <c r="D4750" s="92">
        <v>4.5574235999999999</v>
      </c>
    </row>
    <row r="4751" spans="1:4">
      <c r="A4751" s="92" t="s">
        <v>325</v>
      </c>
      <c r="B4751" s="92" t="s">
        <v>326</v>
      </c>
      <c r="C4751" s="92">
        <v>1996</v>
      </c>
      <c r="D4751" s="92">
        <v>5.2951759999999997</v>
      </c>
    </row>
    <row r="4752" spans="1:4">
      <c r="A4752" s="92" t="s">
        <v>325</v>
      </c>
      <c r="B4752" s="92" t="s">
        <v>326</v>
      </c>
      <c r="C4752" s="92">
        <v>1997</v>
      </c>
      <c r="D4752" s="92">
        <v>6.4117610000000003</v>
      </c>
    </row>
    <row r="4753" spans="1:4">
      <c r="A4753" s="92" t="s">
        <v>325</v>
      </c>
      <c r="B4753" s="92" t="s">
        <v>326</v>
      </c>
      <c r="C4753" s="92">
        <v>1998</v>
      </c>
      <c r="D4753" s="92">
        <v>6.2999049999999999</v>
      </c>
    </row>
    <row r="4754" spans="1:4">
      <c r="A4754" s="92" t="s">
        <v>325</v>
      </c>
      <c r="B4754" s="92" t="s">
        <v>326</v>
      </c>
      <c r="C4754" s="92">
        <v>1999</v>
      </c>
      <c r="D4754" s="92">
        <v>6.8204302999999999</v>
      </c>
    </row>
    <row r="4755" spans="1:4">
      <c r="A4755" s="92" t="s">
        <v>325</v>
      </c>
      <c r="B4755" s="92" t="s">
        <v>326</v>
      </c>
      <c r="C4755" s="92">
        <v>2000</v>
      </c>
      <c r="D4755" s="92">
        <v>6.9898189999999998</v>
      </c>
    </row>
    <row r="4756" spans="1:4">
      <c r="A4756" s="92" t="s">
        <v>325</v>
      </c>
      <c r="B4756" s="92" t="s">
        <v>326</v>
      </c>
      <c r="C4756" s="92">
        <v>2001</v>
      </c>
      <c r="D4756" s="92">
        <v>7.6043010000000004</v>
      </c>
    </row>
    <row r="4757" spans="1:4">
      <c r="A4757" s="92" t="s">
        <v>325</v>
      </c>
      <c r="B4757" s="92" t="s">
        <v>326</v>
      </c>
      <c r="C4757" s="92">
        <v>2002</v>
      </c>
      <c r="D4757" s="92">
        <v>8.3291509999999995</v>
      </c>
    </row>
    <row r="4758" spans="1:4">
      <c r="A4758" s="92" t="s">
        <v>325</v>
      </c>
      <c r="B4758" s="92" t="s">
        <v>326</v>
      </c>
      <c r="C4758" s="92">
        <v>2003</v>
      </c>
      <c r="D4758" s="92">
        <v>7.7058369999999998</v>
      </c>
    </row>
    <row r="4759" spans="1:4">
      <c r="A4759" s="92" t="s">
        <v>325</v>
      </c>
      <c r="B4759" s="92" t="s">
        <v>326</v>
      </c>
      <c r="C4759" s="92">
        <v>2004</v>
      </c>
      <c r="D4759" s="92">
        <v>8.8738639999999993</v>
      </c>
    </row>
    <row r="4760" spans="1:4">
      <c r="A4760" s="92" t="s">
        <v>325</v>
      </c>
      <c r="B4760" s="92" t="s">
        <v>326</v>
      </c>
      <c r="C4760" s="92">
        <v>2005</v>
      </c>
      <c r="D4760" s="92">
        <v>9.2560479999999998</v>
      </c>
    </row>
    <row r="4761" spans="1:4">
      <c r="A4761" s="92" t="s">
        <v>325</v>
      </c>
      <c r="B4761" s="92" t="s">
        <v>326</v>
      </c>
      <c r="C4761" s="92">
        <v>2006</v>
      </c>
      <c r="D4761" s="92">
        <v>9.4746880000000004</v>
      </c>
    </row>
    <row r="4762" spans="1:4">
      <c r="A4762" s="92" t="s">
        <v>325</v>
      </c>
      <c r="B4762" s="92" t="s">
        <v>326</v>
      </c>
      <c r="C4762" s="92">
        <v>2007</v>
      </c>
      <c r="D4762" s="92">
        <v>10.21842</v>
      </c>
    </row>
    <row r="4763" spans="1:4">
      <c r="A4763" s="92" t="s">
        <v>325</v>
      </c>
      <c r="B4763" s="92" t="s">
        <v>326</v>
      </c>
      <c r="C4763" s="92">
        <v>2008</v>
      </c>
      <c r="D4763" s="92">
        <v>10.295057</v>
      </c>
    </row>
    <row r="4764" spans="1:4">
      <c r="A4764" s="92" t="s">
        <v>325</v>
      </c>
      <c r="B4764" s="92" t="s">
        <v>326</v>
      </c>
      <c r="C4764" s="92">
        <v>2009</v>
      </c>
      <c r="D4764" s="92">
        <v>9.7868720000000007</v>
      </c>
    </row>
    <row r="4765" spans="1:4">
      <c r="A4765" s="92" t="s">
        <v>325</v>
      </c>
      <c r="B4765" s="92" t="s">
        <v>326</v>
      </c>
      <c r="C4765" s="92">
        <v>2010</v>
      </c>
      <c r="D4765" s="92">
        <v>9.0766340000000003</v>
      </c>
    </row>
    <row r="4766" spans="1:4">
      <c r="A4766" s="92" t="s">
        <v>325</v>
      </c>
      <c r="B4766" s="92" t="s">
        <v>326</v>
      </c>
      <c r="C4766" s="92">
        <v>2011</v>
      </c>
      <c r="D4766" s="92">
        <v>9.5421929999999993</v>
      </c>
    </row>
    <row r="4767" spans="1:4">
      <c r="A4767" s="92" t="s">
        <v>325</v>
      </c>
      <c r="B4767" s="92" t="s">
        <v>326</v>
      </c>
      <c r="C4767" s="92">
        <v>2012</v>
      </c>
      <c r="D4767" s="92">
        <v>10.491044</v>
      </c>
    </row>
    <row r="4768" spans="1:4">
      <c r="A4768" s="92" t="s">
        <v>325</v>
      </c>
      <c r="B4768" s="92" t="s">
        <v>326</v>
      </c>
      <c r="C4768" s="92">
        <v>2013</v>
      </c>
      <c r="D4768" s="92">
        <v>11.038771000000001</v>
      </c>
    </row>
    <row r="4769" spans="1:4">
      <c r="A4769" s="92" t="s">
        <v>325</v>
      </c>
      <c r="B4769" s="92" t="s">
        <v>326</v>
      </c>
      <c r="C4769" s="92">
        <v>2014</v>
      </c>
      <c r="D4769" s="92">
        <v>11.895987999999999</v>
      </c>
    </row>
    <row r="4770" spans="1:4">
      <c r="A4770" s="92" t="s">
        <v>325</v>
      </c>
      <c r="B4770" s="92" t="s">
        <v>326</v>
      </c>
      <c r="C4770" s="92">
        <v>2015</v>
      </c>
      <c r="D4770" s="92">
        <v>13.570335999999999</v>
      </c>
    </row>
    <row r="4771" spans="1:4">
      <c r="A4771" s="92" t="s">
        <v>325</v>
      </c>
      <c r="B4771" s="92" t="s">
        <v>326</v>
      </c>
      <c r="C4771" s="92">
        <v>2016</v>
      </c>
      <c r="D4771" s="92">
        <v>14.088037999999999</v>
      </c>
    </row>
    <row r="4772" spans="1:4">
      <c r="A4772" s="92" t="s">
        <v>325</v>
      </c>
      <c r="B4772" s="92" t="s">
        <v>326</v>
      </c>
      <c r="C4772" s="92">
        <v>2017</v>
      </c>
      <c r="D4772" s="92">
        <v>13.984254</v>
      </c>
    </row>
    <row r="4773" spans="1:4">
      <c r="A4773" s="92" t="s">
        <v>325</v>
      </c>
      <c r="B4773" s="92" t="s">
        <v>326</v>
      </c>
      <c r="C4773" s="92">
        <v>2018</v>
      </c>
      <c r="D4773" s="92">
        <v>14.597322999999999</v>
      </c>
    </row>
    <row r="4774" spans="1:4">
      <c r="A4774" s="92" t="s">
        <v>325</v>
      </c>
      <c r="B4774" s="92" t="s">
        <v>326</v>
      </c>
      <c r="C4774" s="92">
        <v>2019</v>
      </c>
      <c r="D4774" s="92">
        <v>13.217826000000001</v>
      </c>
    </row>
    <row r="4775" spans="1:4">
      <c r="A4775" s="92" t="s">
        <v>325</v>
      </c>
      <c r="B4775" s="92" t="s">
        <v>326</v>
      </c>
      <c r="C4775" s="92">
        <v>2020</v>
      </c>
      <c r="D4775" s="92">
        <v>11.047667499999999</v>
      </c>
    </row>
    <row r="4776" spans="1:4">
      <c r="A4776" s="92" t="s">
        <v>325</v>
      </c>
      <c r="B4776" s="92" t="s">
        <v>326</v>
      </c>
      <c r="C4776" s="92">
        <v>2021</v>
      </c>
      <c r="D4776" s="92">
        <v>11.801085</v>
      </c>
    </row>
    <row r="4777" spans="1:4">
      <c r="A4777" s="92" t="s">
        <v>575</v>
      </c>
      <c r="C4777" s="92">
        <v>1965</v>
      </c>
      <c r="D4777" s="92">
        <v>30908.190999999999</v>
      </c>
    </row>
    <row r="4778" spans="1:4">
      <c r="A4778" s="92" t="s">
        <v>575</v>
      </c>
      <c r="C4778" s="92">
        <v>1966</v>
      </c>
      <c r="D4778" s="92">
        <v>32466.766</v>
      </c>
    </row>
    <row r="4779" spans="1:4">
      <c r="A4779" s="92" t="s">
        <v>575</v>
      </c>
      <c r="C4779" s="92">
        <v>1967</v>
      </c>
      <c r="D4779" s="92">
        <v>33754.17</v>
      </c>
    </row>
    <row r="4780" spans="1:4">
      <c r="A4780" s="92" t="s">
        <v>575</v>
      </c>
      <c r="C4780" s="92">
        <v>1968</v>
      </c>
      <c r="D4780" s="92">
        <v>35944.766000000003</v>
      </c>
    </row>
    <row r="4781" spans="1:4">
      <c r="A4781" s="92" t="s">
        <v>575</v>
      </c>
      <c r="C4781" s="92">
        <v>1969</v>
      </c>
      <c r="D4781" s="92">
        <v>38385.71</v>
      </c>
    </row>
    <row r="4782" spans="1:4">
      <c r="A4782" s="92" t="s">
        <v>575</v>
      </c>
      <c r="C4782" s="92">
        <v>1970</v>
      </c>
      <c r="D4782" s="92">
        <v>40587.527000000002</v>
      </c>
    </row>
    <row r="4783" spans="1:4">
      <c r="A4783" s="92" t="s">
        <v>575</v>
      </c>
      <c r="C4783" s="92">
        <v>1971</v>
      </c>
      <c r="D4783" s="92">
        <v>41651.629999999997</v>
      </c>
    </row>
    <row r="4784" spans="1:4">
      <c r="A4784" s="92" t="s">
        <v>575</v>
      </c>
      <c r="C4784" s="92">
        <v>1972</v>
      </c>
      <c r="D4784" s="92">
        <v>43842.12</v>
      </c>
    </row>
    <row r="4785" spans="1:4">
      <c r="A4785" s="92" t="s">
        <v>575</v>
      </c>
      <c r="C4785" s="92">
        <v>1973</v>
      </c>
      <c r="D4785" s="92">
        <v>46305.906000000003</v>
      </c>
    </row>
    <row r="4786" spans="1:4">
      <c r="A4786" s="92" t="s">
        <v>575</v>
      </c>
      <c r="C4786" s="92">
        <v>1974</v>
      </c>
      <c r="D4786" s="92">
        <v>45605.61</v>
      </c>
    </row>
    <row r="4787" spans="1:4">
      <c r="A4787" s="92" t="s">
        <v>575</v>
      </c>
      <c r="C4787" s="92">
        <v>1975</v>
      </c>
      <c r="D4787" s="92">
        <v>44747.64</v>
      </c>
    </row>
    <row r="4788" spans="1:4">
      <c r="A4788" s="92" t="s">
        <v>575</v>
      </c>
      <c r="C4788" s="92">
        <v>1976</v>
      </c>
      <c r="D4788" s="92">
        <v>47204.38</v>
      </c>
    </row>
    <row r="4789" spans="1:4">
      <c r="A4789" s="92" t="s">
        <v>575</v>
      </c>
      <c r="C4789" s="92">
        <v>1977</v>
      </c>
      <c r="D4789" s="92">
        <v>48317.258000000002</v>
      </c>
    </row>
    <row r="4790" spans="1:4">
      <c r="A4790" s="92" t="s">
        <v>575</v>
      </c>
      <c r="C4790" s="92">
        <v>1978</v>
      </c>
      <c r="D4790" s="92">
        <v>49756.65</v>
      </c>
    </row>
    <row r="4791" spans="1:4">
      <c r="A4791" s="92" t="s">
        <v>575</v>
      </c>
      <c r="C4791" s="92">
        <v>1979</v>
      </c>
      <c r="D4791" s="92">
        <v>51110.483999999997</v>
      </c>
    </row>
    <row r="4792" spans="1:4">
      <c r="A4792" s="92" t="s">
        <v>575</v>
      </c>
      <c r="C4792" s="92">
        <v>1980</v>
      </c>
      <c r="D4792" s="92">
        <v>49655.758000000002</v>
      </c>
    </row>
    <row r="4793" spans="1:4">
      <c r="A4793" s="92" t="s">
        <v>575</v>
      </c>
      <c r="C4793" s="92">
        <v>1981</v>
      </c>
      <c r="D4793" s="92">
        <v>48602.836000000003</v>
      </c>
    </row>
    <row r="4794" spans="1:4">
      <c r="A4794" s="92" t="s">
        <v>575</v>
      </c>
      <c r="C4794" s="92">
        <v>1982</v>
      </c>
      <c r="D4794" s="92">
        <v>47266.26</v>
      </c>
    </row>
    <row r="4795" spans="1:4">
      <c r="A4795" s="92" t="s">
        <v>575</v>
      </c>
      <c r="C4795" s="92">
        <v>1983</v>
      </c>
      <c r="D4795" s="92">
        <v>47574.61</v>
      </c>
    </row>
    <row r="4796" spans="1:4">
      <c r="A4796" s="92" t="s">
        <v>575</v>
      </c>
      <c r="C4796" s="92">
        <v>1984</v>
      </c>
      <c r="D4796" s="92">
        <v>49637.366999999998</v>
      </c>
    </row>
    <row r="4797" spans="1:4">
      <c r="A4797" s="92" t="s">
        <v>575</v>
      </c>
      <c r="C4797" s="92">
        <v>1985</v>
      </c>
      <c r="D4797" s="92">
        <v>50875.222999999998</v>
      </c>
    </row>
    <row r="4798" spans="1:4">
      <c r="A4798" s="92" t="s">
        <v>575</v>
      </c>
      <c r="C4798" s="92">
        <v>1986</v>
      </c>
      <c r="D4798" s="92">
        <v>51691.366999999998</v>
      </c>
    </row>
    <row r="4799" spans="1:4">
      <c r="A4799" s="92" t="s">
        <v>575</v>
      </c>
      <c r="C4799" s="92">
        <v>1987</v>
      </c>
      <c r="D4799" s="92">
        <v>53271.17</v>
      </c>
    </row>
    <row r="4800" spans="1:4">
      <c r="A4800" s="92" t="s">
        <v>575</v>
      </c>
      <c r="C4800" s="92">
        <v>1988</v>
      </c>
      <c r="D4800" s="92">
        <v>55145.47</v>
      </c>
    </row>
    <row r="4801" spans="1:4">
      <c r="A4801" s="92" t="s">
        <v>575</v>
      </c>
      <c r="C4801" s="92">
        <v>1989</v>
      </c>
      <c r="D4801" s="92">
        <v>56157.35</v>
      </c>
    </row>
    <row r="4802" spans="1:4">
      <c r="A4802" s="92" t="s">
        <v>575</v>
      </c>
      <c r="C4802" s="92">
        <v>1990</v>
      </c>
      <c r="D4802" s="92">
        <v>56411.241999999998</v>
      </c>
    </row>
    <row r="4803" spans="1:4">
      <c r="A4803" s="92" t="s">
        <v>575</v>
      </c>
      <c r="C4803" s="92">
        <v>1991</v>
      </c>
      <c r="D4803" s="92">
        <v>56930.84</v>
      </c>
    </row>
    <row r="4804" spans="1:4">
      <c r="A4804" s="92" t="s">
        <v>575</v>
      </c>
      <c r="C4804" s="92">
        <v>1992</v>
      </c>
      <c r="D4804" s="92">
        <v>57502.67</v>
      </c>
    </row>
    <row r="4805" spans="1:4">
      <c r="A4805" s="92" t="s">
        <v>575</v>
      </c>
      <c r="C4805" s="92">
        <v>1993</v>
      </c>
      <c r="D4805" s="92">
        <v>58381.976999999999</v>
      </c>
    </row>
    <row r="4806" spans="1:4">
      <c r="A4806" s="92" t="s">
        <v>575</v>
      </c>
      <c r="C4806" s="92">
        <v>1994</v>
      </c>
      <c r="D4806" s="92">
        <v>59537.296999999999</v>
      </c>
    </row>
    <row r="4807" spans="1:4">
      <c r="A4807" s="92" t="s">
        <v>575</v>
      </c>
      <c r="C4807" s="92">
        <v>1995</v>
      </c>
      <c r="D4807" s="92">
        <v>61108.54</v>
      </c>
    </row>
    <row r="4808" spans="1:4">
      <c r="A4808" s="92" t="s">
        <v>575</v>
      </c>
      <c r="C4808" s="92">
        <v>1996</v>
      </c>
      <c r="D4808" s="92">
        <v>63054.292999999998</v>
      </c>
    </row>
    <row r="4809" spans="1:4">
      <c r="A4809" s="92" t="s">
        <v>575</v>
      </c>
      <c r="C4809" s="92">
        <v>1997</v>
      </c>
      <c r="D4809" s="92">
        <v>63703.777000000002</v>
      </c>
    </row>
    <row r="4810" spans="1:4">
      <c r="A4810" s="92" t="s">
        <v>575</v>
      </c>
      <c r="C4810" s="92">
        <v>1998</v>
      </c>
      <c r="D4810" s="92">
        <v>63973.883000000002</v>
      </c>
    </row>
    <row r="4811" spans="1:4">
      <c r="A4811" s="92" t="s">
        <v>575</v>
      </c>
      <c r="C4811" s="92">
        <v>1999</v>
      </c>
      <c r="D4811" s="92">
        <v>64965.633000000002</v>
      </c>
    </row>
    <row r="4812" spans="1:4">
      <c r="A4812" s="92" t="s">
        <v>575</v>
      </c>
      <c r="C4812" s="92">
        <v>2000</v>
      </c>
      <c r="D4812" s="92">
        <v>66301.100000000006</v>
      </c>
    </row>
    <row r="4813" spans="1:4">
      <c r="A4813" s="92" t="s">
        <v>575</v>
      </c>
      <c r="C4813" s="92">
        <v>2001</v>
      </c>
      <c r="D4813" s="92">
        <v>66167.210000000006</v>
      </c>
    </row>
    <row r="4814" spans="1:4">
      <c r="A4814" s="92" t="s">
        <v>575</v>
      </c>
      <c r="C4814" s="92">
        <v>2002</v>
      </c>
      <c r="D4814" s="92">
        <v>66807.820000000007</v>
      </c>
    </row>
    <row r="4815" spans="1:4">
      <c r="A4815" s="92" t="s">
        <v>575</v>
      </c>
      <c r="C4815" s="92">
        <v>2003</v>
      </c>
      <c r="D4815" s="92">
        <v>67543.16</v>
      </c>
    </row>
    <row r="4816" spans="1:4">
      <c r="A4816" s="92" t="s">
        <v>575</v>
      </c>
      <c r="C4816" s="92">
        <v>2004</v>
      </c>
      <c r="D4816" s="92">
        <v>69031.710000000006</v>
      </c>
    </row>
    <row r="4817" spans="1:4">
      <c r="A4817" s="92" t="s">
        <v>575</v>
      </c>
      <c r="C4817" s="92">
        <v>2005</v>
      </c>
      <c r="D4817" s="92">
        <v>69606.22</v>
      </c>
    </row>
    <row r="4818" spans="1:4">
      <c r="A4818" s="92" t="s">
        <v>575</v>
      </c>
      <c r="C4818" s="92">
        <v>2006</v>
      </c>
      <c r="D4818" s="92">
        <v>69791.58</v>
      </c>
    </row>
    <row r="4819" spans="1:4">
      <c r="A4819" s="92" t="s">
        <v>575</v>
      </c>
      <c r="C4819" s="92">
        <v>2007</v>
      </c>
      <c r="D4819" s="92">
        <v>70379.820000000007</v>
      </c>
    </row>
    <row r="4820" spans="1:4">
      <c r="A4820" s="92" t="s">
        <v>575</v>
      </c>
      <c r="C4820" s="92">
        <v>2008</v>
      </c>
      <c r="D4820" s="92">
        <v>69905.259999999995</v>
      </c>
    </row>
    <row r="4821" spans="1:4">
      <c r="A4821" s="92" t="s">
        <v>575</v>
      </c>
      <c r="C4821" s="92">
        <v>2009</v>
      </c>
      <c r="D4821" s="92">
        <v>66725.516000000003</v>
      </c>
    </row>
    <row r="4822" spans="1:4">
      <c r="A4822" s="92" t="s">
        <v>575</v>
      </c>
      <c r="C4822" s="92">
        <v>2010</v>
      </c>
      <c r="D4822" s="92">
        <v>69548.259999999995</v>
      </c>
    </row>
    <row r="4823" spans="1:4">
      <c r="A4823" s="92" t="s">
        <v>575</v>
      </c>
      <c r="C4823" s="92">
        <v>2011</v>
      </c>
      <c r="D4823" s="92">
        <v>68926</v>
      </c>
    </row>
    <row r="4824" spans="1:4">
      <c r="A4824" s="92" t="s">
        <v>575</v>
      </c>
      <c r="C4824" s="92">
        <v>2012</v>
      </c>
      <c r="D4824" s="92">
        <v>68449.94</v>
      </c>
    </row>
    <row r="4825" spans="1:4">
      <c r="A4825" s="92" t="s">
        <v>575</v>
      </c>
      <c r="C4825" s="92">
        <v>2013</v>
      </c>
      <c r="D4825" s="92">
        <v>69288.479999999996</v>
      </c>
    </row>
    <row r="4826" spans="1:4">
      <c r="A4826" s="92" t="s">
        <v>575</v>
      </c>
      <c r="C4826" s="92">
        <v>2014</v>
      </c>
      <c r="D4826" s="92">
        <v>68968.3</v>
      </c>
    </row>
    <row r="4827" spans="1:4">
      <c r="A4827" s="92" t="s">
        <v>575</v>
      </c>
      <c r="C4827" s="92">
        <v>2015</v>
      </c>
      <c r="D4827" s="92">
        <v>69428.34</v>
      </c>
    </row>
    <row r="4828" spans="1:4">
      <c r="A4828" s="92" t="s">
        <v>575</v>
      </c>
      <c r="C4828" s="92">
        <v>2016</v>
      </c>
      <c r="D4828" s="92">
        <v>69772.23</v>
      </c>
    </row>
    <row r="4829" spans="1:4">
      <c r="A4829" s="92" t="s">
        <v>575</v>
      </c>
      <c r="C4829" s="92">
        <v>2017</v>
      </c>
      <c r="D4829" s="92">
        <v>70310.63</v>
      </c>
    </row>
    <row r="4830" spans="1:4">
      <c r="A4830" s="92" t="s">
        <v>575</v>
      </c>
      <c r="C4830" s="92">
        <v>2018</v>
      </c>
      <c r="D4830" s="92">
        <v>71208.97</v>
      </c>
    </row>
    <row r="4831" spans="1:4">
      <c r="A4831" s="92" t="s">
        <v>575</v>
      </c>
      <c r="C4831" s="92">
        <v>2019</v>
      </c>
      <c r="D4831" s="92">
        <v>70417.38</v>
      </c>
    </row>
    <row r="4832" spans="1:4">
      <c r="A4832" s="92" t="s">
        <v>575</v>
      </c>
      <c r="C4832" s="92">
        <v>2020</v>
      </c>
      <c r="D4832" s="92">
        <v>65687.58</v>
      </c>
    </row>
    <row r="4833" spans="1:4">
      <c r="A4833" s="92" t="s">
        <v>575</v>
      </c>
      <c r="C4833" s="92">
        <v>2021</v>
      </c>
      <c r="D4833" s="92">
        <v>68638.27</v>
      </c>
    </row>
    <row r="4834" spans="1:4">
      <c r="A4834" s="92" t="s">
        <v>575</v>
      </c>
      <c r="C4834" s="92">
        <v>2022</v>
      </c>
      <c r="D4834" s="92">
        <v>65800.929999999993</v>
      </c>
    </row>
    <row r="4835" spans="1:4">
      <c r="A4835" s="92" t="s">
        <v>575</v>
      </c>
      <c r="C4835" s="92">
        <v>2023</v>
      </c>
      <c r="D4835" s="92">
        <v>64908.4</v>
      </c>
    </row>
    <row r="4836" spans="1:4">
      <c r="A4836" s="92" t="s">
        <v>239</v>
      </c>
      <c r="B4836" s="92" t="s">
        <v>240</v>
      </c>
      <c r="C4836" s="92">
        <v>1980</v>
      </c>
      <c r="D4836" s="92">
        <v>9.6537579999999998</v>
      </c>
    </row>
    <row r="4837" spans="1:4">
      <c r="A4837" s="92" t="s">
        <v>239</v>
      </c>
      <c r="B4837" s="92" t="s">
        <v>240</v>
      </c>
      <c r="C4837" s="92">
        <v>1981</v>
      </c>
      <c r="D4837" s="92">
        <v>9.1913169999999997</v>
      </c>
    </row>
    <row r="4838" spans="1:4">
      <c r="A4838" s="92" t="s">
        <v>239</v>
      </c>
      <c r="B4838" s="92" t="s">
        <v>240</v>
      </c>
      <c r="C4838" s="92">
        <v>1982</v>
      </c>
      <c r="D4838" s="92">
        <v>9.2681520000000006</v>
      </c>
    </row>
    <row r="4839" spans="1:4">
      <c r="A4839" s="92" t="s">
        <v>239</v>
      </c>
      <c r="B4839" s="92" t="s">
        <v>240</v>
      </c>
      <c r="C4839" s="92">
        <v>1983</v>
      </c>
      <c r="D4839" s="92">
        <v>9.8455650000000006</v>
      </c>
    </row>
    <row r="4840" spans="1:4">
      <c r="A4840" s="92" t="s">
        <v>239</v>
      </c>
      <c r="B4840" s="92" t="s">
        <v>240</v>
      </c>
      <c r="C4840" s="92">
        <v>1984</v>
      </c>
      <c r="D4840" s="92">
        <v>9.9540699999999998</v>
      </c>
    </row>
    <row r="4841" spans="1:4">
      <c r="A4841" s="92" t="s">
        <v>239</v>
      </c>
      <c r="B4841" s="92" t="s">
        <v>240</v>
      </c>
      <c r="C4841" s="92">
        <v>1985</v>
      </c>
      <c r="D4841" s="92">
        <v>9.3316499999999998</v>
      </c>
    </row>
    <row r="4842" spans="1:4">
      <c r="A4842" s="92" t="s">
        <v>239</v>
      </c>
      <c r="B4842" s="92" t="s">
        <v>240</v>
      </c>
      <c r="C4842" s="92">
        <v>1986</v>
      </c>
      <c r="D4842" s="92">
        <v>11.007436</v>
      </c>
    </row>
    <row r="4843" spans="1:4">
      <c r="A4843" s="92" t="s">
        <v>239</v>
      </c>
      <c r="B4843" s="92" t="s">
        <v>240</v>
      </c>
      <c r="C4843" s="92">
        <v>1987</v>
      </c>
      <c r="D4843" s="92">
        <v>10.614573</v>
      </c>
    </row>
    <row r="4844" spans="1:4">
      <c r="A4844" s="92" t="s">
        <v>239</v>
      </c>
      <c r="B4844" s="92" t="s">
        <v>240</v>
      </c>
      <c r="C4844" s="92">
        <v>1988</v>
      </c>
      <c r="D4844" s="92">
        <v>13.346363999999999</v>
      </c>
    </row>
    <row r="4845" spans="1:4">
      <c r="A4845" s="92" t="s">
        <v>239</v>
      </c>
      <c r="B4845" s="92" t="s">
        <v>240</v>
      </c>
      <c r="C4845" s="92">
        <v>1989</v>
      </c>
      <c r="D4845" s="92">
        <v>15.419950999999999</v>
      </c>
    </row>
    <row r="4846" spans="1:4">
      <c r="A4846" s="92" t="s">
        <v>239</v>
      </c>
      <c r="B4846" s="92" t="s">
        <v>240</v>
      </c>
      <c r="C4846" s="92">
        <v>1990</v>
      </c>
      <c r="D4846" s="92">
        <v>17.285564000000001</v>
      </c>
    </row>
    <row r="4847" spans="1:4">
      <c r="A4847" s="92" t="s">
        <v>239</v>
      </c>
      <c r="B4847" s="92" t="s">
        <v>240</v>
      </c>
      <c r="C4847" s="92">
        <v>1991</v>
      </c>
      <c r="D4847" s="92">
        <v>17.263231000000001</v>
      </c>
    </row>
    <row r="4848" spans="1:4">
      <c r="A4848" s="92" t="s">
        <v>239</v>
      </c>
      <c r="B4848" s="92" t="s">
        <v>240</v>
      </c>
      <c r="C4848" s="92">
        <v>1992</v>
      </c>
      <c r="D4848" s="92">
        <v>17.815287000000001</v>
      </c>
    </row>
    <row r="4849" spans="1:4">
      <c r="A4849" s="92" t="s">
        <v>239</v>
      </c>
      <c r="B4849" s="92" t="s">
        <v>240</v>
      </c>
      <c r="C4849" s="92">
        <v>1993</v>
      </c>
      <c r="D4849" s="92">
        <v>17.766825000000001</v>
      </c>
    </row>
    <row r="4850" spans="1:4">
      <c r="A4850" s="92" t="s">
        <v>239</v>
      </c>
      <c r="B4850" s="92" t="s">
        <v>240</v>
      </c>
      <c r="C4850" s="92">
        <v>1994</v>
      </c>
      <c r="D4850" s="92">
        <v>17.755520000000001</v>
      </c>
    </row>
    <row r="4851" spans="1:4">
      <c r="A4851" s="92" t="s">
        <v>239</v>
      </c>
      <c r="B4851" s="92" t="s">
        <v>240</v>
      </c>
      <c r="C4851" s="92">
        <v>1995</v>
      </c>
      <c r="D4851" s="92">
        <v>19.195830000000001</v>
      </c>
    </row>
    <row r="4852" spans="1:4">
      <c r="A4852" s="92" t="s">
        <v>239</v>
      </c>
      <c r="B4852" s="92" t="s">
        <v>240</v>
      </c>
      <c r="C4852" s="92">
        <v>1996</v>
      </c>
      <c r="D4852" s="92">
        <v>21.474395999999999</v>
      </c>
    </row>
    <row r="4853" spans="1:4">
      <c r="A4853" s="92" t="s">
        <v>239</v>
      </c>
      <c r="B4853" s="92" t="s">
        <v>240</v>
      </c>
      <c r="C4853" s="92">
        <v>1997</v>
      </c>
      <c r="D4853" s="92">
        <v>22.050585000000002</v>
      </c>
    </row>
    <row r="4854" spans="1:4">
      <c r="A4854" s="92" t="s">
        <v>239</v>
      </c>
      <c r="B4854" s="92" t="s">
        <v>240</v>
      </c>
      <c r="C4854" s="92">
        <v>1998</v>
      </c>
      <c r="D4854" s="92">
        <v>23.661303</v>
      </c>
    </row>
    <row r="4855" spans="1:4">
      <c r="A4855" s="92" t="s">
        <v>239</v>
      </c>
      <c r="B4855" s="92" t="s">
        <v>240</v>
      </c>
      <c r="C4855" s="92">
        <v>1999</v>
      </c>
      <c r="D4855" s="92">
        <v>25.352323999999999</v>
      </c>
    </row>
    <row r="4856" spans="1:4">
      <c r="A4856" s="92" t="s">
        <v>239</v>
      </c>
      <c r="B4856" s="92" t="s">
        <v>240</v>
      </c>
      <c r="C4856" s="92">
        <v>2000</v>
      </c>
      <c r="D4856" s="92">
        <v>24.346215999999998</v>
      </c>
    </row>
    <row r="4857" spans="1:4">
      <c r="A4857" s="92" t="s">
        <v>239</v>
      </c>
      <c r="B4857" s="92" t="s">
        <v>240</v>
      </c>
      <c r="C4857" s="92">
        <v>2001</v>
      </c>
      <c r="D4857" s="92">
        <v>26.576198999999999</v>
      </c>
    </row>
    <row r="4858" spans="1:4">
      <c r="A4858" s="92" t="s">
        <v>239</v>
      </c>
      <c r="B4858" s="92" t="s">
        <v>240</v>
      </c>
      <c r="C4858" s="92">
        <v>2002</v>
      </c>
      <c r="D4858" s="92">
        <v>26.845086999999999</v>
      </c>
    </row>
    <row r="4859" spans="1:4">
      <c r="A4859" s="92" t="s">
        <v>239</v>
      </c>
      <c r="B4859" s="92" t="s">
        <v>240</v>
      </c>
      <c r="C4859" s="92">
        <v>2003</v>
      </c>
      <c r="D4859" s="92">
        <v>29.437044</v>
      </c>
    </row>
    <row r="4860" spans="1:4">
      <c r="A4860" s="92" t="s">
        <v>239</v>
      </c>
      <c r="B4860" s="92" t="s">
        <v>240</v>
      </c>
      <c r="C4860" s="92">
        <v>2004</v>
      </c>
      <c r="D4860" s="92">
        <v>31.275607999999998</v>
      </c>
    </row>
    <row r="4861" spans="1:4">
      <c r="A4861" s="92" t="s">
        <v>239</v>
      </c>
      <c r="B4861" s="92" t="s">
        <v>240</v>
      </c>
      <c r="C4861" s="92">
        <v>2005</v>
      </c>
      <c r="D4861" s="92">
        <v>32.102012999999999</v>
      </c>
    </row>
    <row r="4862" spans="1:4">
      <c r="A4862" s="92" t="s">
        <v>239</v>
      </c>
      <c r="B4862" s="92" t="s">
        <v>240</v>
      </c>
      <c r="C4862" s="92">
        <v>2006</v>
      </c>
      <c r="D4862" s="92">
        <v>30.896307</v>
      </c>
    </row>
    <row r="4863" spans="1:4">
      <c r="A4863" s="92" t="s">
        <v>239</v>
      </c>
      <c r="B4863" s="92" t="s">
        <v>240</v>
      </c>
      <c r="C4863" s="92">
        <v>2007</v>
      </c>
      <c r="D4863" s="92">
        <v>38.258102000000001</v>
      </c>
    </row>
    <row r="4864" spans="1:4">
      <c r="A4864" s="92" t="s">
        <v>239</v>
      </c>
      <c r="B4864" s="92" t="s">
        <v>240</v>
      </c>
      <c r="C4864" s="92">
        <v>2008</v>
      </c>
      <c r="D4864" s="92">
        <v>37.898299999999999</v>
      </c>
    </row>
    <row r="4865" spans="1:4">
      <c r="A4865" s="92" t="s">
        <v>239</v>
      </c>
      <c r="B4865" s="92" t="s">
        <v>240</v>
      </c>
      <c r="C4865" s="92">
        <v>2009</v>
      </c>
      <c r="D4865" s="92">
        <v>35.912486999999999</v>
      </c>
    </row>
    <row r="4866" spans="1:4">
      <c r="A4866" s="92" t="s">
        <v>239</v>
      </c>
      <c r="B4866" s="92" t="s">
        <v>240</v>
      </c>
      <c r="C4866" s="92">
        <v>2010</v>
      </c>
      <c r="D4866" s="92">
        <v>37.517864000000003</v>
      </c>
    </row>
    <row r="4867" spans="1:4">
      <c r="A4867" s="92" t="s">
        <v>239</v>
      </c>
      <c r="B4867" s="92" t="s">
        <v>240</v>
      </c>
      <c r="C4867" s="92">
        <v>2011</v>
      </c>
      <c r="D4867" s="92">
        <v>37.996659999999999</v>
      </c>
    </row>
    <row r="4868" spans="1:4">
      <c r="A4868" s="92" t="s">
        <v>239</v>
      </c>
      <c r="B4868" s="92" t="s">
        <v>240</v>
      </c>
      <c r="C4868" s="92">
        <v>2012</v>
      </c>
      <c r="D4868" s="92">
        <v>41.388077000000003</v>
      </c>
    </row>
    <row r="4869" spans="1:4">
      <c r="A4869" s="92" t="s">
        <v>239</v>
      </c>
      <c r="B4869" s="92" t="s">
        <v>240</v>
      </c>
      <c r="C4869" s="92">
        <v>2013</v>
      </c>
      <c r="D4869" s="92">
        <v>41.480186000000003</v>
      </c>
    </row>
    <row r="4870" spans="1:4">
      <c r="A4870" s="92" t="s">
        <v>239</v>
      </c>
      <c r="B4870" s="92" t="s">
        <v>240</v>
      </c>
      <c r="C4870" s="92">
        <v>2014</v>
      </c>
      <c r="D4870" s="92">
        <v>45.447642999999999</v>
      </c>
    </row>
    <row r="4871" spans="1:4">
      <c r="A4871" s="92" t="s">
        <v>239</v>
      </c>
      <c r="B4871" s="92" t="s">
        <v>240</v>
      </c>
      <c r="C4871" s="92">
        <v>2015</v>
      </c>
      <c r="D4871" s="92">
        <v>50.560319999999997</v>
      </c>
    </row>
    <row r="4872" spans="1:4">
      <c r="A4872" s="92" t="s">
        <v>239</v>
      </c>
      <c r="B4872" s="92" t="s">
        <v>240</v>
      </c>
      <c r="C4872" s="92">
        <v>2016</v>
      </c>
      <c r="D4872" s="92">
        <v>49.596046000000001</v>
      </c>
    </row>
    <row r="4873" spans="1:4">
      <c r="A4873" s="92" t="s">
        <v>239</v>
      </c>
      <c r="B4873" s="92" t="s">
        <v>240</v>
      </c>
      <c r="C4873" s="92">
        <v>2017</v>
      </c>
      <c r="D4873" s="92">
        <v>52.525883</v>
      </c>
    </row>
    <row r="4874" spans="1:4">
      <c r="A4874" s="92" t="s">
        <v>239</v>
      </c>
      <c r="B4874" s="92" t="s">
        <v>240</v>
      </c>
      <c r="C4874" s="92">
        <v>2018</v>
      </c>
      <c r="D4874" s="92">
        <v>57.746043999999998</v>
      </c>
    </row>
    <row r="4875" spans="1:4">
      <c r="A4875" s="92" t="s">
        <v>239</v>
      </c>
      <c r="B4875" s="92" t="s">
        <v>240</v>
      </c>
      <c r="C4875" s="92">
        <v>2019</v>
      </c>
      <c r="D4875" s="92">
        <v>56.173465999999998</v>
      </c>
    </row>
    <row r="4876" spans="1:4">
      <c r="A4876" s="92" t="s">
        <v>239</v>
      </c>
      <c r="B4876" s="92" t="s">
        <v>240</v>
      </c>
      <c r="C4876" s="92">
        <v>2020</v>
      </c>
      <c r="D4876" s="92">
        <v>51.099209999999999</v>
      </c>
    </row>
    <row r="4877" spans="1:4">
      <c r="A4877" s="92" t="s">
        <v>239</v>
      </c>
      <c r="B4877" s="92" t="s">
        <v>240</v>
      </c>
      <c r="C4877" s="92">
        <v>2021</v>
      </c>
      <c r="D4877" s="92">
        <v>52.285263</v>
      </c>
    </row>
    <row r="4878" spans="1:4">
      <c r="A4878" s="92" t="s">
        <v>143</v>
      </c>
      <c r="B4878" s="92" t="s">
        <v>144</v>
      </c>
      <c r="C4878" s="92">
        <v>1965</v>
      </c>
      <c r="D4878" s="92">
        <v>26.302011</v>
      </c>
    </row>
    <row r="4879" spans="1:4">
      <c r="A4879" s="92" t="s">
        <v>143</v>
      </c>
      <c r="B4879" s="92" t="s">
        <v>144</v>
      </c>
      <c r="C4879" s="92">
        <v>1966</v>
      </c>
      <c r="D4879" s="92">
        <v>28.52582</v>
      </c>
    </row>
    <row r="4880" spans="1:4">
      <c r="A4880" s="92" t="s">
        <v>143</v>
      </c>
      <c r="B4880" s="92" t="s">
        <v>144</v>
      </c>
      <c r="C4880" s="92">
        <v>1967</v>
      </c>
      <c r="D4880" s="92">
        <v>33.692802</v>
      </c>
    </row>
    <row r="4881" spans="1:4">
      <c r="A4881" s="92" t="s">
        <v>143</v>
      </c>
      <c r="B4881" s="92" t="s">
        <v>144</v>
      </c>
      <c r="C4881" s="92">
        <v>1968</v>
      </c>
      <c r="D4881" s="92">
        <v>36.428089999999997</v>
      </c>
    </row>
    <row r="4882" spans="1:4">
      <c r="A4882" s="92" t="s">
        <v>143</v>
      </c>
      <c r="B4882" s="92" t="s">
        <v>144</v>
      </c>
      <c r="C4882" s="92">
        <v>1969</v>
      </c>
      <c r="D4882" s="92">
        <v>42.799942000000001</v>
      </c>
    </row>
    <row r="4883" spans="1:4">
      <c r="A4883" s="92" t="s">
        <v>143</v>
      </c>
      <c r="B4883" s="92" t="s">
        <v>144</v>
      </c>
      <c r="C4883" s="92">
        <v>1970</v>
      </c>
      <c r="D4883" s="92">
        <v>45.981673999999998</v>
      </c>
    </row>
    <row r="4884" spans="1:4">
      <c r="A4884" s="92" t="s">
        <v>143</v>
      </c>
      <c r="B4884" s="92" t="s">
        <v>144</v>
      </c>
      <c r="C4884" s="92">
        <v>1971</v>
      </c>
      <c r="D4884" s="92">
        <v>48.559654000000002</v>
      </c>
    </row>
    <row r="4885" spans="1:4">
      <c r="A4885" s="92" t="s">
        <v>143</v>
      </c>
      <c r="B4885" s="92" t="s">
        <v>144</v>
      </c>
      <c r="C4885" s="92">
        <v>1972</v>
      </c>
      <c r="D4885" s="92">
        <v>55.154083</v>
      </c>
    </row>
    <row r="4886" spans="1:4">
      <c r="A4886" s="92" t="s">
        <v>143</v>
      </c>
      <c r="B4886" s="92" t="s">
        <v>144</v>
      </c>
      <c r="C4886" s="92">
        <v>1973</v>
      </c>
      <c r="D4886" s="92">
        <v>57.202075999999998</v>
      </c>
    </row>
    <row r="4887" spans="1:4">
      <c r="A4887" s="92" t="s">
        <v>143</v>
      </c>
      <c r="B4887" s="92" t="s">
        <v>144</v>
      </c>
      <c r="C4887" s="92">
        <v>1974</v>
      </c>
      <c r="D4887" s="92">
        <v>58.557519999999997</v>
      </c>
    </row>
    <row r="4888" spans="1:4">
      <c r="A4888" s="92" t="s">
        <v>143</v>
      </c>
      <c r="B4888" s="92" t="s">
        <v>144</v>
      </c>
      <c r="C4888" s="92">
        <v>1975</v>
      </c>
      <c r="D4888" s="92">
        <v>55.127094</v>
      </c>
    </row>
    <row r="4889" spans="1:4">
      <c r="A4889" s="92" t="s">
        <v>143</v>
      </c>
      <c r="B4889" s="92" t="s">
        <v>144</v>
      </c>
      <c r="C4889" s="92">
        <v>1976</v>
      </c>
      <c r="D4889" s="92">
        <v>65.090969999999999</v>
      </c>
    </row>
    <row r="4890" spans="1:4">
      <c r="A4890" s="92" t="s">
        <v>143</v>
      </c>
      <c r="B4890" s="92" t="s">
        <v>144</v>
      </c>
      <c r="C4890" s="92">
        <v>1977</v>
      </c>
      <c r="D4890" s="92">
        <v>70.283799999999999</v>
      </c>
    </row>
    <row r="4891" spans="1:4">
      <c r="A4891" s="92" t="s">
        <v>143</v>
      </c>
      <c r="B4891" s="92" t="s">
        <v>144</v>
      </c>
      <c r="C4891" s="92">
        <v>1978</v>
      </c>
      <c r="D4891" s="92">
        <v>73.016846000000001</v>
      </c>
    </row>
    <row r="4892" spans="1:4">
      <c r="A4892" s="92" t="s">
        <v>143</v>
      </c>
      <c r="B4892" s="92" t="s">
        <v>144</v>
      </c>
      <c r="C4892" s="92">
        <v>1979</v>
      </c>
      <c r="D4892" s="92">
        <v>74.762955000000005</v>
      </c>
    </row>
    <row r="4893" spans="1:4">
      <c r="A4893" s="92" t="s">
        <v>143</v>
      </c>
      <c r="B4893" s="92" t="s">
        <v>144</v>
      </c>
      <c r="C4893" s="92">
        <v>1980</v>
      </c>
      <c r="D4893" s="92">
        <v>76.395830000000004</v>
      </c>
    </row>
    <row r="4894" spans="1:4">
      <c r="A4894" s="92" t="s">
        <v>143</v>
      </c>
      <c r="B4894" s="92" t="s">
        <v>144</v>
      </c>
      <c r="C4894" s="92">
        <v>1981</v>
      </c>
      <c r="D4894" s="92">
        <v>81.409189999999995</v>
      </c>
    </row>
    <row r="4895" spans="1:4">
      <c r="A4895" s="92" t="s">
        <v>143</v>
      </c>
      <c r="B4895" s="92" t="s">
        <v>144</v>
      </c>
      <c r="C4895" s="92">
        <v>1982</v>
      </c>
      <c r="D4895" s="92">
        <v>89.350296</v>
      </c>
    </row>
    <row r="4896" spans="1:4">
      <c r="A4896" s="92" t="s">
        <v>143</v>
      </c>
      <c r="B4896" s="92" t="s">
        <v>144</v>
      </c>
      <c r="C4896" s="92">
        <v>1983</v>
      </c>
      <c r="D4896" s="92">
        <v>94.742990000000006</v>
      </c>
    </row>
    <row r="4897" spans="1:4">
      <c r="A4897" s="92" t="s">
        <v>143</v>
      </c>
      <c r="B4897" s="92" t="s">
        <v>144</v>
      </c>
      <c r="C4897" s="92">
        <v>1984</v>
      </c>
      <c r="D4897" s="92">
        <v>97.06277</v>
      </c>
    </row>
    <row r="4898" spans="1:4">
      <c r="A4898" s="92" t="s">
        <v>143</v>
      </c>
      <c r="B4898" s="92" t="s">
        <v>144</v>
      </c>
      <c r="C4898" s="92">
        <v>1985</v>
      </c>
      <c r="D4898" s="92">
        <v>100.76824999999999</v>
      </c>
    </row>
    <row r="4899" spans="1:4">
      <c r="A4899" s="92" t="s">
        <v>143</v>
      </c>
      <c r="B4899" s="92" t="s">
        <v>144</v>
      </c>
      <c r="C4899" s="92">
        <v>1986</v>
      </c>
      <c r="D4899" s="92">
        <v>105.59092</v>
      </c>
    </row>
    <row r="4900" spans="1:4">
      <c r="A4900" s="92" t="s">
        <v>143</v>
      </c>
      <c r="B4900" s="92" t="s">
        <v>144</v>
      </c>
      <c r="C4900" s="92">
        <v>1987</v>
      </c>
      <c r="D4900" s="92">
        <v>116.01949</v>
      </c>
    </row>
    <row r="4901" spans="1:4">
      <c r="A4901" s="92" t="s">
        <v>143</v>
      </c>
      <c r="B4901" s="92" t="s">
        <v>144</v>
      </c>
      <c r="C4901" s="92">
        <v>1988</v>
      </c>
      <c r="D4901" s="92">
        <v>133.64908</v>
      </c>
    </row>
    <row r="4902" spans="1:4">
      <c r="A4902" s="92" t="s">
        <v>143</v>
      </c>
      <c r="B4902" s="92" t="s">
        <v>144</v>
      </c>
      <c r="C4902" s="92">
        <v>1989</v>
      </c>
      <c r="D4902" s="92">
        <v>142.85945000000001</v>
      </c>
    </row>
    <row r="4903" spans="1:4">
      <c r="A4903" s="92" t="s">
        <v>143</v>
      </c>
      <c r="B4903" s="92" t="s">
        <v>144</v>
      </c>
      <c r="C4903" s="92">
        <v>1990</v>
      </c>
      <c r="D4903" s="92">
        <v>139.35774000000001</v>
      </c>
    </row>
    <row r="4904" spans="1:4">
      <c r="A4904" s="92" t="s">
        <v>143</v>
      </c>
      <c r="B4904" s="92" t="s">
        <v>144</v>
      </c>
      <c r="C4904" s="92">
        <v>1991</v>
      </c>
      <c r="D4904" s="92">
        <v>144.38942</v>
      </c>
    </row>
    <row r="4905" spans="1:4">
      <c r="A4905" s="92" t="s">
        <v>143</v>
      </c>
      <c r="B4905" s="92" t="s">
        <v>144</v>
      </c>
      <c r="C4905" s="92">
        <v>1992</v>
      </c>
      <c r="D4905" s="92">
        <v>169.92891</v>
      </c>
    </row>
    <row r="4906" spans="1:4">
      <c r="A4906" s="92" t="s">
        <v>143</v>
      </c>
      <c r="B4906" s="92" t="s">
        <v>144</v>
      </c>
      <c r="C4906" s="92">
        <v>1993</v>
      </c>
      <c r="D4906" s="92">
        <v>185.50229999999999</v>
      </c>
    </row>
    <row r="4907" spans="1:4">
      <c r="A4907" s="92" t="s">
        <v>143</v>
      </c>
      <c r="B4907" s="92" t="s">
        <v>144</v>
      </c>
      <c r="C4907" s="92">
        <v>1994</v>
      </c>
      <c r="D4907" s="92">
        <v>168.09289999999999</v>
      </c>
    </row>
    <row r="4908" spans="1:4">
      <c r="A4908" s="92" t="s">
        <v>143</v>
      </c>
      <c r="B4908" s="92" t="s">
        <v>144</v>
      </c>
      <c r="C4908" s="92">
        <v>1995</v>
      </c>
      <c r="D4908" s="92">
        <v>180.68063000000001</v>
      </c>
    </row>
    <row r="4909" spans="1:4">
      <c r="A4909" s="92" t="s">
        <v>143</v>
      </c>
      <c r="B4909" s="92" t="s">
        <v>144</v>
      </c>
      <c r="C4909" s="92">
        <v>1996</v>
      </c>
      <c r="D4909" s="92">
        <v>180.59100000000001</v>
      </c>
    </row>
    <row r="4910" spans="1:4">
      <c r="A4910" s="92" t="s">
        <v>143</v>
      </c>
      <c r="B4910" s="92" t="s">
        <v>144</v>
      </c>
      <c r="C4910" s="92">
        <v>1997</v>
      </c>
      <c r="D4910" s="92">
        <v>182.69309999999999</v>
      </c>
    </row>
    <row r="4911" spans="1:4">
      <c r="A4911" s="92" t="s">
        <v>143</v>
      </c>
      <c r="B4911" s="92" t="s">
        <v>144</v>
      </c>
      <c r="C4911" s="92">
        <v>1998</v>
      </c>
      <c r="D4911" s="92">
        <v>186.23375999999999</v>
      </c>
    </row>
    <row r="4912" spans="1:4">
      <c r="A4912" s="92" t="s">
        <v>143</v>
      </c>
      <c r="B4912" s="92" t="s">
        <v>144</v>
      </c>
      <c r="C4912" s="92">
        <v>1999</v>
      </c>
      <c r="D4912" s="92">
        <v>188.62173000000001</v>
      </c>
    </row>
    <row r="4913" spans="1:4">
      <c r="A4913" s="92" t="s">
        <v>143</v>
      </c>
      <c r="B4913" s="92" t="s">
        <v>144</v>
      </c>
      <c r="C4913" s="92">
        <v>2000</v>
      </c>
      <c r="D4913" s="92">
        <v>197.47531000000001</v>
      </c>
    </row>
    <row r="4914" spans="1:4">
      <c r="A4914" s="92" t="s">
        <v>143</v>
      </c>
      <c r="B4914" s="92" t="s">
        <v>144</v>
      </c>
      <c r="C4914" s="92">
        <v>2001</v>
      </c>
      <c r="D4914" s="92">
        <v>249.42021</v>
      </c>
    </row>
    <row r="4915" spans="1:4">
      <c r="A4915" s="92" t="s">
        <v>143</v>
      </c>
      <c r="B4915" s="92" t="s">
        <v>144</v>
      </c>
      <c r="C4915" s="92">
        <v>2002</v>
      </c>
      <c r="D4915" s="92">
        <v>243.43251000000001</v>
      </c>
    </row>
    <row r="4916" spans="1:4">
      <c r="A4916" s="92" t="s">
        <v>143</v>
      </c>
      <c r="B4916" s="92" t="s">
        <v>144</v>
      </c>
      <c r="C4916" s="92">
        <v>2003</v>
      </c>
      <c r="D4916" s="92">
        <v>251.40543</v>
      </c>
    </row>
    <row r="4917" spans="1:4">
      <c r="A4917" s="92" t="s">
        <v>143</v>
      </c>
      <c r="B4917" s="92" t="s">
        <v>144</v>
      </c>
      <c r="C4917" s="92">
        <v>2004</v>
      </c>
      <c r="D4917" s="92">
        <v>281.52695</v>
      </c>
    </row>
    <row r="4918" spans="1:4">
      <c r="A4918" s="92" t="s">
        <v>143</v>
      </c>
      <c r="B4918" s="92" t="s">
        <v>144</v>
      </c>
      <c r="C4918" s="92">
        <v>2005</v>
      </c>
      <c r="D4918" s="92">
        <v>270.09044999999998</v>
      </c>
    </row>
    <row r="4919" spans="1:4">
      <c r="A4919" s="92" t="s">
        <v>143</v>
      </c>
      <c r="B4919" s="92" t="s">
        <v>144</v>
      </c>
      <c r="C4919" s="92">
        <v>2006</v>
      </c>
      <c r="D4919" s="92">
        <v>285.75247000000002</v>
      </c>
    </row>
    <row r="4920" spans="1:4">
      <c r="A4920" s="92" t="s">
        <v>143</v>
      </c>
      <c r="B4920" s="92" t="s">
        <v>144</v>
      </c>
      <c r="C4920" s="92">
        <v>2007</v>
      </c>
      <c r="D4920" s="92">
        <v>304.01443</v>
      </c>
    </row>
    <row r="4921" spans="1:4">
      <c r="A4921" s="92" t="s">
        <v>143</v>
      </c>
      <c r="B4921" s="92" t="s">
        <v>144</v>
      </c>
      <c r="C4921" s="92">
        <v>2008</v>
      </c>
      <c r="D4921" s="92">
        <v>282.85327000000001</v>
      </c>
    </row>
    <row r="4922" spans="1:4">
      <c r="A4922" s="92" t="s">
        <v>143</v>
      </c>
      <c r="B4922" s="92" t="s">
        <v>144</v>
      </c>
      <c r="C4922" s="92">
        <v>2009</v>
      </c>
      <c r="D4922" s="92">
        <v>308.85829999999999</v>
      </c>
    </row>
    <row r="4923" spans="1:4">
      <c r="A4923" s="92" t="s">
        <v>143</v>
      </c>
      <c r="B4923" s="92" t="s">
        <v>144</v>
      </c>
      <c r="C4923" s="92">
        <v>2010</v>
      </c>
      <c r="D4923" s="92">
        <v>321.17570000000001</v>
      </c>
    </row>
    <row r="4924" spans="1:4">
      <c r="A4924" s="92" t="s">
        <v>143</v>
      </c>
      <c r="B4924" s="92" t="s">
        <v>144</v>
      </c>
      <c r="C4924" s="92">
        <v>2011</v>
      </c>
      <c r="D4924" s="92">
        <v>329.33105</v>
      </c>
    </row>
    <row r="4925" spans="1:4">
      <c r="A4925" s="92" t="s">
        <v>143</v>
      </c>
      <c r="B4925" s="92" t="s">
        <v>144</v>
      </c>
      <c r="C4925" s="92">
        <v>2012</v>
      </c>
      <c r="D4925" s="92">
        <v>316.48946999999998</v>
      </c>
    </row>
    <row r="4926" spans="1:4">
      <c r="A4926" s="92" t="s">
        <v>143</v>
      </c>
      <c r="B4926" s="92" t="s">
        <v>144</v>
      </c>
      <c r="C4926" s="92">
        <v>2013</v>
      </c>
      <c r="D4926" s="92">
        <v>325.02762000000001</v>
      </c>
    </row>
    <row r="4927" spans="1:4">
      <c r="A4927" s="92" t="s">
        <v>143</v>
      </c>
      <c r="B4927" s="92" t="s">
        <v>144</v>
      </c>
      <c r="C4927" s="92">
        <v>2014</v>
      </c>
      <c r="D4927" s="92">
        <v>317.20776000000001</v>
      </c>
    </row>
    <row r="4928" spans="1:4">
      <c r="A4928" s="92" t="s">
        <v>143</v>
      </c>
      <c r="B4928" s="92" t="s">
        <v>144</v>
      </c>
      <c r="C4928" s="92">
        <v>2015</v>
      </c>
      <c r="D4928" s="92">
        <v>326.45114000000001</v>
      </c>
    </row>
    <row r="4929" spans="1:4">
      <c r="A4929" s="92" t="s">
        <v>143</v>
      </c>
      <c r="B4929" s="92" t="s">
        <v>144</v>
      </c>
      <c r="C4929" s="92">
        <v>2016</v>
      </c>
      <c r="D4929" s="92">
        <v>335.05291999999997</v>
      </c>
    </row>
    <row r="4930" spans="1:4">
      <c r="A4930" s="92" t="s">
        <v>143</v>
      </c>
      <c r="B4930" s="92" t="s">
        <v>144</v>
      </c>
      <c r="C4930" s="92">
        <v>2017</v>
      </c>
      <c r="D4930" s="92">
        <v>359.34073000000001</v>
      </c>
    </row>
    <row r="4931" spans="1:4">
      <c r="A4931" s="92" t="s">
        <v>143</v>
      </c>
      <c r="B4931" s="92" t="s">
        <v>144</v>
      </c>
      <c r="C4931" s="92">
        <v>2018</v>
      </c>
      <c r="D4931" s="92">
        <v>363.57333</v>
      </c>
    </row>
    <row r="4932" spans="1:4">
      <c r="A4932" s="92" t="s">
        <v>143</v>
      </c>
      <c r="B4932" s="92" t="s">
        <v>144</v>
      </c>
      <c r="C4932" s="92">
        <v>2019</v>
      </c>
      <c r="D4932" s="92">
        <v>344.54462000000001</v>
      </c>
    </row>
    <row r="4933" spans="1:4">
      <c r="A4933" s="92" t="s">
        <v>143</v>
      </c>
      <c r="B4933" s="92" t="s">
        <v>144</v>
      </c>
      <c r="C4933" s="92">
        <v>2020</v>
      </c>
      <c r="D4933" s="92">
        <v>257.87020000000001</v>
      </c>
    </row>
    <row r="4934" spans="1:4">
      <c r="A4934" s="92" t="s">
        <v>143</v>
      </c>
      <c r="B4934" s="92" t="s">
        <v>144</v>
      </c>
      <c r="C4934" s="92">
        <v>2021</v>
      </c>
      <c r="D4934" s="92">
        <v>243.60409999999999</v>
      </c>
    </row>
    <row r="4935" spans="1:4">
      <c r="A4935" s="92" t="s">
        <v>143</v>
      </c>
      <c r="B4935" s="92" t="s">
        <v>144</v>
      </c>
      <c r="C4935" s="92">
        <v>2022</v>
      </c>
      <c r="D4935" s="92">
        <v>217.46313000000001</v>
      </c>
    </row>
    <row r="4936" spans="1:4">
      <c r="A4936" s="92" t="s">
        <v>143</v>
      </c>
      <c r="B4936" s="92" t="s">
        <v>144</v>
      </c>
      <c r="C4936" s="92">
        <v>2023</v>
      </c>
      <c r="D4936" s="92">
        <v>250.94695999999999</v>
      </c>
    </row>
    <row r="4937" spans="1:4">
      <c r="A4937" s="92" t="s">
        <v>141</v>
      </c>
      <c r="B4937" s="92" t="s">
        <v>142</v>
      </c>
      <c r="C4937" s="92">
        <v>1965</v>
      </c>
      <c r="D4937" s="92">
        <v>184.97542000000001</v>
      </c>
    </row>
    <row r="4938" spans="1:4">
      <c r="A4938" s="92" t="s">
        <v>141</v>
      </c>
      <c r="B4938" s="92" t="s">
        <v>142</v>
      </c>
      <c r="C4938" s="92">
        <v>1966</v>
      </c>
      <c r="D4938" s="92">
        <v>187.46284</v>
      </c>
    </row>
    <row r="4939" spans="1:4">
      <c r="A4939" s="92" t="s">
        <v>141</v>
      </c>
      <c r="B4939" s="92" t="s">
        <v>142</v>
      </c>
      <c r="C4939" s="92">
        <v>1967</v>
      </c>
      <c r="D4939" s="92">
        <v>178.89242999999999</v>
      </c>
    </row>
    <row r="4940" spans="1:4">
      <c r="A4940" s="92" t="s">
        <v>141</v>
      </c>
      <c r="B4940" s="92" t="s">
        <v>142</v>
      </c>
      <c r="C4940" s="92">
        <v>1968</v>
      </c>
      <c r="D4940" s="92">
        <v>185.60588000000001</v>
      </c>
    </row>
    <row r="4941" spans="1:4">
      <c r="A4941" s="92" t="s">
        <v>141</v>
      </c>
      <c r="B4941" s="92" t="s">
        <v>142</v>
      </c>
      <c r="C4941" s="92">
        <v>1969</v>
      </c>
      <c r="D4941" s="92">
        <v>198.76245</v>
      </c>
    </row>
    <row r="4942" spans="1:4">
      <c r="A4942" s="92" t="s">
        <v>141</v>
      </c>
      <c r="B4942" s="92" t="s">
        <v>142</v>
      </c>
      <c r="C4942" s="92">
        <v>1970</v>
      </c>
      <c r="D4942" s="92">
        <v>214.13968</v>
      </c>
    </row>
    <row r="4943" spans="1:4">
      <c r="A4943" s="92" t="s">
        <v>141</v>
      </c>
      <c r="B4943" s="92" t="s">
        <v>142</v>
      </c>
      <c r="C4943" s="92">
        <v>1971</v>
      </c>
      <c r="D4943" s="92">
        <v>221.09700000000001</v>
      </c>
    </row>
    <row r="4944" spans="1:4">
      <c r="A4944" s="92" t="s">
        <v>141</v>
      </c>
      <c r="B4944" s="92" t="s">
        <v>142</v>
      </c>
      <c r="C4944" s="92">
        <v>1972</v>
      </c>
      <c r="D4944" s="92">
        <v>228.27798000000001</v>
      </c>
    </row>
    <row r="4945" spans="1:4">
      <c r="A4945" s="92" t="s">
        <v>141</v>
      </c>
      <c r="B4945" s="92" t="s">
        <v>142</v>
      </c>
      <c r="C4945" s="92">
        <v>1973</v>
      </c>
      <c r="D4945" s="92">
        <v>247.19405</v>
      </c>
    </row>
    <row r="4946" spans="1:4">
      <c r="A4946" s="92" t="s">
        <v>141</v>
      </c>
      <c r="B4946" s="92" t="s">
        <v>142</v>
      </c>
      <c r="C4946" s="92">
        <v>1974</v>
      </c>
      <c r="D4946" s="92">
        <v>254.76143999999999</v>
      </c>
    </row>
    <row r="4947" spans="1:4">
      <c r="A4947" s="92" t="s">
        <v>141</v>
      </c>
      <c r="B4947" s="92" t="s">
        <v>142</v>
      </c>
      <c r="C4947" s="92">
        <v>1975</v>
      </c>
      <c r="D4947" s="92">
        <v>269.71893</v>
      </c>
    </row>
    <row r="4948" spans="1:4">
      <c r="A4948" s="92" t="s">
        <v>141</v>
      </c>
      <c r="B4948" s="92" t="s">
        <v>142</v>
      </c>
      <c r="C4948" s="92">
        <v>1976</v>
      </c>
      <c r="D4948" s="92">
        <v>288.15469999999999</v>
      </c>
    </row>
    <row r="4949" spans="1:4">
      <c r="A4949" s="92" t="s">
        <v>141</v>
      </c>
      <c r="B4949" s="92" t="s">
        <v>142</v>
      </c>
      <c r="C4949" s="92">
        <v>1977</v>
      </c>
      <c r="D4949" s="92">
        <v>302.97964000000002</v>
      </c>
    </row>
    <row r="4950" spans="1:4">
      <c r="A4950" s="92" t="s">
        <v>141</v>
      </c>
      <c r="B4950" s="92" t="s">
        <v>142</v>
      </c>
      <c r="C4950" s="92">
        <v>1978</v>
      </c>
      <c r="D4950" s="92">
        <v>324.03766000000002</v>
      </c>
    </row>
    <row r="4951" spans="1:4">
      <c r="A4951" s="92" t="s">
        <v>141</v>
      </c>
      <c r="B4951" s="92" t="s">
        <v>142</v>
      </c>
      <c r="C4951" s="92">
        <v>1979</v>
      </c>
      <c r="D4951" s="92">
        <v>320.87169999999998</v>
      </c>
    </row>
    <row r="4952" spans="1:4">
      <c r="A4952" s="92" t="s">
        <v>141</v>
      </c>
      <c r="B4952" s="92" t="s">
        <v>142</v>
      </c>
      <c r="C4952" s="92">
        <v>1980</v>
      </c>
      <c r="D4952" s="92">
        <v>321.83877999999999</v>
      </c>
    </row>
    <row r="4953" spans="1:4">
      <c r="A4953" s="92" t="s">
        <v>141</v>
      </c>
      <c r="B4953" s="92" t="s">
        <v>142</v>
      </c>
      <c r="C4953" s="92">
        <v>1981</v>
      </c>
      <c r="D4953" s="92">
        <v>318.58102000000002</v>
      </c>
    </row>
    <row r="4954" spans="1:4">
      <c r="A4954" s="92" t="s">
        <v>141</v>
      </c>
      <c r="B4954" s="92" t="s">
        <v>142</v>
      </c>
      <c r="C4954" s="92">
        <v>1982</v>
      </c>
      <c r="D4954" s="92">
        <v>319.99369999999999</v>
      </c>
    </row>
    <row r="4955" spans="1:4">
      <c r="A4955" s="92" t="s">
        <v>141</v>
      </c>
      <c r="B4955" s="92" t="s">
        <v>142</v>
      </c>
      <c r="C4955" s="92">
        <v>1983</v>
      </c>
      <c r="D4955" s="92">
        <v>314.48007000000001</v>
      </c>
    </row>
    <row r="4956" spans="1:4">
      <c r="A4956" s="92" t="s">
        <v>141</v>
      </c>
      <c r="B4956" s="92" t="s">
        <v>142</v>
      </c>
      <c r="C4956" s="92">
        <v>1984</v>
      </c>
      <c r="D4956" s="92">
        <v>323.01727</v>
      </c>
    </row>
    <row r="4957" spans="1:4">
      <c r="A4957" s="92" t="s">
        <v>141</v>
      </c>
      <c r="B4957" s="92" t="s">
        <v>142</v>
      </c>
      <c r="C4957" s="92">
        <v>1985</v>
      </c>
      <c r="D4957" s="92">
        <v>333.38119999999998</v>
      </c>
    </row>
    <row r="4958" spans="1:4">
      <c r="A4958" s="92" t="s">
        <v>141</v>
      </c>
      <c r="B4958" s="92" t="s">
        <v>142</v>
      </c>
      <c r="C4958" s="92">
        <v>1986</v>
      </c>
      <c r="D4958" s="92">
        <v>331.82440000000003</v>
      </c>
    </row>
    <row r="4959" spans="1:4">
      <c r="A4959" s="92" t="s">
        <v>141</v>
      </c>
      <c r="B4959" s="92" t="s">
        <v>142</v>
      </c>
      <c r="C4959" s="92">
        <v>1987</v>
      </c>
      <c r="D4959" s="92">
        <v>346.65372000000002</v>
      </c>
    </row>
    <row r="4960" spans="1:4">
      <c r="A4960" s="92" t="s">
        <v>141</v>
      </c>
      <c r="B4960" s="92" t="s">
        <v>142</v>
      </c>
      <c r="C4960" s="92">
        <v>1988</v>
      </c>
      <c r="D4960" s="92">
        <v>338.65629999999999</v>
      </c>
    </row>
    <row r="4961" spans="1:4">
      <c r="A4961" s="92" t="s">
        <v>141</v>
      </c>
      <c r="B4961" s="92" t="s">
        <v>142</v>
      </c>
      <c r="C4961" s="92">
        <v>1989</v>
      </c>
      <c r="D4961" s="92">
        <v>329.90514999999999</v>
      </c>
    </row>
    <row r="4962" spans="1:4">
      <c r="A4962" s="92" t="s">
        <v>141</v>
      </c>
      <c r="B4962" s="92" t="s">
        <v>142</v>
      </c>
      <c r="C4962" s="92">
        <v>1990</v>
      </c>
      <c r="D4962" s="92">
        <v>323.25542999999999</v>
      </c>
    </row>
    <row r="4963" spans="1:4">
      <c r="A4963" s="92" t="s">
        <v>141</v>
      </c>
      <c r="B4963" s="92" t="s">
        <v>142</v>
      </c>
      <c r="C4963" s="92">
        <v>1991</v>
      </c>
      <c r="D4963" s="92">
        <v>301.90120000000002</v>
      </c>
    </row>
    <row r="4964" spans="1:4">
      <c r="A4964" s="92" t="s">
        <v>141</v>
      </c>
      <c r="B4964" s="92" t="s">
        <v>142</v>
      </c>
      <c r="C4964" s="92">
        <v>1992</v>
      </c>
      <c r="D4964" s="92">
        <v>289.65197999999998</v>
      </c>
    </row>
    <row r="4965" spans="1:4">
      <c r="A4965" s="92" t="s">
        <v>141</v>
      </c>
      <c r="B4965" s="92" t="s">
        <v>142</v>
      </c>
      <c r="C4965" s="92">
        <v>1993</v>
      </c>
      <c r="D4965" s="92">
        <v>278.84129999999999</v>
      </c>
    </row>
    <row r="4966" spans="1:4">
      <c r="A4966" s="92" t="s">
        <v>141</v>
      </c>
      <c r="B4966" s="92" t="s">
        <v>142</v>
      </c>
      <c r="C4966" s="92">
        <v>1994</v>
      </c>
      <c r="D4966" s="92">
        <v>283.5847</v>
      </c>
    </row>
    <row r="4967" spans="1:4">
      <c r="A4967" s="92" t="s">
        <v>141</v>
      </c>
      <c r="B4967" s="92" t="s">
        <v>142</v>
      </c>
      <c r="C4967" s="92">
        <v>1995</v>
      </c>
      <c r="D4967" s="92">
        <v>286.80054000000001</v>
      </c>
    </row>
    <row r="4968" spans="1:4">
      <c r="A4968" s="92" t="s">
        <v>141</v>
      </c>
      <c r="B4968" s="92" t="s">
        <v>142</v>
      </c>
      <c r="C4968" s="92">
        <v>1996</v>
      </c>
      <c r="D4968" s="92">
        <v>292.24865999999997</v>
      </c>
    </row>
    <row r="4969" spans="1:4">
      <c r="A4969" s="92" t="s">
        <v>141</v>
      </c>
      <c r="B4969" s="92" t="s">
        <v>142</v>
      </c>
      <c r="C4969" s="92">
        <v>1997</v>
      </c>
      <c r="D4969" s="92">
        <v>285.19720000000001</v>
      </c>
    </row>
    <row r="4970" spans="1:4">
      <c r="A4970" s="92" t="s">
        <v>141</v>
      </c>
      <c r="B4970" s="92" t="s">
        <v>142</v>
      </c>
      <c r="C4970" s="92">
        <v>1998</v>
      </c>
      <c r="D4970" s="92">
        <v>289.47705000000002</v>
      </c>
    </row>
    <row r="4971" spans="1:4">
      <c r="A4971" s="92" t="s">
        <v>141</v>
      </c>
      <c r="B4971" s="92" t="s">
        <v>142</v>
      </c>
      <c r="C4971" s="92">
        <v>1999</v>
      </c>
      <c r="D4971" s="92">
        <v>289.33776999999998</v>
      </c>
    </row>
    <row r="4972" spans="1:4">
      <c r="A4972" s="92" t="s">
        <v>141</v>
      </c>
      <c r="B4972" s="92" t="s">
        <v>142</v>
      </c>
      <c r="C4972" s="92">
        <v>2000</v>
      </c>
      <c r="D4972" s="92">
        <v>280.8023</v>
      </c>
    </row>
    <row r="4973" spans="1:4">
      <c r="A4973" s="92" t="s">
        <v>141</v>
      </c>
      <c r="B4973" s="92" t="s">
        <v>142</v>
      </c>
      <c r="C4973" s="92">
        <v>2001</v>
      </c>
      <c r="D4973" s="92">
        <v>287.64429999999999</v>
      </c>
    </row>
    <row r="4974" spans="1:4">
      <c r="A4974" s="92" t="s">
        <v>141</v>
      </c>
      <c r="B4974" s="92" t="s">
        <v>142</v>
      </c>
      <c r="C4974" s="92">
        <v>2002</v>
      </c>
      <c r="D4974" s="92">
        <v>280.91214000000002</v>
      </c>
    </row>
    <row r="4975" spans="1:4">
      <c r="A4975" s="92" t="s">
        <v>141</v>
      </c>
      <c r="B4975" s="92" t="s">
        <v>142</v>
      </c>
      <c r="C4975" s="92">
        <v>2003</v>
      </c>
      <c r="D4975" s="92">
        <v>284.38709999999998</v>
      </c>
    </row>
    <row r="4976" spans="1:4">
      <c r="A4976" s="92" t="s">
        <v>141</v>
      </c>
      <c r="B4976" s="92" t="s">
        <v>142</v>
      </c>
      <c r="C4976" s="92">
        <v>2004</v>
      </c>
      <c r="D4976" s="92">
        <v>288.92676</v>
      </c>
    </row>
    <row r="4977" spans="1:4">
      <c r="A4977" s="92" t="s">
        <v>141</v>
      </c>
      <c r="B4977" s="92" t="s">
        <v>142</v>
      </c>
      <c r="C4977" s="92">
        <v>2005</v>
      </c>
      <c r="D4977" s="92">
        <v>308.07727</v>
      </c>
    </row>
    <row r="4978" spans="1:4">
      <c r="A4978" s="92" t="s">
        <v>141</v>
      </c>
      <c r="B4978" s="92" t="s">
        <v>142</v>
      </c>
      <c r="C4978" s="92">
        <v>2006</v>
      </c>
      <c r="D4978" s="92">
        <v>302.06054999999998</v>
      </c>
    </row>
    <row r="4979" spans="1:4">
      <c r="A4979" s="92" t="s">
        <v>141</v>
      </c>
      <c r="B4979" s="92" t="s">
        <v>142</v>
      </c>
      <c r="C4979" s="92">
        <v>2007</v>
      </c>
      <c r="D4979" s="92">
        <v>298.08550000000002</v>
      </c>
    </row>
    <row r="4980" spans="1:4">
      <c r="A4980" s="92" t="s">
        <v>141</v>
      </c>
      <c r="B4980" s="92" t="s">
        <v>142</v>
      </c>
      <c r="C4980" s="92">
        <v>2008</v>
      </c>
      <c r="D4980" s="92">
        <v>293.89648</v>
      </c>
    </row>
    <row r="4981" spans="1:4">
      <c r="A4981" s="92" t="s">
        <v>141</v>
      </c>
      <c r="B4981" s="92" t="s">
        <v>142</v>
      </c>
      <c r="C4981" s="92">
        <v>2009</v>
      </c>
      <c r="D4981" s="92">
        <v>272.6884</v>
      </c>
    </row>
    <row r="4982" spans="1:4">
      <c r="A4982" s="92" t="s">
        <v>141</v>
      </c>
      <c r="B4982" s="92" t="s">
        <v>142</v>
      </c>
      <c r="C4982" s="92">
        <v>2010</v>
      </c>
      <c r="D4982" s="92">
        <v>277.82706000000002</v>
      </c>
    </row>
    <row r="4983" spans="1:4">
      <c r="A4983" s="92" t="s">
        <v>141</v>
      </c>
      <c r="B4983" s="92" t="s">
        <v>142</v>
      </c>
      <c r="C4983" s="92">
        <v>2011</v>
      </c>
      <c r="D4983" s="92">
        <v>269.46395999999999</v>
      </c>
    </row>
    <row r="4984" spans="1:4">
      <c r="A4984" s="92" t="s">
        <v>141</v>
      </c>
      <c r="B4984" s="92" t="s">
        <v>142</v>
      </c>
      <c r="C4984" s="92">
        <v>2012</v>
      </c>
      <c r="D4984" s="92">
        <v>251.11597</v>
      </c>
    </row>
    <row r="4985" spans="1:4">
      <c r="A4985" s="92" t="s">
        <v>141</v>
      </c>
      <c r="B4985" s="92" t="s">
        <v>142</v>
      </c>
      <c r="C4985" s="92">
        <v>2013</v>
      </c>
      <c r="D4985" s="92">
        <v>238.04141000000001</v>
      </c>
    </row>
    <row r="4986" spans="1:4">
      <c r="A4986" s="92" t="s">
        <v>141</v>
      </c>
      <c r="B4986" s="92" t="s">
        <v>142</v>
      </c>
      <c r="C4986" s="92">
        <v>2014</v>
      </c>
      <c r="D4986" s="92">
        <v>238.26876999999999</v>
      </c>
    </row>
    <row r="4987" spans="1:4">
      <c r="A4987" s="92" t="s">
        <v>141</v>
      </c>
      <c r="B4987" s="92" t="s">
        <v>142</v>
      </c>
      <c r="C4987" s="92">
        <v>2015</v>
      </c>
      <c r="D4987" s="92">
        <v>251.03966</v>
      </c>
    </row>
    <row r="4988" spans="1:4">
      <c r="A4988" s="92" t="s">
        <v>141</v>
      </c>
      <c r="B4988" s="92" t="s">
        <v>142</v>
      </c>
      <c r="C4988" s="92">
        <v>2016</v>
      </c>
      <c r="D4988" s="92">
        <v>255.4948</v>
      </c>
    </row>
    <row r="4989" spans="1:4">
      <c r="A4989" s="92" t="s">
        <v>141</v>
      </c>
      <c r="B4989" s="92" t="s">
        <v>142</v>
      </c>
      <c r="C4989" s="92">
        <v>2017</v>
      </c>
      <c r="D4989" s="92">
        <v>269.29345999999998</v>
      </c>
    </row>
    <row r="4990" spans="1:4">
      <c r="A4990" s="92" t="s">
        <v>141</v>
      </c>
      <c r="B4990" s="92" t="s">
        <v>142</v>
      </c>
      <c r="C4990" s="92">
        <v>2018</v>
      </c>
      <c r="D4990" s="92">
        <v>271.20258000000001</v>
      </c>
    </row>
    <row r="4991" spans="1:4">
      <c r="A4991" s="92" t="s">
        <v>141</v>
      </c>
      <c r="B4991" s="92" t="s">
        <v>142</v>
      </c>
      <c r="C4991" s="92">
        <v>2019</v>
      </c>
      <c r="D4991" s="92">
        <v>274.89249999999998</v>
      </c>
    </row>
    <row r="4992" spans="1:4">
      <c r="A4992" s="92" t="s">
        <v>141</v>
      </c>
      <c r="B4992" s="92" t="s">
        <v>142</v>
      </c>
      <c r="C4992" s="92">
        <v>2020</v>
      </c>
      <c r="D4992" s="92">
        <v>270.32729999999998</v>
      </c>
    </row>
    <row r="4993" spans="1:4">
      <c r="A4993" s="92" t="s">
        <v>141</v>
      </c>
      <c r="B4993" s="92" t="s">
        <v>142</v>
      </c>
      <c r="C4993" s="92">
        <v>2021</v>
      </c>
      <c r="D4993" s="92">
        <v>283.95834000000002</v>
      </c>
    </row>
    <row r="4994" spans="1:4">
      <c r="A4994" s="92" t="s">
        <v>141</v>
      </c>
      <c r="B4994" s="92" t="s">
        <v>142</v>
      </c>
      <c r="C4994" s="92">
        <v>2022</v>
      </c>
      <c r="D4994" s="92">
        <v>267.01693999999998</v>
      </c>
    </row>
    <row r="4995" spans="1:4">
      <c r="A4995" s="92" t="s">
        <v>141</v>
      </c>
      <c r="B4995" s="92" t="s">
        <v>142</v>
      </c>
      <c r="C4995" s="92">
        <v>2023</v>
      </c>
      <c r="D4995" s="92">
        <v>252.93295000000001</v>
      </c>
    </row>
    <row r="4996" spans="1:4">
      <c r="A4996" s="92" t="s">
        <v>227</v>
      </c>
      <c r="B4996" s="92" t="s">
        <v>228</v>
      </c>
      <c r="C4996" s="92">
        <v>1965</v>
      </c>
      <c r="D4996" s="92">
        <v>7.5830292999999998</v>
      </c>
    </row>
    <row r="4997" spans="1:4">
      <c r="A4997" s="92" t="s">
        <v>227</v>
      </c>
      <c r="B4997" s="92" t="s">
        <v>228</v>
      </c>
      <c r="C4997" s="92">
        <v>1966</v>
      </c>
      <c r="D4997" s="92">
        <v>7.9520016</v>
      </c>
    </row>
    <row r="4998" spans="1:4">
      <c r="A4998" s="92" t="s">
        <v>227</v>
      </c>
      <c r="B4998" s="92" t="s">
        <v>228</v>
      </c>
      <c r="C4998" s="92">
        <v>1967</v>
      </c>
      <c r="D4998" s="92">
        <v>7.8794826999999996</v>
      </c>
    </row>
    <row r="4999" spans="1:4">
      <c r="A4999" s="92" t="s">
        <v>227</v>
      </c>
      <c r="B4999" s="92" t="s">
        <v>228</v>
      </c>
      <c r="C4999" s="92">
        <v>1968</v>
      </c>
      <c r="D4999" s="92">
        <v>8.3344459999999998</v>
      </c>
    </row>
    <row r="5000" spans="1:4">
      <c r="A5000" s="92" t="s">
        <v>227</v>
      </c>
      <c r="B5000" s="92" t="s">
        <v>228</v>
      </c>
      <c r="C5000" s="92">
        <v>1969</v>
      </c>
      <c r="D5000" s="92">
        <v>8.322165</v>
      </c>
    </row>
    <row r="5001" spans="1:4">
      <c r="A5001" s="92" t="s">
        <v>227</v>
      </c>
      <c r="B5001" s="92" t="s">
        <v>228</v>
      </c>
      <c r="C5001" s="92">
        <v>1970</v>
      </c>
      <c r="D5001" s="92">
        <v>10.103884000000001</v>
      </c>
    </row>
    <row r="5002" spans="1:4">
      <c r="A5002" s="92" t="s">
        <v>227</v>
      </c>
      <c r="B5002" s="92" t="s">
        <v>228</v>
      </c>
      <c r="C5002" s="92">
        <v>1971</v>
      </c>
      <c r="D5002" s="92">
        <v>10.997423</v>
      </c>
    </row>
    <row r="5003" spans="1:4">
      <c r="A5003" s="92" t="s">
        <v>227</v>
      </c>
      <c r="B5003" s="92" t="s">
        <v>228</v>
      </c>
      <c r="C5003" s="92">
        <v>1972</v>
      </c>
      <c r="D5003" s="92">
        <v>11.960912</v>
      </c>
    </row>
    <row r="5004" spans="1:4">
      <c r="A5004" s="92" t="s">
        <v>227</v>
      </c>
      <c r="B5004" s="92" t="s">
        <v>228</v>
      </c>
      <c r="C5004" s="92">
        <v>1973</v>
      </c>
      <c r="D5004" s="92">
        <v>14.462597000000001</v>
      </c>
    </row>
    <row r="5005" spans="1:4">
      <c r="A5005" s="92" t="s">
        <v>227</v>
      </c>
      <c r="B5005" s="92" t="s">
        <v>228</v>
      </c>
      <c r="C5005" s="92">
        <v>1974</v>
      </c>
      <c r="D5005" s="92">
        <v>14.107851</v>
      </c>
    </row>
    <row r="5006" spans="1:4">
      <c r="A5006" s="92" t="s">
        <v>227</v>
      </c>
      <c r="B5006" s="92" t="s">
        <v>228</v>
      </c>
      <c r="C5006" s="92">
        <v>1975</v>
      </c>
      <c r="D5006" s="92">
        <v>13.537112</v>
      </c>
    </row>
    <row r="5007" spans="1:4">
      <c r="A5007" s="92" t="s">
        <v>227</v>
      </c>
      <c r="B5007" s="92" t="s">
        <v>228</v>
      </c>
      <c r="C5007" s="92">
        <v>1976</v>
      </c>
      <c r="D5007" s="92">
        <v>13.997223</v>
      </c>
    </row>
    <row r="5008" spans="1:4">
      <c r="A5008" s="92" t="s">
        <v>227</v>
      </c>
      <c r="B5008" s="92" t="s">
        <v>228</v>
      </c>
      <c r="C5008" s="92">
        <v>1977</v>
      </c>
      <c r="D5008" s="92">
        <v>14.812639000000001</v>
      </c>
    </row>
    <row r="5009" spans="1:4">
      <c r="A5009" s="92" t="s">
        <v>227</v>
      </c>
      <c r="B5009" s="92" t="s">
        <v>228</v>
      </c>
      <c r="C5009" s="92">
        <v>1978</v>
      </c>
      <c r="D5009" s="92">
        <v>15.463568</v>
      </c>
    </row>
    <row r="5010" spans="1:4">
      <c r="A5010" s="92" t="s">
        <v>227</v>
      </c>
      <c r="B5010" s="92" t="s">
        <v>228</v>
      </c>
      <c r="C5010" s="92">
        <v>1979</v>
      </c>
      <c r="D5010" s="92">
        <v>16.131616999999999</v>
      </c>
    </row>
    <row r="5011" spans="1:4">
      <c r="A5011" s="92" t="s">
        <v>227</v>
      </c>
      <c r="B5011" s="92" t="s">
        <v>228</v>
      </c>
      <c r="C5011" s="92">
        <v>1980</v>
      </c>
      <c r="D5011" s="92">
        <v>16.361628</v>
      </c>
    </row>
    <row r="5012" spans="1:4">
      <c r="A5012" s="92" t="s">
        <v>227</v>
      </c>
      <c r="B5012" s="92" t="s">
        <v>228</v>
      </c>
      <c r="C5012" s="92">
        <v>1981</v>
      </c>
      <c r="D5012" s="92">
        <v>16.681035999999999</v>
      </c>
    </row>
    <row r="5013" spans="1:4">
      <c r="A5013" s="92" t="s">
        <v>227</v>
      </c>
      <c r="B5013" s="92" t="s">
        <v>228</v>
      </c>
      <c r="C5013" s="92">
        <v>1982</v>
      </c>
      <c r="D5013" s="92">
        <v>17.123405000000002</v>
      </c>
    </row>
    <row r="5014" spans="1:4">
      <c r="A5014" s="92" t="s">
        <v>227</v>
      </c>
      <c r="B5014" s="92" t="s">
        <v>228</v>
      </c>
      <c r="C5014" s="92">
        <v>1983</v>
      </c>
      <c r="D5014" s="92">
        <v>17.684290000000001</v>
      </c>
    </row>
    <row r="5015" spans="1:4">
      <c r="A5015" s="92" t="s">
        <v>227</v>
      </c>
      <c r="B5015" s="92" t="s">
        <v>228</v>
      </c>
      <c r="C5015" s="92">
        <v>1984</v>
      </c>
      <c r="D5015" s="92">
        <v>18.605944000000001</v>
      </c>
    </row>
    <row r="5016" spans="1:4">
      <c r="A5016" s="92" t="s">
        <v>227</v>
      </c>
      <c r="B5016" s="92" t="s">
        <v>228</v>
      </c>
      <c r="C5016" s="92">
        <v>1985</v>
      </c>
      <c r="D5016" s="92">
        <v>18.410107</v>
      </c>
    </row>
    <row r="5017" spans="1:4">
      <c r="A5017" s="92" t="s">
        <v>227</v>
      </c>
      <c r="B5017" s="92" t="s">
        <v>228</v>
      </c>
      <c r="C5017" s="92">
        <v>1986</v>
      </c>
      <c r="D5017" s="92">
        <v>19.24943</v>
      </c>
    </row>
    <row r="5018" spans="1:4">
      <c r="A5018" s="92" t="s">
        <v>227</v>
      </c>
      <c r="B5018" s="92" t="s">
        <v>228</v>
      </c>
      <c r="C5018" s="92">
        <v>1987</v>
      </c>
      <c r="D5018" s="92">
        <v>19.856400000000001</v>
      </c>
    </row>
    <row r="5019" spans="1:4">
      <c r="A5019" s="92" t="s">
        <v>227</v>
      </c>
      <c r="B5019" s="92" t="s">
        <v>228</v>
      </c>
      <c r="C5019" s="92">
        <v>1988</v>
      </c>
      <c r="D5019" s="92">
        <v>20.946767999999999</v>
      </c>
    </row>
    <row r="5020" spans="1:4">
      <c r="A5020" s="92" t="s">
        <v>227</v>
      </c>
      <c r="B5020" s="92" t="s">
        <v>228</v>
      </c>
      <c r="C5020" s="92">
        <v>1989</v>
      </c>
      <c r="D5020" s="92">
        <v>21.678115999999999</v>
      </c>
    </row>
    <row r="5021" spans="1:4">
      <c r="A5021" s="92" t="s">
        <v>227</v>
      </c>
      <c r="B5021" s="92" t="s">
        <v>228</v>
      </c>
      <c r="C5021" s="92">
        <v>1990</v>
      </c>
      <c r="D5021" s="92">
        <v>21.688085999999998</v>
      </c>
    </row>
    <row r="5022" spans="1:4">
      <c r="A5022" s="92" t="s">
        <v>227</v>
      </c>
      <c r="B5022" s="92" t="s">
        <v>228</v>
      </c>
      <c r="C5022" s="92">
        <v>1991</v>
      </c>
      <c r="D5022" s="92">
        <v>21.18768</v>
      </c>
    </row>
    <row r="5023" spans="1:4">
      <c r="A5023" s="92" t="s">
        <v>227</v>
      </c>
      <c r="B5023" s="92" t="s">
        <v>228</v>
      </c>
      <c r="C5023" s="92">
        <v>1992</v>
      </c>
      <c r="D5023" s="92">
        <v>21.934168</v>
      </c>
    </row>
    <row r="5024" spans="1:4">
      <c r="A5024" s="92" t="s">
        <v>227</v>
      </c>
      <c r="B5024" s="92" t="s">
        <v>228</v>
      </c>
      <c r="C5024" s="92">
        <v>1993</v>
      </c>
      <c r="D5024" s="92">
        <v>22.785404</v>
      </c>
    </row>
    <row r="5025" spans="1:4">
      <c r="A5025" s="92" t="s">
        <v>227</v>
      </c>
      <c r="B5025" s="92" t="s">
        <v>228</v>
      </c>
      <c r="C5025" s="92">
        <v>1994</v>
      </c>
      <c r="D5025" s="92">
        <v>23.039999000000002</v>
      </c>
    </row>
    <row r="5026" spans="1:4">
      <c r="A5026" s="92" t="s">
        <v>227</v>
      </c>
      <c r="B5026" s="92" t="s">
        <v>228</v>
      </c>
      <c r="C5026" s="92">
        <v>1995</v>
      </c>
      <c r="D5026" s="92">
        <v>23.782098999999999</v>
      </c>
    </row>
    <row r="5027" spans="1:4">
      <c r="A5027" s="92" t="s">
        <v>227</v>
      </c>
      <c r="B5027" s="92" t="s">
        <v>228</v>
      </c>
      <c r="C5027" s="92">
        <v>1996</v>
      </c>
      <c r="D5027" s="92">
        <v>25.167960999999998</v>
      </c>
    </row>
    <row r="5028" spans="1:4">
      <c r="A5028" s="92" t="s">
        <v>227</v>
      </c>
      <c r="B5028" s="92" t="s">
        <v>228</v>
      </c>
      <c r="C5028" s="92">
        <v>1997</v>
      </c>
      <c r="D5028" s="92">
        <v>26.403275000000001</v>
      </c>
    </row>
    <row r="5029" spans="1:4">
      <c r="A5029" s="92" t="s">
        <v>227</v>
      </c>
      <c r="B5029" s="92" t="s">
        <v>228</v>
      </c>
      <c r="C5029" s="92">
        <v>1998</v>
      </c>
      <c r="D5029" s="92">
        <v>28.570063000000001</v>
      </c>
    </row>
    <row r="5030" spans="1:4">
      <c r="A5030" s="92" t="s">
        <v>227</v>
      </c>
      <c r="B5030" s="92" t="s">
        <v>228</v>
      </c>
      <c r="C5030" s="92">
        <v>1999</v>
      </c>
      <c r="D5030" s="92">
        <v>31.300348</v>
      </c>
    </row>
    <row r="5031" spans="1:4">
      <c r="A5031" s="92" t="s">
        <v>227</v>
      </c>
      <c r="B5031" s="92" t="s">
        <v>228</v>
      </c>
      <c r="C5031" s="92">
        <v>2000</v>
      </c>
      <c r="D5031" s="92">
        <v>33.229613999999998</v>
      </c>
    </row>
    <row r="5032" spans="1:4">
      <c r="A5032" s="92" t="s">
        <v>227</v>
      </c>
      <c r="B5032" s="92" t="s">
        <v>228</v>
      </c>
      <c r="C5032" s="92">
        <v>2001</v>
      </c>
      <c r="D5032" s="92">
        <v>33.599829999999997</v>
      </c>
    </row>
    <row r="5033" spans="1:4">
      <c r="A5033" s="92" t="s">
        <v>227</v>
      </c>
      <c r="B5033" s="92" t="s">
        <v>228</v>
      </c>
      <c r="C5033" s="92">
        <v>2002</v>
      </c>
      <c r="D5033" s="92">
        <v>34.911360000000002</v>
      </c>
    </row>
    <row r="5034" spans="1:4">
      <c r="A5034" s="92" t="s">
        <v>227</v>
      </c>
      <c r="B5034" s="92" t="s">
        <v>228</v>
      </c>
      <c r="C5034" s="92">
        <v>2003</v>
      </c>
      <c r="D5034" s="92">
        <v>35.086387999999999</v>
      </c>
    </row>
    <row r="5035" spans="1:4">
      <c r="A5035" s="92" t="s">
        <v>227</v>
      </c>
      <c r="B5035" s="92" t="s">
        <v>228</v>
      </c>
      <c r="C5035" s="92">
        <v>2004</v>
      </c>
      <c r="D5035" s="92">
        <v>35.780799999999999</v>
      </c>
    </row>
    <row r="5036" spans="1:4">
      <c r="A5036" s="92" t="s">
        <v>227</v>
      </c>
      <c r="B5036" s="92" t="s">
        <v>228</v>
      </c>
      <c r="C5036" s="92">
        <v>2005</v>
      </c>
      <c r="D5036" s="92">
        <v>35.90419</v>
      </c>
    </row>
    <row r="5037" spans="1:4">
      <c r="A5037" s="92" t="s">
        <v>227</v>
      </c>
      <c r="B5037" s="92" t="s">
        <v>228</v>
      </c>
      <c r="C5037" s="92">
        <v>2006</v>
      </c>
      <c r="D5037" s="92">
        <v>39.382249999999999</v>
      </c>
    </row>
    <row r="5038" spans="1:4">
      <c r="A5038" s="92" t="s">
        <v>227</v>
      </c>
      <c r="B5038" s="92" t="s">
        <v>228</v>
      </c>
      <c r="C5038" s="92">
        <v>2007</v>
      </c>
      <c r="D5038" s="92">
        <v>45.020454000000001</v>
      </c>
    </row>
    <row r="5039" spans="1:4">
      <c r="A5039" s="92" t="s">
        <v>227</v>
      </c>
      <c r="B5039" s="92" t="s">
        <v>228</v>
      </c>
      <c r="C5039" s="92">
        <v>2008</v>
      </c>
      <c r="D5039" s="92">
        <v>56.450767999999997</v>
      </c>
    </row>
    <row r="5040" spans="1:4">
      <c r="A5040" s="92" t="s">
        <v>227</v>
      </c>
      <c r="B5040" s="92" t="s">
        <v>228</v>
      </c>
      <c r="C5040" s="92">
        <v>2009</v>
      </c>
      <c r="D5040" s="92">
        <v>56.355034000000003</v>
      </c>
    </row>
    <row r="5041" spans="1:4">
      <c r="A5041" s="92" t="s">
        <v>227</v>
      </c>
      <c r="B5041" s="92" t="s">
        <v>228</v>
      </c>
      <c r="C5041" s="92">
        <v>2010</v>
      </c>
      <c r="D5041" s="92">
        <v>56.386023999999999</v>
      </c>
    </row>
    <row r="5042" spans="1:4">
      <c r="A5042" s="92" t="s">
        <v>227</v>
      </c>
      <c r="B5042" s="92" t="s">
        <v>228</v>
      </c>
      <c r="C5042" s="92">
        <v>2011</v>
      </c>
      <c r="D5042" s="92">
        <v>56.377453000000003</v>
      </c>
    </row>
    <row r="5043" spans="1:4">
      <c r="A5043" s="92" t="s">
        <v>227</v>
      </c>
      <c r="B5043" s="92" t="s">
        <v>228</v>
      </c>
      <c r="C5043" s="92">
        <v>2012</v>
      </c>
      <c r="D5043" s="92">
        <v>56.898119999999999</v>
      </c>
    </row>
    <row r="5044" spans="1:4">
      <c r="A5044" s="92" t="s">
        <v>227</v>
      </c>
      <c r="B5044" s="92" t="s">
        <v>228</v>
      </c>
      <c r="C5044" s="92">
        <v>2013</v>
      </c>
      <c r="D5044" s="92">
        <v>58.71669</v>
      </c>
    </row>
    <row r="5045" spans="1:4">
      <c r="A5045" s="92" t="s">
        <v>227</v>
      </c>
      <c r="B5045" s="92" t="s">
        <v>228</v>
      </c>
      <c r="C5045" s="92">
        <v>2014</v>
      </c>
      <c r="D5045" s="92">
        <v>58.629730000000002</v>
      </c>
    </row>
    <row r="5046" spans="1:4">
      <c r="A5046" s="92" t="s">
        <v>227</v>
      </c>
      <c r="B5046" s="92" t="s">
        <v>228</v>
      </c>
      <c r="C5046" s="92">
        <v>2015</v>
      </c>
      <c r="D5046" s="92">
        <v>61.207317000000003</v>
      </c>
    </row>
    <row r="5047" spans="1:4">
      <c r="A5047" s="92" t="s">
        <v>227</v>
      </c>
      <c r="B5047" s="92" t="s">
        <v>228</v>
      </c>
      <c r="C5047" s="92">
        <v>2016</v>
      </c>
      <c r="D5047" s="92">
        <v>61.441673000000002</v>
      </c>
    </row>
    <row r="5048" spans="1:4">
      <c r="A5048" s="92" t="s">
        <v>227</v>
      </c>
      <c r="B5048" s="92" t="s">
        <v>228</v>
      </c>
      <c r="C5048" s="92">
        <v>2017</v>
      </c>
      <c r="D5048" s="92">
        <v>64.245590000000007</v>
      </c>
    </row>
    <row r="5049" spans="1:4">
      <c r="A5049" s="92" t="s">
        <v>227</v>
      </c>
      <c r="B5049" s="92" t="s">
        <v>228</v>
      </c>
      <c r="C5049" s="92">
        <v>2018</v>
      </c>
      <c r="D5049" s="92">
        <v>66.458560000000006</v>
      </c>
    </row>
    <row r="5050" spans="1:4">
      <c r="A5050" s="92" t="s">
        <v>227</v>
      </c>
      <c r="B5050" s="92" t="s">
        <v>228</v>
      </c>
      <c r="C5050" s="92">
        <v>2019</v>
      </c>
      <c r="D5050" s="92">
        <v>63.328125</v>
      </c>
    </row>
    <row r="5051" spans="1:4">
      <c r="A5051" s="92" t="s">
        <v>227</v>
      </c>
      <c r="B5051" s="92" t="s">
        <v>228</v>
      </c>
      <c r="C5051" s="92">
        <v>2020</v>
      </c>
      <c r="D5051" s="92">
        <v>58.081510000000002</v>
      </c>
    </row>
    <row r="5052" spans="1:4">
      <c r="A5052" s="92" t="s">
        <v>227</v>
      </c>
      <c r="B5052" s="92" t="s">
        <v>228</v>
      </c>
      <c r="C5052" s="92">
        <v>2021</v>
      </c>
      <c r="D5052" s="92">
        <v>60.644576999999998</v>
      </c>
    </row>
    <row r="5053" spans="1:4">
      <c r="A5053" s="92" t="s">
        <v>227</v>
      </c>
      <c r="B5053" s="92" t="s">
        <v>228</v>
      </c>
      <c r="C5053" s="92">
        <v>2022</v>
      </c>
      <c r="D5053" s="92">
        <v>63.734549999999999</v>
      </c>
    </row>
    <row r="5054" spans="1:4">
      <c r="A5054" s="92" t="s">
        <v>227</v>
      </c>
      <c r="B5054" s="92" t="s">
        <v>228</v>
      </c>
      <c r="C5054" s="92">
        <v>2023</v>
      </c>
      <c r="D5054" s="92">
        <v>62.83699</v>
      </c>
    </row>
    <row r="5055" spans="1:4">
      <c r="A5055" s="92" t="s">
        <v>25</v>
      </c>
      <c r="B5055" s="92" t="s">
        <v>26</v>
      </c>
      <c r="C5055" s="92">
        <v>1965</v>
      </c>
      <c r="D5055" s="92">
        <v>619.45150000000001</v>
      </c>
    </row>
    <row r="5056" spans="1:4">
      <c r="A5056" s="92" t="s">
        <v>25</v>
      </c>
      <c r="B5056" s="92" t="s">
        <v>26</v>
      </c>
      <c r="C5056" s="92">
        <v>1966</v>
      </c>
      <c r="D5056" s="92">
        <v>638.41380000000004</v>
      </c>
    </row>
    <row r="5057" spans="1:4">
      <c r="A5057" s="92" t="s">
        <v>25</v>
      </c>
      <c r="B5057" s="92" t="s">
        <v>26</v>
      </c>
      <c r="C5057" s="92">
        <v>1967</v>
      </c>
      <c r="D5057" s="92">
        <v>658.43349999999998</v>
      </c>
    </row>
    <row r="5058" spans="1:4">
      <c r="A5058" s="92" t="s">
        <v>25</v>
      </c>
      <c r="B5058" s="92" t="s">
        <v>26</v>
      </c>
      <c r="C5058" s="92">
        <v>1968</v>
      </c>
      <c r="D5058" s="92">
        <v>703.98519999999996</v>
      </c>
    </row>
    <row r="5059" spans="1:4">
      <c r="A5059" s="92" t="s">
        <v>25</v>
      </c>
      <c r="B5059" s="92" t="s">
        <v>26</v>
      </c>
      <c r="C5059" s="92">
        <v>1969</v>
      </c>
      <c r="D5059" s="92">
        <v>780.43600000000004</v>
      </c>
    </row>
    <row r="5060" spans="1:4">
      <c r="A5060" s="92" t="s">
        <v>25</v>
      </c>
      <c r="B5060" s="92" t="s">
        <v>26</v>
      </c>
      <c r="C5060" s="92">
        <v>1970</v>
      </c>
      <c r="D5060" s="92">
        <v>763.74080000000004</v>
      </c>
    </row>
    <row r="5061" spans="1:4">
      <c r="A5061" s="92" t="s">
        <v>25</v>
      </c>
      <c r="B5061" s="92" t="s">
        <v>26</v>
      </c>
      <c r="C5061" s="92">
        <v>1971</v>
      </c>
      <c r="D5061" s="92">
        <v>794.38620000000003</v>
      </c>
    </row>
    <row r="5062" spans="1:4">
      <c r="A5062" s="92" t="s">
        <v>25</v>
      </c>
      <c r="B5062" s="92" t="s">
        <v>26</v>
      </c>
      <c r="C5062" s="92">
        <v>1972</v>
      </c>
      <c r="D5062" s="92">
        <v>835.85860000000002</v>
      </c>
    </row>
    <row r="5063" spans="1:4">
      <c r="A5063" s="92" t="s">
        <v>25</v>
      </c>
      <c r="B5063" s="92" t="s">
        <v>26</v>
      </c>
      <c r="C5063" s="92">
        <v>1973</v>
      </c>
      <c r="D5063" s="92">
        <v>853.32370000000003</v>
      </c>
    </row>
    <row r="5064" spans="1:4">
      <c r="A5064" s="92" t="s">
        <v>25</v>
      </c>
      <c r="B5064" s="92" t="s">
        <v>26</v>
      </c>
      <c r="C5064" s="92">
        <v>1974</v>
      </c>
      <c r="D5064" s="92">
        <v>903.98760000000004</v>
      </c>
    </row>
    <row r="5065" spans="1:4">
      <c r="A5065" s="92" t="s">
        <v>25</v>
      </c>
      <c r="B5065" s="92" t="s">
        <v>26</v>
      </c>
      <c r="C5065" s="92">
        <v>1975</v>
      </c>
      <c r="D5065" s="92">
        <v>972.01116999999999</v>
      </c>
    </row>
    <row r="5066" spans="1:4">
      <c r="A5066" s="92" t="s">
        <v>25</v>
      </c>
      <c r="B5066" s="92" t="s">
        <v>26</v>
      </c>
      <c r="C5066" s="92">
        <v>1976</v>
      </c>
      <c r="D5066" s="92">
        <v>1019.45404</v>
      </c>
    </row>
    <row r="5067" spans="1:4">
      <c r="A5067" s="92" t="s">
        <v>25</v>
      </c>
      <c r="B5067" s="92" t="s">
        <v>26</v>
      </c>
      <c r="C5067" s="92">
        <v>1977</v>
      </c>
      <c r="D5067" s="92">
        <v>1078.32</v>
      </c>
    </row>
    <row r="5068" spans="1:4">
      <c r="A5068" s="92" t="s">
        <v>25</v>
      </c>
      <c r="B5068" s="92" t="s">
        <v>26</v>
      </c>
      <c r="C5068" s="92">
        <v>1978</v>
      </c>
      <c r="D5068" s="92">
        <v>1120.9728</v>
      </c>
    </row>
    <row r="5069" spans="1:4">
      <c r="A5069" s="92" t="s">
        <v>25</v>
      </c>
      <c r="B5069" s="92" t="s">
        <v>26</v>
      </c>
      <c r="C5069" s="92">
        <v>1979</v>
      </c>
      <c r="D5069" s="92">
        <v>1182.9589000000001</v>
      </c>
    </row>
    <row r="5070" spans="1:4">
      <c r="A5070" s="92" t="s">
        <v>25</v>
      </c>
      <c r="B5070" s="92" t="s">
        <v>26</v>
      </c>
      <c r="C5070" s="92">
        <v>1980</v>
      </c>
      <c r="D5070" s="92">
        <v>1218.5989</v>
      </c>
    </row>
    <row r="5071" spans="1:4">
      <c r="A5071" s="92" t="s">
        <v>25</v>
      </c>
      <c r="B5071" s="92" t="s">
        <v>26</v>
      </c>
      <c r="C5071" s="92">
        <v>1981</v>
      </c>
      <c r="D5071" s="92">
        <v>1349.2844</v>
      </c>
    </row>
    <row r="5072" spans="1:4">
      <c r="A5072" s="92" t="s">
        <v>25</v>
      </c>
      <c r="B5072" s="92" t="s">
        <v>26</v>
      </c>
      <c r="C5072" s="92">
        <v>1982</v>
      </c>
      <c r="D5072" s="92">
        <v>1336.049</v>
      </c>
    </row>
    <row r="5073" spans="1:4">
      <c r="A5073" s="92" t="s">
        <v>25</v>
      </c>
      <c r="B5073" s="92" t="s">
        <v>26</v>
      </c>
      <c r="C5073" s="92">
        <v>1983</v>
      </c>
      <c r="D5073" s="92">
        <v>1405.0501999999999</v>
      </c>
    </row>
    <row r="5074" spans="1:4">
      <c r="A5074" s="92" t="s">
        <v>25</v>
      </c>
      <c r="B5074" s="92" t="s">
        <v>26</v>
      </c>
      <c r="C5074" s="92">
        <v>1984</v>
      </c>
      <c r="D5074" s="92">
        <v>1500.9186</v>
      </c>
    </row>
    <row r="5075" spans="1:4">
      <c r="A5075" s="92" t="s">
        <v>25</v>
      </c>
      <c r="B5075" s="92" t="s">
        <v>26</v>
      </c>
      <c r="C5075" s="92">
        <v>1985</v>
      </c>
      <c r="D5075" s="92">
        <v>1584.2627</v>
      </c>
    </row>
    <row r="5076" spans="1:4">
      <c r="A5076" s="92" t="s">
        <v>25</v>
      </c>
      <c r="B5076" s="92" t="s">
        <v>26</v>
      </c>
      <c r="C5076" s="92">
        <v>1986</v>
      </c>
      <c r="D5076" s="92">
        <v>1695.5905</v>
      </c>
    </row>
    <row r="5077" spans="1:4">
      <c r="A5077" s="92" t="s">
        <v>25</v>
      </c>
      <c r="B5077" s="92" t="s">
        <v>26</v>
      </c>
      <c r="C5077" s="92">
        <v>1987</v>
      </c>
      <c r="D5077" s="92">
        <v>1802.8534999999999</v>
      </c>
    </row>
    <row r="5078" spans="1:4">
      <c r="A5078" s="92" t="s">
        <v>25</v>
      </c>
      <c r="B5078" s="92" t="s">
        <v>26</v>
      </c>
      <c r="C5078" s="92">
        <v>1988</v>
      </c>
      <c r="D5078" s="92">
        <v>1962.3014000000001</v>
      </c>
    </row>
    <row r="5079" spans="1:4">
      <c r="A5079" s="92" t="s">
        <v>25</v>
      </c>
      <c r="B5079" s="92" t="s">
        <v>26</v>
      </c>
      <c r="C5079" s="92">
        <v>1989</v>
      </c>
      <c r="D5079" s="92">
        <v>2143.4135999999999</v>
      </c>
    </row>
    <row r="5080" spans="1:4">
      <c r="A5080" s="92" t="s">
        <v>25</v>
      </c>
      <c r="B5080" s="92" t="s">
        <v>26</v>
      </c>
      <c r="C5080" s="92">
        <v>1990</v>
      </c>
      <c r="D5080" s="92">
        <v>2300.7012</v>
      </c>
    </row>
    <row r="5081" spans="1:4">
      <c r="A5081" s="92" t="s">
        <v>25</v>
      </c>
      <c r="B5081" s="92" t="s">
        <v>26</v>
      </c>
      <c r="C5081" s="92">
        <v>1991</v>
      </c>
      <c r="D5081" s="92">
        <v>2427.6628000000001</v>
      </c>
    </row>
    <row r="5082" spans="1:4">
      <c r="A5082" s="92" t="s">
        <v>25</v>
      </c>
      <c r="B5082" s="92" t="s">
        <v>26</v>
      </c>
      <c r="C5082" s="92">
        <v>1992</v>
      </c>
      <c r="D5082" s="92">
        <v>2552.7719999999999</v>
      </c>
    </row>
    <row r="5083" spans="1:4">
      <c r="A5083" s="92" t="s">
        <v>25</v>
      </c>
      <c r="B5083" s="92" t="s">
        <v>26</v>
      </c>
      <c r="C5083" s="92">
        <v>1993</v>
      </c>
      <c r="D5083" s="92">
        <v>2616.248</v>
      </c>
    </row>
    <row r="5084" spans="1:4">
      <c r="A5084" s="92" t="s">
        <v>25</v>
      </c>
      <c r="B5084" s="92" t="s">
        <v>26</v>
      </c>
      <c r="C5084" s="92">
        <v>1994</v>
      </c>
      <c r="D5084" s="92">
        <v>2757.1210000000001</v>
      </c>
    </row>
    <row r="5085" spans="1:4">
      <c r="A5085" s="92" t="s">
        <v>25</v>
      </c>
      <c r="B5085" s="92" t="s">
        <v>26</v>
      </c>
      <c r="C5085" s="92">
        <v>1995</v>
      </c>
      <c r="D5085" s="92">
        <v>2963.1179999999999</v>
      </c>
    </row>
    <row r="5086" spans="1:4">
      <c r="A5086" s="92" t="s">
        <v>25</v>
      </c>
      <c r="B5086" s="92" t="s">
        <v>26</v>
      </c>
      <c r="C5086" s="92">
        <v>1996</v>
      </c>
      <c r="D5086" s="92">
        <v>3081.6313</v>
      </c>
    </row>
    <row r="5087" spans="1:4">
      <c r="A5087" s="92" t="s">
        <v>25</v>
      </c>
      <c r="B5087" s="92" t="s">
        <v>26</v>
      </c>
      <c r="C5087" s="92">
        <v>1997</v>
      </c>
      <c r="D5087" s="92">
        <v>3252.0097999999998</v>
      </c>
    </row>
    <row r="5088" spans="1:4">
      <c r="A5088" s="92" t="s">
        <v>25</v>
      </c>
      <c r="B5088" s="92" t="s">
        <v>26</v>
      </c>
      <c r="C5088" s="92">
        <v>1998</v>
      </c>
      <c r="D5088" s="92">
        <v>3449.4965999999999</v>
      </c>
    </row>
    <row r="5089" spans="1:4">
      <c r="A5089" s="92" t="s">
        <v>25</v>
      </c>
      <c r="B5089" s="92" t="s">
        <v>26</v>
      </c>
      <c r="C5089" s="92">
        <v>1999</v>
      </c>
      <c r="D5089" s="92">
        <v>3546.3625000000002</v>
      </c>
    </row>
    <row r="5090" spans="1:4">
      <c r="A5090" s="92" t="s">
        <v>25</v>
      </c>
      <c r="B5090" s="92" t="s">
        <v>26</v>
      </c>
      <c r="C5090" s="92">
        <v>2000</v>
      </c>
      <c r="D5090" s="92">
        <v>3725.4009999999998</v>
      </c>
    </row>
    <row r="5091" spans="1:4">
      <c r="A5091" s="92" t="s">
        <v>25</v>
      </c>
      <c r="B5091" s="92" t="s">
        <v>26</v>
      </c>
      <c r="C5091" s="92">
        <v>2001</v>
      </c>
      <c r="D5091" s="92">
        <v>3740.8735000000001</v>
      </c>
    </row>
    <row r="5092" spans="1:4">
      <c r="A5092" s="92" t="s">
        <v>25</v>
      </c>
      <c r="B5092" s="92" t="s">
        <v>26</v>
      </c>
      <c r="C5092" s="92">
        <v>2002</v>
      </c>
      <c r="D5092" s="92">
        <v>3870.8083000000001</v>
      </c>
    </row>
    <row r="5093" spans="1:4">
      <c r="A5093" s="92" t="s">
        <v>25</v>
      </c>
      <c r="B5093" s="92" t="s">
        <v>26</v>
      </c>
      <c r="C5093" s="92">
        <v>2003</v>
      </c>
      <c r="D5093" s="92">
        <v>4008.7096999999999</v>
      </c>
    </row>
    <row r="5094" spans="1:4">
      <c r="A5094" s="92" t="s">
        <v>25</v>
      </c>
      <c r="B5094" s="92" t="s">
        <v>26</v>
      </c>
      <c r="C5094" s="92">
        <v>2004</v>
      </c>
      <c r="D5094" s="92">
        <v>4352.6513999999997</v>
      </c>
    </row>
    <row r="5095" spans="1:4">
      <c r="A5095" s="92" t="s">
        <v>25</v>
      </c>
      <c r="B5095" s="92" t="s">
        <v>26</v>
      </c>
      <c r="C5095" s="92">
        <v>2005</v>
      </c>
      <c r="D5095" s="92">
        <v>4608.4170000000004</v>
      </c>
    </row>
    <row r="5096" spans="1:4">
      <c r="A5096" s="92" t="s">
        <v>25</v>
      </c>
      <c r="B5096" s="92" t="s">
        <v>26</v>
      </c>
      <c r="C5096" s="92">
        <v>2006</v>
      </c>
      <c r="D5096" s="92">
        <v>4854.8666999999996</v>
      </c>
    </row>
    <row r="5097" spans="1:4">
      <c r="A5097" s="92" t="s">
        <v>25</v>
      </c>
      <c r="B5097" s="92" t="s">
        <v>26</v>
      </c>
      <c r="C5097" s="92">
        <v>2007</v>
      </c>
      <c r="D5097" s="92">
        <v>5268.96</v>
      </c>
    </row>
    <row r="5098" spans="1:4">
      <c r="A5098" s="92" t="s">
        <v>25</v>
      </c>
      <c r="B5098" s="92" t="s">
        <v>26</v>
      </c>
      <c r="C5098" s="92">
        <v>2008</v>
      </c>
      <c r="D5098" s="92">
        <v>5576.5290000000005</v>
      </c>
    </row>
    <row r="5099" spans="1:4">
      <c r="A5099" s="92" t="s">
        <v>25</v>
      </c>
      <c r="B5099" s="92" t="s">
        <v>26</v>
      </c>
      <c r="C5099" s="92">
        <v>2009</v>
      </c>
      <c r="D5099" s="92">
        <v>5991.8525</v>
      </c>
    </row>
    <row r="5100" spans="1:4">
      <c r="A5100" s="92" t="s">
        <v>25</v>
      </c>
      <c r="B5100" s="92" t="s">
        <v>26</v>
      </c>
      <c r="C5100" s="92">
        <v>2010</v>
      </c>
      <c r="D5100" s="92">
        <v>6251.326</v>
      </c>
    </row>
    <row r="5101" spans="1:4">
      <c r="A5101" s="92" t="s">
        <v>25</v>
      </c>
      <c r="B5101" s="92" t="s">
        <v>26</v>
      </c>
      <c r="C5101" s="92">
        <v>2011</v>
      </c>
      <c r="D5101" s="92">
        <v>6592.3706000000002</v>
      </c>
    </row>
    <row r="5102" spans="1:4">
      <c r="A5102" s="92" t="s">
        <v>25</v>
      </c>
      <c r="B5102" s="92" t="s">
        <v>26</v>
      </c>
      <c r="C5102" s="92">
        <v>2012</v>
      </c>
      <c r="D5102" s="92">
        <v>6948.6850000000004</v>
      </c>
    </row>
    <row r="5103" spans="1:4">
      <c r="A5103" s="92" t="s">
        <v>25</v>
      </c>
      <c r="B5103" s="92" t="s">
        <v>26</v>
      </c>
      <c r="C5103" s="92">
        <v>2013</v>
      </c>
      <c r="D5103" s="92">
        <v>7178.7196999999996</v>
      </c>
    </row>
    <row r="5104" spans="1:4">
      <c r="A5104" s="92" t="s">
        <v>25</v>
      </c>
      <c r="B5104" s="92" t="s">
        <v>26</v>
      </c>
      <c r="C5104" s="92">
        <v>2014</v>
      </c>
      <c r="D5104" s="92">
        <v>7664.0033999999996</v>
      </c>
    </row>
    <row r="5105" spans="1:4">
      <c r="A5105" s="92" t="s">
        <v>25</v>
      </c>
      <c r="B5105" s="92" t="s">
        <v>26</v>
      </c>
      <c r="C5105" s="92">
        <v>2015</v>
      </c>
      <c r="D5105" s="92">
        <v>7929.6790000000001</v>
      </c>
    </row>
    <row r="5106" spans="1:4">
      <c r="A5106" s="92" t="s">
        <v>25</v>
      </c>
      <c r="B5106" s="92" t="s">
        <v>26</v>
      </c>
      <c r="C5106" s="92">
        <v>2016</v>
      </c>
      <c r="D5106" s="92">
        <v>8284.9719999999998</v>
      </c>
    </row>
    <row r="5107" spans="1:4">
      <c r="A5107" s="92" t="s">
        <v>25</v>
      </c>
      <c r="B5107" s="92" t="s">
        <v>26</v>
      </c>
      <c r="C5107" s="92">
        <v>2017</v>
      </c>
      <c r="D5107" s="92">
        <v>8600.7420000000002</v>
      </c>
    </row>
    <row r="5108" spans="1:4">
      <c r="A5108" s="92" t="s">
        <v>25</v>
      </c>
      <c r="B5108" s="92" t="s">
        <v>26</v>
      </c>
      <c r="C5108" s="92">
        <v>2018</v>
      </c>
      <c r="D5108" s="92">
        <v>9088.107</v>
      </c>
    </row>
    <row r="5109" spans="1:4">
      <c r="A5109" s="92" t="s">
        <v>25</v>
      </c>
      <c r="B5109" s="92" t="s">
        <v>26</v>
      </c>
      <c r="C5109" s="92">
        <v>2019</v>
      </c>
      <c r="D5109" s="92">
        <v>9317.3510000000006</v>
      </c>
    </row>
    <row r="5110" spans="1:4">
      <c r="A5110" s="92" t="s">
        <v>25</v>
      </c>
      <c r="B5110" s="92" t="s">
        <v>26</v>
      </c>
      <c r="C5110" s="92">
        <v>2020</v>
      </c>
      <c r="D5110" s="92">
        <v>8828.3739999999998</v>
      </c>
    </row>
    <row r="5111" spans="1:4">
      <c r="A5111" s="92" t="s">
        <v>25</v>
      </c>
      <c r="B5111" s="92" t="s">
        <v>26</v>
      </c>
      <c r="C5111" s="92">
        <v>2021</v>
      </c>
      <c r="D5111" s="92">
        <v>9585.0779999999995</v>
      </c>
    </row>
    <row r="5112" spans="1:4">
      <c r="A5112" s="92" t="s">
        <v>25</v>
      </c>
      <c r="B5112" s="92" t="s">
        <v>26</v>
      </c>
      <c r="C5112" s="92">
        <v>2022</v>
      </c>
      <c r="D5112" s="92">
        <v>10103.183000000001</v>
      </c>
    </row>
    <row r="5113" spans="1:4">
      <c r="A5113" s="92" t="s">
        <v>25</v>
      </c>
      <c r="B5113" s="92" t="s">
        <v>26</v>
      </c>
      <c r="C5113" s="92">
        <v>2023</v>
      </c>
      <c r="D5113" s="92">
        <v>10837.855</v>
      </c>
    </row>
    <row r="5114" spans="1:4">
      <c r="A5114" s="92" t="s">
        <v>43</v>
      </c>
      <c r="B5114" s="92" t="s">
        <v>44</v>
      </c>
      <c r="C5114" s="92">
        <v>1965</v>
      </c>
      <c r="D5114" s="92">
        <v>84.516019999999997</v>
      </c>
    </row>
    <row r="5115" spans="1:4">
      <c r="A5115" s="92" t="s">
        <v>43</v>
      </c>
      <c r="B5115" s="92" t="s">
        <v>44</v>
      </c>
      <c r="C5115" s="92">
        <v>1966</v>
      </c>
      <c r="D5115" s="92">
        <v>83.896090000000001</v>
      </c>
    </row>
    <row r="5116" spans="1:4">
      <c r="A5116" s="92" t="s">
        <v>43</v>
      </c>
      <c r="B5116" s="92" t="s">
        <v>44</v>
      </c>
      <c r="C5116" s="92">
        <v>1967</v>
      </c>
      <c r="D5116" s="92">
        <v>82.897255000000001</v>
      </c>
    </row>
    <row r="5117" spans="1:4">
      <c r="A5117" s="92" t="s">
        <v>43</v>
      </c>
      <c r="B5117" s="92" t="s">
        <v>44</v>
      </c>
      <c r="C5117" s="92">
        <v>1968</v>
      </c>
      <c r="D5117" s="92">
        <v>88.425290000000004</v>
      </c>
    </row>
    <row r="5118" spans="1:4">
      <c r="A5118" s="92" t="s">
        <v>43</v>
      </c>
      <c r="B5118" s="92" t="s">
        <v>44</v>
      </c>
      <c r="C5118" s="92">
        <v>1969</v>
      </c>
      <c r="D5118" s="92">
        <v>99.786090000000002</v>
      </c>
    </row>
    <row r="5119" spans="1:4">
      <c r="A5119" s="92" t="s">
        <v>43</v>
      </c>
      <c r="B5119" s="92" t="s">
        <v>44</v>
      </c>
      <c r="C5119" s="92">
        <v>1970</v>
      </c>
      <c r="D5119" s="92">
        <v>106.95583999999999</v>
      </c>
    </row>
    <row r="5120" spans="1:4">
      <c r="A5120" s="92" t="s">
        <v>43</v>
      </c>
      <c r="B5120" s="92" t="s">
        <v>44</v>
      </c>
      <c r="C5120" s="92">
        <v>1971</v>
      </c>
      <c r="D5120" s="92">
        <v>101.90201999999999</v>
      </c>
    </row>
    <row r="5121" spans="1:4">
      <c r="A5121" s="92" t="s">
        <v>43</v>
      </c>
      <c r="B5121" s="92" t="s">
        <v>44</v>
      </c>
      <c r="C5121" s="92">
        <v>1972</v>
      </c>
      <c r="D5121" s="92">
        <v>108.06703</v>
      </c>
    </row>
    <row r="5122" spans="1:4">
      <c r="A5122" s="92" t="s">
        <v>43</v>
      </c>
      <c r="B5122" s="92" t="s">
        <v>44</v>
      </c>
      <c r="C5122" s="92">
        <v>1973</v>
      </c>
      <c r="D5122" s="92">
        <v>121.87374</v>
      </c>
    </row>
    <row r="5123" spans="1:4">
      <c r="A5123" s="92" t="s">
        <v>43</v>
      </c>
      <c r="B5123" s="92" t="s">
        <v>44</v>
      </c>
      <c r="C5123" s="92">
        <v>1974</v>
      </c>
      <c r="D5123" s="92">
        <v>130.60434000000001</v>
      </c>
    </row>
    <row r="5124" spans="1:4">
      <c r="A5124" s="92" t="s">
        <v>43</v>
      </c>
      <c r="B5124" s="92" t="s">
        <v>44</v>
      </c>
      <c r="C5124" s="92">
        <v>1975</v>
      </c>
      <c r="D5124" s="92">
        <v>159.92429999999999</v>
      </c>
    </row>
    <row r="5125" spans="1:4">
      <c r="A5125" s="92" t="s">
        <v>43</v>
      </c>
      <c r="B5125" s="92" t="s">
        <v>44</v>
      </c>
      <c r="C5125" s="92">
        <v>1976</v>
      </c>
      <c r="D5125" s="92">
        <v>167.96707000000001</v>
      </c>
    </row>
    <row r="5126" spans="1:4">
      <c r="A5126" s="92" t="s">
        <v>43</v>
      </c>
      <c r="B5126" s="92" t="s">
        <v>44</v>
      </c>
      <c r="C5126" s="92">
        <v>1977</v>
      </c>
      <c r="D5126" s="92">
        <v>222.08503999999999</v>
      </c>
    </row>
    <row r="5127" spans="1:4">
      <c r="A5127" s="92" t="s">
        <v>43</v>
      </c>
      <c r="B5127" s="92" t="s">
        <v>44</v>
      </c>
      <c r="C5127" s="92">
        <v>1978</v>
      </c>
      <c r="D5127" s="92">
        <v>249.85500999999999</v>
      </c>
    </row>
    <row r="5128" spans="1:4">
      <c r="A5128" s="92" t="s">
        <v>43</v>
      </c>
      <c r="B5128" s="92" t="s">
        <v>44</v>
      </c>
      <c r="C5128" s="92">
        <v>1979</v>
      </c>
      <c r="D5128" s="92">
        <v>284.46319999999997</v>
      </c>
    </row>
    <row r="5129" spans="1:4">
      <c r="A5129" s="92" t="s">
        <v>43</v>
      </c>
      <c r="B5129" s="92" t="s">
        <v>44</v>
      </c>
      <c r="C5129" s="92">
        <v>1980</v>
      </c>
      <c r="D5129" s="92">
        <v>305.61102</v>
      </c>
    </row>
    <row r="5130" spans="1:4">
      <c r="A5130" s="92" t="s">
        <v>43</v>
      </c>
      <c r="B5130" s="92" t="s">
        <v>44</v>
      </c>
      <c r="C5130" s="92">
        <v>1981</v>
      </c>
      <c r="D5130" s="92">
        <v>327.65338000000003</v>
      </c>
    </row>
    <row r="5131" spans="1:4">
      <c r="A5131" s="92" t="s">
        <v>43</v>
      </c>
      <c r="B5131" s="92" t="s">
        <v>44</v>
      </c>
      <c r="C5131" s="92">
        <v>1982</v>
      </c>
      <c r="D5131" s="92">
        <v>334.07740000000001</v>
      </c>
    </row>
    <row r="5132" spans="1:4">
      <c r="A5132" s="92" t="s">
        <v>43</v>
      </c>
      <c r="B5132" s="92" t="s">
        <v>44</v>
      </c>
      <c r="C5132" s="92">
        <v>1983</v>
      </c>
      <c r="D5132" s="92">
        <v>353.78964000000002</v>
      </c>
    </row>
    <row r="5133" spans="1:4">
      <c r="A5133" s="92" t="s">
        <v>43</v>
      </c>
      <c r="B5133" s="92" t="s">
        <v>44</v>
      </c>
      <c r="C5133" s="92">
        <v>1984</v>
      </c>
      <c r="D5133" s="92">
        <v>389.43599999999998</v>
      </c>
    </row>
    <row r="5134" spans="1:4">
      <c r="A5134" s="92" t="s">
        <v>43</v>
      </c>
      <c r="B5134" s="92" t="s">
        <v>44</v>
      </c>
      <c r="C5134" s="92">
        <v>1985</v>
      </c>
      <c r="D5134" s="92">
        <v>412.98462000000001</v>
      </c>
    </row>
    <row r="5135" spans="1:4">
      <c r="A5135" s="92" t="s">
        <v>43</v>
      </c>
      <c r="B5135" s="92" t="s">
        <v>44</v>
      </c>
      <c r="C5135" s="92">
        <v>1986</v>
      </c>
      <c r="D5135" s="92">
        <v>441.02548000000002</v>
      </c>
    </row>
    <row r="5136" spans="1:4">
      <c r="A5136" s="92" t="s">
        <v>43</v>
      </c>
      <c r="B5136" s="92" t="s">
        <v>44</v>
      </c>
      <c r="C5136" s="92">
        <v>1987</v>
      </c>
      <c r="D5136" s="92">
        <v>465.49515000000002</v>
      </c>
    </row>
    <row r="5137" spans="1:4">
      <c r="A5137" s="92" t="s">
        <v>43</v>
      </c>
      <c r="B5137" s="92" t="s">
        <v>44</v>
      </c>
      <c r="C5137" s="92">
        <v>1988</v>
      </c>
      <c r="D5137" s="92">
        <v>491.40314000000001</v>
      </c>
    </row>
    <row r="5138" spans="1:4">
      <c r="A5138" s="92" t="s">
        <v>43</v>
      </c>
      <c r="B5138" s="92" t="s">
        <v>44</v>
      </c>
      <c r="C5138" s="92">
        <v>1989</v>
      </c>
      <c r="D5138" s="92">
        <v>544.86926000000005</v>
      </c>
    </row>
    <row r="5139" spans="1:4">
      <c r="A5139" s="92" t="s">
        <v>43</v>
      </c>
      <c r="B5139" s="92" t="s">
        <v>44</v>
      </c>
      <c r="C5139" s="92">
        <v>1990</v>
      </c>
      <c r="D5139" s="92">
        <v>600.1789</v>
      </c>
    </row>
    <row r="5140" spans="1:4">
      <c r="A5140" s="92" t="s">
        <v>43</v>
      </c>
      <c r="B5140" s="92" t="s">
        <v>44</v>
      </c>
      <c r="C5140" s="92">
        <v>1991</v>
      </c>
      <c r="D5140" s="92">
        <v>652.9384</v>
      </c>
    </row>
    <row r="5141" spans="1:4">
      <c r="A5141" s="92" t="s">
        <v>43</v>
      </c>
      <c r="B5141" s="92" t="s">
        <v>44</v>
      </c>
      <c r="C5141" s="92">
        <v>1992</v>
      </c>
      <c r="D5141" s="92">
        <v>716.86030000000005</v>
      </c>
    </row>
    <row r="5142" spans="1:4">
      <c r="A5142" s="92" t="s">
        <v>43</v>
      </c>
      <c r="B5142" s="92" t="s">
        <v>44</v>
      </c>
      <c r="C5142" s="92">
        <v>1993</v>
      </c>
      <c r="D5142" s="92">
        <v>763.84265000000005</v>
      </c>
    </row>
    <row r="5143" spans="1:4">
      <c r="A5143" s="92" t="s">
        <v>43</v>
      </c>
      <c r="B5143" s="92" t="s">
        <v>44</v>
      </c>
      <c r="C5143" s="92">
        <v>1994</v>
      </c>
      <c r="D5143" s="92">
        <v>799.64670000000001</v>
      </c>
    </row>
    <row r="5144" spans="1:4">
      <c r="A5144" s="92" t="s">
        <v>43</v>
      </c>
      <c r="B5144" s="92" t="s">
        <v>44</v>
      </c>
      <c r="C5144" s="92">
        <v>1995</v>
      </c>
      <c r="D5144" s="92">
        <v>870.28394000000003</v>
      </c>
    </row>
    <row r="5145" spans="1:4">
      <c r="A5145" s="92" t="s">
        <v>43</v>
      </c>
      <c r="B5145" s="92" t="s">
        <v>44</v>
      </c>
      <c r="C5145" s="92">
        <v>1996</v>
      </c>
      <c r="D5145" s="92">
        <v>933.14649999999995</v>
      </c>
    </row>
    <row r="5146" spans="1:4">
      <c r="A5146" s="92" t="s">
        <v>43</v>
      </c>
      <c r="B5146" s="92" t="s">
        <v>44</v>
      </c>
      <c r="C5146" s="92">
        <v>1997</v>
      </c>
      <c r="D5146" s="92">
        <v>1012.6952</v>
      </c>
    </row>
    <row r="5147" spans="1:4">
      <c r="A5147" s="92" t="s">
        <v>43</v>
      </c>
      <c r="B5147" s="92" t="s">
        <v>44</v>
      </c>
      <c r="C5147" s="92">
        <v>1998</v>
      </c>
      <c r="D5147" s="92">
        <v>995.56880000000001</v>
      </c>
    </row>
    <row r="5148" spans="1:4">
      <c r="A5148" s="92" t="s">
        <v>43</v>
      </c>
      <c r="B5148" s="92" t="s">
        <v>44</v>
      </c>
      <c r="C5148" s="92">
        <v>1999</v>
      </c>
      <c r="D5148" s="92">
        <v>1086.9856</v>
      </c>
    </row>
    <row r="5149" spans="1:4">
      <c r="A5149" s="92" t="s">
        <v>43</v>
      </c>
      <c r="B5149" s="92" t="s">
        <v>44</v>
      </c>
      <c r="C5149" s="92">
        <v>2000</v>
      </c>
      <c r="D5149" s="92">
        <v>1163.5175999999999</v>
      </c>
    </row>
    <row r="5150" spans="1:4">
      <c r="A5150" s="92" t="s">
        <v>43</v>
      </c>
      <c r="B5150" s="92" t="s">
        <v>44</v>
      </c>
      <c r="C5150" s="92">
        <v>2001</v>
      </c>
      <c r="D5150" s="92">
        <v>1246.2579000000001</v>
      </c>
    </row>
    <row r="5151" spans="1:4">
      <c r="A5151" s="92" t="s">
        <v>43</v>
      </c>
      <c r="B5151" s="92" t="s">
        <v>44</v>
      </c>
      <c r="C5151" s="92">
        <v>2002</v>
      </c>
      <c r="D5151" s="92">
        <v>1280.3842</v>
      </c>
    </row>
    <row r="5152" spans="1:4">
      <c r="A5152" s="92" t="s">
        <v>43</v>
      </c>
      <c r="B5152" s="92" t="s">
        <v>44</v>
      </c>
      <c r="C5152" s="92">
        <v>2003</v>
      </c>
      <c r="D5152" s="92">
        <v>1389.068</v>
      </c>
    </row>
    <row r="5153" spans="1:4">
      <c r="A5153" s="92" t="s">
        <v>43</v>
      </c>
      <c r="B5153" s="92" t="s">
        <v>44</v>
      </c>
      <c r="C5153" s="92">
        <v>2004</v>
      </c>
      <c r="D5153" s="92">
        <v>1375.8467000000001</v>
      </c>
    </row>
    <row r="5154" spans="1:4">
      <c r="A5154" s="92" t="s">
        <v>43</v>
      </c>
      <c r="B5154" s="92" t="s">
        <v>44</v>
      </c>
      <c r="C5154" s="92">
        <v>2005</v>
      </c>
      <c r="D5154" s="92">
        <v>1416.0144</v>
      </c>
    </row>
    <row r="5155" spans="1:4">
      <c r="A5155" s="92" t="s">
        <v>43</v>
      </c>
      <c r="B5155" s="92" t="s">
        <v>44</v>
      </c>
      <c r="C5155" s="92">
        <v>2006</v>
      </c>
      <c r="D5155" s="92">
        <v>1440.2039</v>
      </c>
    </row>
    <row r="5156" spans="1:4">
      <c r="A5156" s="92" t="s">
        <v>43</v>
      </c>
      <c r="B5156" s="92" t="s">
        <v>44</v>
      </c>
      <c r="C5156" s="92">
        <v>2007</v>
      </c>
      <c r="D5156" s="92">
        <v>1545.6990000000001</v>
      </c>
    </row>
    <row r="5157" spans="1:4">
      <c r="A5157" s="92" t="s">
        <v>43</v>
      </c>
      <c r="B5157" s="92" t="s">
        <v>44</v>
      </c>
      <c r="C5157" s="92">
        <v>2008</v>
      </c>
      <c r="D5157" s="92">
        <v>1563.5452</v>
      </c>
    </row>
    <row r="5158" spans="1:4">
      <c r="A5158" s="92" t="s">
        <v>43</v>
      </c>
      <c r="B5158" s="92" t="s">
        <v>44</v>
      </c>
      <c r="C5158" s="92">
        <v>2009</v>
      </c>
      <c r="D5158" s="92">
        <v>1606.1854000000001</v>
      </c>
    </row>
    <row r="5159" spans="1:4">
      <c r="A5159" s="92" t="s">
        <v>43</v>
      </c>
      <c r="B5159" s="92" t="s">
        <v>44</v>
      </c>
      <c r="C5159" s="92">
        <v>2010</v>
      </c>
      <c r="D5159" s="92">
        <v>1738.3348000000001</v>
      </c>
    </row>
    <row r="5160" spans="1:4">
      <c r="A5160" s="92" t="s">
        <v>43</v>
      </c>
      <c r="B5160" s="92" t="s">
        <v>44</v>
      </c>
      <c r="C5160" s="92">
        <v>2011</v>
      </c>
      <c r="D5160" s="92">
        <v>1836.3698999999999</v>
      </c>
    </row>
    <row r="5161" spans="1:4">
      <c r="A5161" s="92" t="s">
        <v>43</v>
      </c>
      <c r="B5161" s="92" t="s">
        <v>44</v>
      </c>
      <c r="C5161" s="92">
        <v>2012</v>
      </c>
      <c r="D5161" s="92">
        <v>1895.7885000000001</v>
      </c>
    </row>
    <row r="5162" spans="1:4">
      <c r="A5162" s="92" t="s">
        <v>43</v>
      </c>
      <c r="B5162" s="92" t="s">
        <v>44</v>
      </c>
      <c r="C5162" s="92">
        <v>2013</v>
      </c>
      <c r="D5162" s="92">
        <v>1809.8262999999999</v>
      </c>
    </row>
    <row r="5163" spans="1:4">
      <c r="A5163" s="92" t="s">
        <v>43</v>
      </c>
      <c r="B5163" s="92" t="s">
        <v>44</v>
      </c>
      <c r="C5163" s="92">
        <v>2014</v>
      </c>
      <c r="D5163" s="92">
        <v>1839.6007</v>
      </c>
    </row>
    <row r="5164" spans="1:4">
      <c r="A5164" s="92" t="s">
        <v>43</v>
      </c>
      <c r="B5164" s="92" t="s">
        <v>44</v>
      </c>
      <c r="C5164" s="92">
        <v>2015</v>
      </c>
      <c r="D5164" s="92">
        <v>1866.1007</v>
      </c>
    </row>
    <row r="5165" spans="1:4">
      <c r="A5165" s="92" t="s">
        <v>43</v>
      </c>
      <c r="B5165" s="92" t="s">
        <v>44</v>
      </c>
      <c r="C5165" s="92">
        <v>2016</v>
      </c>
      <c r="D5165" s="92">
        <v>1896.8113000000001</v>
      </c>
    </row>
    <row r="5166" spans="1:4">
      <c r="A5166" s="92" t="s">
        <v>43</v>
      </c>
      <c r="B5166" s="92" t="s">
        <v>44</v>
      </c>
      <c r="C5166" s="92">
        <v>2017</v>
      </c>
      <c r="D5166" s="92">
        <v>1967.7083</v>
      </c>
    </row>
    <row r="5167" spans="1:4">
      <c r="A5167" s="92" t="s">
        <v>43</v>
      </c>
      <c r="B5167" s="92" t="s">
        <v>44</v>
      </c>
      <c r="C5167" s="92">
        <v>2018</v>
      </c>
      <c r="D5167" s="92">
        <v>2151.6266999999998</v>
      </c>
    </row>
    <row r="5168" spans="1:4">
      <c r="A5168" s="92" t="s">
        <v>43</v>
      </c>
      <c r="B5168" s="92" t="s">
        <v>44</v>
      </c>
      <c r="C5168" s="92">
        <v>2019</v>
      </c>
      <c r="D5168" s="92">
        <v>2299.6296000000002</v>
      </c>
    </row>
    <row r="5169" spans="1:4">
      <c r="A5169" s="92" t="s">
        <v>43</v>
      </c>
      <c r="B5169" s="92" t="s">
        <v>44</v>
      </c>
      <c r="C5169" s="92">
        <v>2020</v>
      </c>
      <c r="D5169" s="92">
        <v>2163.7532000000001</v>
      </c>
    </row>
    <row r="5170" spans="1:4">
      <c r="A5170" s="92" t="s">
        <v>43</v>
      </c>
      <c r="B5170" s="92" t="s">
        <v>44</v>
      </c>
      <c r="C5170" s="92">
        <v>2021</v>
      </c>
      <c r="D5170" s="92">
        <v>2214.0531999999998</v>
      </c>
    </row>
    <row r="5171" spans="1:4">
      <c r="A5171" s="92" t="s">
        <v>43</v>
      </c>
      <c r="B5171" s="92" t="s">
        <v>44</v>
      </c>
      <c r="C5171" s="92">
        <v>2022</v>
      </c>
      <c r="D5171" s="92">
        <v>2791.4218999999998</v>
      </c>
    </row>
    <row r="5172" spans="1:4">
      <c r="A5172" s="92" t="s">
        <v>43</v>
      </c>
      <c r="B5172" s="92" t="s">
        <v>44</v>
      </c>
      <c r="C5172" s="92">
        <v>2023</v>
      </c>
      <c r="D5172" s="92">
        <v>2807.7332000000001</v>
      </c>
    </row>
    <row r="5173" spans="1:4">
      <c r="A5173" s="92" t="s">
        <v>35</v>
      </c>
      <c r="B5173" s="92" t="s">
        <v>36</v>
      </c>
      <c r="C5173" s="92">
        <v>1965</v>
      </c>
      <c r="D5173" s="92">
        <v>97.290405000000007</v>
      </c>
    </row>
    <row r="5174" spans="1:4">
      <c r="A5174" s="92" t="s">
        <v>35</v>
      </c>
      <c r="B5174" s="92" t="s">
        <v>36</v>
      </c>
      <c r="C5174" s="92">
        <v>1966</v>
      </c>
      <c r="D5174" s="92">
        <v>106.036835</v>
      </c>
    </row>
    <row r="5175" spans="1:4">
      <c r="A5175" s="92" t="s">
        <v>35</v>
      </c>
      <c r="B5175" s="92" t="s">
        <v>36</v>
      </c>
      <c r="C5175" s="92">
        <v>1967</v>
      </c>
      <c r="D5175" s="92">
        <v>116.65132</v>
      </c>
    </row>
    <row r="5176" spans="1:4">
      <c r="A5176" s="92" t="s">
        <v>35</v>
      </c>
      <c r="B5176" s="92" t="s">
        <v>36</v>
      </c>
      <c r="C5176" s="92">
        <v>1968</v>
      </c>
      <c r="D5176" s="92">
        <v>128.25040000000001</v>
      </c>
    </row>
    <row r="5177" spans="1:4">
      <c r="A5177" s="92" t="s">
        <v>35</v>
      </c>
      <c r="B5177" s="92" t="s">
        <v>36</v>
      </c>
      <c r="C5177" s="92">
        <v>1969</v>
      </c>
      <c r="D5177" s="92">
        <v>140.75528</v>
      </c>
    </row>
    <row r="5178" spans="1:4">
      <c r="A5178" s="92" t="s">
        <v>35</v>
      </c>
      <c r="B5178" s="92" t="s">
        <v>36</v>
      </c>
      <c r="C5178" s="92">
        <v>1970</v>
      </c>
      <c r="D5178" s="92">
        <v>166.0412</v>
      </c>
    </row>
    <row r="5179" spans="1:4">
      <c r="A5179" s="92" t="s">
        <v>35</v>
      </c>
      <c r="B5179" s="92" t="s">
        <v>36</v>
      </c>
      <c r="C5179" s="92">
        <v>1971</v>
      </c>
      <c r="D5179" s="92">
        <v>181.88058000000001</v>
      </c>
    </row>
    <row r="5180" spans="1:4">
      <c r="A5180" s="92" t="s">
        <v>35</v>
      </c>
      <c r="B5180" s="92" t="s">
        <v>36</v>
      </c>
      <c r="C5180" s="92">
        <v>1972</v>
      </c>
      <c r="D5180" s="92">
        <v>206.21753000000001</v>
      </c>
    </row>
    <row r="5181" spans="1:4">
      <c r="A5181" s="92" t="s">
        <v>35</v>
      </c>
      <c r="B5181" s="92" t="s">
        <v>36</v>
      </c>
      <c r="C5181" s="92">
        <v>1973</v>
      </c>
      <c r="D5181" s="92">
        <v>246.47093000000001</v>
      </c>
    </row>
    <row r="5182" spans="1:4">
      <c r="A5182" s="92" t="s">
        <v>35</v>
      </c>
      <c r="B5182" s="92" t="s">
        <v>36</v>
      </c>
      <c r="C5182" s="92">
        <v>1974</v>
      </c>
      <c r="D5182" s="92">
        <v>279.46755999999999</v>
      </c>
    </row>
    <row r="5183" spans="1:4">
      <c r="A5183" s="92" t="s">
        <v>35</v>
      </c>
      <c r="B5183" s="92" t="s">
        <v>36</v>
      </c>
      <c r="C5183" s="92">
        <v>1975</v>
      </c>
      <c r="D5183" s="92">
        <v>325.64877000000001</v>
      </c>
    </row>
    <row r="5184" spans="1:4">
      <c r="A5184" s="92" t="s">
        <v>35</v>
      </c>
      <c r="B5184" s="92" t="s">
        <v>36</v>
      </c>
      <c r="C5184" s="92">
        <v>1976</v>
      </c>
      <c r="D5184" s="92">
        <v>366.46895999999998</v>
      </c>
    </row>
    <row r="5185" spans="1:4">
      <c r="A5185" s="92" t="s">
        <v>35</v>
      </c>
      <c r="B5185" s="92" t="s">
        <v>36</v>
      </c>
      <c r="C5185" s="92">
        <v>1977</v>
      </c>
      <c r="D5185" s="92">
        <v>414.93950000000001</v>
      </c>
    </row>
    <row r="5186" spans="1:4">
      <c r="A5186" s="92" t="s">
        <v>35</v>
      </c>
      <c r="B5186" s="92" t="s">
        <v>36</v>
      </c>
      <c r="C5186" s="92">
        <v>1978</v>
      </c>
      <c r="D5186" s="92">
        <v>405.67147999999997</v>
      </c>
    </row>
    <row r="5187" spans="1:4">
      <c r="A5187" s="92" t="s">
        <v>35</v>
      </c>
      <c r="B5187" s="92" t="s">
        <v>36</v>
      </c>
      <c r="C5187" s="92">
        <v>1979</v>
      </c>
      <c r="D5187" s="92">
        <v>437.96866</v>
      </c>
    </row>
    <row r="5188" spans="1:4">
      <c r="A5188" s="92" t="s">
        <v>35</v>
      </c>
      <c r="B5188" s="92" t="s">
        <v>36</v>
      </c>
      <c r="C5188" s="92">
        <v>1980</v>
      </c>
      <c r="D5188" s="92">
        <v>406.05527000000001</v>
      </c>
    </row>
    <row r="5189" spans="1:4">
      <c r="A5189" s="92" t="s">
        <v>35</v>
      </c>
      <c r="B5189" s="92" t="s">
        <v>36</v>
      </c>
      <c r="C5189" s="92">
        <v>1981</v>
      </c>
      <c r="D5189" s="92">
        <v>407.5367</v>
      </c>
    </row>
    <row r="5190" spans="1:4">
      <c r="A5190" s="92" t="s">
        <v>35</v>
      </c>
      <c r="B5190" s="92" t="s">
        <v>36</v>
      </c>
      <c r="C5190" s="92">
        <v>1982</v>
      </c>
      <c r="D5190" s="92">
        <v>459.94830000000002</v>
      </c>
    </row>
    <row r="5191" spans="1:4">
      <c r="A5191" s="92" t="s">
        <v>35</v>
      </c>
      <c r="B5191" s="92" t="s">
        <v>36</v>
      </c>
      <c r="C5191" s="92">
        <v>1983</v>
      </c>
      <c r="D5191" s="92">
        <v>546.10149999999999</v>
      </c>
    </row>
    <row r="5192" spans="1:4">
      <c r="A5192" s="92" t="s">
        <v>35</v>
      </c>
      <c r="B5192" s="92" t="s">
        <v>36</v>
      </c>
      <c r="C5192" s="92">
        <v>1984</v>
      </c>
      <c r="D5192" s="92">
        <v>590.16449999999998</v>
      </c>
    </row>
    <row r="5193" spans="1:4">
      <c r="A5193" s="92" t="s">
        <v>35</v>
      </c>
      <c r="B5193" s="92" t="s">
        <v>36</v>
      </c>
      <c r="C5193" s="92">
        <v>1985</v>
      </c>
      <c r="D5193" s="92">
        <v>643.94135000000006</v>
      </c>
    </row>
    <row r="5194" spans="1:4">
      <c r="A5194" s="92" t="s">
        <v>35</v>
      </c>
      <c r="B5194" s="92" t="s">
        <v>36</v>
      </c>
      <c r="C5194" s="92">
        <v>1986</v>
      </c>
      <c r="D5194" s="92">
        <v>603.27344000000005</v>
      </c>
    </row>
    <row r="5195" spans="1:4">
      <c r="A5195" s="92" t="s">
        <v>35</v>
      </c>
      <c r="B5195" s="92" t="s">
        <v>36</v>
      </c>
      <c r="C5195" s="92">
        <v>1987</v>
      </c>
      <c r="D5195" s="92">
        <v>646.75980000000004</v>
      </c>
    </row>
    <row r="5196" spans="1:4">
      <c r="A5196" s="92" t="s">
        <v>35</v>
      </c>
      <c r="B5196" s="92" t="s">
        <v>36</v>
      </c>
      <c r="C5196" s="92">
        <v>1988</v>
      </c>
      <c r="D5196" s="92">
        <v>659.57934999999998</v>
      </c>
    </row>
    <row r="5197" spans="1:4">
      <c r="A5197" s="92" t="s">
        <v>35</v>
      </c>
      <c r="B5197" s="92" t="s">
        <v>36</v>
      </c>
      <c r="C5197" s="92">
        <v>1989</v>
      </c>
      <c r="D5197" s="92">
        <v>720.97540000000004</v>
      </c>
    </row>
    <row r="5198" spans="1:4">
      <c r="A5198" s="92" t="s">
        <v>35</v>
      </c>
      <c r="B5198" s="92" t="s">
        <v>36</v>
      </c>
      <c r="C5198" s="92">
        <v>1990</v>
      </c>
      <c r="D5198" s="92">
        <v>811.28300000000002</v>
      </c>
    </row>
    <row r="5199" spans="1:4">
      <c r="A5199" s="92" t="s">
        <v>35</v>
      </c>
      <c r="B5199" s="92" t="s">
        <v>36</v>
      </c>
      <c r="C5199" s="92">
        <v>1991</v>
      </c>
      <c r="D5199" s="92">
        <v>880.22864000000004</v>
      </c>
    </row>
    <row r="5200" spans="1:4">
      <c r="A5200" s="92" t="s">
        <v>35</v>
      </c>
      <c r="B5200" s="92" t="s">
        <v>36</v>
      </c>
      <c r="C5200" s="92">
        <v>1992</v>
      </c>
      <c r="D5200" s="92">
        <v>973.42380000000003</v>
      </c>
    </row>
    <row r="5201" spans="1:4">
      <c r="A5201" s="92" t="s">
        <v>35</v>
      </c>
      <c r="B5201" s="92" t="s">
        <v>36</v>
      </c>
      <c r="C5201" s="92">
        <v>1993</v>
      </c>
      <c r="D5201" s="92">
        <v>900.7482</v>
      </c>
    </row>
    <row r="5202" spans="1:4">
      <c r="A5202" s="92" t="s">
        <v>35</v>
      </c>
      <c r="B5202" s="92" t="s">
        <v>36</v>
      </c>
      <c r="C5202" s="92">
        <v>1994</v>
      </c>
      <c r="D5202" s="92">
        <v>1008.74506</v>
      </c>
    </row>
    <row r="5203" spans="1:4">
      <c r="A5203" s="92" t="s">
        <v>35</v>
      </c>
      <c r="B5203" s="92" t="s">
        <v>36</v>
      </c>
      <c r="C5203" s="92">
        <v>1995</v>
      </c>
      <c r="D5203" s="92">
        <v>1057.9440999999999</v>
      </c>
    </row>
    <row r="5204" spans="1:4">
      <c r="A5204" s="92" t="s">
        <v>35</v>
      </c>
      <c r="B5204" s="92" t="s">
        <v>36</v>
      </c>
      <c r="C5204" s="92">
        <v>1996</v>
      </c>
      <c r="D5204" s="92">
        <v>1150.8833</v>
      </c>
    </row>
    <row r="5205" spans="1:4">
      <c r="A5205" s="92" t="s">
        <v>35</v>
      </c>
      <c r="B5205" s="92" t="s">
        <v>36</v>
      </c>
      <c r="C5205" s="92">
        <v>1997</v>
      </c>
      <c r="D5205" s="92">
        <v>1186.134</v>
      </c>
    </row>
    <row r="5206" spans="1:4">
      <c r="A5206" s="92" t="s">
        <v>35</v>
      </c>
      <c r="B5206" s="92" t="s">
        <v>36</v>
      </c>
      <c r="C5206" s="92">
        <v>1998</v>
      </c>
      <c r="D5206" s="92">
        <v>1235.5065999999999</v>
      </c>
    </row>
    <row r="5207" spans="1:4">
      <c r="A5207" s="92" t="s">
        <v>35</v>
      </c>
      <c r="B5207" s="92" t="s">
        <v>36</v>
      </c>
      <c r="C5207" s="92">
        <v>1999</v>
      </c>
      <c r="D5207" s="92">
        <v>1331.5681999999999</v>
      </c>
    </row>
    <row r="5208" spans="1:4">
      <c r="A5208" s="92" t="s">
        <v>35</v>
      </c>
      <c r="B5208" s="92" t="s">
        <v>36</v>
      </c>
      <c r="C5208" s="92">
        <v>2000</v>
      </c>
      <c r="D5208" s="92">
        <v>1396.5679</v>
      </c>
    </row>
    <row r="5209" spans="1:4">
      <c r="A5209" s="92" t="s">
        <v>35</v>
      </c>
      <c r="B5209" s="92" t="s">
        <v>36</v>
      </c>
      <c r="C5209" s="92">
        <v>2001</v>
      </c>
      <c r="D5209" s="92">
        <v>1492.1415999999999</v>
      </c>
    </row>
    <row r="5210" spans="1:4">
      <c r="A5210" s="92" t="s">
        <v>35</v>
      </c>
      <c r="B5210" s="92" t="s">
        <v>36</v>
      </c>
      <c r="C5210" s="92">
        <v>2002</v>
      </c>
      <c r="D5210" s="92">
        <v>1626.3677</v>
      </c>
    </row>
    <row r="5211" spans="1:4">
      <c r="A5211" s="92" t="s">
        <v>35</v>
      </c>
      <c r="B5211" s="92" t="s">
        <v>36</v>
      </c>
      <c r="C5211" s="92">
        <v>2003</v>
      </c>
      <c r="D5211" s="92">
        <v>1656.1945000000001</v>
      </c>
    </row>
    <row r="5212" spans="1:4">
      <c r="A5212" s="92" t="s">
        <v>35</v>
      </c>
      <c r="B5212" s="92" t="s">
        <v>36</v>
      </c>
      <c r="C5212" s="92">
        <v>2004</v>
      </c>
      <c r="D5212" s="92">
        <v>1831.9579000000001</v>
      </c>
    </row>
    <row r="5213" spans="1:4">
      <c r="A5213" s="92" t="s">
        <v>35</v>
      </c>
      <c r="B5213" s="92" t="s">
        <v>36</v>
      </c>
      <c r="C5213" s="92">
        <v>2005</v>
      </c>
      <c r="D5213" s="92">
        <v>1940.2999</v>
      </c>
    </row>
    <row r="5214" spans="1:4">
      <c r="A5214" s="92" t="s">
        <v>35</v>
      </c>
      <c r="B5214" s="92" t="s">
        <v>36</v>
      </c>
      <c r="C5214" s="92">
        <v>2006</v>
      </c>
      <c r="D5214" s="92">
        <v>2120.2705000000001</v>
      </c>
    </row>
    <row r="5215" spans="1:4">
      <c r="A5215" s="92" t="s">
        <v>35</v>
      </c>
      <c r="B5215" s="92" t="s">
        <v>36</v>
      </c>
      <c r="C5215" s="92">
        <v>2007</v>
      </c>
      <c r="D5215" s="92">
        <v>2253.9915000000001</v>
      </c>
    </row>
    <row r="5216" spans="1:4">
      <c r="A5216" s="92" t="s">
        <v>35</v>
      </c>
      <c r="B5216" s="92" t="s">
        <v>36</v>
      </c>
      <c r="C5216" s="92">
        <v>2008</v>
      </c>
      <c r="D5216" s="92">
        <v>2323.3672000000001</v>
      </c>
    </row>
    <row r="5217" spans="1:4">
      <c r="A5217" s="92" t="s">
        <v>35</v>
      </c>
      <c r="B5217" s="92" t="s">
        <v>36</v>
      </c>
      <c r="C5217" s="92">
        <v>2009</v>
      </c>
      <c r="D5217" s="92">
        <v>2379.2898</v>
      </c>
    </row>
    <row r="5218" spans="1:4">
      <c r="A5218" s="92" t="s">
        <v>35</v>
      </c>
      <c r="B5218" s="92" t="s">
        <v>36</v>
      </c>
      <c r="C5218" s="92">
        <v>2010</v>
      </c>
      <c r="D5218" s="92">
        <v>2430.6875</v>
      </c>
    </row>
    <row r="5219" spans="1:4">
      <c r="A5219" s="92" t="s">
        <v>35</v>
      </c>
      <c r="B5219" s="92" t="s">
        <v>36</v>
      </c>
      <c r="C5219" s="92">
        <v>2011</v>
      </c>
      <c r="D5219" s="92">
        <v>2527.5056</v>
      </c>
    </row>
    <row r="5220" spans="1:4">
      <c r="A5220" s="92" t="s">
        <v>35</v>
      </c>
      <c r="B5220" s="92" t="s">
        <v>36</v>
      </c>
      <c r="C5220" s="92">
        <v>2012</v>
      </c>
      <c r="D5220" s="92">
        <v>2551.5962</v>
      </c>
    </row>
    <row r="5221" spans="1:4">
      <c r="A5221" s="92" t="s">
        <v>35</v>
      </c>
      <c r="B5221" s="92" t="s">
        <v>36</v>
      </c>
      <c r="C5221" s="92">
        <v>2013</v>
      </c>
      <c r="D5221" s="92">
        <v>2652.0324999999998</v>
      </c>
    </row>
    <row r="5222" spans="1:4">
      <c r="A5222" s="92" t="s">
        <v>35</v>
      </c>
      <c r="B5222" s="92" t="s">
        <v>36</v>
      </c>
      <c r="C5222" s="92">
        <v>2014</v>
      </c>
      <c r="D5222" s="92">
        <v>2768.922</v>
      </c>
    </row>
    <row r="5223" spans="1:4">
      <c r="A5223" s="92" t="s">
        <v>35</v>
      </c>
      <c r="B5223" s="92" t="s">
        <v>36</v>
      </c>
      <c r="C5223" s="92">
        <v>2015</v>
      </c>
      <c r="D5223" s="92">
        <v>2735.8362000000002</v>
      </c>
    </row>
    <row r="5224" spans="1:4">
      <c r="A5224" s="92" t="s">
        <v>35</v>
      </c>
      <c r="B5224" s="92" t="s">
        <v>36</v>
      </c>
      <c r="C5224" s="92">
        <v>2016</v>
      </c>
      <c r="D5224" s="92">
        <v>2884.797</v>
      </c>
    </row>
    <row r="5225" spans="1:4">
      <c r="A5225" s="92" t="s">
        <v>35</v>
      </c>
      <c r="B5225" s="92" t="s">
        <v>36</v>
      </c>
      <c r="C5225" s="92">
        <v>2017</v>
      </c>
      <c r="D5225" s="92">
        <v>2995.3310000000001</v>
      </c>
    </row>
    <row r="5226" spans="1:4">
      <c r="A5226" s="92" t="s">
        <v>35</v>
      </c>
      <c r="B5226" s="92" t="s">
        <v>36</v>
      </c>
      <c r="C5226" s="92">
        <v>2018</v>
      </c>
      <c r="D5226" s="92">
        <v>3095.9187000000002</v>
      </c>
    </row>
    <row r="5227" spans="1:4">
      <c r="A5227" s="92" t="s">
        <v>35</v>
      </c>
      <c r="B5227" s="92" t="s">
        <v>36</v>
      </c>
      <c r="C5227" s="92">
        <v>2019</v>
      </c>
      <c r="D5227" s="92">
        <v>3263.9712</v>
      </c>
    </row>
    <row r="5228" spans="1:4">
      <c r="A5228" s="92" t="s">
        <v>35</v>
      </c>
      <c r="B5228" s="92" t="s">
        <v>36</v>
      </c>
      <c r="C5228" s="92">
        <v>2020</v>
      </c>
      <c r="D5228" s="92">
        <v>3387.9542999999999</v>
      </c>
    </row>
    <row r="5229" spans="1:4">
      <c r="A5229" s="92" t="s">
        <v>35</v>
      </c>
      <c r="B5229" s="92" t="s">
        <v>36</v>
      </c>
      <c r="C5229" s="92">
        <v>2021</v>
      </c>
      <c r="D5229" s="92">
        <v>3322.0578999999998</v>
      </c>
    </row>
    <row r="5230" spans="1:4">
      <c r="A5230" s="92" t="s">
        <v>35</v>
      </c>
      <c r="B5230" s="92" t="s">
        <v>36</v>
      </c>
      <c r="C5230" s="92">
        <v>2022</v>
      </c>
      <c r="D5230" s="92">
        <v>3466.873</v>
      </c>
    </row>
    <row r="5231" spans="1:4">
      <c r="A5231" s="92" t="s">
        <v>35</v>
      </c>
      <c r="B5231" s="92" t="s">
        <v>36</v>
      </c>
      <c r="C5231" s="92">
        <v>2023</v>
      </c>
      <c r="D5231" s="92">
        <v>3531.116</v>
      </c>
    </row>
    <row r="5232" spans="1:4">
      <c r="A5232" s="92" t="s">
        <v>89</v>
      </c>
      <c r="B5232" s="92" t="s">
        <v>90</v>
      </c>
      <c r="C5232" s="92">
        <v>1965</v>
      </c>
      <c r="D5232" s="92">
        <v>23.00489</v>
      </c>
    </row>
    <row r="5233" spans="1:4">
      <c r="A5233" s="92" t="s">
        <v>89</v>
      </c>
      <c r="B5233" s="92" t="s">
        <v>90</v>
      </c>
      <c r="C5233" s="92">
        <v>1966</v>
      </c>
      <c r="D5233" s="92">
        <v>25.371931</v>
      </c>
    </row>
    <row r="5234" spans="1:4">
      <c r="A5234" s="92" t="s">
        <v>89</v>
      </c>
      <c r="B5234" s="92" t="s">
        <v>90</v>
      </c>
      <c r="C5234" s="92">
        <v>1967</v>
      </c>
      <c r="D5234" s="92">
        <v>25.620564000000002</v>
      </c>
    </row>
    <row r="5235" spans="1:4">
      <c r="A5235" s="92" t="s">
        <v>89</v>
      </c>
      <c r="B5235" s="92" t="s">
        <v>90</v>
      </c>
      <c r="C5235" s="92">
        <v>1968</v>
      </c>
      <c r="D5235" s="92">
        <v>27.218596999999999</v>
      </c>
    </row>
    <row r="5236" spans="1:4">
      <c r="A5236" s="92" t="s">
        <v>89</v>
      </c>
      <c r="B5236" s="92" t="s">
        <v>90</v>
      </c>
      <c r="C5236" s="92">
        <v>1969</v>
      </c>
      <c r="D5236" s="92">
        <v>31.467365000000001</v>
      </c>
    </row>
    <row r="5237" spans="1:4">
      <c r="A5237" s="92" t="s">
        <v>89</v>
      </c>
      <c r="B5237" s="92" t="s">
        <v>90</v>
      </c>
      <c r="C5237" s="92">
        <v>1970</v>
      </c>
      <c r="D5237" s="92">
        <v>39.157288000000001</v>
      </c>
    </row>
    <row r="5238" spans="1:4">
      <c r="A5238" s="92" t="s">
        <v>89</v>
      </c>
      <c r="B5238" s="92" t="s">
        <v>90</v>
      </c>
      <c r="C5238" s="92">
        <v>1971</v>
      </c>
      <c r="D5238" s="92">
        <v>42.859029999999997</v>
      </c>
    </row>
    <row r="5239" spans="1:4">
      <c r="A5239" s="92" t="s">
        <v>89</v>
      </c>
      <c r="B5239" s="92" t="s">
        <v>90</v>
      </c>
      <c r="C5239" s="92">
        <v>1972</v>
      </c>
      <c r="D5239" s="92">
        <v>50.203167000000001</v>
      </c>
    </row>
    <row r="5240" spans="1:4">
      <c r="A5240" s="92" t="s">
        <v>89</v>
      </c>
      <c r="B5240" s="92" t="s">
        <v>90</v>
      </c>
      <c r="C5240" s="92">
        <v>1973</v>
      </c>
      <c r="D5240" s="92">
        <v>49.361457999999999</v>
      </c>
    </row>
    <row r="5241" spans="1:4">
      <c r="A5241" s="92" t="s">
        <v>89</v>
      </c>
      <c r="B5241" s="92" t="s">
        <v>90</v>
      </c>
      <c r="C5241" s="92">
        <v>1974</v>
      </c>
      <c r="D5241" s="92">
        <v>48.343944999999998</v>
      </c>
    </row>
    <row r="5242" spans="1:4">
      <c r="A5242" s="92" t="s">
        <v>89</v>
      </c>
      <c r="B5242" s="92" t="s">
        <v>90</v>
      </c>
      <c r="C5242" s="92">
        <v>1975</v>
      </c>
      <c r="D5242" s="92">
        <v>52.839176000000002</v>
      </c>
    </row>
    <row r="5243" spans="1:4">
      <c r="A5243" s="92" t="s">
        <v>89</v>
      </c>
      <c r="B5243" s="92" t="s">
        <v>90</v>
      </c>
      <c r="C5243" s="92">
        <v>1976</v>
      </c>
      <c r="D5243" s="92">
        <v>66.441699999999997</v>
      </c>
    </row>
    <row r="5244" spans="1:4">
      <c r="A5244" s="92" t="s">
        <v>89</v>
      </c>
      <c r="B5244" s="92" t="s">
        <v>90</v>
      </c>
      <c r="C5244" s="92">
        <v>1977</v>
      </c>
      <c r="D5244" s="92">
        <v>69.559139999999999</v>
      </c>
    </row>
    <row r="5245" spans="1:4">
      <c r="A5245" s="92" t="s">
        <v>89</v>
      </c>
      <c r="B5245" s="92" t="s">
        <v>90</v>
      </c>
      <c r="C5245" s="92">
        <v>1978</v>
      </c>
      <c r="D5245" s="92">
        <v>73.769295</v>
      </c>
    </row>
    <row r="5246" spans="1:4">
      <c r="A5246" s="92" t="s">
        <v>89</v>
      </c>
      <c r="B5246" s="92" t="s">
        <v>90</v>
      </c>
      <c r="C5246" s="92">
        <v>1979</v>
      </c>
      <c r="D5246" s="92">
        <v>92.369150000000005</v>
      </c>
    </row>
    <row r="5247" spans="1:4">
      <c r="A5247" s="92" t="s">
        <v>89</v>
      </c>
      <c r="B5247" s="92" t="s">
        <v>90</v>
      </c>
      <c r="C5247" s="92">
        <v>1980</v>
      </c>
      <c r="D5247" s="92">
        <v>101.36127999999999</v>
      </c>
    </row>
    <row r="5248" spans="1:4">
      <c r="A5248" s="92" t="s">
        <v>89</v>
      </c>
      <c r="B5248" s="92" t="s">
        <v>90</v>
      </c>
      <c r="C5248" s="92">
        <v>1981</v>
      </c>
      <c r="D5248" s="92">
        <v>94.751369999999994</v>
      </c>
    </row>
    <row r="5249" spans="1:4">
      <c r="A5249" s="92" t="s">
        <v>89</v>
      </c>
      <c r="B5249" s="92" t="s">
        <v>90</v>
      </c>
      <c r="C5249" s="92">
        <v>1982</v>
      </c>
      <c r="D5249" s="92">
        <v>98.129715000000004</v>
      </c>
    </row>
    <row r="5250" spans="1:4">
      <c r="A5250" s="92" t="s">
        <v>89</v>
      </c>
      <c r="B5250" s="92" t="s">
        <v>90</v>
      </c>
      <c r="C5250" s="92">
        <v>1983</v>
      </c>
      <c r="D5250" s="92">
        <v>112.716354</v>
      </c>
    </row>
    <row r="5251" spans="1:4">
      <c r="A5251" s="92" t="s">
        <v>89</v>
      </c>
      <c r="B5251" s="92" t="s">
        <v>90</v>
      </c>
      <c r="C5251" s="92">
        <v>1984</v>
      </c>
      <c r="D5251" s="92">
        <v>124.89339</v>
      </c>
    </row>
    <row r="5252" spans="1:4">
      <c r="A5252" s="92" t="s">
        <v>89</v>
      </c>
      <c r="B5252" s="92" t="s">
        <v>90</v>
      </c>
      <c r="C5252" s="92">
        <v>1985</v>
      </c>
      <c r="D5252" s="92">
        <v>143.26232999999999</v>
      </c>
    </row>
    <row r="5253" spans="1:4">
      <c r="A5253" s="92" t="s">
        <v>89</v>
      </c>
      <c r="B5253" s="92" t="s">
        <v>90</v>
      </c>
      <c r="C5253" s="92">
        <v>1986</v>
      </c>
      <c r="D5253" s="92">
        <v>165.00845000000001</v>
      </c>
    </row>
    <row r="5254" spans="1:4">
      <c r="A5254" s="92" t="s">
        <v>89</v>
      </c>
      <c r="B5254" s="92" t="s">
        <v>90</v>
      </c>
      <c r="C5254" s="92">
        <v>1987</v>
      </c>
      <c r="D5254" s="92">
        <v>194.66452000000001</v>
      </c>
    </row>
    <row r="5255" spans="1:4">
      <c r="A5255" s="92" t="s">
        <v>89</v>
      </c>
      <c r="B5255" s="92" t="s">
        <v>90</v>
      </c>
      <c r="C5255" s="92">
        <v>1988</v>
      </c>
      <c r="D5255" s="92">
        <v>225.42177000000001</v>
      </c>
    </row>
    <row r="5256" spans="1:4">
      <c r="A5256" s="92" t="s">
        <v>89</v>
      </c>
      <c r="B5256" s="92" t="s">
        <v>90</v>
      </c>
      <c r="C5256" s="92">
        <v>1989</v>
      </c>
      <c r="D5256" s="92">
        <v>255.94246000000001</v>
      </c>
    </row>
    <row r="5257" spans="1:4">
      <c r="A5257" s="92" t="s">
        <v>89</v>
      </c>
      <c r="B5257" s="92" t="s">
        <v>90</v>
      </c>
      <c r="C5257" s="92">
        <v>1990</v>
      </c>
      <c r="D5257" s="92">
        <v>237.72375</v>
      </c>
    </row>
    <row r="5258" spans="1:4">
      <c r="A5258" s="92" t="s">
        <v>89</v>
      </c>
      <c r="B5258" s="92" t="s">
        <v>90</v>
      </c>
      <c r="C5258" s="92">
        <v>1991</v>
      </c>
      <c r="D5258" s="92">
        <v>150.03163000000001</v>
      </c>
    </row>
    <row r="5259" spans="1:4">
      <c r="A5259" s="92" t="s">
        <v>89</v>
      </c>
      <c r="B5259" s="92" t="s">
        <v>90</v>
      </c>
      <c r="C5259" s="92">
        <v>1992</v>
      </c>
      <c r="D5259" s="92">
        <v>238.08551</v>
      </c>
    </row>
    <row r="5260" spans="1:4">
      <c r="A5260" s="92" t="s">
        <v>89</v>
      </c>
      <c r="B5260" s="92" t="s">
        <v>90</v>
      </c>
      <c r="C5260" s="92">
        <v>1993</v>
      </c>
      <c r="D5260" s="92">
        <v>316.34960000000001</v>
      </c>
    </row>
    <row r="5261" spans="1:4">
      <c r="A5261" s="92" t="s">
        <v>89</v>
      </c>
      <c r="B5261" s="92" t="s">
        <v>90</v>
      </c>
      <c r="C5261" s="92">
        <v>1994</v>
      </c>
      <c r="D5261" s="92">
        <v>358.0795</v>
      </c>
    </row>
    <row r="5262" spans="1:4">
      <c r="A5262" s="92" t="s">
        <v>89</v>
      </c>
      <c r="B5262" s="92" t="s">
        <v>90</v>
      </c>
      <c r="C5262" s="92">
        <v>1995</v>
      </c>
      <c r="D5262" s="92">
        <v>356.73122999999998</v>
      </c>
    </row>
    <row r="5263" spans="1:4">
      <c r="A5263" s="92" t="s">
        <v>89</v>
      </c>
      <c r="B5263" s="92" t="s">
        <v>90</v>
      </c>
      <c r="C5263" s="92">
        <v>1996</v>
      </c>
      <c r="D5263" s="92">
        <v>357.13209999999998</v>
      </c>
    </row>
    <row r="5264" spans="1:4">
      <c r="A5264" s="92" t="s">
        <v>89</v>
      </c>
      <c r="B5264" s="92" t="s">
        <v>90</v>
      </c>
      <c r="C5264" s="92">
        <v>1997</v>
      </c>
      <c r="D5264" s="92">
        <v>423.3329</v>
      </c>
    </row>
    <row r="5265" spans="1:4">
      <c r="A5265" s="92" t="s">
        <v>89</v>
      </c>
      <c r="B5265" s="92" t="s">
        <v>90</v>
      </c>
      <c r="C5265" s="92">
        <v>1998</v>
      </c>
      <c r="D5265" s="92">
        <v>317.77404999999999</v>
      </c>
    </row>
    <row r="5266" spans="1:4">
      <c r="A5266" s="92" t="s">
        <v>89</v>
      </c>
      <c r="B5266" s="92" t="s">
        <v>90</v>
      </c>
      <c r="C5266" s="92">
        <v>1999</v>
      </c>
      <c r="D5266" s="92">
        <v>229.28128000000001</v>
      </c>
    </row>
    <row r="5267" spans="1:4">
      <c r="A5267" s="92" t="s">
        <v>89</v>
      </c>
      <c r="B5267" s="92" t="s">
        <v>90</v>
      </c>
      <c r="C5267" s="92">
        <v>2000</v>
      </c>
      <c r="D5267" s="92">
        <v>322.66235</v>
      </c>
    </row>
    <row r="5268" spans="1:4">
      <c r="A5268" s="92" t="s">
        <v>89</v>
      </c>
      <c r="B5268" s="92" t="s">
        <v>90</v>
      </c>
      <c r="C5268" s="92">
        <v>2001</v>
      </c>
      <c r="D5268" s="92">
        <v>360.44513000000001</v>
      </c>
    </row>
    <row r="5269" spans="1:4">
      <c r="A5269" s="92" t="s">
        <v>89</v>
      </c>
      <c r="B5269" s="92" t="s">
        <v>90</v>
      </c>
      <c r="C5269" s="92">
        <v>2002</v>
      </c>
      <c r="D5269" s="92">
        <v>342.59570000000002</v>
      </c>
    </row>
    <row r="5270" spans="1:4">
      <c r="A5270" s="92" t="s">
        <v>89</v>
      </c>
      <c r="B5270" s="92" t="s">
        <v>90</v>
      </c>
      <c r="C5270" s="92">
        <v>2003</v>
      </c>
      <c r="D5270" s="92">
        <v>304.07303000000002</v>
      </c>
    </row>
    <row r="5271" spans="1:4">
      <c r="A5271" s="92" t="s">
        <v>89</v>
      </c>
      <c r="B5271" s="92" t="s">
        <v>90</v>
      </c>
      <c r="C5271" s="92">
        <v>2004</v>
      </c>
      <c r="D5271" s="92">
        <v>326.04388</v>
      </c>
    </row>
    <row r="5272" spans="1:4">
      <c r="A5272" s="92" t="s">
        <v>89</v>
      </c>
      <c r="B5272" s="92" t="s">
        <v>90</v>
      </c>
      <c r="C5272" s="92">
        <v>2005</v>
      </c>
      <c r="D5272" s="92">
        <v>308.32249999999999</v>
      </c>
    </row>
    <row r="5273" spans="1:4">
      <c r="A5273" s="92" t="s">
        <v>89</v>
      </c>
      <c r="B5273" s="92" t="s">
        <v>90</v>
      </c>
      <c r="C5273" s="92">
        <v>2006</v>
      </c>
      <c r="D5273" s="92">
        <v>299.68200000000002</v>
      </c>
    </row>
    <row r="5274" spans="1:4">
      <c r="A5274" s="92" t="s">
        <v>89</v>
      </c>
      <c r="B5274" s="92" t="s">
        <v>90</v>
      </c>
      <c r="C5274" s="92">
        <v>2007</v>
      </c>
      <c r="D5274" s="92">
        <v>302.17910000000001</v>
      </c>
    </row>
    <row r="5275" spans="1:4">
      <c r="A5275" s="92" t="s">
        <v>89</v>
      </c>
      <c r="B5275" s="92" t="s">
        <v>90</v>
      </c>
      <c r="C5275" s="92">
        <v>2008</v>
      </c>
      <c r="D5275" s="92">
        <v>345.91293000000002</v>
      </c>
    </row>
    <row r="5276" spans="1:4">
      <c r="A5276" s="92" t="s">
        <v>89</v>
      </c>
      <c r="B5276" s="92" t="s">
        <v>90</v>
      </c>
      <c r="C5276" s="92">
        <v>2009</v>
      </c>
      <c r="D5276" s="92">
        <v>339.51334000000003</v>
      </c>
    </row>
    <row r="5277" spans="1:4">
      <c r="A5277" s="92" t="s">
        <v>89</v>
      </c>
      <c r="B5277" s="92" t="s">
        <v>90</v>
      </c>
      <c r="C5277" s="92">
        <v>2010</v>
      </c>
      <c r="D5277" s="92">
        <v>379.91347999999999</v>
      </c>
    </row>
    <row r="5278" spans="1:4">
      <c r="A5278" s="92" t="s">
        <v>89</v>
      </c>
      <c r="B5278" s="92" t="s">
        <v>90</v>
      </c>
      <c r="C5278" s="92">
        <v>2011</v>
      </c>
      <c r="D5278" s="92">
        <v>391.30849999999998</v>
      </c>
    </row>
    <row r="5279" spans="1:4">
      <c r="A5279" s="92" t="s">
        <v>89</v>
      </c>
      <c r="B5279" s="92" t="s">
        <v>90</v>
      </c>
      <c r="C5279" s="92">
        <v>2012</v>
      </c>
      <c r="D5279" s="92">
        <v>426.57605000000001</v>
      </c>
    </row>
    <row r="5280" spans="1:4">
      <c r="A5280" s="92" t="s">
        <v>89</v>
      </c>
      <c r="B5280" s="92" t="s">
        <v>90</v>
      </c>
      <c r="C5280" s="92">
        <v>2013</v>
      </c>
      <c r="D5280" s="92">
        <v>470.12567000000001</v>
      </c>
    </row>
    <row r="5281" spans="1:4">
      <c r="A5281" s="92" t="s">
        <v>89</v>
      </c>
      <c r="B5281" s="92" t="s">
        <v>90</v>
      </c>
      <c r="C5281" s="92">
        <v>2014</v>
      </c>
      <c r="D5281" s="92">
        <v>455.20569999999998</v>
      </c>
    </row>
    <row r="5282" spans="1:4">
      <c r="A5282" s="92" t="s">
        <v>89</v>
      </c>
      <c r="B5282" s="92" t="s">
        <v>90</v>
      </c>
      <c r="C5282" s="92">
        <v>2015</v>
      </c>
      <c r="D5282" s="92">
        <v>447.09543000000002</v>
      </c>
    </row>
    <row r="5283" spans="1:4">
      <c r="A5283" s="92" t="s">
        <v>89</v>
      </c>
      <c r="B5283" s="92" t="s">
        <v>90</v>
      </c>
      <c r="C5283" s="92">
        <v>2016</v>
      </c>
      <c r="D5283" s="92">
        <v>485.35147000000001</v>
      </c>
    </row>
    <row r="5284" spans="1:4">
      <c r="A5284" s="92" t="s">
        <v>89</v>
      </c>
      <c r="B5284" s="92" t="s">
        <v>90</v>
      </c>
      <c r="C5284" s="92">
        <v>2017</v>
      </c>
      <c r="D5284" s="92">
        <v>567.40520000000004</v>
      </c>
    </row>
    <row r="5285" spans="1:4">
      <c r="A5285" s="92" t="s">
        <v>89</v>
      </c>
      <c r="B5285" s="92" t="s">
        <v>90</v>
      </c>
      <c r="C5285" s="92">
        <v>2018</v>
      </c>
      <c r="D5285" s="92">
        <v>590.49176</v>
      </c>
    </row>
    <row r="5286" spans="1:4">
      <c r="A5286" s="92" t="s">
        <v>89</v>
      </c>
      <c r="B5286" s="92" t="s">
        <v>90</v>
      </c>
      <c r="C5286" s="92">
        <v>2019</v>
      </c>
      <c r="D5286" s="92">
        <v>639.68273999999997</v>
      </c>
    </row>
    <row r="5287" spans="1:4">
      <c r="A5287" s="92" t="s">
        <v>89</v>
      </c>
      <c r="B5287" s="92" t="s">
        <v>90</v>
      </c>
      <c r="C5287" s="92">
        <v>2020</v>
      </c>
      <c r="D5287" s="92">
        <v>571.86237000000006</v>
      </c>
    </row>
    <row r="5288" spans="1:4">
      <c r="A5288" s="92" t="s">
        <v>89</v>
      </c>
      <c r="B5288" s="92" t="s">
        <v>90</v>
      </c>
      <c r="C5288" s="92">
        <v>2021</v>
      </c>
      <c r="D5288" s="92">
        <v>592.7278</v>
      </c>
    </row>
    <row r="5289" spans="1:4">
      <c r="A5289" s="92" t="s">
        <v>89</v>
      </c>
      <c r="B5289" s="92" t="s">
        <v>90</v>
      </c>
      <c r="C5289" s="92">
        <v>2022</v>
      </c>
      <c r="D5289" s="92">
        <v>663.64210000000003</v>
      </c>
    </row>
    <row r="5290" spans="1:4">
      <c r="A5290" s="92" t="s">
        <v>89</v>
      </c>
      <c r="B5290" s="92" t="s">
        <v>90</v>
      </c>
      <c r="C5290" s="92">
        <v>2023</v>
      </c>
      <c r="D5290" s="92">
        <v>697.72046</v>
      </c>
    </row>
    <row r="5291" spans="1:4">
      <c r="A5291" s="92" t="s">
        <v>163</v>
      </c>
      <c r="B5291" s="92" t="s">
        <v>164</v>
      </c>
      <c r="C5291" s="92">
        <v>1965</v>
      </c>
      <c r="D5291" s="92">
        <v>67.663120000000006</v>
      </c>
    </row>
    <row r="5292" spans="1:4">
      <c r="A5292" s="92" t="s">
        <v>163</v>
      </c>
      <c r="B5292" s="92" t="s">
        <v>164</v>
      </c>
      <c r="C5292" s="92">
        <v>1966</v>
      </c>
      <c r="D5292" s="92">
        <v>75.806434999999993</v>
      </c>
    </row>
    <row r="5293" spans="1:4">
      <c r="A5293" s="92" t="s">
        <v>163</v>
      </c>
      <c r="B5293" s="92" t="s">
        <v>164</v>
      </c>
      <c r="C5293" s="92">
        <v>1967</v>
      </c>
      <c r="D5293" s="92">
        <v>82.169550000000001</v>
      </c>
    </row>
    <row r="5294" spans="1:4">
      <c r="A5294" s="92" t="s">
        <v>163</v>
      </c>
      <c r="B5294" s="92" t="s">
        <v>164</v>
      </c>
      <c r="C5294" s="92">
        <v>1968</v>
      </c>
      <c r="D5294" s="92">
        <v>95.832269999999994</v>
      </c>
    </row>
    <row r="5295" spans="1:4">
      <c r="A5295" s="92" t="s">
        <v>163</v>
      </c>
      <c r="B5295" s="92" t="s">
        <v>164</v>
      </c>
      <c r="C5295" s="92">
        <v>1969</v>
      </c>
      <c r="D5295" s="92">
        <v>96.149590000000003</v>
      </c>
    </row>
    <row r="5296" spans="1:4">
      <c r="A5296" s="92" t="s">
        <v>163</v>
      </c>
      <c r="B5296" s="92" t="s">
        <v>164</v>
      </c>
      <c r="C5296" s="92">
        <v>1970</v>
      </c>
      <c r="D5296" s="92">
        <v>75.80377</v>
      </c>
    </row>
    <row r="5297" spans="1:4">
      <c r="A5297" s="92" t="s">
        <v>163</v>
      </c>
      <c r="B5297" s="92" t="s">
        <v>164</v>
      </c>
      <c r="C5297" s="92">
        <v>1971</v>
      </c>
      <c r="D5297" s="92">
        <v>78.733536000000001</v>
      </c>
    </row>
    <row r="5298" spans="1:4">
      <c r="A5298" s="92" t="s">
        <v>163</v>
      </c>
      <c r="B5298" s="92" t="s">
        <v>164</v>
      </c>
      <c r="C5298" s="92">
        <v>1972</v>
      </c>
      <c r="D5298" s="92">
        <v>83.126769999999993</v>
      </c>
    </row>
    <row r="5299" spans="1:4">
      <c r="A5299" s="92" t="s">
        <v>163</v>
      </c>
      <c r="B5299" s="92" t="s">
        <v>164</v>
      </c>
      <c r="C5299" s="92">
        <v>1973</v>
      </c>
      <c r="D5299" s="92">
        <v>87.369445999999996</v>
      </c>
    </row>
    <row r="5300" spans="1:4">
      <c r="A5300" s="92" t="s">
        <v>163</v>
      </c>
      <c r="B5300" s="92" t="s">
        <v>164</v>
      </c>
      <c r="C5300" s="92">
        <v>1974</v>
      </c>
      <c r="D5300" s="92">
        <v>88.900490000000005</v>
      </c>
    </row>
    <row r="5301" spans="1:4">
      <c r="A5301" s="92" t="s">
        <v>163</v>
      </c>
      <c r="B5301" s="92" t="s">
        <v>164</v>
      </c>
      <c r="C5301" s="92">
        <v>1975</v>
      </c>
      <c r="D5301" s="92">
        <v>83.145319999999998</v>
      </c>
    </row>
    <row r="5302" spans="1:4">
      <c r="A5302" s="92" t="s">
        <v>163</v>
      </c>
      <c r="B5302" s="92" t="s">
        <v>164</v>
      </c>
      <c r="C5302" s="92">
        <v>1976</v>
      </c>
      <c r="D5302" s="92">
        <v>84.877229999999997</v>
      </c>
    </row>
    <row r="5303" spans="1:4">
      <c r="A5303" s="92" t="s">
        <v>163</v>
      </c>
      <c r="B5303" s="92" t="s">
        <v>164</v>
      </c>
      <c r="C5303" s="92">
        <v>1977</v>
      </c>
      <c r="D5303" s="92">
        <v>90.463369999999998</v>
      </c>
    </row>
    <row r="5304" spans="1:4">
      <c r="A5304" s="92" t="s">
        <v>163</v>
      </c>
      <c r="B5304" s="92" t="s">
        <v>164</v>
      </c>
      <c r="C5304" s="92">
        <v>1978</v>
      </c>
      <c r="D5304" s="92">
        <v>94.111725000000007</v>
      </c>
    </row>
    <row r="5305" spans="1:4">
      <c r="A5305" s="92" t="s">
        <v>163</v>
      </c>
      <c r="B5305" s="92" t="s">
        <v>164</v>
      </c>
      <c r="C5305" s="92">
        <v>1979</v>
      </c>
      <c r="D5305" s="92">
        <v>103.78635</v>
      </c>
    </row>
    <row r="5306" spans="1:4">
      <c r="A5306" s="92" t="s">
        <v>163</v>
      </c>
      <c r="B5306" s="92" t="s">
        <v>164</v>
      </c>
      <c r="C5306" s="92">
        <v>1980</v>
      </c>
      <c r="D5306" s="92">
        <v>100.42442</v>
      </c>
    </row>
    <row r="5307" spans="1:4">
      <c r="A5307" s="92" t="s">
        <v>163</v>
      </c>
      <c r="B5307" s="92" t="s">
        <v>164</v>
      </c>
      <c r="C5307" s="92">
        <v>1981</v>
      </c>
      <c r="D5307" s="92">
        <v>97.991</v>
      </c>
    </row>
    <row r="5308" spans="1:4">
      <c r="A5308" s="92" t="s">
        <v>163</v>
      </c>
      <c r="B5308" s="92" t="s">
        <v>164</v>
      </c>
      <c r="C5308" s="92">
        <v>1982</v>
      </c>
      <c r="D5308" s="92">
        <v>97.287610000000001</v>
      </c>
    </row>
    <row r="5309" spans="1:4">
      <c r="A5309" s="92" t="s">
        <v>163</v>
      </c>
      <c r="B5309" s="92" t="s">
        <v>164</v>
      </c>
      <c r="C5309" s="92">
        <v>1983</v>
      </c>
      <c r="D5309" s="92">
        <v>95.877350000000007</v>
      </c>
    </row>
    <row r="5310" spans="1:4">
      <c r="A5310" s="92" t="s">
        <v>163</v>
      </c>
      <c r="B5310" s="92" t="s">
        <v>164</v>
      </c>
      <c r="C5310" s="92">
        <v>1984</v>
      </c>
      <c r="D5310" s="92">
        <v>94.857050000000001</v>
      </c>
    </row>
    <row r="5311" spans="1:4">
      <c r="A5311" s="92" t="s">
        <v>163</v>
      </c>
      <c r="B5311" s="92" t="s">
        <v>164</v>
      </c>
      <c r="C5311" s="92">
        <v>1985</v>
      </c>
      <c r="D5311" s="92">
        <v>99.537850000000006</v>
      </c>
    </row>
    <row r="5312" spans="1:4">
      <c r="A5312" s="92" t="s">
        <v>163</v>
      </c>
      <c r="B5312" s="92" t="s">
        <v>164</v>
      </c>
      <c r="C5312" s="92">
        <v>1986</v>
      </c>
      <c r="D5312" s="92">
        <v>107.502754</v>
      </c>
    </row>
    <row r="5313" spans="1:4">
      <c r="A5313" s="92" t="s">
        <v>163</v>
      </c>
      <c r="B5313" s="92" t="s">
        <v>164</v>
      </c>
      <c r="C5313" s="92">
        <v>1987</v>
      </c>
      <c r="D5313" s="92">
        <v>108.71921</v>
      </c>
    </row>
    <row r="5314" spans="1:4">
      <c r="A5314" s="92" t="s">
        <v>163</v>
      </c>
      <c r="B5314" s="92" t="s">
        <v>164</v>
      </c>
      <c r="C5314" s="92">
        <v>1988</v>
      </c>
      <c r="D5314" s="92">
        <v>108.19895</v>
      </c>
    </row>
    <row r="5315" spans="1:4">
      <c r="A5315" s="92" t="s">
        <v>163</v>
      </c>
      <c r="B5315" s="92" t="s">
        <v>164</v>
      </c>
      <c r="C5315" s="92">
        <v>1989</v>
      </c>
      <c r="D5315" s="92">
        <v>111.47248</v>
      </c>
    </row>
    <row r="5316" spans="1:4">
      <c r="A5316" s="92" t="s">
        <v>163</v>
      </c>
      <c r="B5316" s="92" t="s">
        <v>164</v>
      </c>
      <c r="C5316" s="92">
        <v>1990</v>
      </c>
      <c r="D5316" s="92">
        <v>117.88633</v>
      </c>
    </row>
    <row r="5317" spans="1:4">
      <c r="A5317" s="92" t="s">
        <v>163</v>
      </c>
      <c r="B5317" s="92" t="s">
        <v>164</v>
      </c>
      <c r="C5317" s="92">
        <v>1991</v>
      </c>
      <c r="D5317" s="92">
        <v>122.46164</v>
      </c>
    </row>
    <row r="5318" spans="1:4">
      <c r="A5318" s="92" t="s">
        <v>163</v>
      </c>
      <c r="B5318" s="92" t="s">
        <v>164</v>
      </c>
      <c r="C5318" s="92">
        <v>1992</v>
      </c>
      <c r="D5318" s="92">
        <v>123.018745</v>
      </c>
    </row>
    <row r="5319" spans="1:4">
      <c r="A5319" s="92" t="s">
        <v>163</v>
      </c>
      <c r="B5319" s="92" t="s">
        <v>164</v>
      </c>
      <c r="C5319" s="92">
        <v>1993</v>
      </c>
      <c r="D5319" s="92">
        <v>125.62607</v>
      </c>
    </row>
    <row r="5320" spans="1:4">
      <c r="A5320" s="92" t="s">
        <v>163</v>
      </c>
      <c r="B5320" s="92" t="s">
        <v>164</v>
      </c>
      <c r="C5320" s="92">
        <v>1994</v>
      </c>
      <c r="D5320" s="92">
        <v>130.93552</v>
      </c>
    </row>
    <row r="5321" spans="1:4">
      <c r="A5321" s="92" t="s">
        <v>163</v>
      </c>
      <c r="B5321" s="92" t="s">
        <v>164</v>
      </c>
      <c r="C5321" s="92">
        <v>1995</v>
      </c>
      <c r="D5321" s="92">
        <v>133.62074000000001</v>
      </c>
    </row>
    <row r="5322" spans="1:4">
      <c r="A5322" s="92" t="s">
        <v>163</v>
      </c>
      <c r="B5322" s="92" t="s">
        <v>164</v>
      </c>
      <c r="C5322" s="92">
        <v>1996</v>
      </c>
      <c r="D5322" s="92">
        <v>141.03665000000001</v>
      </c>
    </row>
    <row r="5323" spans="1:4">
      <c r="A5323" s="92" t="s">
        <v>163</v>
      </c>
      <c r="B5323" s="92" t="s">
        <v>164</v>
      </c>
      <c r="C5323" s="92">
        <v>1997</v>
      </c>
      <c r="D5323" s="92">
        <v>145.73021</v>
      </c>
    </row>
    <row r="5324" spans="1:4">
      <c r="A5324" s="92" t="s">
        <v>163</v>
      </c>
      <c r="B5324" s="92" t="s">
        <v>164</v>
      </c>
      <c r="C5324" s="92">
        <v>1998</v>
      </c>
      <c r="D5324" s="92">
        <v>156.80545000000001</v>
      </c>
    </row>
    <row r="5325" spans="1:4">
      <c r="A5325" s="92" t="s">
        <v>163</v>
      </c>
      <c r="B5325" s="92" t="s">
        <v>164</v>
      </c>
      <c r="C5325" s="92">
        <v>1999</v>
      </c>
      <c r="D5325" s="92">
        <v>165.53717</v>
      </c>
    </row>
    <row r="5326" spans="1:4">
      <c r="A5326" s="92" t="s">
        <v>163</v>
      </c>
      <c r="B5326" s="92" t="s">
        <v>164</v>
      </c>
      <c r="C5326" s="92">
        <v>2000</v>
      </c>
      <c r="D5326" s="92">
        <v>173.34885</v>
      </c>
    </row>
    <row r="5327" spans="1:4">
      <c r="A5327" s="92" t="s">
        <v>163</v>
      </c>
      <c r="B5327" s="92" t="s">
        <v>164</v>
      </c>
      <c r="C5327" s="92">
        <v>2001</v>
      </c>
      <c r="D5327" s="92">
        <v>183.16753</v>
      </c>
    </row>
    <row r="5328" spans="1:4">
      <c r="A5328" s="92" t="s">
        <v>163</v>
      </c>
      <c r="B5328" s="92" t="s">
        <v>164</v>
      </c>
      <c r="C5328" s="92">
        <v>2002</v>
      </c>
      <c r="D5328" s="92">
        <v>181.35396</v>
      </c>
    </row>
    <row r="5329" spans="1:4">
      <c r="A5329" s="92" t="s">
        <v>163</v>
      </c>
      <c r="B5329" s="92" t="s">
        <v>164</v>
      </c>
      <c r="C5329" s="92">
        <v>2003</v>
      </c>
      <c r="D5329" s="92">
        <v>176.85468</v>
      </c>
    </row>
    <row r="5330" spans="1:4">
      <c r="A5330" s="92" t="s">
        <v>163</v>
      </c>
      <c r="B5330" s="92" t="s">
        <v>164</v>
      </c>
      <c r="C5330" s="92">
        <v>2004</v>
      </c>
      <c r="D5330" s="92">
        <v>180.36188000000001</v>
      </c>
    </row>
    <row r="5331" spans="1:4">
      <c r="A5331" s="92" t="s">
        <v>163</v>
      </c>
      <c r="B5331" s="92" t="s">
        <v>164</v>
      </c>
      <c r="C5331" s="92">
        <v>2005</v>
      </c>
      <c r="D5331" s="92">
        <v>188.17400000000001</v>
      </c>
    </row>
    <row r="5332" spans="1:4">
      <c r="A5332" s="92" t="s">
        <v>163</v>
      </c>
      <c r="B5332" s="92" t="s">
        <v>164</v>
      </c>
      <c r="C5332" s="92">
        <v>2006</v>
      </c>
      <c r="D5332" s="92">
        <v>194.29442</v>
      </c>
    </row>
    <row r="5333" spans="1:4">
      <c r="A5333" s="92" t="s">
        <v>163</v>
      </c>
      <c r="B5333" s="92" t="s">
        <v>164</v>
      </c>
      <c r="C5333" s="92">
        <v>2007</v>
      </c>
      <c r="D5333" s="92">
        <v>197.32436999999999</v>
      </c>
    </row>
    <row r="5334" spans="1:4">
      <c r="A5334" s="92" t="s">
        <v>163</v>
      </c>
      <c r="B5334" s="92" t="s">
        <v>164</v>
      </c>
      <c r="C5334" s="92">
        <v>2008</v>
      </c>
      <c r="D5334" s="92">
        <v>196.37903</v>
      </c>
    </row>
    <row r="5335" spans="1:4">
      <c r="A5335" s="92" t="s">
        <v>163</v>
      </c>
      <c r="B5335" s="92" t="s">
        <v>164</v>
      </c>
      <c r="C5335" s="92">
        <v>2009</v>
      </c>
      <c r="D5335" s="92">
        <v>176.61156</v>
      </c>
    </row>
    <row r="5336" spans="1:4">
      <c r="A5336" s="92" t="s">
        <v>163</v>
      </c>
      <c r="B5336" s="92" t="s">
        <v>164</v>
      </c>
      <c r="C5336" s="92">
        <v>2010</v>
      </c>
      <c r="D5336" s="92">
        <v>178.30043000000001</v>
      </c>
    </row>
    <row r="5337" spans="1:4">
      <c r="A5337" s="92" t="s">
        <v>163</v>
      </c>
      <c r="B5337" s="92" t="s">
        <v>164</v>
      </c>
      <c r="C5337" s="92">
        <v>2011</v>
      </c>
      <c r="D5337" s="92">
        <v>170.26166000000001</v>
      </c>
    </row>
    <row r="5338" spans="1:4">
      <c r="A5338" s="92" t="s">
        <v>163</v>
      </c>
      <c r="B5338" s="92" t="s">
        <v>164</v>
      </c>
      <c r="C5338" s="92">
        <v>2012</v>
      </c>
      <c r="D5338" s="92">
        <v>167.46858</v>
      </c>
    </row>
    <row r="5339" spans="1:4">
      <c r="A5339" s="92" t="s">
        <v>163</v>
      </c>
      <c r="B5339" s="92" t="s">
        <v>164</v>
      </c>
      <c r="C5339" s="92">
        <v>2013</v>
      </c>
      <c r="D5339" s="92">
        <v>164.99734000000001</v>
      </c>
    </row>
    <row r="5340" spans="1:4">
      <c r="A5340" s="92" t="s">
        <v>163</v>
      </c>
      <c r="B5340" s="92" t="s">
        <v>164</v>
      </c>
      <c r="C5340" s="92">
        <v>2014</v>
      </c>
      <c r="D5340" s="92">
        <v>164.55302</v>
      </c>
    </row>
    <row r="5341" spans="1:4">
      <c r="A5341" s="92" t="s">
        <v>163</v>
      </c>
      <c r="B5341" s="92" t="s">
        <v>164</v>
      </c>
      <c r="C5341" s="92">
        <v>2015</v>
      </c>
      <c r="D5341" s="92">
        <v>173.91300000000001</v>
      </c>
    </row>
    <row r="5342" spans="1:4">
      <c r="A5342" s="92" t="s">
        <v>163</v>
      </c>
      <c r="B5342" s="92" t="s">
        <v>164</v>
      </c>
      <c r="C5342" s="92">
        <v>2016</v>
      </c>
      <c r="D5342" s="92">
        <v>181.63763</v>
      </c>
    </row>
    <row r="5343" spans="1:4">
      <c r="A5343" s="92" t="s">
        <v>163</v>
      </c>
      <c r="B5343" s="92" t="s">
        <v>164</v>
      </c>
      <c r="C5343" s="92">
        <v>2017</v>
      </c>
      <c r="D5343" s="92">
        <v>182.40253999999999</v>
      </c>
    </row>
    <row r="5344" spans="1:4">
      <c r="A5344" s="92" t="s">
        <v>163</v>
      </c>
      <c r="B5344" s="92" t="s">
        <v>164</v>
      </c>
      <c r="C5344" s="92">
        <v>2018</v>
      </c>
      <c r="D5344" s="92">
        <v>186.47433000000001</v>
      </c>
    </row>
    <row r="5345" spans="1:4">
      <c r="A5345" s="92" t="s">
        <v>163</v>
      </c>
      <c r="B5345" s="92" t="s">
        <v>164</v>
      </c>
      <c r="C5345" s="92">
        <v>2019</v>
      </c>
      <c r="D5345" s="92">
        <v>187.35852</v>
      </c>
    </row>
    <row r="5346" spans="1:4">
      <c r="A5346" s="92" t="s">
        <v>163</v>
      </c>
      <c r="B5346" s="92" t="s">
        <v>164</v>
      </c>
      <c r="C5346" s="92">
        <v>2020</v>
      </c>
      <c r="D5346" s="92">
        <v>176.07671999999999</v>
      </c>
    </row>
    <row r="5347" spans="1:4">
      <c r="A5347" s="92" t="s">
        <v>163</v>
      </c>
      <c r="B5347" s="92" t="s">
        <v>164</v>
      </c>
      <c r="C5347" s="92">
        <v>2021</v>
      </c>
      <c r="D5347" s="92">
        <v>179.446</v>
      </c>
    </row>
    <row r="5348" spans="1:4">
      <c r="A5348" s="92" t="s">
        <v>163</v>
      </c>
      <c r="B5348" s="92" t="s">
        <v>164</v>
      </c>
      <c r="C5348" s="92">
        <v>2022</v>
      </c>
      <c r="D5348" s="92">
        <v>185.96700999999999</v>
      </c>
    </row>
    <row r="5349" spans="1:4">
      <c r="A5349" s="92" t="s">
        <v>163</v>
      </c>
      <c r="B5349" s="92" t="s">
        <v>164</v>
      </c>
      <c r="C5349" s="92">
        <v>2023</v>
      </c>
      <c r="D5349" s="92">
        <v>180.76671999999999</v>
      </c>
    </row>
    <row r="5350" spans="1:4">
      <c r="A5350" s="92" t="s">
        <v>131</v>
      </c>
      <c r="B5350" s="92" t="s">
        <v>132</v>
      </c>
      <c r="C5350" s="92">
        <v>1965</v>
      </c>
      <c r="D5350" s="92">
        <v>41.006900000000002</v>
      </c>
    </row>
    <row r="5351" spans="1:4">
      <c r="A5351" s="92" t="s">
        <v>131</v>
      </c>
      <c r="B5351" s="92" t="s">
        <v>132</v>
      </c>
      <c r="C5351" s="92">
        <v>1966</v>
      </c>
      <c r="D5351" s="92">
        <v>42.641579999999998</v>
      </c>
    </row>
    <row r="5352" spans="1:4">
      <c r="A5352" s="92" t="s">
        <v>131</v>
      </c>
      <c r="B5352" s="92" t="s">
        <v>132</v>
      </c>
      <c r="C5352" s="92">
        <v>1967</v>
      </c>
      <c r="D5352" s="92">
        <v>51.733800000000002</v>
      </c>
    </row>
    <row r="5353" spans="1:4">
      <c r="A5353" s="92" t="s">
        <v>131</v>
      </c>
      <c r="B5353" s="92" t="s">
        <v>132</v>
      </c>
      <c r="C5353" s="92">
        <v>1968</v>
      </c>
      <c r="D5353" s="92">
        <v>52.661346000000002</v>
      </c>
    </row>
    <row r="5354" spans="1:4">
      <c r="A5354" s="92" t="s">
        <v>131</v>
      </c>
      <c r="B5354" s="92" t="s">
        <v>132</v>
      </c>
      <c r="C5354" s="92">
        <v>1969</v>
      </c>
      <c r="D5354" s="92">
        <v>59.519419999999997</v>
      </c>
    </row>
    <row r="5355" spans="1:4">
      <c r="A5355" s="92" t="s">
        <v>131</v>
      </c>
      <c r="B5355" s="92" t="s">
        <v>132</v>
      </c>
      <c r="C5355" s="92">
        <v>1970</v>
      </c>
      <c r="D5355" s="92">
        <v>63.537939999999999</v>
      </c>
    </row>
    <row r="5356" spans="1:4">
      <c r="A5356" s="92" t="s">
        <v>131</v>
      </c>
      <c r="B5356" s="92" t="s">
        <v>132</v>
      </c>
      <c r="C5356" s="92">
        <v>1971</v>
      </c>
      <c r="D5356" s="92">
        <v>72.104309999999998</v>
      </c>
    </row>
    <row r="5357" spans="1:4">
      <c r="A5357" s="92" t="s">
        <v>131</v>
      </c>
      <c r="B5357" s="92" t="s">
        <v>132</v>
      </c>
      <c r="C5357" s="92">
        <v>1972</v>
      </c>
      <c r="D5357" s="92">
        <v>68.304150000000007</v>
      </c>
    </row>
    <row r="5358" spans="1:4">
      <c r="A5358" s="92" t="s">
        <v>131</v>
      </c>
      <c r="B5358" s="92" t="s">
        <v>132</v>
      </c>
      <c r="C5358" s="92">
        <v>1973</v>
      </c>
      <c r="D5358" s="92">
        <v>72.816640000000007</v>
      </c>
    </row>
    <row r="5359" spans="1:4">
      <c r="A5359" s="92" t="s">
        <v>131</v>
      </c>
      <c r="B5359" s="92" t="s">
        <v>132</v>
      </c>
      <c r="C5359" s="92">
        <v>1974</v>
      </c>
      <c r="D5359" s="92">
        <v>73.124279999999999</v>
      </c>
    </row>
    <row r="5360" spans="1:4">
      <c r="A5360" s="92" t="s">
        <v>131</v>
      </c>
      <c r="B5360" s="92" t="s">
        <v>132</v>
      </c>
      <c r="C5360" s="92">
        <v>1975</v>
      </c>
      <c r="D5360" s="92">
        <v>75.141310000000004</v>
      </c>
    </row>
    <row r="5361" spans="1:4">
      <c r="A5361" s="92" t="s">
        <v>131</v>
      </c>
      <c r="B5361" s="92" t="s">
        <v>132</v>
      </c>
      <c r="C5361" s="92">
        <v>1976</v>
      </c>
      <c r="D5361" s="92">
        <v>77.036540000000002</v>
      </c>
    </row>
    <row r="5362" spans="1:4">
      <c r="A5362" s="92" t="s">
        <v>131</v>
      </c>
      <c r="B5362" s="92" t="s">
        <v>132</v>
      </c>
      <c r="C5362" s="92">
        <v>1977</v>
      </c>
      <c r="D5362" s="92">
        <v>80.893010000000004</v>
      </c>
    </row>
    <row r="5363" spans="1:4">
      <c r="A5363" s="92" t="s">
        <v>131</v>
      </c>
      <c r="B5363" s="92" t="s">
        <v>132</v>
      </c>
      <c r="C5363" s="92">
        <v>1978</v>
      </c>
      <c r="D5363" s="92">
        <v>88.326340000000002</v>
      </c>
    </row>
    <row r="5364" spans="1:4">
      <c r="A5364" s="92" t="s">
        <v>131</v>
      </c>
      <c r="B5364" s="92" t="s">
        <v>132</v>
      </c>
      <c r="C5364" s="92">
        <v>1979</v>
      </c>
      <c r="D5364" s="92">
        <v>91.250929999999997</v>
      </c>
    </row>
    <row r="5365" spans="1:4">
      <c r="A5365" s="92" t="s">
        <v>131</v>
      </c>
      <c r="B5365" s="92" t="s">
        <v>132</v>
      </c>
      <c r="C5365" s="92">
        <v>1980</v>
      </c>
      <c r="D5365" s="92">
        <v>92.576485000000005</v>
      </c>
    </row>
    <row r="5366" spans="1:4">
      <c r="A5366" s="92" t="s">
        <v>131</v>
      </c>
      <c r="B5366" s="92" t="s">
        <v>132</v>
      </c>
      <c r="C5366" s="92">
        <v>1981</v>
      </c>
      <c r="D5366" s="92">
        <v>94.156204000000002</v>
      </c>
    </row>
    <row r="5367" spans="1:4">
      <c r="A5367" s="92" t="s">
        <v>131</v>
      </c>
      <c r="B5367" s="92" t="s">
        <v>132</v>
      </c>
      <c r="C5367" s="92">
        <v>1982</v>
      </c>
      <c r="D5367" s="92">
        <v>101.743576</v>
      </c>
    </row>
    <row r="5368" spans="1:4">
      <c r="A5368" s="92" t="s">
        <v>131</v>
      </c>
      <c r="B5368" s="92" t="s">
        <v>132</v>
      </c>
      <c r="C5368" s="92">
        <v>1983</v>
      </c>
      <c r="D5368" s="92">
        <v>101.806946</v>
      </c>
    </row>
    <row r="5369" spans="1:4">
      <c r="A5369" s="92" t="s">
        <v>131</v>
      </c>
      <c r="B5369" s="92" t="s">
        <v>132</v>
      </c>
      <c r="C5369" s="92">
        <v>1984</v>
      </c>
      <c r="D5369" s="92">
        <v>105.941574</v>
      </c>
    </row>
    <row r="5370" spans="1:4">
      <c r="A5370" s="92" t="s">
        <v>131</v>
      </c>
      <c r="B5370" s="92" t="s">
        <v>132</v>
      </c>
      <c r="C5370" s="92">
        <v>1985</v>
      </c>
      <c r="D5370" s="92">
        <v>98.252899999999997</v>
      </c>
    </row>
    <row r="5371" spans="1:4">
      <c r="A5371" s="92" t="s">
        <v>131</v>
      </c>
      <c r="B5371" s="92" t="s">
        <v>132</v>
      </c>
      <c r="C5371" s="92">
        <v>1986</v>
      </c>
      <c r="D5371" s="92">
        <v>103.353065</v>
      </c>
    </row>
    <row r="5372" spans="1:4">
      <c r="A5372" s="92" t="s">
        <v>131</v>
      </c>
      <c r="B5372" s="92" t="s">
        <v>132</v>
      </c>
      <c r="C5372" s="92">
        <v>1987</v>
      </c>
      <c r="D5372" s="92">
        <v>110.83444</v>
      </c>
    </row>
    <row r="5373" spans="1:4">
      <c r="A5373" s="92" t="s">
        <v>131</v>
      </c>
      <c r="B5373" s="92" t="s">
        <v>132</v>
      </c>
      <c r="C5373" s="92">
        <v>1988</v>
      </c>
      <c r="D5373" s="92">
        <v>118.7903</v>
      </c>
    </row>
    <row r="5374" spans="1:4">
      <c r="A5374" s="92" t="s">
        <v>131</v>
      </c>
      <c r="B5374" s="92" t="s">
        <v>132</v>
      </c>
      <c r="C5374" s="92">
        <v>1989</v>
      </c>
      <c r="D5374" s="92">
        <v>124.275665</v>
      </c>
    </row>
    <row r="5375" spans="1:4">
      <c r="A5375" s="92" t="s">
        <v>131</v>
      </c>
      <c r="B5375" s="92" t="s">
        <v>132</v>
      </c>
      <c r="C5375" s="92">
        <v>1990</v>
      </c>
      <c r="D5375" s="92">
        <v>129.13527999999999</v>
      </c>
    </row>
    <row r="5376" spans="1:4">
      <c r="A5376" s="92" t="s">
        <v>131</v>
      </c>
      <c r="B5376" s="92" t="s">
        <v>132</v>
      </c>
      <c r="C5376" s="92">
        <v>1991</v>
      </c>
      <c r="D5376" s="92">
        <v>131.27762000000001</v>
      </c>
    </row>
    <row r="5377" spans="1:4">
      <c r="A5377" s="92" t="s">
        <v>131</v>
      </c>
      <c r="B5377" s="92" t="s">
        <v>132</v>
      </c>
      <c r="C5377" s="92">
        <v>1992</v>
      </c>
      <c r="D5377" s="92">
        <v>153.19658000000001</v>
      </c>
    </row>
    <row r="5378" spans="1:4">
      <c r="A5378" s="92" t="s">
        <v>131</v>
      </c>
      <c r="B5378" s="92" t="s">
        <v>132</v>
      </c>
      <c r="C5378" s="92">
        <v>1993</v>
      </c>
      <c r="D5378" s="92">
        <v>166.36637999999999</v>
      </c>
    </row>
    <row r="5379" spans="1:4">
      <c r="A5379" s="92" t="s">
        <v>131</v>
      </c>
      <c r="B5379" s="92" t="s">
        <v>132</v>
      </c>
      <c r="C5379" s="92">
        <v>1994</v>
      </c>
      <c r="D5379" s="92">
        <v>173.56897000000001</v>
      </c>
    </row>
    <row r="5380" spans="1:4">
      <c r="A5380" s="92" t="s">
        <v>131</v>
      </c>
      <c r="B5380" s="92" t="s">
        <v>132</v>
      </c>
      <c r="C5380" s="92">
        <v>1995</v>
      </c>
      <c r="D5380" s="92">
        <v>195.20836</v>
      </c>
    </row>
    <row r="5381" spans="1:4">
      <c r="A5381" s="92" t="s">
        <v>131</v>
      </c>
      <c r="B5381" s="92" t="s">
        <v>132</v>
      </c>
      <c r="C5381" s="92">
        <v>1996</v>
      </c>
      <c r="D5381" s="92">
        <v>202.29687999999999</v>
      </c>
    </row>
    <row r="5382" spans="1:4">
      <c r="A5382" s="92" t="s">
        <v>131</v>
      </c>
      <c r="B5382" s="92" t="s">
        <v>132</v>
      </c>
      <c r="C5382" s="92">
        <v>1997</v>
      </c>
      <c r="D5382" s="92">
        <v>221.21292</v>
      </c>
    </row>
    <row r="5383" spans="1:4">
      <c r="A5383" s="92" t="s">
        <v>131</v>
      </c>
      <c r="B5383" s="92" t="s">
        <v>132</v>
      </c>
      <c r="C5383" s="92">
        <v>1998</v>
      </c>
      <c r="D5383" s="92">
        <v>232.79357999999999</v>
      </c>
    </row>
    <row r="5384" spans="1:4">
      <c r="A5384" s="92" t="s">
        <v>131</v>
      </c>
      <c r="B5384" s="92" t="s">
        <v>132</v>
      </c>
      <c r="C5384" s="92">
        <v>1999</v>
      </c>
      <c r="D5384" s="92">
        <v>241.27170000000001</v>
      </c>
    </row>
    <row r="5385" spans="1:4">
      <c r="A5385" s="92" t="s">
        <v>131</v>
      </c>
      <c r="B5385" s="92" t="s">
        <v>132</v>
      </c>
      <c r="C5385" s="92">
        <v>2000</v>
      </c>
      <c r="D5385" s="92">
        <v>227.37114</v>
      </c>
    </row>
    <row r="5386" spans="1:4">
      <c r="A5386" s="92" t="s">
        <v>131</v>
      </c>
      <c r="B5386" s="92" t="s">
        <v>132</v>
      </c>
      <c r="C5386" s="92">
        <v>2001</v>
      </c>
      <c r="D5386" s="92">
        <v>227.21244999999999</v>
      </c>
    </row>
    <row r="5387" spans="1:4">
      <c r="A5387" s="92" t="s">
        <v>131</v>
      </c>
      <c r="B5387" s="92" t="s">
        <v>132</v>
      </c>
      <c r="C5387" s="92">
        <v>2002</v>
      </c>
      <c r="D5387" s="92">
        <v>231.7825</v>
      </c>
    </row>
    <row r="5388" spans="1:4">
      <c r="A5388" s="92" t="s">
        <v>131</v>
      </c>
      <c r="B5388" s="92" t="s">
        <v>132</v>
      </c>
      <c r="C5388" s="92">
        <v>2003</v>
      </c>
      <c r="D5388" s="92">
        <v>238.83598000000001</v>
      </c>
    </row>
    <row r="5389" spans="1:4">
      <c r="A5389" s="92" t="s">
        <v>131</v>
      </c>
      <c r="B5389" s="92" t="s">
        <v>132</v>
      </c>
      <c r="C5389" s="92">
        <v>2004</v>
      </c>
      <c r="D5389" s="92">
        <v>243.48903000000001</v>
      </c>
    </row>
    <row r="5390" spans="1:4">
      <c r="A5390" s="92" t="s">
        <v>131</v>
      </c>
      <c r="B5390" s="92" t="s">
        <v>132</v>
      </c>
      <c r="C5390" s="92">
        <v>2005</v>
      </c>
      <c r="D5390" s="92">
        <v>244.64948000000001</v>
      </c>
    </row>
    <row r="5391" spans="1:4">
      <c r="A5391" s="92" t="s">
        <v>131</v>
      </c>
      <c r="B5391" s="92" t="s">
        <v>132</v>
      </c>
      <c r="C5391" s="92">
        <v>2006</v>
      </c>
      <c r="D5391" s="92">
        <v>245.9597</v>
      </c>
    </row>
    <row r="5392" spans="1:4">
      <c r="A5392" s="92" t="s">
        <v>131</v>
      </c>
      <c r="B5392" s="92" t="s">
        <v>132</v>
      </c>
      <c r="C5392" s="92">
        <v>2007</v>
      </c>
      <c r="D5392" s="92">
        <v>255.08468999999999</v>
      </c>
    </row>
    <row r="5393" spans="1:4">
      <c r="A5393" s="92" t="s">
        <v>131</v>
      </c>
      <c r="B5393" s="92" t="s">
        <v>132</v>
      </c>
      <c r="C5393" s="92">
        <v>2008</v>
      </c>
      <c r="D5393" s="92">
        <v>262.42743000000002</v>
      </c>
    </row>
    <row r="5394" spans="1:4">
      <c r="A5394" s="92" t="s">
        <v>131</v>
      </c>
      <c r="B5394" s="92" t="s">
        <v>132</v>
      </c>
      <c r="C5394" s="92">
        <v>2009</v>
      </c>
      <c r="D5394" s="92">
        <v>254.95598000000001</v>
      </c>
    </row>
    <row r="5395" spans="1:4">
      <c r="A5395" s="92" t="s">
        <v>131</v>
      </c>
      <c r="B5395" s="92" t="s">
        <v>132</v>
      </c>
      <c r="C5395" s="92">
        <v>2010</v>
      </c>
      <c r="D5395" s="92">
        <v>265.05880000000002</v>
      </c>
    </row>
    <row r="5396" spans="1:4">
      <c r="A5396" s="92" t="s">
        <v>131</v>
      </c>
      <c r="B5396" s="92" t="s">
        <v>132</v>
      </c>
      <c r="C5396" s="92">
        <v>2011</v>
      </c>
      <c r="D5396" s="92">
        <v>270.06186000000002</v>
      </c>
    </row>
    <row r="5397" spans="1:4">
      <c r="A5397" s="92" t="s">
        <v>131</v>
      </c>
      <c r="B5397" s="92" t="s">
        <v>132</v>
      </c>
      <c r="C5397" s="92">
        <v>2012</v>
      </c>
      <c r="D5397" s="92">
        <v>282.72516000000002</v>
      </c>
    </row>
    <row r="5398" spans="1:4">
      <c r="A5398" s="92" t="s">
        <v>131</v>
      </c>
      <c r="B5398" s="92" t="s">
        <v>132</v>
      </c>
      <c r="C5398" s="92">
        <v>2013</v>
      </c>
      <c r="D5398" s="92">
        <v>267.18036000000001</v>
      </c>
    </row>
    <row r="5399" spans="1:4">
      <c r="A5399" s="92" t="s">
        <v>131</v>
      </c>
      <c r="B5399" s="92" t="s">
        <v>132</v>
      </c>
      <c r="C5399" s="92">
        <v>2014</v>
      </c>
      <c r="D5399" s="92">
        <v>260.6474</v>
      </c>
    </row>
    <row r="5400" spans="1:4">
      <c r="A5400" s="92" t="s">
        <v>131</v>
      </c>
      <c r="B5400" s="92" t="s">
        <v>132</v>
      </c>
      <c r="C5400" s="92">
        <v>2015</v>
      </c>
      <c r="D5400" s="92">
        <v>275.05712999999997</v>
      </c>
    </row>
    <row r="5401" spans="1:4">
      <c r="A5401" s="92" t="s">
        <v>131</v>
      </c>
      <c r="B5401" s="92" t="s">
        <v>132</v>
      </c>
      <c r="C5401" s="92">
        <v>2016</v>
      </c>
      <c r="D5401" s="92">
        <v>280.5702</v>
      </c>
    </row>
    <row r="5402" spans="1:4">
      <c r="A5402" s="92" t="s">
        <v>131</v>
      </c>
      <c r="B5402" s="92" t="s">
        <v>132</v>
      </c>
      <c r="C5402" s="92">
        <v>2017</v>
      </c>
      <c r="D5402" s="92">
        <v>285.68524000000002</v>
      </c>
    </row>
    <row r="5403" spans="1:4">
      <c r="A5403" s="92" t="s">
        <v>131</v>
      </c>
      <c r="B5403" s="92" t="s">
        <v>132</v>
      </c>
      <c r="C5403" s="92">
        <v>2018</v>
      </c>
      <c r="D5403" s="92">
        <v>292.21167000000003</v>
      </c>
    </row>
    <row r="5404" spans="1:4">
      <c r="A5404" s="92" t="s">
        <v>131</v>
      </c>
      <c r="B5404" s="92" t="s">
        <v>132</v>
      </c>
      <c r="C5404" s="92">
        <v>2019</v>
      </c>
      <c r="D5404" s="92">
        <v>301.50592</v>
      </c>
    </row>
    <row r="5405" spans="1:4">
      <c r="A5405" s="92" t="s">
        <v>131</v>
      </c>
      <c r="B5405" s="92" t="s">
        <v>132</v>
      </c>
      <c r="C5405" s="92">
        <v>2020</v>
      </c>
      <c r="D5405" s="92">
        <v>285.13524999999998</v>
      </c>
    </row>
    <row r="5406" spans="1:4">
      <c r="A5406" s="92" t="s">
        <v>131</v>
      </c>
      <c r="B5406" s="92" t="s">
        <v>132</v>
      </c>
      <c r="C5406" s="92">
        <v>2021</v>
      </c>
      <c r="D5406" s="92">
        <v>292.04428000000001</v>
      </c>
    </row>
    <row r="5407" spans="1:4">
      <c r="A5407" s="92" t="s">
        <v>131</v>
      </c>
      <c r="B5407" s="92" t="s">
        <v>132</v>
      </c>
      <c r="C5407" s="92">
        <v>2022</v>
      </c>
      <c r="D5407" s="92">
        <v>308.64882999999998</v>
      </c>
    </row>
    <row r="5408" spans="1:4">
      <c r="A5408" s="92" t="s">
        <v>131</v>
      </c>
      <c r="B5408" s="92" t="s">
        <v>132</v>
      </c>
      <c r="C5408" s="92">
        <v>2023</v>
      </c>
      <c r="D5408" s="92">
        <v>309.45895000000002</v>
      </c>
    </row>
    <row r="5409" spans="1:4">
      <c r="A5409" s="92" t="s">
        <v>55</v>
      </c>
      <c r="B5409" s="92" t="s">
        <v>56</v>
      </c>
      <c r="C5409" s="92">
        <v>1965</v>
      </c>
      <c r="D5409" s="92">
        <v>928.46230000000003</v>
      </c>
    </row>
    <row r="5410" spans="1:4">
      <c r="A5410" s="92" t="s">
        <v>55</v>
      </c>
      <c r="B5410" s="92" t="s">
        <v>56</v>
      </c>
      <c r="C5410" s="92">
        <v>1966</v>
      </c>
      <c r="D5410" s="92">
        <v>1008.3043</v>
      </c>
    </row>
    <row r="5411" spans="1:4">
      <c r="A5411" s="92" t="s">
        <v>55</v>
      </c>
      <c r="B5411" s="92" t="s">
        <v>56</v>
      </c>
      <c r="C5411" s="92">
        <v>1967</v>
      </c>
      <c r="D5411" s="92">
        <v>1091.9742000000001</v>
      </c>
    </row>
    <row r="5412" spans="1:4">
      <c r="A5412" s="92" t="s">
        <v>55</v>
      </c>
      <c r="B5412" s="92" t="s">
        <v>56</v>
      </c>
      <c r="C5412" s="92">
        <v>1968</v>
      </c>
      <c r="D5412" s="92">
        <v>1179.9843000000001</v>
      </c>
    </row>
    <row r="5413" spans="1:4">
      <c r="A5413" s="92" t="s">
        <v>55</v>
      </c>
      <c r="B5413" s="92" t="s">
        <v>56</v>
      </c>
      <c r="C5413" s="92">
        <v>1969</v>
      </c>
      <c r="D5413" s="92">
        <v>1270.0332000000001</v>
      </c>
    </row>
    <row r="5414" spans="1:4">
      <c r="A5414" s="92" t="s">
        <v>55</v>
      </c>
      <c r="B5414" s="92" t="s">
        <v>56</v>
      </c>
      <c r="C5414" s="92">
        <v>1970</v>
      </c>
      <c r="D5414" s="92">
        <v>1402.1239</v>
      </c>
    </row>
    <row r="5415" spans="1:4">
      <c r="A5415" s="92" t="s">
        <v>55</v>
      </c>
      <c r="B5415" s="92" t="s">
        <v>56</v>
      </c>
      <c r="C5415" s="92">
        <v>1971</v>
      </c>
      <c r="D5415" s="92">
        <v>1476.2556</v>
      </c>
    </row>
    <row r="5416" spans="1:4">
      <c r="A5416" s="92" t="s">
        <v>55</v>
      </c>
      <c r="B5416" s="92" t="s">
        <v>56</v>
      </c>
      <c r="C5416" s="92">
        <v>1972</v>
      </c>
      <c r="D5416" s="92">
        <v>1548.1821</v>
      </c>
    </row>
    <row r="5417" spans="1:4">
      <c r="A5417" s="92" t="s">
        <v>55</v>
      </c>
      <c r="B5417" s="92" t="s">
        <v>56</v>
      </c>
      <c r="C5417" s="92">
        <v>1973</v>
      </c>
      <c r="D5417" s="92">
        <v>1615.8225</v>
      </c>
    </row>
    <row r="5418" spans="1:4">
      <c r="A5418" s="92" t="s">
        <v>55</v>
      </c>
      <c r="B5418" s="92" t="s">
        <v>56</v>
      </c>
      <c r="C5418" s="92">
        <v>1974</v>
      </c>
      <c r="D5418" s="92">
        <v>1615.3333</v>
      </c>
    </row>
    <row r="5419" spans="1:4">
      <c r="A5419" s="92" t="s">
        <v>55</v>
      </c>
      <c r="B5419" s="92" t="s">
        <v>56</v>
      </c>
      <c r="C5419" s="92">
        <v>1975</v>
      </c>
      <c r="D5419" s="92">
        <v>1581.3530000000001</v>
      </c>
    </row>
    <row r="5420" spans="1:4">
      <c r="A5420" s="92" t="s">
        <v>55</v>
      </c>
      <c r="B5420" s="92" t="s">
        <v>56</v>
      </c>
      <c r="C5420" s="92">
        <v>1976</v>
      </c>
      <c r="D5420" s="92">
        <v>1668.9084</v>
      </c>
    </row>
    <row r="5421" spans="1:4">
      <c r="A5421" s="92" t="s">
        <v>55</v>
      </c>
      <c r="B5421" s="92" t="s">
        <v>56</v>
      </c>
      <c r="C5421" s="92">
        <v>1977</v>
      </c>
      <c r="D5421" s="92">
        <v>1674.3581999999999</v>
      </c>
    </row>
    <row r="5422" spans="1:4">
      <c r="A5422" s="92" t="s">
        <v>55</v>
      </c>
      <c r="B5422" s="92" t="s">
        <v>56</v>
      </c>
      <c r="C5422" s="92">
        <v>1978</v>
      </c>
      <c r="D5422" s="92">
        <v>1715.5237</v>
      </c>
    </row>
    <row r="5423" spans="1:4">
      <c r="A5423" s="92" t="s">
        <v>55</v>
      </c>
      <c r="B5423" s="92" t="s">
        <v>56</v>
      </c>
      <c r="C5423" s="92">
        <v>1979</v>
      </c>
      <c r="D5423" s="92">
        <v>1769.1648</v>
      </c>
    </row>
    <row r="5424" spans="1:4">
      <c r="A5424" s="92" t="s">
        <v>55</v>
      </c>
      <c r="B5424" s="92" t="s">
        <v>56</v>
      </c>
      <c r="C5424" s="92">
        <v>1980</v>
      </c>
      <c r="D5424" s="92">
        <v>1723.7926</v>
      </c>
    </row>
    <row r="5425" spans="1:4">
      <c r="A5425" s="92" t="s">
        <v>55</v>
      </c>
      <c r="B5425" s="92" t="s">
        <v>56</v>
      </c>
      <c r="C5425" s="92">
        <v>1981</v>
      </c>
      <c r="D5425" s="92">
        <v>1687.626</v>
      </c>
    </row>
    <row r="5426" spans="1:4">
      <c r="A5426" s="92" t="s">
        <v>55</v>
      </c>
      <c r="B5426" s="92" t="s">
        <v>56</v>
      </c>
      <c r="C5426" s="92">
        <v>1982</v>
      </c>
      <c r="D5426" s="92">
        <v>1654.0917999999999</v>
      </c>
    </row>
    <row r="5427" spans="1:4">
      <c r="A5427" s="92" t="s">
        <v>55</v>
      </c>
      <c r="B5427" s="92" t="s">
        <v>56</v>
      </c>
      <c r="C5427" s="92">
        <v>1983</v>
      </c>
      <c r="D5427" s="92">
        <v>1619.3403000000001</v>
      </c>
    </row>
    <row r="5428" spans="1:4">
      <c r="A5428" s="92" t="s">
        <v>55</v>
      </c>
      <c r="B5428" s="92" t="s">
        <v>56</v>
      </c>
      <c r="C5428" s="92">
        <v>1984</v>
      </c>
      <c r="D5428" s="92">
        <v>1644.5505000000001</v>
      </c>
    </row>
    <row r="5429" spans="1:4">
      <c r="A5429" s="92" t="s">
        <v>55</v>
      </c>
      <c r="B5429" s="92" t="s">
        <v>56</v>
      </c>
      <c r="C5429" s="92">
        <v>1985</v>
      </c>
      <c r="D5429" s="92">
        <v>1636.6603</v>
      </c>
    </row>
    <row r="5430" spans="1:4">
      <c r="A5430" s="92" t="s">
        <v>55</v>
      </c>
      <c r="B5430" s="92" t="s">
        <v>56</v>
      </c>
      <c r="C5430" s="92">
        <v>1986</v>
      </c>
      <c r="D5430" s="92">
        <v>1681.0066999999999</v>
      </c>
    </row>
    <row r="5431" spans="1:4">
      <c r="A5431" s="92" t="s">
        <v>55</v>
      </c>
      <c r="B5431" s="92" t="s">
        <v>56</v>
      </c>
      <c r="C5431" s="92">
        <v>1987</v>
      </c>
      <c r="D5431" s="92">
        <v>1731.0736999999999</v>
      </c>
    </row>
    <row r="5432" spans="1:4">
      <c r="A5432" s="92" t="s">
        <v>55</v>
      </c>
      <c r="B5432" s="92" t="s">
        <v>56</v>
      </c>
      <c r="C5432" s="92">
        <v>1988</v>
      </c>
      <c r="D5432" s="92">
        <v>1773.7384</v>
      </c>
    </row>
    <row r="5433" spans="1:4">
      <c r="A5433" s="92" t="s">
        <v>55</v>
      </c>
      <c r="B5433" s="92" t="s">
        <v>56</v>
      </c>
      <c r="C5433" s="92">
        <v>1989</v>
      </c>
      <c r="D5433" s="92">
        <v>1824.9441999999999</v>
      </c>
    </row>
    <row r="5434" spans="1:4">
      <c r="A5434" s="92" t="s">
        <v>55</v>
      </c>
      <c r="B5434" s="92" t="s">
        <v>56</v>
      </c>
      <c r="C5434" s="92">
        <v>1990</v>
      </c>
      <c r="D5434" s="92">
        <v>1854.8859</v>
      </c>
    </row>
    <row r="5435" spans="1:4">
      <c r="A5435" s="92" t="s">
        <v>55</v>
      </c>
      <c r="B5435" s="92" t="s">
        <v>56</v>
      </c>
      <c r="C5435" s="92">
        <v>1991</v>
      </c>
      <c r="D5435" s="92">
        <v>1913.1323</v>
      </c>
    </row>
    <row r="5436" spans="1:4">
      <c r="A5436" s="92" t="s">
        <v>55</v>
      </c>
      <c r="B5436" s="92" t="s">
        <v>56</v>
      </c>
      <c r="C5436" s="92">
        <v>1992</v>
      </c>
      <c r="D5436" s="92">
        <v>1905.3289</v>
      </c>
    </row>
    <row r="5437" spans="1:4">
      <c r="A5437" s="92" t="s">
        <v>55</v>
      </c>
      <c r="B5437" s="92" t="s">
        <v>56</v>
      </c>
      <c r="C5437" s="92">
        <v>1993</v>
      </c>
      <c r="D5437" s="92">
        <v>1865.0536999999999</v>
      </c>
    </row>
    <row r="5438" spans="1:4">
      <c r="A5438" s="92" t="s">
        <v>55</v>
      </c>
      <c r="B5438" s="92" t="s">
        <v>56</v>
      </c>
      <c r="C5438" s="92">
        <v>1994</v>
      </c>
      <c r="D5438" s="92">
        <v>1860.836</v>
      </c>
    </row>
    <row r="5439" spans="1:4">
      <c r="A5439" s="92" t="s">
        <v>55</v>
      </c>
      <c r="B5439" s="92" t="s">
        <v>56</v>
      </c>
      <c r="C5439" s="92">
        <v>1995</v>
      </c>
      <c r="D5439" s="92">
        <v>1936.3969999999999</v>
      </c>
    </row>
    <row r="5440" spans="1:4">
      <c r="A5440" s="92" t="s">
        <v>55</v>
      </c>
      <c r="B5440" s="92" t="s">
        <v>56</v>
      </c>
      <c r="C5440" s="92">
        <v>1996</v>
      </c>
      <c r="D5440" s="92">
        <v>1935.798</v>
      </c>
    </row>
    <row r="5441" spans="1:4">
      <c r="A5441" s="92" t="s">
        <v>55</v>
      </c>
      <c r="B5441" s="92" t="s">
        <v>56</v>
      </c>
      <c r="C5441" s="92">
        <v>1997</v>
      </c>
      <c r="D5441" s="92">
        <v>1969.2843</v>
      </c>
    </row>
    <row r="5442" spans="1:4">
      <c r="A5442" s="92" t="s">
        <v>55</v>
      </c>
      <c r="B5442" s="92" t="s">
        <v>56</v>
      </c>
      <c r="C5442" s="92">
        <v>1998</v>
      </c>
      <c r="D5442" s="92">
        <v>2014.5813000000001</v>
      </c>
    </row>
    <row r="5443" spans="1:4">
      <c r="A5443" s="92" t="s">
        <v>55</v>
      </c>
      <c r="B5443" s="92" t="s">
        <v>56</v>
      </c>
      <c r="C5443" s="92">
        <v>1999</v>
      </c>
      <c r="D5443" s="92">
        <v>2071.3825999999999</v>
      </c>
    </row>
    <row r="5444" spans="1:4">
      <c r="A5444" s="92" t="s">
        <v>55</v>
      </c>
      <c r="B5444" s="92" t="s">
        <v>56</v>
      </c>
      <c r="C5444" s="92">
        <v>2000</v>
      </c>
      <c r="D5444" s="92">
        <v>2099.2851999999998</v>
      </c>
    </row>
    <row r="5445" spans="1:4">
      <c r="A5445" s="92" t="s">
        <v>55</v>
      </c>
      <c r="B5445" s="92" t="s">
        <v>56</v>
      </c>
      <c r="C5445" s="92">
        <v>2001</v>
      </c>
      <c r="D5445" s="92">
        <v>2097.5369000000001</v>
      </c>
    </row>
    <row r="5446" spans="1:4">
      <c r="A5446" s="92" t="s">
        <v>55</v>
      </c>
      <c r="B5446" s="92" t="s">
        <v>56</v>
      </c>
      <c r="C5446" s="92">
        <v>2002</v>
      </c>
      <c r="D5446" s="92">
        <v>2083.3519999999999</v>
      </c>
    </row>
    <row r="5447" spans="1:4">
      <c r="A5447" s="92" t="s">
        <v>55</v>
      </c>
      <c r="B5447" s="92" t="s">
        <v>56</v>
      </c>
      <c r="C5447" s="92">
        <v>2003</v>
      </c>
      <c r="D5447" s="92">
        <v>2149.7844</v>
      </c>
    </row>
    <row r="5448" spans="1:4">
      <c r="A5448" s="92" t="s">
        <v>55</v>
      </c>
      <c r="B5448" s="92" t="s">
        <v>56</v>
      </c>
      <c r="C5448" s="92">
        <v>2004</v>
      </c>
      <c r="D5448" s="92">
        <v>2197.5198</v>
      </c>
    </row>
    <row r="5449" spans="1:4">
      <c r="A5449" s="92" t="s">
        <v>55</v>
      </c>
      <c r="B5449" s="92" t="s">
        <v>56</v>
      </c>
      <c r="C5449" s="92">
        <v>2005</v>
      </c>
      <c r="D5449" s="92">
        <v>2200.2498000000001</v>
      </c>
    </row>
    <row r="5450" spans="1:4">
      <c r="A5450" s="92" t="s">
        <v>55</v>
      </c>
      <c r="B5450" s="92" t="s">
        <v>56</v>
      </c>
      <c r="C5450" s="92">
        <v>2006</v>
      </c>
      <c r="D5450" s="92">
        <v>2190.0673999999999</v>
      </c>
    </row>
    <row r="5451" spans="1:4">
      <c r="A5451" s="92" t="s">
        <v>55</v>
      </c>
      <c r="B5451" s="92" t="s">
        <v>56</v>
      </c>
      <c r="C5451" s="92">
        <v>2007</v>
      </c>
      <c r="D5451" s="92">
        <v>2148.2993000000001</v>
      </c>
    </row>
    <row r="5452" spans="1:4">
      <c r="A5452" s="92" t="s">
        <v>55</v>
      </c>
      <c r="B5452" s="92" t="s">
        <v>56</v>
      </c>
      <c r="C5452" s="92">
        <v>2008</v>
      </c>
      <c r="D5452" s="92">
        <v>2111.9050000000002</v>
      </c>
    </row>
    <row r="5453" spans="1:4">
      <c r="A5453" s="92" t="s">
        <v>55</v>
      </c>
      <c r="B5453" s="92" t="s">
        <v>56</v>
      </c>
      <c r="C5453" s="92">
        <v>2009</v>
      </c>
      <c r="D5453" s="92">
        <v>1971.7054000000001</v>
      </c>
    </row>
    <row r="5454" spans="1:4">
      <c r="A5454" s="92" t="s">
        <v>55</v>
      </c>
      <c r="B5454" s="92" t="s">
        <v>56</v>
      </c>
      <c r="C5454" s="92">
        <v>2010</v>
      </c>
      <c r="D5454" s="92">
        <v>2036.7328</v>
      </c>
    </row>
    <row r="5455" spans="1:4">
      <c r="A5455" s="92" t="s">
        <v>55</v>
      </c>
      <c r="B5455" s="92" t="s">
        <v>56</v>
      </c>
      <c r="C5455" s="92">
        <v>2011</v>
      </c>
      <c r="D5455" s="92">
        <v>1997.9123999999999</v>
      </c>
    </row>
    <row r="5456" spans="1:4">
      <c r="A5456" s="92" t="s">
        <v>55</v>
      </c>
      <c r="B5456" s="92" t="s">
        <v>56</v>
      </c>
      <c r="C5456" s="92">
        <v>2012</v>
      </c>
      <c r="D5456" s="92">
        <v>1943.8773000000001</v>
      </c>
    </row>
    <row r="5457" spans="1:4">
      <c r="A5457" s="92" t="s">
        <v>55</v>
      </c>
      <c r="B5457" s="92" t="s">
        <v>56</v>
      </c>
      <c r="C5457" s="92">
        <v>2013</v>
      </c>
      <c r="D5457" s="92">
        <v>1858.6002000000001</v>
      </c>
    </row>
    <row r="5458" spans="1:4">
      <c r="A5458" s="92" t="s">
        <v>55</v>
      </c>
      <c r="B5458" s="92" t="s">
        <v>56</v>
      </c>
      <c r="C5458" s="92">
        <v>2014</v>
      </c>
      <c r="D5458" s="92">
        <v>1762.3200999999999</v>
      </c>
    </row>
    <row r="5459" spans="1:4">
      <c r="A5459" s="92" t="s">
        <v>55</v>
      </c>
      <c r="B5459" s="92" t="s">
        <v>56</v>
      </c>
      <c r="C5459" s="92">
        <v>2015</v>
      </c>
      <c r="D5459" s="92">
        <v>1814.7656999999999</v>
      </c>
    </row>
    <row r="5460" spans="1:4">
      <c r="A5460" s="92" t="s">
        <v>55</v>
      </c>
      <c r="B5460" s="92" t="s">
        <v>56</v>
      </c>
      <c r="C5460" s="92">
        <v>2016</v>
      </c>
      <c r="D5460" s="92">
        <v>1821.9314999999999</v>
      </c>
    </row>
    <row r="5461" spans="1:4">
      <c r="A5461" s="92" t="s">
        <v>55</v>
      </c>
      <c r="B5461" s="92" t="s">
        <v>56</v>
      </c>
      <c r="C5461" s="92">
        <v>2017</v>
      </c>
      <c r="D5461" s="92">
        <v>1843.1206</v>
      </c>
    </row>
    <row r="5462" spans="1:4">
      <c r="A5462" s="92" t="s">
        <v>55</v>
      </c>
      <c r="B5462" s="92" t="s">
        <v>56</v>
      </c>
      <c r="C5462" s="92">
        <v>2018</v>
      </c>
      <c r="D5462" s="92">
        <v>1853.6401000000001</v>
      </c>
    </row>
    <row r="5463" spans="1:4">
      <c r="A5463" s="92" t="s">
        <v>55</v>
      </c>
      <c r="B5463" s="92" t="s">
        <v>56</v>
      </c>
      <c r="C5463" s="92">
        <v>2019</v>
      </c>
      <c r="D5463" s="92">
        <v>1819.5556999999999</v>
      </c>
    </row>
    <row r="5464" spans="1:4">
      <c r="A5464" s="92" t="s">
        <v>55</v>
      </c>
      <c r="B5464" s="92" t="s">
        <v>56</v>
      </c>
      <c r="C5464" s="92">
        <v>2020</v>
      </c>
      <c r="D5464" s="92">
        <v>1651.9622999999999</v>
      </c>
    </row>
    <row r="5465" spans="1:4">
      <c r="A5465" s="92" t="s">
        <v>55</v>
      </c>
      <c r="B5465" s="92" t="s">
        <v>56</v>
      </c>
      <c r="C5465" s="92">
        <v>2021</v>
      </c>
      <c r="D5465" s="92">
        <v>1768.6171999999999</v>
      </c>
    </row>
    <row r="5466" spans="1:4">
      <c r="A5466" s="92" t="s">
        <v>55</v>
      </c>
      <c r="B5466" s="92" t="s">
        <v>56</v>
      </c>
      <c r="C5466" s="92">
        <v>2022</v>
      </c>
      <c r="D5466" s="92">
        <v>1718.2511999999999</v>
      </c>
    </row>
    <row r="5467" spans="1:4">
      <c r="A5467" s="92" t="s">
        <v>55</v>
      </c>
      <c r="B5467" s="92" t="s">
        <v>56</v>
      </c>
      <c r="C5467" s="92">
        <v>2023</v>
      </c>
      <c r="D5467" s="92">
        <v>1651.4344000000001</v>
      </c>
    </row>
    <row r="5468" spans="1:4">
      <c r="A5468" s="92" t="s">
        <v>273</v>
      </c>
      <c r="B5468" s="92" t="s">
        <v>274</v>
      </c>
      <c r="C5468" s="92">
        <v>1980</v>
      </c>
      <c r="D5468" s="92">
        <v>34.011240000000001</v>
      </c>
    </row>
    <row r="5469" spans="1:4">
      <c r="A5469" s="92" t="s">
        <v>273</v>
      </c>
      <c r="B5469" s="92" t="s">
        <v>274</v>
      </c>
      <c r="C5469" s="92">
        <v>1981</v>
      </c>
      <c r="D5469" s="92">
        <v>29.509150000000002</v>
      </c>
    </row>
    <row r="5470" spans="1:4">
      <c r="A5470" s="92" t="s">
        <v>273</v>
      </c>
      <c r="B5470" s="92" t="s">
        <v>274</v>
      </c>
      <c r="C5470" s="92">
        <v>1982</v>
      </c>
      <c r="D5470" s="92">
        <v>25.147413</v>
      </c>
    </row>
    <row r="5471" spans="1:4">
      <c r="A5471" s="92" t="s">
        <v>273</v>
      </c>
      <c r="B5471" s="92" t="s">
        <v>274</v>
      </c>
      <c r="C5471" s="92">
        <v>1983</v>
      </c>
      <c r="D5471" s="92">
        <v>26.463674999999999</v>
      </c>
    </row>
    <row r="5472" spans="1:4">
      <c r="A5472" s="92" t="s">
        <v>273</v>
      </c>
      <c r="B5472" s="92" t="s">
        <v>274</v>
      </c>
      <c r="C5472" s="92">
        <v>1984</v>
      </c>
      <c r="D5472" s="92">
        <v>22.524446000000001</v>
      </c>
    </row>
    <row r="5473" spans="1:4">
      <c r="A5473" s="92" t="s">
        <v>273</v>
      </c>
      <c r="B5473" s="92" t="s">
        <v>274</v>
      </c>
      <c r="C5473" s="92">
        <v>1985</v>
      </c>
      <c r="D5473" s="92">
        <v>19.913221</v>
      </c>
    </row>
    <row r="5474" spans="1:4">
      <c r="A5474" s="92" t="s">
        <v>273</v>
      </c>
      <c r="B5474" s="92" t="s">
        <v>274</v>
      </c>
      <c r="C5474" s="92">
        <v>1986</v>
      </c>
      <c r="D5474" s="92">
        <v>19.780535</v>
      </c>
    </row>
    <row r="5475" spans="1:4">
      <c r="A5475" s="92" t="s">
        <v>273</v>
      </c>
      <c r="B5475" s="92" t="s">
        <v>274</v>
      </c>
      <c r="C5475" s="92">
        <v>1987</v>
      </c>
      <c r="D5475" s="92">
        <v>21.739887</v>
      </c>
    </row>
    <row r="5476" spans="1:4">
      <c r="A5476" s="92" t="s">
        <v>273</v>
      </c>
      <c r="B5476" s="92" t="s">
        <v>274</v>
      </c>
      <c r="C5476" s="92">
        <v>1988</v>
      </c>
      <c r="D5476" s="92">
        <v>24.554729999999999</v>
      </c>
    </row>
    <row r="5477" spans="1:4">
      <c r="A5477" s="92" t="s">
        <v>273</v>
      </c>
      <c r="B5477" s="92" t="s">
        <v>274</v>
      </c>
      <c r="C5477" s="92">
        <v>1989</v>
      </c>
      <c r="D5477" s="92">
        <v>28.556221000000001</v>
      </c>
    </row>
    <row r="5478" spans="1:4">
      <c r="A5478" s="92" t="s">
        <v>273</v>
      </c>
      <c r="B5478" s="92" t="s">
        <v>274</v>
      </c>
      <c r="C5478" s="92">
        <v>1990</v>
      </c>
      <c r="D5478" s="92">
        <v>29.885424</v>
      </c>
    </row>
    <row r="5479" spans="1:4">
      <c r="A5479" s="92" t="s">
        <v>273</v>
      </c>
      <c r="B5479" s="92" t="s">
        <v>274</v>
      </c>
      <c r="C5479" s="92">
        <v>1991</v>
      </c>
      <c r="D5479" s="92">
        <v>31.193974000000001</v>
      </c>
    </row>
    <row r="5480" spans="1:4">
      <c r="A5480" s="92" t="s">
        <v>273</v>
      </c>
      <c r="B5480" s="92" t="s">
        <v>274</v>
      </c>
      <c r="C5480" s="92">
        <v>1992</v>
      </c>
      <c r="D5480" s="92">
        <v>33.741343999999998</v>
      </c>
    </row>
    <row r="5481" spans="1:4">
      <c r="A5481" s="92" t="s">
        <v>273</v>
      </c>
      <c r="B5481" s="92" t="s">
        <v>274</v>
      </c>
      <c r="C5481" s="92">
        <v>1993</v>
      </c>
      <c r="D5481" s="92">
        <v>34.250633000000001</v>
      </c>
    </row>
    <row r="5482" spans="1:4">
      <c r="A5482" s="92" t="s">
        <v>273</v>
      </c>
      <c r="B5482" s="92" t="s">
        <v>274</v>
      </c>
      <c r="C5482" s="92">
        <v>1994</v>
      </c>
      <c r="D5482" s="92">
        <v>35.317959999999999</v>
      </c>
    </row>
    <row r="5483" spans="1:4">
      <c r="A5483" s="92" t="s">
        <v>273</v>
      </c>
      <c r="B5483" s="92" t="s">
        <v>274</v>
      </c>
      <c r="C5483" s="92">
        <v>1995</v>
      </c>
      <c r="D5483" s="92">
        <v>39.372444000000002</v>
      </c>
    </row>
    <row r="5484" spans="1:4">
      <c r="A5484" s="92" t="s">
        <v>273</v>
      </c>
      <c r="B5484" s="92" t="s">
        <v>274</v>
      </c>
      <c r="C5484" s="92">
        <v>1996</v>
      </c>
      <c r="D5484" s="92">
        <v>40.577765999999997</v>
      </c>
    </row>
    <row r="5485" spans="1:4">
      <c r="A5485" s="92" t="s">
        <v>273</v>
      </c>
      <c r="B5485" s="92" t="s">
        <v>274</v>
      </c>
      <c r="C5485" s="92">
        <v>1997</v>
      </c>
      <c r="D5485" s="92">
        <v>42.375107</v>
      </c>
    </row>
    <row r="5486" spans="1:4">
      <c r="A5486" s="92" t="s">
        <v>273</v>
      </c>
      <c r="B5486" s="92" t="s">
        <v>274</v>
      </c>
      <c r="C5486" s="92">
        <v>1998</v>
      </c>
      <c r="D5486" s="92">
        <v>43.328505999999997</v>
      </c>
    </row>
    <row r="5487" spans="1:4">
      <c r="A5487" s="92" t="s">
        <v>273</v>
      </c>
      <c r="B5487" s="92" t="s">
        <v>274</v>
      </c>
      <c r="C5487" s="92">
        <v>1999</v>
      </c>
      <c r="D5487" s="92">
        <v>44.371290000000002</v>
      </c>
    </row>
    <row r="5488" spans="1:4">
      <c r="A5488" s="92" t="s">
        <v>273</v>
      </c>
      <c r="B5488" s="92" t="s">
        <v>274</v>
      </c>
      <c r="C5488" s="92">
        <v>2000</v>
      </c>
      <c r="D5488" s="92">
        <v>43.211421999999999</v>
      </c>
    </row>
    <row r="5489" spans="1:4">
      <c r="A5489" s="92" t="s">
        <v>273</v>
      </c>
      <c r="B5489" s="92" t="s">
        <v>274</v>
      </c>
      <c r="C5489" s="92">
        <v>2001</v>
      </c>
      <c r="D5489" s="92">
        <v>43.843772999999999</v>
      </c>
    </row>
    <row r="5490" spans="1:4">
      <c r="A5490" s="92" t="s">
        <v>273</v>
      </c>
      <c r="B5490" s="92" t="s">
        <v>274</v>
      </c>
      <c r="C5490" s="92">
        <v>2002</v>
      </c>
      <c r="D5490" s="92">
        <v>43.648820000000001</v>
      </c>
    </row>
    <row r="5491" spans="1:4">
      <c r="A5491" s="92" t="s">
        <v>273</v>
      </c>
      <c r="B5491" s="92" t="s">
        <v>274</v>
      </c>
      <c r="C5491" s="92">
        <v>2003</v>
      </c>
      <c r="D5491" s="92">
        <v>45.489510000000003</v>
      </c>
    </row>
    <row r="5492" spans="1:4">
      <c r="A5492" s="92" t="s">
        <v>273</v>
      </c>
      <c r="B5492" s="92" t="s">
        <v>274</v>
      </c>
      <c r="C5492" s="92">
        <v>2004</v>
      </c>
      <c r="D5492" s="92">
        <v>44.501143999999996</v>
      </c>
    </row>
    <row r="5493" spans="1:4">
      <c r="A5493" s="92" t="s">
        <v>273</v>
      </c>
      <c r="B5493" s="92" t="s">
        <v>274</v>
      </c>
      <c r="C5493" s="92">
        <v>2005</v>
      </c>
      <c r="D5493" s="92">
        <v>45.886752999999999</v>
      </c>
    </row>
    <row r="5494" spans="1:4">
      <c r="A5494" s="92" t="s">
        <v>273</v>
      </c>
      <c r="B5494" s="92" t="s">
        <v>274</v>
      </c>
      <c r="C5494" s="92">
        <v>2006</v>
      </c>
      <c r="D5494" s="92">
        <v>52.419536999999998</v>
      </c>
    </row>
    <row r="5495" spans="1:4">
      <c r="A5495" s="92" t="s">
        <v>273</v>
      </c>
      <c r="B5495" s="92" t="s">
        <v>274</v>
      </c>
      <c r="C5495" s="92">
        <v>2007</v>
      </c>
      <c r="D5495" s="92">
        <v>53.390619999999998</v>
      </c>
    </row>
    <row r="5496" spans="1:4">
      <c r="A5496" s="92" t="s">
        <v>273</v>
      </c>
      <c r="B5496" s="92" t="s">
        <v>274</v>
      </c>
      <c r="C5496" s="92">
        <v>2008</v>
      </c>
      <c r="D5496" s="92">
        <v>45.405307999999998</v>
      </c>
    </row>
    <row r="5497" spans="1:4">
      <c r="A5497" s="92" t="s">
        <v>273</v>
      </c>
      <c r="B5497" s="92" t="s">
        <v>274</v>
      </c>
      <c r="C5497" s="92">
        <v>2009</v>
      </c>
      <c r="D5497" s="92">
        <v>35.698081999999999</v>
      </c>
    </row>
    <row r="5498" spans="1:4">
      <c r="A5498" s="92" t="s">
        <v>273</v>
      </c>
      <c r="B5498" s="92" t="s">
        <v>274</v>
      </c>
      <c r="C5498" s="92">
        <v>2010</v>
      </c>
      <c r="D5498" s="92">
        <v>32.796238000000002</v>
      </c>
    </row>
    <row r="5499" spans="1:4">
      <c r="A5499" s="92" t="s">
        <v>273</v>
      </c>
      <c r="B5499" s="92" t="s">
        <v>274</v>
      </c>
      <c r="C5499" s="92">
        <v>2011</v>
      </c>
      <c r="D5499" s="92">
        <v>34.7455</v>
      </c>
    </row>
    <row r="5500" spans="1:4">
      <c r="A5500" s="92" t="s">
        <v>273</v>
      </c>
      <c r="B5500" s="92" t="s">
        <v>274</v>
      </c>
      <c r="C5500" s="92">
        <v>2012</v>
      </c>
      <c r="D5500" s="92">
        <v>32.558598000000003</v>
      </c>
    </row>
    <row r="5501" spans="1:4">
      <c r="A5501" s="92" t="s">
        <v>273</v>
      </c>
      <c r="B5501" s="92" t="s">
        <v>274</v>
      </c>
      <c r="C5501" s="92">
        <v>2013</v>
      </c>
      <c r="D5501" s="92">
        <v>35.420479999999998</v>
      </c>
    </row>
    <row r="5502" spans="1:4">
      <c r="A5502" s="92" t="s">
        <v>273</v>
      </c>
      <c r="B5502" s="92" t="s">
        <v>274</v>
      </c>
      <c r="C5502" s="92">
        <v>2014</v>
      </c>
      <c r="D5502" s="92">
        <v>34.901339999999998</v>
      </c>
    </row>
    <row r="5503" spans="1:4">
      <c r="A5503" s="92" t="s">
        <v>273</v>
      </c>
      <c r="B5503" s="92" t="s">
        <v>274</v>
      </c>
      <c r="C5503" s="92">
        <v>2015</v>
      </c>
      <c r="D5503" s="92">
        <v>35.997795000000004</v>
      </c>
    </row>
    <row r="5504" spans="1:4">
      <c r="A5504" s="92" t="s">
        <v>273</v>
      </c>
      <c r="B5504" s="92" t="s">
        <v>274</v>
      </c>
      <c r="C5504" s="92">
        <v>2016</v>
      </c>
      <c r="D5504" s="92">
        <v>37.267353</v>
      </c>
    </row>
    <row r="5505" spans="1:4">
      <c r="A5505" s="92" t="s">
        <v>273</v>
      </c>
      <c r="B5505" s="92" t="s">
        <v>274</v>
      </c>
      <c r="C5505" s="92">
        <v>2017</v>
      </c>
      <c r="D5505" s="92">
        <v>33.539192</v>
      </c>
    </row>
    <row r="5506" spans="1:4">
      <c r="A5506" s="92" t="s">
        <v>273</v>
      </c>
      <c r="B5506" s="92" t="s">
        <v>274</v>
      </c>
      <c r="C5506" s="92">
        <v>2018</v>
      </c>
      <c r="D5506" s="92">
        <v>34.684173999999999</v>
      </c>
    </row>
    <row r="5507" spans="1:4">
      <c r="A5507" s="92" t="s">
        <v>273</v>
      </c>
      <c r="B5507" s="92" t="s">
        <v>274</v>
      </c>
      <c r="C5507" s="92">
        <v>2019</v>
      </c>
      <c r="D5507" s="92">
        <v>43.296250000000001</v>
      </c>
    </row>
    <row r="5508" spans="1:4">
      <c r="A5508" s="92" t="s">
        <v>273</v>
      </c>
      <c r="B5508" s="92" t="s">
        <v>274</v>
      </c>
      <c r="C5508" s="92">
        <v>2020</v>
      </c>
      <c r="D5508" s="92">
        <v>34.123722000000001</v>
      </c>
    </row>
    <row r="5509" spans="1:4">
      <c r="A5509" s="92" t="s">
        <v>273</v>
      </c>
      <c r="B5509" s="92" t="s">
        <v>274</v>
      </c>
      <c r="C5509" s="92">
        <v>2021</v>
      </c>
      <c r="D5509" s="92">
        <v>34.599139999999998</v>
      </c>
    </row>
    <row r="5510" spans="1:4">
      <c r="A5510" s="92" t="s">
        <v>29</v>
      </c>
      <c r="B5510" s="92" t="s">
        <v>30</v>
      </c>
      <c r="C5510" s="92">
        <v>1965</v>
      </c>
      <c r="D5510" s="92">
        <v>1831.837</v>
      </c>
    </row>
    <row r="5511" spans="1:4">
      <c r="A5511" s="92" t="s">
        <v>29</v>
      </c>
      <c r="B5511" s="92" t="s">
        <v>30</v>
      </c>
      <c r="C5511" s="92">
        <v>1966</v>
      </c>
      <c r="D5511" s="92">
        <v>2078.875</v>
      </c>
    </row>
    <row r="5512" spans="1:4">
      <c r="A5512" s="92" t="s">
        <v>29</v>
      </c>
      <c r="B5512" s="92" t="s">
        <v>30</v>
      </c>
      <c r="C5512" s="92">
        <v>1967</v>
      </c>
      <c r="D5512" s="92">
        <v>2332.107</v>
      </c>
    </row>
    <row r="5513" spans="1:4">
      <c r="A5513" s="92" t="s">
        <v>29</v>
      </c>
      <c r="B5513" s="92" t="s">
        <v>30</v>
      </c>
      <c r="C5513" s="92">
        <v>1968</v>
      </c>
      <c r="D5513" s="92">
        <v>2569.2876000000001</v>
      </c>
    </row>
    <row r="5514" spans="1:4">
      <c r="A5514" s="92" t="s">
        <v>29</v>
      </c>
      <c r="B5514" s="92" t="s">
        <v>30</v>
      </c>
      <c r="C5514" s="92">
        <v>1969</v>
      </c>
      <c r="D5514" s="92">
        <v>2995.7112000000002</v>
      </c>
    </row>
    <row r="5515" spans="1:4">
      <c r="A5515" s="92" t="s">
        <v>29</v>
      </c>
      <c r="B5515" s="92" t="s">
        <v>30</v>
      </c>
      <c r="C5515" s="92">
        <v>1970</v>
      </c>
      <c r="D5515" s="92">
        <v>3418.7854000000002</v>
      </c>
    </row>
    <row r="5516" spans="1:4">
      <c r="A5516" s="92" t="s">
        <v>29</v>
      </c>
      <c r="B5516" s="92" t="s">
        <v>30</v>
      </c>
      <c r="C5516" s="92">
        <v>1971</v>
      </c>
      <c r="D5516" s="92">
        <v>3581.7505000000001</v>
      </c>
    </row>
    <row r="5517" spans="1:4">
      <c r="A5517" s="92" t="s">
        <v>29</v>
      </c>
      <c r="B5517" s="92" t="s">
        <v>30</v>
      </c>
      <c r="C5517" s="92">
        <v>1972</v>
      </c>
      <c r="D5517" s="92">
        <v>3835.0571</v>
      </c>
    </row>
    <row r="5518" spans="1:4">
      <c r="A5518" s="92" t="s">
        <v>29</v>
      </c>
      <c r="B5518" s="92" t="s">
        <v>30</v>
      </c>
      <c r="C5518" s="92">
        <v>1973</v>
      </c>
      <c r="D5518" s="92">
        <v>4209.3360000000002</v>
      </c>
    </row>
    <row r="5519" spans="1:4">
      <c r="A5519" s="92" t="s">
        <v>29</v>
      </c>
      <c r="B5519" s="92" t="s">
        <v>30</v>
      </c>
      <c r="C5519" s="92">
        <v>1974</v>
      </c>
      <c r="D5519" s="92">
        <v>4170.8545000000004</v>
      </c>
    </row>
    <row r="5520" spans="1:4">
      <c r="A5520" s="92" t="s">
        <v>29</v>
      </c>
      <c r="B5520" s="92" t="s">
        <v>30</v>
      </c>
      <c r="C5520" s="92">
        <v>1975</v>
      </c>
      <c r="D5520" s="92">
        <v>4130.0730000000003</v>
      </c>
    </row>
    <row r="5521" spans="1:4">
      <c r="A5521" s="92" t="s">
        <v>29</v>
      </c>
      <c r="B5521" s="92" t="s">
        <v>30</v>
      </c>
      <c r="C5521" s="92">
        <v>1976</v>
      </c>
      <c r="D5521" s="92">
        <v>4304.3193000000001</v>
      </c>
    </row>
    <row r="5522" spans="1:4">
      <c r="A5522" s="92" t="s">
        <v>29</v>
      </c>
      <c r="B5522" s="92" t="s">
        <v>30</v>
      </c>
      <c r="C5522" s="92">
        <v>1977</v>
      </c>
      <c r="D5522" s="92">
        <v>4284.7803000000004</v>
      </c>
    </row>
    <row r="5523" spans="1:4">
      <c r="A5523" s="92" t="s">
        <v>29</v>
      </c>
      <c r="B5523" s="92" t="s">
        <v>30</v>
      </c>
      <c r="C5523" s="92">
        <v>1978</v>
      </c>
      <c r="D5523" s="92">
        <v>4377.4624000000003</v>
      </c>
    </row>
    <row r="5524" spans="1:4">
      <c r="A5524" s="92" t="s">
        <v>29</v>
      </c>
      <c r="B5524" s="92" t="s">
        <v>30</v>
      </c>
      <c r="C5524" s="92">
        <v>1979</v>
      </c>
      <c r="D5524" s="92">
        <v>4458.6639999999998</v>
      </c>
    </row>
    <row r="5525" spans="1:4">
      <c r="A5525" s="92" t="s">
        <v>29</v>
      </c>
      <c r="B5525" s="92" t="s">
        <v>30</v>
      </c>
      <c r="C5525" s="92">
        <v>1980</v>
      </c>
      <c r="D5525" s="92">
        <v>4298.5569999999998</v>
      </c>
    </row>
    <row r="5526" spans="1:4">
      <c r="A5526" s="92" t="s">
        <v>29</v>
      </c>
      <c r="B5526" s="92" t="s">
        <v>30</v>
      </c>
      <c r="C5526" s="92">
        <v>1981</v>
      </c>
      <c r="D5526" s="92">
        <v>4230.3076000000001</v>
      </c>
    </row>
    <row r="5527" spans="1:4">
      <c r="A5527" s="92" t="s">
        <v>29</v>
      </c>
      <c r="B5527" s="92" t="s">
        <v>30</v>
      </c>
      <c r="C5527" s="92">
        <v>1982</v>
      </c>
      <c r="D5527" s="92">
        <v>4100.7245999999996</v>
      </c>
    </row>
    <row r="5528" spans="1:4">
      <c r="A5528" s="92" t="s">
        <v>29</v>
      </c>
      <c r="B5528" s="92" t="s">
        <v>30</v>
      </c>
      <c r="C5528" s="92">
        <v>1983</v>
      </c>
      <c r="D5528" s="92">
        <v>4220.4643999999998</v>
      </c>
    </row>
    <row r="5529" spans="1:4">
      <c r="A5529" s="92" t="s">
        <v>29</v>
      </c>
      <c r="B5529" s="92" t="s">
        <v>30</v>
      </c>
      <c r="C5529" s="92">
        <v>1984</v>
      </c>
      <c r="D5529" s="92">
        <v>4371.0883999999996</v>
      </c>
    </row>
    <row r="5530" spans="1:4">
      <c r="A5530" s="92" t="s">
        <v>29</v>
      </c>
      <c r="B5530" s="92" t="s">
        <v>30</v>
      </c>
      <c r="C5530" s="92">
        <v>1985</v>
      </c>
      <c r="D5530" s="92">
        <v>4481.0883999999996</v>
      </c>
    </row>
    <row r="5531" spans="1:4">
      <c r="A5531" s="92" t="s">
        <v>29</v>
      </c>
      <c r="B5531" s="92" t="s">
        <v>30</v>
      </c>
      <c r="C5531" s="92">
        <v>1986</v>
      </c>
      <c r="D5531" s="92">
        <v>4475.0375999999997</v>
      </c>
    </row>
    <row r="5532" spans="1:4">
      <c r="A5532" s="92" t="s">
        <v>29</v>
      </c>
      <c r="B5532" s="92" t="s">
        <v>30</v>
      </c>
      <c r="C5532" s="92">
        <v>1987</v>
      </c>
      <c r="D5532" s="92">
        <v>4670.1103999999996</v>
      </c>
    </row>
    <row r="5533" spans="1:4">
      <c r="A5533" s="92" t="s">
        <v>29</v>
      </c>
      <c r="B5533" s="92" t="s">
        <v>30</v>
      </c>
      <c r="C5533" s="92">
        <v>1988</v>
      </c>
      <c r="D5533" s="92">
        <v>4927.3379999999997</v>
      </c>
    </row>
    <row r="5534" spans="1:4">
      <c r="A5534" s="92" t="s">
        <v>29</v>
      </c>
      <c r="B5534" s="92" t="s">
        <v>30</v>
      </c>
      <c r="C5534" s="92">
        <v>1989</v>
      </c>
      <c r="D5534" s="92">
        <v>5060.5527000000002</v>
      </c>
    </row>
    <row r="5535" spans="1:4">
      <c r="A5535" s="92" t="s">
        <v>29</v>
      </c>
      <c r="B5535" s="92" t="s">
        <v>30</v>
      </c>
      <c r="C5535" s="92">
        <v>1990</v>
      </c>
      <c r="D5535" s="92">
        <v>5184.2849999999999</v>
      </c>
    </row>
    <row r="5536" spans="1:4">
      <c r="A5536" s="92" t="s">
        <v>29</v>
      </c>
      <c r="B5536" s="92" t="s">
        <v>30</v>
      </c>
      <c r="C5536" s="92">
        <v>1991</v>
      </c>
      <c r="D5536" s="92">
        <v>5363.5079999999998</v>
      </c>
    </row>
    <row r="5537" spans="1:4">
      <c r="A5537" s="92" t="s">
        <v>29</v>
      </c>
      <c r="B5537" s="92" t="s">
        <v>30</v>
      </c>
      <c r="C5537" s="92">
        <v>1992</v>
      </c>
      <c r="D5537" s="92">
        <v>5426.2934999999998</v>
      </c>
    </row>
    <row r="5538" spans="1:4">
      <c r="A5538" s="92" t="s">
        <v>29</v>
      </c>
      <c r="B5538" s="92" t="s">
        <v>30</v>
      </c>
      <c r="C5538" s="92">
        <v>1993</v>
      </c>
      <c r="D5538" s="92">
        <v>5516.9780000000001</v>
      </c>
    </row>
    <row r="5539" spans="1:4">
      <c r="A5539" s="92" t="s">
        <v>29</v>
      </c>
      <c r="B5539" s="92" t="s">
        <v>30</v>
      </c>
      <c r="C5539" s="92">
        <v>1994</v>
      </c>
      <c r="D5539" s="92">
        <v>5718.3969999999999</v>
      </c>
    </row>
    <row r="5540" spans="1:4">
      <c r="A5540" s="92" t="s">
        <v>29</v>
      </c>
      <c r="B5540" s="92" t="s">
        <v>30</v>
      </c>
      <c r="C5540" s="92">
        <v>1995</v>
      </c>
      <c r="D5540" s="92">
        <v>5911.9053000000004</v>
      </c>
    </row>
    <row r="5541" spans="1:4">
      <c r="A5541" s="92" t="s">
        <v>29</v>
      </c>
      <c r="B5541" s="92" t="s">
        <v>30</v>
      </c>
      <c r="C5541" s="92">
        <v>1996</v>
      </c>
      <c r="D5541" s="92">
        <v>6029.4139999999998</v>
      </c>
    </row>
    <row r="5542" spans="1:4">
      <c r="A5542" s="92" t="s">
        <v>29</v>
      </c>
      <c r="B5542" s="92" t="s">
        <v>30</v>
      </c>
      <c r="C5542" s="92">
        <v>1997</v>
      </c>
      <c r="D5542" s="92">
        <v>6146.9643999999998</v>
      </c>
    </row>
    <row r="5543" spans="1:4">
      <c r="A5543" s="92" t="s">
        <v>29</v>
      </c>
      <c r="B5543" s="92" t="s">
        <v>30</v>
      </c>
      <c r="C5543" s="92">
        <v>1998</v>
      </c>
      <c r="D5543" s="92">
        <v>6049.6809999999996</v>
      </c>
    </row>
    <row r="5544" spans="1:4">
      <c r="A5544" s="92" t="s">
        <v>29</v>
      </c>
      <c r="B5544" s="92" t="s">
        <v>30</v>
      </c>
      <c r="C5544" s="92">
        <v>1999</v>
      </c>
      <c r="D5544" s="92">
        <v>6144.0110000000004</v>
      </c>
    </row>
    <row r="5545" spans="1:4">
      <c r="A5545" s="92" t="s">
        <v>29</v>
      </c>
      <c r="B5545" s="92" t="s">
        <v>30</v>
      </c>
      <c r="C5545" s="92">
        <v>2000</v>
      </c>
      <c r="D5545" s="92">
        <v>6253.3230000000003</v>
      </c>
    </row>
    <row r="5546" spans="1:4">
      <c r="A5546" s="92" t="s">
        <v>29</v>
      </c>
      <c r="B5546" s="92" t="s">
        <v>30</v>
      </c>
      <c r="C5546" s="92">
        <v>2001</v>
      </c>
      <c r="D5546" s="92">
        <v>6185.7035999999998</v>
      </c>
    </row>
    <row r="5547" spans="1:4">
      <c r="A5547" s="92" t="s">
        <v>29</v>
      </c>
      <c r="B5547" s="92" t="s">
        <v>30</v>
      </c>
      <c r="C5547" s="92">
        <v>2002</v>
      </c>
      <c r="D5547" s="92">
        <v>6165.8964999999998</v>
      </c>
    </row>
    <row r="5548" spans="1:4">
      <c r="A5548" s="92" t="s">
        <v>29</v>
      </c>
      <c r="B5548" s="92" t="s">
        <v>30</v>
      </c>
      <c r="C5548" s="92">
        <v>2003</v>
      </c>
      <c r="D5548" s="92">
        <v>6162.9125999999997</v>
      </c>
    </row>
    <row r="5549" spans="1:4">
      <c r="A5549" s="92" t="s">
        <v>29</v>
      </c>
      <c r="B5549" s="92" t="s">
        <v>30</v>
      </c>
      <c r="C5549" s="92">
        <v>2004</v>
      </c>
      <c r="D5549" s="92">
        <v>6247.1063999999997</v>
      </c>
    </row>
    <row r="5550" spans="1:4">
      <c r="A5550" s="92" t="s">
        <v>29</v>
      </c>
      <c r="B5550" s="92" t="s">
        <v>30</v>
      </c>
      <c r="C5550" s="92">
        <v>2005</v>
      </c>
      <c r="D5550" s="92">
        <v>6352.4179999999997</v>
      </c>
    </row>
    <row r="5551" spans="1:4">
      <c r="A5551" s="92" t="s">
        <v>29</v>
      </c>
      <c r="B5551" s="92" t="s">
        <v>30</v>
      </c>
      <c r="C5551" s="92">
        <v>2006</v>
      </c>
      <c r="D5551" s="92">
        <v>6335.8212999999996</v>
      </c>
    </row>
    <row r="5552" spans="1:4">
      <c r="A5552" s="92" t="s">
        <v>29</v>
      </c>
      <c r="B5552" s="92" t="s">
        <v>30</v>
      </c>
      <c r="C5552" s="92">
        <v>2007</v>
      </c>
      <c r="D5552" s="92">
        <v>6274.491</v>
      </c>
    </row>
    <row r="5553" spans="1:4">
      <c r="A5553" s="92" t="s">
        <v>29</v>
      </c>
      <c r="B5553" s="92" t="s">
        <v>30</v>
      </c>
      <c r="C5553" s="92">
        <v>2008</v>
      </c>
      <c r="D5553" s="92">
        <v>6158.5316999999995</v>
      </c>
    </row>
    <row r="5554" spans="1:4">
      <c r="A5554" s="92" t="s">
        <v>29</v>
      </c>
      <c r="B5554" s="92" t="s">
        <v>30</v>
      </c>
      <c r="C5554" s="92">
        <v>2009</v>
      </c>
      <c r="D5554" s="92">
        <v>5621.991</v>
      </c>
    </row>
    <row r="5555" spans="1:4">
      <c r="A5555" s="92" t="s">
        <v>29</v>
      </c>
      <c r="B5555" s="92" t="s">
        <v>30</v>
      </c>
      <c r="C5555" s="92">
        <v>2010</v>
      </c>
      <c r="D5555" s="92">
        <v>5983.7992999999997</v>
      </c>
    </row>
    <row r="5556" spans="1:4">
      <c r="A5556" s="92" t="s">
        <v>29</v>
      </c>
      <c r="B5556" s="92" t="s">
        <v>30</v>
      </c>
      <c r="C5556" s="92">
        <v>2011</v>
      </c>
      <c r="D5556" s="92">
        <v>5669.2079999999996</v>
      </c>
    </row>
    <row r="5557" spans="1:4">
      <c r="A5557" s="92" t="s">
        <v>29</v>
      </c>
      <c r="B5557" s="92" t="s">
        <v>30</v>
      </c>
      <c r="C5557" s="92">
        <v>2012</v>
      </c>
      <c r="D5557" s="92">
        <v>5615.884</v>
      </c>
    </row>
    <row r="5558" spans="1:4">
      <c r="A5558" s="92" t="s">
        <v>29</v>
      </c>
      <c r="B5558" s="92" t="s">
        <v>30</v>
      </c>
      <c r="C5558" s="92">
        <v>2013</v>
      </c>
      <c r="D5558" s="92">
        <v>5575.6170000000002</v>
      </c>
    </row>
    <row r="5559" spans="1:4">
      <c r="A5559" s="92" t="s">
        <v>29</v>
      </c>
      <c r="B5559" s="92" t="s">
        <v>30</v>
      </c>
      <c r="C5559" s="92">
        <v>2014</v>
      </c>
      <c r="D5559" s="92">
        <v>5431.2173000000003</v>
      </c>
    </row>
    <row r="5560" spans="1:4">
      <c r="A5560" s="92" t="s">
        <v>29</v>
      </c>
      <c r="B5560" s="92" t="s">
        <v>30</v>
      </c>
      <c r="C5560" s="92">
        <v>2015</v>
      </c>
      <c r="D5560" s="92">
        <v>5363.93</v>
      </c>
    </row>
    <row r="5561" spans="1:4">
      <c r="A5561" s="92" t="s">
        <v>29</v>
      </c>
      <c r="B5561" s="92" t="s">
        <v>30</v>
      </c>
      <c r="C5561" s="92">
        <v>2016</v>
      </c>
      <c r="D5561" s="92">
        <v>5295.6049999999996</v>
      </c>
    </row>
    <row r="5562" spans="1:4">
      <c r="A5562" s="92" t="s">
        <v>29</v>
      </c>
      <c r="B5562" s="92" t="s">
        <v>30</v>
      </c>
      <c r="C5562" s="92">
        <v>2017</v>
      </c>
      <c r="D5562" s="92">
        <v>5354.6772000000001</v>
      </c>
    </row>
    <row r="5563" spans="1:4">
      <c r="A5563" s="92" t="s">
        <v>29</v>
      </c>
      <c r="B5563" s="92" t="s">
        <v>30</v>
      </c>
      <c r="C5563" s="92">
        <v>2018</v>
      </c>
      <c r="D5563" s="92">
        <v>5316.5559999999996</v>
      </c>
    </row>
    <row r="5564" spans="1:4">
      <c r="A5564" s="92" t="s">
        <v>29</v>
      </c>
      <c r="B5564" s="92" t="s">
        <v>30</v>
      </c>
      <c r="C5564" s="92">
        <v>2019</v>
      </c>
      <c r="D5564" s="92">
        <v>5205.5366000000004</v>
      </c>
    </row>
    <row r="5565" spans="1:4">
      <c r="A5565" s="92" t="s">
        <v>29</v>
      </c>
      <c r="B5565" s="92" t="s">
        <v>30</v>
      </c>
      <c r="C5565" s="92">
        <v>2020</v>
      </c>
      <c r="D5565" s="92">
        <v>4825.2484999999997</v>
      </c>
    </row>
    <row r="5566" spans="1:4">
      <c r="A5566" s="92" t="s">
        <v>29</v>
      </c>
      <c r="B5566" s="92" t="s">
        <v>30</v>
      </c>
      <c r="C5566" s="92">
        <v>2021</v>
      </c>
      <c r="D5566" s="92">
        <v>5037.4813999999997</v>
      </c>
    </row>
    <row r="5567" spans="1:4">
      <c r="A5567" s="92" t="s">
        <v>29</v>
      </c>
      <c r="B5567" s="92" t="s">
        <v>30</v>
      </c>
      <c r="C5567" s="92">
        <v>2022</v>
      </c>
      <c r="D5567" s="92">
        <v>5004.8810000000003</v>
      </c>
    </row>
    <row r="5568" spans="1:4">
      <c r="A5568" s="92" t="s">
        <v>29</v>
      </c>
      <c r="B5568" s="92" t="s">
        <v>30</v>
      </c>
      <c r="C5568" s="92">
        <v>2023</v>
      </c>
      <c r="D5568" s="92">
        <v>4834.3734999999997</v>
      </c>
    </row>
    <row r="5569" spans="1:4">
      <c r="A5569" s="92" t="s">
        <v>191</v>
      </c>
      <c r="B5569" s="92" t="s">
        <v>192</v>
      </c>
      <c r="C5569" s="92">
        <v>1980</v>
      </c>
      <c r="D5569" s="92">
        <v>22.808122999999998</v>
      </c>
    </row>
    <row r="5570" spans="1:4">
      <c r="A5570" s="92" t="s">
        <v>191</v>
      </c>
      <c r="B5570" s="92" t="s">
        <v>192</v>
      </c>
      <c r="C5570" s="92">
        <v>1981</v>
      </c>
      <c r="D5570" s="92">
        <v>27.049064999999999</v>
      </c>
    </row>
    <row r="5571" spans="1:4">
      <c r="A5571" s="92" t="s">
        <v>191</v>
      </c>
      <c r="B5571" s="92" t="s">
        <v>192</v>
      </c>
      <c r="C5571" s="92">
        <v>1982</v>
      </c>
      <c r="D5571" s="92">
        <v>30.737573999999999</v>
      </c>
    </row>
    <row r="5572" spans="1:4">
      <c r="A5572" s="92" t="s">
        <v>191</v>
      </c>
      <c r="B5572" s="92" t="s">
        <v>192</v>
      </c>
      <c r="C5572" s="92">
        <v>1983</v>
      </c>
      <c r="D5572" s="92">
        <v>32.581829999999997</v>
      </c>
    </row>
    <row r="5573" spans="1:4">
      <c r="A5573" s="92" t="s">
        <v>191</v>
      </c>
      <c r="B5573" s="92" t="s">
        <v>192</v>
      </c>
      <c r="C5573" s="92">
        <v>1984</v>
      </c>
      <c r="D5573" s="92">
        <v>34.520400000000002</v>
      </c>
    </row>
    <row r="5574" spans="1:4">
      <c r="A5574" s="92" t="s">
        <v>191</v>
      </c>
      <c r="B5574" s="92" t="s">
        <v>192</v>
      </c>
      <c r="C5574" s="92">
        <v>1985</v>
      </c>
      <c r="D5574" s="92">
        <v>35.633586999999999</v>
      </c>
    </row>
    <row r="5575" spans="1:4">
      <c r="A5575" s="92" t="s">
        <v>191</v>
      </c>
      <c r="B5575" s="92" t="s">
        <v>192</v>
      </c>
      <c r="C5575" s="92">
        <v>1986</v>
      </c>
      <c r="D5575" s="92">
        <v>37.971260000000001</v>
      </c>
    </row>
    <row r="5576" spans="1:4">
      <c r="A5576" s="92" t="s">
        <v>191</v>
      </c>
      <c r="B5576" s="92" t="s">
        <v>192</v>
      </c>
      <c r="C5576" s="92">
        <v>1987</v>
      </c>
      <c r="D5576" s="92">
        <v>40.885550000000002</v>
      </c>
    </row>
    <row r="5577" spans="1:4">
      <c r="A5577" s="92" t="s">
        <v>191</v>
      </c>
      <c r="B5577" s="92" t="s">
        <v>192</v>
      </c>
      <c r="C5577" s="92">
        <v>1988</v>
      </c>
      <c r="D5577" s="92">
        <v>38.364510000000003</v>
      </c>
    </row>
    <row r="5578" spans="1:4">
      <c r="A5578" s="92" t="s">
        <v>191</v>
      </c>
      <c r="B5578" s="92" t="s">
        <v>192</v>
      </c>
      <c r="C5578" s="92">
        <v>1989</v>
      </c>
      <c r="D5578" s="92">
        <v>39.515169999999998</v>
      </c>
    </row>
    <row r="5579" spans="1:4">
      <c r="A5579" s="92" t="s">
        <v>191</v>
      </c>
      <c r="B5579" s="92" t="s">
        <v>192</v>
      </c>
      <c r="C5579" s="92">
        <v>1990</v>
      </c>
      <c r="D5579" s="92">
        <v>42.155970000000003</v>
      </c>
    </row>
    <row r="5580" spans="1:4">
      <c r="A5580" s="92" t="s">
        <v>191</v>
      </c>
      <c r="B5580" s="92" t="s">
        <v>192</v>
      </c>
      <c r="C5580" s="92">
        <v>1991</v>
      </c>
      <c r="D5580" s="92">
        <v>39.965927000000001</v>
      </c>
    </row>
    <row r="5581" spans="1:4">
      <c r="A5581" s="92" t="s">
        <v>191</v>
      </c>
      <c r="B5581" s="92" t="s">
        <v>192</v>
      </c>
      <c r="C5581" s="92">
        <v>1992</v>
      </c>
      <c r="D5581" s="92">
        <v>47.103442999999999</v>
      </c>
    </row>
    <row r="5582" spans="1:4">
      <c r="A5582" s="92" t="s">
        <v>191</v>
      </c>
      <c r="B5582" s="92" t="s">
        <v>192</v>
      </c>
      <c r="C5582" s="92">
        <v>1993</v>
      </c>
      <c r="D5582" s="92">
        <v>46.597828</v>
      </c>
    </row>
    <row r="5583" spans="1:4">
      <c r="A5583" s="92" t="s">
        <v>191</v>
      </c>
      <c r="B5583" s="92" t="s">
        <v>192</v>
      </c>
      <c r="C5583" s="92">
        <v>1994</v>
      </c>
      <c r="D5583" s="92">
        <v>53.549529999999997</v>
      </c>
    </row>
    <row r="5584" spans="1:4">
      <c r="A5584" s="92" t="s">
        <v>191</v>
      </c>
      <c r="B5584" s="92" t="s">
        <v>192</v>
      </c>
      <c r="C5584" s="92">
        <v>1995</v>
      </c>
      <c r="D5584" s="92">
        <v>56.131720000000001</v>
      </c>
    </row>
    <row r="5585" spans="1:4">
      <c r="A5585" s="92" t="s">
        <v>191</v>
      </c>
      <c r="B5585" s="92" t="s">
        <v>192</v>
      </c>
      <c r="C5585" s="92">
        <v>1996</v>
      </c>
      <c r="D5585" s="92">
        <v>60.325836000000002</v>
      </c>
    </row>
    <row r="5586" spans="1:4">
      <c r="A5586" s="92" t="s">
        <v>191</v>
      </c>
      <c r="B5586" s="92" t="s">
        <v>192</v>
      </c>
      <c r="C5586" s="92">
        <v>1997</v>
      </c>
      <c r="D5586" s="92">
        <v>58.302948000000001</v>
      </c>
    </row>
    <row r="5587" spans="1:4">
      <c r="A5587" s="92" t="s">
        <v>191</v>
      </c>
      <c r="B5587" s="92" t="s">
        <v>192</v>
      </c>
      <c r="C5587" s="92">
        <v>1998</v>
      </c>
      <c r="D5587" s="92">
        <v>62.354460000000003</v>
      </c>
    </row>
    <row r="5588" spans="1:4">
      <c r="A5588" s="92" t="s">
        <v>191</v>
      </c>
      <c r="B5588" s="92" t="s">
        <v>192</v>
      </c>
      <c r="C5588" s="92">
        <v>1999</v>
      </c>
      <c r="D5588" s="92">
        <v>62.998187999999999</v>
      </c>
    </row>
    <row r="5589" spans="1:4">
      <c r="A5589" s="92" t="s">
        <v>191</v>
      </c>
      <c r="B5589" s="92" t="s">
        <v>192</v>
      </c>
      <c r="C5589" s="92">
        <v>2000</v>
      </c>
      <c r="D5589" s="92">
        <v>66.339860000000002</v>
      </c>
    </row>
    <row r="5590" spans="1:4">
      <c r="A5590" s="92" t="s">
        <v>191</v>
      </c>
      <c r="B5590" s="92" t="s">
        <v>192</v>
      </c>
      <c r="C5590" s="92">
        <v>2001</v>
      </c>
      <c r="D5590" s="92">
        <v>63.718197000000004</v>
      </c>
    </row>
    <row r="5591" spans="1:4">
      <c r="A5591" s="92" t="s">
        <v>191</v>
      </c>
      <c r="B5591" s="92" t="s">
        <v>192</v>
      </c>
      <c r="C5591" s="92">
        <v>2002</v>
      </c>
      <c r="D5591" s="92">
        <v>66.825190000000006</v>
      </c>
    </row>
    <row r="5592" spans="1:4">
      <c r="A5592" s="92" t="s">
        <v>191</v>
      </c>
      <c r="B5592" s="92" t="s">
        <v>192</v>
      </c>
      <c r="C5592" s="92">
        <v>2003</v>
      </c>
      <c r="D5592" s="92">
        <v>72.971680000000006</v>
      </c>
    </row>
    <row r="5593" spans="1:4">
      <c r="A5593" s="92" t="s">
        <v>191</v>
      </c>
      <c r="B5593" s="92" t="s">
        <v>192</v>
      </c>
      <c r="C5593" s="92">
        <v>2004</v>
      </c>
      <c r="D5593" s="92">
        <v>79.276769999999999</v>
      </c>
    </row>
    <row r="5594" spans="1:4">
      <c r="A5594" s="92" t="s">
        <v>191</v>
      </c>
      <c r="B5594" s="92" t="s">
        <v>192</v>
      </c>
      <c r="C5594" s="92">
        <v>2005</v>
      </c>
      <c r="D5594" s="92">
        <v>86.071349999999995</v>
      </c>
    </row>
    <row r="5595" spans="1:4">
      <c r="A5595" s="92" t="s">
        <v>191</v>
      </c>
      <c r="B5595" s="92" t="s">
        <v>192</v>
      </c>
      <c r="C5595" s="92">
        <v>2006</v>
      </c>
      <c r="D5595" s="92">
        <v>88.993870000000001</v>
      </c>
    </row>
    <row r="5596" spans="1:4">
      <c r="A5596" s="92" t="s">
        <v>191</v>
      </c>
      <c r="B5596" s="92" t="s">
        <v>192</v>
      </c>
      <c r="C5596" s="92">
        <v>2007</v>
      </c>
      <c r="D5596" s="92">
        <v>85.586770000000001</v>
      </c>
    </row>
    <row r="5597" spans="1:4">
      <c r="A5597" s="92" t="s">
        <v>191</v>
      </c>
      <c r="B5597" s="92" t="s">
        <v>192</v>
      </c>
      <c r="C5597" s="92">
        <v>2008</v>
      </c>
      <c r="D5597" s="92">
        <v>82.449179999999998</v>
      </c>
    </row>
    <row r="5598" spans="1:4">
      <c r="A5598" s="92" t="s">
        <v>191</v>
      </c>
      <c r="B5598" s="92" t="s">
        <v>192</v>
      </c>
      <c r="C5598" s="92">
        <v>2009</v>
      </c>
      <c r="D5598" s="92">
        <v>85.743549999999999</v>
      </c>
    </row>
    <row r="5599" spans="1:4">
      <c r="A5599" s="92" t="s">
        <v>191</v>
      </c>
      <c r="B5599" s="92" t="s">
        <v>192</v>
      </c>
      <c r="C5599" s="92">
        <v>2010</v>
      </c>
      <c r="D5599" s="92">
        <v>89.245705000000001</v>
      </c>
    </row>
    <row r="5600" spans="1:4">
      <c r="A5600" s="92" t="s">
        <v>191</v>
      </c>
      <c r="B5600" s="92" t="s">
        <v>192</v>
      </c>
      <c r="C5600" s="92">
        <v>2011</v>
      </c>
      <c r="D5600" s="92">
        <v>93.453760000000003</v>
      </c>
    </row>
    <row r="5601" spans="1:4">
      <c r="A5601" s="92" t="s">
        <v>191</v>
      </c>
      <c r="B5601" s="92" t="s">
        <v>192</v>
      </c>
      <c r="C5601" s="92">
        <v>2012</v>
      </c>
      <c r="D5601" s="92">
        <v>99.169740000000004</v>
      </c>
    </row>
    <row r="5602" spans="1:4">
      <c r="A5602" s="92" t="s">
        <v>191</v>
      </c>
      <c r="B5602" s="92" t="s">
        <v>192</v>
      </c>
      <c r="C5602" s="92">
        <v>2013</v>
      </c>
      <c r="D5602" s="92">
        <v>98.467780000000005</v>
      </c>
    </row>
    <row r="5603" spans="1:4">
      <c r="A5603" s="92" t="s">
        <v>191</v>
      </c>
      <c r="B5603" s="92" t="s">
        <v>192</v>
      </c>
      <c r="C5603" s="92">
        <v>2014</v>
      </c>
      <c r="D5603" s="92">
        <v>101.03377500000001</v>
      </c>
    </row>
    <row r="5604" spans="1:4">
      <c r="A5604" s="92" t="s">
        <v>191</v>
      </c>
      <c r="B5604" s="92" t="s">
        <v>192</v>
      </c>
      <c r="C5604" s="92">
        <v>2015</v>
      </c>
      <c r="D5604" s="92">
        <v>109.15669</v>
      </c>
    </row>
    <row r="5605" spans="1:4">
      <c r="A5605" s="92" t="s">
        <v>191</v>
      </c>
      <c r="B5605" s="92" t="s">
        <v>192</v>
      </c>
      <c r="C5605" s="92">
        <v>2016</v>
      </c>
      <c r="D5605" s="92">
        <v>116.34625</v>
      </c>
    </row>
    <row r="5606" spans="1:4">
      <c r="A5606" s="92" t="s">
        <v>191</v>
      </c>
      <c r="B5606" s="92" t="s">
        <v>192</v>
      </c>
      <c r="C5606" s="92">
        <v>2017</v>
      </c>
      <c r="D5606" s="92">
        <v>120.371185</v>
      </c>
    </row>
    <row r="5607" spans="1:4">
      <c r="A5607" s="92" t="s">
        <v>191</v>
      </c>
      <c r="B5607" s="92" t="s">
        <v>192</v>
      </c>
      <c r="C5607" s="92">
        <v>2018</v>
      </c>
      <c r="D5607" s="92">
        <v>117.50013</v>
      </c>
    </row>
    <row r="5608" spans="1:4">
      <c r="A5608" s="92" t="s">
        <v>191</v>
      </c>
      <c r="B5608" s="92" t="s">
        <v>192</v>
      </c>
      <c r="C5608" s="92">
        <v>2019</v>
      </c>
      <c r="D5608" s="92">
        <v>120.44835999999999</v>
      </c>
    </row>
    <row r="5609" spans="1:4">
      <c r="A5609" s="92" t="s">
        <v>191</v>
      </c>
      <c r="B5609" s="92" t="s">
        <v>192</v>
      </c>
      <c r="C5609" s="92">
        <v>2020</v>
      </c>
      <c r="D5609" s="92">
        <v>107.51725</v>
      </c>
    </row>
    <row r="5610" spans="1:4">
      <c r="A5610" s="92" t="s">
        <v>191</v>
      </c>
      <c r="B5610" s="92" t="s">
        <v>192</v>
      </c>
      <c r="C5610" s="92">
        <v>2021</v>
      </c>
      <c r="D5610" s="92">
        <v>102.37639</v>
      </c>
    </row>
    <row r="5611" spans="1:4">
      <c r="A5611" s="92" t="s">
        <v>83</v>
      </c>
      <c r="B5611" s="92" t="s">
        <v>84</v>
      </c>
      <c r="C5611" s="92">
        <v>1985</v>
      </c>
      <c r="D5611" s="92">
        <v>796.02733999999998</v>
      </c>
    </row>
    <row r="5612" spans="1:4">
      <c r="A5612" s="92" t="s">
        <v>83</v>
      </c>
      <c r="B5612" s="92" t="s">
        <v>84</v>
      </c>
      <c r="C5612" s="92">
        <v>1986</v>
      </c>
      <c r="D5612" s="92">
        <v>814.25054999999998</v>
      </c>
    </row>
    <row r="5613" spans="1:4">
      <c r="A5613" s="92" t="s">
        <v>83</v>
      </c>
      <c r="B5613" s="92" t="s">
        <v>84</v>
      </c>
      <c r="C5613" s="92">
        <v>1987</v>
      </c>
      <c r="D5613" s="92">
        <v>832.59479999999996</v>
      </c>
    </row>
    <row r="5614" spans="1:4">
      <c r="A5614" s="92" t="s">
        <v>83</v>
      </c>
      <c r="B5614" s="92" t="s">
        <v>84</v>
      </c>
      <c r="C5614" s="92">
        <v>1988</v>
      </c>
      <c r="D5614" s="92">
        <v>862.95740000000001</v>
      </c>
    </row>
    <row r="5615" spans="1:4">
      <c r="A5615" s="92" t="s">
        <v>83</v>
      </c>
      <c r="B5615" s="92" t="s">
        <v>84</v>
      </c>
      <c r="C5615" s="92">
        <v>1989</v>
      </c>
      <c r="D5615" s="92">
        <v>849.49599999999998</v>
      </c>
    </row>
    <row r="5616" spans="1:4">
      <c r="A5616" s="92" t="s">
        <v>83</v>
      </c>
      <c r="B5616" s="92" t="s">
        <v>84</v>
      </c>
      <c r="C5616" s="92">
        <v>1990</v>
      </c>
      <c r="D5616" s="92">
        <v>859.42534999999998</v>
      </c>
    </row>
    <row r="5617" spans="1:4">
      <c r="A5617" s="92" t="s">
        <v>83</v>
      </c>
      <c r="B5617" s="92" t="s">
        <v>84</v>
      </c>
      <c r="C5617" s="92">
        <v>1991</v>
      </c>
      <c r="D5617" s="92">
        <v>858.53740000000005</v>
      </c>
    </row>
    <row r="5618" spans="1:4">
      <c r="A5618" s="92" t="s">
        <v>83</v>
      </c>
      <c r="B5618" s="92" t="s">
        <v>84</v>
      </c>
      <c r="C5618" s="92">
        <v>1992</v>
      </c>
      <c r="D5618" s="92">
        <v>847.47540000000004</v>
      </c>
    </row>
    <row r="5619" spans="1:4">
      <c r="A5619" s="92" t="s">
        <v>83</v>
      </c>
      <c r="B5619" s="92" t="s">
        <v>84</v>
      </c>
      <c r="C5619" s="92">
        <v>1993</v>
      </c>
      <c r="D5619" s="92">
        <v>748.15359999999998</v>
      </c>
    </row>
    <row r="5620" spans="1:4">
      <c r="A5620" s="92" t="s">
        <v>83</v>
      </c>
      <c r="B5620" s="92" t="s">
        <v>84</v>
      </c>
      <c r="C5620" s="92">
        <v>1994</v>
      </c>
      <c r="D5620" s="92">
        <v>666.42114000000004</v>
      </c>
    </row>
    <row r="5621" spans="1:4">
      <c r="A5621" s="92" t="s">
        <v>83</v>
      </c>
      <c r="B5621" s="92" t="s">
        <v>84</v>
      </c>
      <c r="C5621" s="92">
        <v>1995</v>
      </c>
      <c r="D5621" s="92">
        <v>598.71600000000001</v>
      </c>
    </row>
    <row r="5622" spans="1:4">
      <c r="A5622" s="92" t="s">
        <v>83</v>
      </c>
      <c r="B5622" s="92" t="s">
        <v>84</v>
      </c>
      <c r="C5622" s="92">
        <v>1996</v>
      </c>
      <c r="D5622" s="92">
        <v>521.20214999999996</v>
      </c>
    </row>
    <row r="5623" spans="1:4">
      <c r="A5623" s="92" t="s">
        <v>83</v>
      </c>
      <c r="B5623" s="92" t="s">
        <v>84</v>
      </c>
      <c r="C5623" s="92">
        <v>1997</v>
      </c>
      <c r="D5623" s="92">
        <v>459.57828000000001</v>
      </c>
    </row>
    <row r="5624" spans="1:4">
      <c r="A5624" s="92" t="s">
        <v>83</v>
      </c>
      <c r="B5624" s="92" t="s">
        <v>84</v>
      </c>
      <c r="C5624" s="92">
        <v>1998</v>
      </c>
      <c r="D5624" s="92">
        <v>433.00292999999999</v>
      </c>
    </row>
    <row r="5625" spans="1:4">
      <c r="A5625" s="92" t="s">
        <v>83</v>
      </c>
      <c r="B5625" s="92" t="s">
        <v>84</v>
      </c>
      <c r="C5625" s="92">
        <v>1999</v>
      </c>
      <c r="D5625" s="92">
        <v>406.96084999999999</v>
      </c>
    </row>
    <row r="5626" spans="1:4">
      <c r="A5626" s="92" t="s">
        <v>83</v>
      </c>
      <c r="B5626" s="92" t="s">
        <v>84</v>
      </c>
      <c r="C5626" s="92">
        <v>2000</v>
      </c>
      <c r="D5626" s="92">
        <v>369.74738000000002</v>
      </c>
    </row>
    <row r="5627" spans="1:4">
      <c r="A5627" s="92" t="s">
        <v>83</v>
      </c>
      <c r="B5627" s="92" t="s">
        <v>84</v>
      </c>
      <c r="C5627" s="92">
        <v>2001</v>
      </c>
      <c r="D5627" s="92">
        <v>416.19168000000002</v>
      </c>
    </row>
    <row r="5628" spans="1:4">
      <c r="A5628" s="92" t="s">
        <v>83</v>
      </c>
      <c r="B5628" s="92" t="s">
        <v>84</v>
      </c>
      <c r="C5628" s="92">
        <v>2002</v>
      </c>
      <c r="D5628" s="92">
        <v>423.94362999999998</v>
      </c>
    </row>
    <row r="5629" spans="1:4">
      <c r="A5629" s="92" t="s">
        <v>83</v>
      </c>
      <c r="B5629" s="92" t="s">
        <v>84</v>
      </c>
      <c r="C5629" s="92">
        <v>2003</v>
      </c>
      <c r="D5629" s="92">
        <v>464.69072999999997</v>
      </c>
    </row>
    <row r="5630" spans="1:4">
      <c r="A5630" s="92" t="s">
        <v>83</v>
      </c>
      <c r="B5630" s="92" t="s">
        <v>84</v>
      </c>
      <c r="C5630" s="92">
        <v>2004</v>
      </c>
      <c r="D5630" s="92">
        <v>490.62270000000001</v>
      </c>
    </row>
    <row r="5631" spans="1:4">
      <c r="A5631" s="92" t="s">
        <v>83</v>
      </c>
      <c r="B5631" s="92" t="s">
        <v>84</v>
      </c>
      <c r="C5631" s="92">
        <v>2005</v>
      </c>
      <c r="D5631" s="92">
        <v>504.62533999999999</v>
      </c>
    </row>
    <row r="5632" spans="1:4">
      <c r="A5632" s="92" t="s">
        <v>83</v>
      </c>
      <c r="B5632" s="92" t="s">
        <v>84</v>
      </c>
      <c r="C5632" s="92">
        <v>2006</v>
      </c>
      <c r="D5632" s="92">
        <v>543.39049999999997</v>
      </c>
    </row>
    <row r="5633" spans="1:4">
      <c r="A5633" s="92" t="s">
        <v>83</v>
      </c>
      <c r="B5633" s="92" t="s">
        <v>84</v>
      </c>
      <c r="C5633" s="92">
        <v>2007</v>
      </c>
      <c r="D5633" s="92">
        <v>602.88779999999997</v>
      </c>
    </row>
    <row r="5634" spans="1:4">
      <c r="A5634" s="92" t="s">
        <v>83</v>
      </c>
      <c r="B5634" s="92" t="s">
        <v>84</v>
      </c>
      <c r="C5634" s="92">
        <v>2008</v>
      </c>
      <c r="D5634" s="92">
        <v>635.43242999999995</v>
      </c>
    </row>
    <row r="5635" spans="1:4">
      <c r="A5635" s="92" t="s">
        <v>83</v>
      </c>
      <c r="B5635" s="92" t="s">
        <v>84</v>
      </c>
      <c r="C5635" s="92">
        <v>2009</v>
      </c>
      <c r="D5635" s="92">
        <v>569.00599999999997</v>
      </c>
    </row>
    <row r="5636" spans="1:4">
      <c r="A5636" s="92" t="s">
        <v>83</v>
      </c>
      <c r="B5636" s="92" t="s">
        <v>84</v>
      </c>
      <c r="C5636" s="92">
        <v>2010</v>
      </c>
      <c r="D5636" s="92">
        <v>611.1952</v>
      </c>
    </row>
    <row r="5637" spans="1:4">
      <c r="A5637" s="92" t="s">
        <v>83</v>
      </c>
      <c r="B5637" s="92" t="s">
        <v>84</v>
      </c>
      <c r="C5637" s="92">
        <v>2011</v>
      </c>
      <c r="D5637" s="92">
        <v>694.01559999999995</v>
      </c>
    </row>
    <row r="5638" spans="1:4">
      <c r="A5638" s="92" t="s">
        <v>83</v>
      </c>
      <c r="B5638" s="92" t="s">
        <v>84</v>
      </c>
      <c r="C5638" s="92">
        <v>2012</v>
      </c>
      <c r="D5638" s="92">
        <v>729.85333000000003</v>
      </c>
    </row>
    <row r="5639" spans="1:4">
      <c r="A5639" s="92" t="s">
        <v>83</v>
      </c>
      <c r="B5639" s="92" t="s">
        <v>84</v>
      </c>
      <c r="C5639" s="92">
        <v>2013</v>
      </c>
      <c r="D5639" s="92">
        <v>731.60546999999997</v>
      </c>
    </row>
    <row r="5640" spans="1:4">
      <c r="A5640" s="92" t="s">
        <v>83</v>
      </c>
      <c r="B5640" s="92" t="s">
        <v>84</v>
      </c>
      <c r="C5640" s="92">
        <v>2014</v>
      </c>
      <c r="D5640" s="92">
        <v>769.11090000000002</v>
      </c>
    </row>
    <row r="5641" spans="1:4">
      <c r="A5641" s="92" t="s">
        <v>83</v>
      </c>
      <c r="B5641" s="92" t="s">
        <v>84</v>
      </c>
      <c r="C5641" s="92">
        <v>2015</v>
      </c>
      <c r="D5641" s="92">
        <v>635.90980000000002</v>
      </c>
    </row>
    <row r="5642" spans="1:4">
      <c r="A5642" s="92" t="s">
        <v>83</v>
      </c>
      <c r="B5642" s="92" t="s">
        <v>84</v>
      </c>
      <c r="C5642" s="92">
        <v>2016</v>
      </c>
      <c r="D5642" s="92">
        <v>711.32659999999998</v>
      </c>
    </row>
    <row r="5643" spans="1:4">
      <c r="A5643" s="92" t="s">
        <v>83</v>
      </c>
      <c r="B5643" s="92" t="s">
        <v>84</v>
      </c>
      <c r="C5643" s="92">
        <v>2017</v>
      </c>
      <c r="D5643" s="92">
        <v>764.92583999999999</v>
      </c>
    </row>
    <row r="5644" spans="1:4">
      <c r="A5644" s="92" t="s">
        <v>83</v>
      </c>
      <c r="B5644" s="92" t="s">
        <v>84</v>
      </c>
      <c r="C5644" s="92">
        <v>2018</v>
      </c>
      <c r="D5644" s="92">
        <v>789.19745</v>
      </c>
    </row>
    <row r="5645" spans="1:4">
      <c r="A5645" s="92" t="s">
        <v>83</v>
      </c>
      <c r="B5645" s="92" t="s">
        <v>84</v>
      </c>
      <c r="C5645" s="92">
        <v>2019</v>
      </c>
      <c r="D5645" s="92">
        <v>798.71204</v>
      </c>
    </row>
    <row r="5646" spans="1:4">
      <c r="A5646" s="92" t="s">
        <v>83</v>
      </c>
      <c r="B5646" s="92" t="s">
        <v>84</v>
      </c>
      <c r="C5646" s="92">
        <v>2020</v>
      </c>
      <c r="D5646" s="92">
        <v>735.93690000000004</v>
      </c>
    </row>
    <row r="5647" spans="1:4">
      <c r="A5647" s="92" t="s">
        <v>83</v>
      </c>
      <c r="B5647" s="92" t="s">
        <v>84</v>
      </c>
      <c r="C5647" s="92">
        <v>2021</v>
      </c>
      <c r="D5647" s="92">
        <v>822.20529999999997</v>
      </c>
    </row>
    <row r="5648" spans="1:4">
      <c r="A5648" s="92" t="s">
        <v>83</v>
      </c>
      <c r="B5648" s="92" t="s">
        <v>84</v>
      </c>
      <c r="C5648" s="92">
        <v>2022</v>
      </c>
      <c r="D5648" s="92">
        <v>819.28279999999995</v>
      </c>
    </row>
    <row r="5649" spans="1:4">
      <c r="A5649" s="92" t="s">
        <v>83</v>
      </c>
      <c r="B5649" s="92" t="s">
        <v>84</v>
      </c>
      <c r="C5649" s="92">
        <v>2023</v>
      </c>
      <c r="D5649" s="92">
        <v>828.08569999999997</v>
      </c>
    </row>
    <row r="5650" spans="1:4">
      <c r="A5650" s="92" t="s">
        <v>189</v>
      </c>
      <c r="B5650" s="92" t="s">
        <v>190</v>
      </c>
      <c r="C5650" s="92">
        <v>1980</v>
      </c>
      <c r="D5650" s="92">
        <v>29.387409999999999</v>
      </c>
    </row>
    <row r="5651" spans="1:4">
      <c r="A5651" s="92" t="s">
        <v>189</v>
      </c>
      <c r="B5651" s="92" t="s">
        <v>190</v>
      </c>
      <c r="C5651" s="92">
        <v>1981</v>
      </c>
      <c r="D5651" s="92">
        <v>29.528462999999999</v>
      </c>
    </row>
    <row r="5652" spans="1:4">
      <c r="A5652" s="92" t="s">
        <v>189</v>
      </c>
      <c r="B5652" s="92" t="s">
        <v>190</v>
      </c>
      <c r="C5652" s="92">
        <v>1982</v>
      </c>
      <c r="D5652" s="92">
        <v>29.515684</v>
      </c>
    </row>
    <row r="5653" spans="1:4">
      <c r="A5653" s="92" t="s">
        <v>189</v>
      </c>
      <c r="B5653" s="92" t="s">
        <v>190</v>
      </c>
      <c r="C5653" s="92">
        <v>1983</v>
      </c>
      <c r="D5653" s="92">
        <v>28.945129999999999</v>
      </c>
    </row>
    <row r="5654" spans="1:4">
      <c r="A5654" s="92" t="s">
        <v>189</v>
      </c>
      <c r="B5654" s="92" t="s">
        <v>190</v>
      </c>
      <c r="C5654" s="92">
        <v>1984</v>
      </c>
      <c r="D5654" s="92">
        <v>28.654606000000001</v>
      </c>
    </row>
    <row r="5655" spans="1:4">
      <c r="A5655" s="92" t="s">
        <v>189</v>
      </c>
      <c r="B5655" s="92" t="s">
        <v>190</v>
      </c>
      <c r="C5655" s="92">
        <v>1985</v>
      </c>
      <c r="D5655" s="92">
        <v>30.146982000000001</v>
      </c>
    </row>
    <row r="5656" spans="1:4">
      <c r="A5656" s="92" t="s">
        <v>189</v>
      </c>
      <c r="B5656" s="92" t="s">
        <v>190</v>
      </c>
      <c r="C5656" s="92">
        <v>1986</v>
      </c>
      <c r="D5656" s="92">
        <v>31.651002999999999</v>
      </c>
    </row>
    <row r="5657" spans="1:4">
      <c r="A5657" s="92" t="s">
        <v>189</v>
      </c>
      <c r="B5657" s="92" t="s">
        <v>190</v>
      </c>
      <c r="C5657" s="92">
        <v>1987</v>
      </c>
      <c r="D5657" s="92">
        <v>29.037604999999999</v>
      </c>
    </row>
    <row r="5658" spans="1:4">
      <c r="A5658" s="92" t="s">
        <v>189</v>
      </c>
      <c r="B5658" s="92" t="s">
        <v>190</v>
      </c>
      <c r="C5658" s="92">
        <v>1988</v>
      </c>
      <c r="D5658" s="92">
        <v>33.022680000000001</v>
      </c>
    </row>
    <row r="5659" spans="1:4">
      <c r="A5659" s="92" t="s">
        <v>189</v>
      </c>
      <c r="B5659" s="92" t="s">
        <v>190</v>
      </c>
      <c r="C5659" s="92">
        <v>1989</v>
      </c>
      <c r="D5659" s="92">
        <v>35.630023999999999</v>
      </c>
    </row>
    <row r="5660" spans="1:4">
      <c r="A5660" s="92" t="s">
        <v>189</v>
      </c>
      <c r="B5660" s="92" t="s">
        <v>190</v>
      </c>
      <c r="C5660" s="92">
        <v>1990</v>
      </c>
      <c r="D5660" s="92">
        <v>35.934165999999998</v>
      </c>
    </row>
    <row r="5661" spans="1:4">
      <c r="A5661" s="92" t="s">
        <v>189</v>
      </c>
      <c r="B5661" s="92" t="s">
        <v>190</v>
      </c>
      <c r="C5661" s="92">
        <v>1991</v>
      </c>
      <c r="D5661" s="92">
        <v>33.323611999999997</v>
      </c>
    </row>
    <row r="5662" spans="1:4">
      <c r="A5662" s="92" t="s">
        <v>189</v>
      </c>
      <c r="B5662" s="92" t="s">
        <v>190</v>
      </c>
      <c r="C5662" s="92">
        <v>1992</v>
      </c>
      <c r="D5662" s="92">
        <v>36.085022000000002</v>
      </c>
    </row>
    <row r="5663" spans="1:4">
      <c r="A5663" s="92" t="s">
        <v>189</v>
      </c>
      <c r="B5663" s="92" t="s">
        <v>190</v>
      </c>
      <c r="C5663" s="92">
        <v>1993</v>
      </c>
      <c r="D5663" s="92">
        <v>37.22522</v>
      </c>
    </row>
    <row r="5664" spans="1:4">
      <c r="A5664" s="92" t="s">
        <v>189</v>
      </c>
      <c r="B5664" s="92" t="s">
        <v>190</v>
      </c>
      <c r="C5664" s="92">
        <v>1994</v>
      </c>
      <c r="D5664" s="92">
        <v>38.042973000000003</v>
      </c>
    </row>
    <row r="5665" spans="1:4">
      <c r="A5665" s="92" t="s">
        <v>189</v>
      </c>
      <c r="B5665" s="92" t="s">
        <v>190</v>
      </c>
      <c r="C5665" s="92">
        <v>1995</v>
      </c>
      <c r="D5665" s="92">
        <v>40.418475999999998</v>
      </c>
    </row>
    <row r="5666" spans="1:4">
      <c r="A5666" s="92" t="s">
        <v>189</v>
      </c>
      <c r="B5666" s="92" t="s">
        <v>190</v>
      </c>
      <c r="C5666" s="92">
        <v>1996</v>
      </c>
      <c r="D5666" s="92">
        <v>42.289619999999999</v>
      </c>
    </row>
    <row r="5667" spans="1:4">
      <c r="A5667" s="92" t="s">
        <v>189</v>
      </c>
      <c r="B5667" s="92" t="s">
        <v>190</v>
      </c>
      <c r="C5667" s="92">
        <v>1997</v>
      </c>
      <c r="D5667" s="92">
        <v>39.313633000000003</v>
      </c>
    </row>
    <row r="5668" spans="1:4">
      <c r="A5668" s="92" t="s">
        <v>189</v>
      </c>
      <c r="B5668" s="92" t="s">
        <v>190</v>
      </c>
      <c r="C5668" s="92">
        <v>1998</v>
      </c>
      <c r="D5668" s="92">
        <v>43.320107</v>
      </c>
    </row>
    <row r="5669" spans="1:4">
      <c r="A5669" s="92" t="s">
        <v>189</v>
      </c>
      <c r="B5669" s="92" t="s">
        <v>190</v>
      </c>
      <c r="C5669" s="92">
        <v>1999</v>
      </c>
      <c r="D5669" s="92">
        <v>41.10868</v>
      </c>
    </row>
    <row r="5670" spans="1:4">
      <c r="A5670" s="92" t="s">
        <v>189</v>
      </c>
      <c r="B5670" s="92" t="s">
        <v>190</v>
      </c>
      <c r="C5670" s="92">
        <v>2000</v>
      </c>
      <c r="D5670" s="92">
        <v>45.629185</v>
      </c>
    </row>
    <row r="5671" spans="1:4">
      <c r="A5671" s="92" t="s">
        <v>189</v>
      </c>
      <c r="B5671" s="92" t="s">
        <v>190</v>
      </c>
      <c r="C5671" s="92">
        <v>2001</v>
      </c>
      <c r="D5671" s="92">
        <v>46.440510000000003</v>
      </c>
    </row>
    <row r="5672" spans="1:4">
      <c r="A5672" s="92" t="s">
        <v>189</v>
      </c>
      <c r="B5672" s="92" t="s">
        <v>190</v>
      </c>
      <c r="C5672" s="92">
        <v>2002</v>
      </c>
      <c r="D5672" s="92">
        <v>46.868996000000003</v>
      </c>
    </row>
    <row r="5673" spans="1:4">
      <c r="A5673" s="92" t="s">
        <v>189</v>
      </c>
      <c r="B5673" s="92" t="s">
        <v>190</v>
      </c>
      <c r="C5673" s="92">
        <v>2003</v>
      </c>
      <c r="D5673" s="92">
        <v>44.622013000000003</v>
      </c>
    </row>
    <row r="5674" spans="1:4">
      <c r="A5674" s="92" t="s">
        <v>189</v>
      </c>
      <c r="B5674" s="92" t="s">
        <v>190</v>
      </c>
      <c r="C5674" s="92">
        <v>2004</v>
      </c>
      <c r="D5674" s="92">
        <v>48.016489999999997</v>
      </c>
    </row>
    <row r="5675" spans="1:4">
      <c r="A5675" s="92" t="s">
        <v>189</v>
      </c>
      <c r="B5675" s="92" t="s">
        <v>190</v>
      </c>
      <c r="C5675" s="92">
        <v>2005</v>
      </c>
      <c r="D5675" s="92">
        <v>52.134509999999999</v>
      </c>
    </row>
    <row r="5676" spans="1:4">
      <c r="A5676" s="92" t="s">
        <v>189</v>
      </c>
      <c r="B5676" s="92" t="s">
        <v>190</v>
      </c>
      <c r="C5676" s="92">
        <v>2006</v>
      </c>
      <c r="D5676" s="92">
        <v>57.201343999999999</v>
      </c>
    </row>
    <row r="5677" spans="1:4">
      <c r="A5677" s="92" t="s">
        <v>189</v>
      </c>
      <c r="B5677" s="92" t="s">
        <v>190</v>
      </c>
      <c r="C5677" s="92">
        <v>2007</v>
      </c>
      <c r="D5677" s="92">
        <v>57.552902000000003</v>
      </c>
    </row>
    <row r="5678" spans="1:4">
      <c r="A5678" s="92" t="s">
        <v>189</v>
      </c>
      <c r="B5678" s="92" t="s">
        <v>190</v>
      </c>
      <c r="C5678" s="92">
        <v>2008</v>
      </c>
      <c r="D5678" s="92">
        <v>56.803510000000003</v>
      </c>
    </row>
    <row r="5679" spans="1:4">
      <c r="A5679" s="92" t="s">
        <v>189</v>
      </c>
      <c r="B5679" s="92" t="s">
        <v>190</v>
      </c>
      <c r="C5679" s="92">
        <v>2009</v>
      </c>
      <c r="D5679" s="92">
        <v>62.045859999999998</v>
      </c>
    </row>
    <row r="5680" spans="1:4">
      <c r="A5680" s="92" t="s">
        <v>189</v>
      </c>
      <c r="B5680" s="92" t="s">
        <v>190</v>
      </c>
      <c r="C5680" s="92">
        <v>2010</v>
      </c>
      <c r="D5680" s="92">
        <v>67.372069999999994</v>
      </c>
    </row>
    <row r="5681" spans="1:4">
      <c r="A5681" s="92" t="s">
        <v>189</v>
      </c>
      <c r="B5681" s="92" t="s">
        <v>190</v>
      </c>
      <c r="C5681" s="92">
        <v>2011</v>
      </c>
      <c r="D5681" s="92">
        <v>69.644844000000006</v>
      </c>
    </row>
    <row r="5682" spans="1:4">
      <c r="A5682" s="92" t="s">
        <v>189</v>
      </c>
      <c r="B5682" s="92" t="s">
        <v>190</v>
      </c>
      <c r="C5682" s="92">
        <v>2012</v>
      </c>
      <c r="D5682" s="92">
        <v>68.869995000000003</v>
      </c>
    </row>
    <row r="5683" spans="1:4">
      <c r="A5683" s="92" t="s">
        <v>189</v>
      </c>
      <c r="B5683" s="92" t="s">
        <v>190</v>
      </c>
      <c r="C5683" s="92">
        <v>2013</v>
      </c>
      <c r="D5683" s="92">
        <v>72.583640000000003</v>
      </c>
    </row>
    <row r="5684" spans="1:4">
      <c r="A5684" s="92" t="s">
        <v>189</v>
      </c>
      <c r="B5684" s="92" t="s">
        <v>190</v>
      </c>
      <c r="C5684" s="92">
        <v>2014</v>
      </c>
      <c r="D5684" s="92">
        <v>75.852744999999999</v>
      </c>
    </row>
    <row r="5685" spans="1:4">
      <c r="A5685" s="92" t="s">
        <v>189</v>
      </c>
      <c r="B5685" s="92" t="s">
        <v>190</v>
      </c>
      <c r="C5685" s="92">
        <v>2015</v>
      </c>
      <c r="D5685" s="92">
        <v>89.575500000000005</v>
      </c>
    </row>
    <row r="5686" spans="1:4">
      <c r="A5686" s="92" t="s">
        <v>189</v>
      </c>
      <c r="B5686" s="92" t="s">
        <v>190</v>
      </c>
      <c r="C5686" s="92">
        <v>2016</v>
      </c>
      <c r="D5686" s="92">
        <v>94.189059999999998</v>
      </c>
    </row>
    <row r="5687" spans="1:4">
      <c r="A5687" s="92" t="s">
        <v>189</v>
      </c>
      <c r="B5687" s="92" t="s">
        <v>190</v>
      </c>
      <c r="C5687" s="92">
        <v>2017</v>
      </c>
      <c r="D5687" s="92">
        <v>94.942639999999997</v>
      </c>
    </row>
    <row r="5688" spans="1:4">
      <c r="A5688" s="92" t="s">
        <v>189</v>
      </c>
      <c r="B5688" s="92" t="s">
        <v>190</v>
      </c>
      <c r="C5688" s="92">
        <v>2018</v>
      </c>
      <c r="D5688" s="92">
        <v>102.26797999999999</v>
      </c>
    </row>
    <row r="5689" spans="1:4">
      <c r="A5689" s="92" t="s">
        <v>189</v>
      </c>
      <c r="B5689" s="92" t="s">
        <v>190</v>
      </c>
      <c r="C5689" s="92">
        <v>2019</v>
      </c>
      <c r="D5689" s="92">
        <v>99.168909999999997</v>
      </c>
    </row>
    <row r="5690" spans="1:4">
      <c r="A5690" s="92" t="s">
        <v>189</v>
      </c>
      <c r="B5690" s="92" t="s">
        <v>190</v>
      </c>
      <c r="C5690" s="92">
        <v>2020</v>
      </c>
      <c r="D5690" s="92">
        <v>98.883110000000002</v>
      </c>
    </row>
    <row r="5691" spans="1:4">
      <c r="A5691" s="92" t="s">
        <v>189</v>
      </c>
      <c r="B5691" s="92" t="s">
        <v>190</v>
      </c>
      <c r="C5691" s="92">
        <v>2021</v>
      </c>
      <c r="D5691" s="92">
        <v>103.50373999999999</v>
      </c>
    </row>
    <row r="5692" spans="1:4">
      <c r="A5692" s="92" t="s">
        <v>432</v>
      </c>
      <c r="B5692" s="92" t="s">
        <v>433</v>
      </c>
      <c r="C5692" s="92">
        <v>1980</v>
      </c>
      <c r="D5692" s="92">
        <v>0.12426456</v>
      </c>
    </row>
    <row r="5693" spans="1:4">
      <c r="A5693" s="92" t="s">
        <v>432</v>
      </c>
      <c r="B5693" s="92" t="s">
        <v>433</v>
      </c>
      <c r="C5693" s="92">
        <v>1981</v>
      </c>
      <c r="D5693" s="92">
        <v>0.123925045</v>
      </c>
    </row>
    <row r="5694" spans="1:4">
      <c r="A5694" s="92" t="s">
        <v>432</v>
      </c>
      <c r="B5694" s="92" t="s">
        <v>433</v>
      </c>
      <c r="C5694" s="92">
        <v>1982</v>
      </c>
      <c r="D5694" s="92">
        <v>0.123925045</v>
      </c>
    </row>
    <row r="5695" spans="1:4">
      <c r="A5695" s="92" t="s">
        <v>432</v>
      </c>
      <c r="B5695" s="92" t="s">
        <v>433</v>
      </c>
      <c r="C5695" s="92">
        <v>1983</v>
      </c>
      <c r="D5695" s="92">
        <v>0.123925045</v>
      </c>
    </row>
    <row r="5696" spans="1:4">
      <c r="A5696" s="92" t="s">
        <v>432</v>
      </c>
      <c r="B5696" s="92" t="s">
        <v>433</v>
      </c>
      <c r="C5696" s="92">
        <v>1984</v>
      </c>
      <c r="D5696" s="92">
        <v>6.2132279999999998E-2</v>
      </c>
    </row>
    <row r="5697" spans="1:4">
      <c r="A5697" s="92" t="s">
        <v>432</v>
      </c>
      <c r="B5697" s="92" t="s">
        <v>433</v>
      </c>
      <c r="C5697" s="92">
        <v>1985</v>
      </c>
      <c r="D5697" s="92">
        <v>6.1962522999999999E-2</v>
      </c>
    </row>
    <row r="5698" spans="1:4">
      <c r="A5698" s="92" t="s">
        <v>432</v>
      </c>
      <c r="B5698" s="92" t="s">
        <v>433</v>
      </c>
      <c r="C5698" s="92">
        <v>1986</v>
      </c>
      <c r="D5698" s="92">
        <v>6.4112626000000006E-2</v>
      </c>
    </row>
    <row r="5699" spans="1:4">
      <c r="A5699" s="92" t="s">
        <v>432</v>
      </c>
      <c r="B5699" s="92" t="s">
        <v>433</v>
      </c>
      <c r="C5699" s="92">
        <v>1987</v>
      </c>
      <c r="D5699" s="92">
        <v>7.5484300000000004E-2</v>
      </c>
    </row>
    <row r="5700" spans="1:4">
      <c r="A5700" s="92" t="s">
        <v>432</v>
      </c>
      <c r="B5700" s="92" t="s">
        <v>433</v>
      </c>
      <c r="C5700" s="92">
        <v>1988</v>
      </c>
      <c r="D5700" s="92">
        <v>7.5654620000000006E-2</v>
      </c>
    </row>
    <row r="5701" spans="1:4">
      <c r="A5701" s="92" t="s">
        <v>432</v>
      </c>
      <c r="B5701" s="92" t="s">
        <v>433</v>
      </c>
      <c r="C5701" s="92">
        <v>1989</v>
      </c>
      <c r="D5701" s="92">
        <v>7.5484300000000004E-2</v>
      </c>
    </row>
    <row r="5702" spans="1:4">
      <c r="A5702" s="92" t="s">
        <v>432</v>
      </c>
      <c r="B5702" s="92" t="s">
        <v>433</v>
      </c>
      <c r="C5702" s="92">
        <v>1990</v>
      </c>
      <c r="D5702" s="92">
        <v>7.5484300000000004E-2</v>
      </c>
    </row>
    <row r="5703" spans="1:4">
      <c r="A5703" s="92" t="s">
        <v>432</v>
      </c>
      <c r="B5703" s="92" t="s">
        <v>433</v>
      </c>
      <c r="C5703" s="92">
        <v>1991</v>
      </c>
      <c r="D5703" s="92">
        <v>7.6302369999999994E-2</v>
      </c>
    </row>
    <row r="5704" spans="1:4">
      <c r="A5704" s="92" t="s">
        <v>432</v>
      </c>
      <c r="B5704" s="92" t="s">
        <v>433</v>
      </c>
      <c r="C5704" s="92">
        <v>1992</v>
      </c>
      <c r="D5704" s="92">
        <v>7.5654620000000006E-2</v>
      </c>
    </row>
    <row r="5705" spans="1:4">
      <c r="A5705" s="92" t="s">
        <v>432</v>
      </c>
      <c r="B5705" s="92" t="s">
        <v>433</v>
      </c>
      <c r="C5705" s="92">
        <v>1993</v>
      </c>
      <c r="D5705" s="92">
        <v>7.5484300000000004E-2</v>
      </c>
    </row>
    <row r="5706" spans="1:4">
      <c r="A5706" s="92" t="s">
        <v>432</v>
      </c>
      <c r="B5706" s="92" t="s">
        <v>433</v>
      </c>
      <c r="C5706" s="92">
        <v>1994</v>
      </c>
      <c r="D5706" s="92">
        <v>7.5484300000000004E-2</v>
      </c>
    </row>
    <row r="5707" spans="1:4">
      <c r="A5707" s="92" t="s">
        <v>432</v>
      </c>
      <c r="B5707" s="92" t="s">
        <v>433</v>
      </c>
      <c r="C5707" s="92">
        <v>1995</v>
      </c>
      <c r="D5707" s="92">
        <v>7.5484300000000004E-2</v>
      </c>
    </row>
    <row r="5708" spans="1:4">
      <c r="A5708" s="92" t="s">
        <v>432</v>
      </c>
      <c r="B5708" s="92" t="s">
        <v>433</v>
      </c>
      <c r="C5708" s="92">
        <v>1996</v>
      </c>
      <c r="D5708" s="92">
        <v>7.5654620000000006E-2</v>
      </c>
    </row>
    <row r="5709" spans="1:4">
      <c r="A5709" s="92" t="s">
        <v>432</v>
      </c>
      <c r="B5709" s="92" t="s">
        <v>433</v>
      </c>
      <c r="C5709" s="92">
        <v>1997</v>
      </c>
      <c r="D5709" s="92">
        <v>7.5484300000000004E-2</v>
      </c>
    </row>
    <row r="5710" spans="1:4">
      <c r="A5710" s="92" t="s">
        <v>432</v>
      </c>
      <c r="B5710" s="92" t="s">
        <v>433</v>
      </c>
      <c r="C5710" s="92">
        <v>1998</v>
      </c>
      <c r="D5710" s="92">
        <v>7.5484300000000004E-2</v>
      </c>
    </row>
    <row r="5711" spans="1:4">
      <c r="A5711" s="92" t="s">
        <v>432</v>
      </c>
      <c r="B5711" s="92" t="s">
        <v>433</v>
      </c>
      <c r="C5711" s="92">
        <v>1999</v>
      </c>
      <c r="D5711" s="92">
        <v>7.5487964000000005E-2</v>
      </c>
    </row>
    <row r="5712" spans="1:4">
      <c r="A5712" s="92" t="s">
        <v>432</v>
      </c>
      <c r="B5712" s="92" t="s">
        <v>433</v>
      </c>
      <c r="C5712" s="92">
        <v>2000</v>
      </c>
      <c r="D5712" s="92">
        <v>0.14542937</v>
      </c>
    </row>
    <row r="5713" spans="1:4">
      <c r="A5713" s="92" t="s">
        <v>432</v>
      </c>
      <c r="B5713" s="92" t="s">
        <v>433</v>
      </c>
      <c r="C5713" s="92">
        <v>2001</v>
      </c>
      <c r="D5713" s="92">
        <v>0.12409294</v>
      </c>
    </row>
    <row r="5714" spans="1:4">
      <c r="A5714" s="92" t="s">
        <v>432</v>
      </c>
      <c r="B5714" s="92" t="s">
        <v>433</v>
      </c>
      <c r="C5714" s="92">
        <v>2002</v>
      </c>
      <c r="D5714" s="92">
        <v>0.18187264</v>
      </c>
    </row>
    <row r="5715" spans="1:4">
      <c r="A5715" s="92" t="s">
        <v>432</v>
      </c>
      <c r="B5715" s="92" t="s">
        <v>433</v>
      </c>
      <c r="C5715" s="92">
        <v>2003</v>
      </c>
      <c r="D5715" s="92">
        <v>0.18908446000000001</v>
      </c>
    </row>
    <row r="5716" spans="1:4">
      <c r="A5716" s="92" t="s">
        <v>432</v>
      </c>
      <c r="B5716" s="92" t="s">
        <v>433</v>
      </c>
      <c r="C5716" s="92">
        <v>2004</v>
      </c>
      <c r="D5716" s="92">
        <v>0.20252702</v>
      </c>
    </row>
    <row r="5717" spans="1:4">
      <c r="A5717" s="92" t="s">
        <v>432</v>
      </c>
      <c r="B5717" s="92" t="s">
        <v>433</v>
      </c>
      <c r="C5717" s="92">
        <v>2005</v>
      </c>
      <c r="D5717" s="92">
        <v>0.26538065</v>
      </c>
    </row>
    <row r="5718" spans="1:4">
      <c r="A5718" s="92" t="s">
        <v>432</v>
      </c>
      <c r="B5718" s="92" t="s">
        <v>433</v>
      </c>
      <c r="C5718" s="92">
        <v>2006</v>
      </c>
      <c r="D5718" s="92">
        <v>0.29520160000000001</v>
      </c>
    </row>
    <row r="5719" spans="1:4">
      <c r="A5719" s="92" t="s">
        <v>432</v>
      </c>
      <c r="B5719" s="92" t="s">
        <v>433</v>
      </c>
      <c r="C5719" s="92">
        <v>2007</v>
      </c>
      <c r="D5719" s="92">
        <v>0.26950945999999998</v>
      </c>
    </row>
    <row r="5720" spans="1:4">
      <c r="A5720" s="92" t="s">
        <v>432</v>
      </c>
      <c r="B5720" s="92" t="s">
        <v>433</v>
      </c>
      <c r="C5720" s="92">
        <v>2008</v>
      </c>
      <c r="D5720" s="92">
        <v>0.30187350000000002</v>
      </c>
    </row>
    <row r="5721" spans="1:4">
      <c r="A5721" s="92" t="s">
        <v>432</v>
      </c>
      <c r="B5721" s="92" t="s">
        <v>433</v>
      </c>
      <c r="C5721" s="92">
        <v>2009</v>
      </c>
      <c r="D5721" s="92">
        <v>0.26352956999999999</v>
      </c>
    </row>
    <row r="5722" spans="1:4">
      <c r="A5722" s="92" t="s">
        <v>432</v>
      </c>
      <c r="B5722" s="92" t="s">
        <v>433</v>
      </c>
      <c r="C5722" s="92">
        <v>2010</v>
      </c>
      <c r="D5722" s="92">
        <v>0.26245517000000002</v>
      </c>
    </row>
    <row r="5723" spans="1:4">
      <c r="A5723" s="92" t="s">
        <v>432</v>
      </c>
      <c r="B5723" s="92" t="s">
        <v>433</v>
      </c>
      <c r="C5723" s="92">
        <v>2011</v>
      </c>
      <c r="D5723" s="92">
        <v>0.24237041000000001</v>
      </c>
    </row>
    <row r="5724" spans="1:4">
      <c r="A5724" s="92" t="s">
        <v>432</v>
      </c>
      <c r="B5724" s="92" t="s">
        <v>433</v>
      </c>
      <c r="C5724" s="92">
        <v>2012</v>
      </c>
      <c r="D5724" s="92">
        <v>0.23942078999999999</v>
      </c>
    </row>
    <row r="5725" spans="1:4">
      <c r="A5725" s="92" t="s">
        <v>432</v>
      </c>
      <c r="B5725" s="92" t="s">
        <v>433</v>
      </c>
      <c r="C5725" s="92">
        <v>2013</v>
      </c>
      <c r="D5725" s="92">
        <v>0.24217411999999999</v>
      </c>
    </row>
    <row r="5726" spans="1:4">
      <c r="A5726" s="92" t="s">
        <v>432</v>
      </c>
      <c r="B5726" s="92" t="s">
        <v>433</v>
      </c>
      <c r="C5726" s="92">
        <v>2014</v>
      </c>
      <c r="D5726" s="92">
        <v>0.24384083000000001</v>
      </c>
    </row>
    <row r="5727" spans="1:4">
      <c r="A5727" s="92" t="s">
        <v>432</v>
      </c>
      <c r="B5727" s="92" t="s">
        <v>433</v>
      </c>
      <c r="C5727" s="92">
        <v>2015</v>
      </c>
      <c r="D5727" s="92">
        <v>0.26302694999999998</v>
      </c>
    </row>
    <row r="5728" spans="1:4">
      <c r="A5728" s="92" t="s">
        <v>432</v>
      </c>
      <c r="B5728" s="92" t="s">
        <v>433</v>
      </c>
      <c r="C5728" s="92">
        <v>2016</v>
      </c>
      <c r="D5728" s="92">
        <v>0.28223433999999997</v>
      </c>
    </row>
    <row r="5729" spans="1:4">
      <c r="A5729" s="92" t="s">
        <v>432</v>
      </c>
      <c r="B5729" s="92" t="s">
        <v>433</v>
      </c>
      <c r="C5729" s="92">
        <v>2017</v>
      </c>
      <c r="D5729" s="92">
        <v>0.31831749999999998</v>
      </c>
    </row>
    <row r="5730" spans="1:4">
      <c r="A5730" s="92" t="s">
        <v>432</v>
      </c>
      <c r="B5730" s="92" t="s">
        <v>433</v>
      </c>
      <c r="C5730" s="92">
        <v>2018</v>
      </c>
      <c r="D5730" s="92">
        <v>0.32035000000000002</v>
      </c>
    </row>
    <row r="5731" spans="1:4">
      <c r="A5731" s="92" t="s">
        <v>432</v>
      </c>
      <c r="B5731" s="92" t="s">
        <v>433</v>
      </c>
      <c r="C5731" s="92">
        <v>2019</v>
      </c>
      <c r="D5731" s="92">
        <v>0.32211494000000002</v>
      </c>
    </row>
    <row r="5732" spans="1:4">
      <c r="A5732" s="92" t="s">
        <v>432</v>
      </c>
      <c r="B5732" s="92" t="s">
        <v>433</v>
      </c>
      <c r="C5732" s="92">
        <v>2020</v>
      </c>
      <c r="D5732" s="92">
        <v>0.30576795000000001</v>
      </c>
    </row>
    <row r="5733" spans="1:4">
      <c r="A5733" s="92" t="s">
        <v>432</v>
      </c>
      <c r="B5733" s="92" t="s">
        <v>433</v>
      </c>
      <c r="C5733" s="92">
        <v>2021</v>
      </c>
      <c r="D5733" s="92">
        <v>0.31533783999999998</v>
      </c>
    </row>
    <row r="5734" spans="1:4">
      <c r="A5734" s="92" t="s">
        <v>283</v>
      </c>
      <c r="B5734" s="92" t="s">
        <v>284</v>
      </c>
      <c r="C5734" s="92">
        <v>2008</v>
      </c>
      <c r="D5734" s="92">
        <v>24.445822</v>
      </c>
    </row>
    <row r="5735" spans="1:4">
      <c r="A5735" s="92" t="s">
        <v>283</v>
      </c>
      <c r="B5735" s="92" t="s">
        <v>284</v>
      </c>
      <c r="C5735" s="92">
        <v>2009</v>
      </c>
      <c r="D5735" s="92">
        <v>27.49982</v>
      </c>
    </row>
    <row r="5736" spans="1:4">
      <c r="A5736" s="92" t="s">
        <v>283</v>
      </c>
      <c r="B5736" s="92" t="s">
        <v>284</v>
      </c>
      <c r="C5736" s="92">
        <v>2010</v>
      </c>
      <c r="D5736" s="92">
        <v>27.258837</v>
      </c>
    </row>
    <row r="5737" spans="1:4">
      <c r="A5737" s="92" t="s">
        <v>283</v>
      </c>
      <c r="B5737" s="92" t="s">
        <v>284</v>
      </c>
      <c r="C5737" s="92">
        <v>2011</v>
      </c>
      <c r="D5737" s="92">
        <v>27.410340999999999</v>
      </c>
    </row>
    <row r="5738" spans="1:4">
      <c r="A5738" s="92" t="s">
        <v>283</v>
      </c>
      <c r="B5738" s="92" t="s">
        <v>284</v>
      </c>
      <c r="C5738" s="92">
        <v>2012</v>
      </c>
      <c r="D5738" s="92">
        <v>27.272030000000001</v>
      </c>
    </row>
    <row r="5739" spans="1:4">
      <c r="A5739" s="92" t="s">
        <v>283</v>
      </c>
      <c r="B5739" s="92" t="s">
        <v>284</v>
      </c>
      <c r="C5739" s="92">
        <v>2013</v>
      </c>
      <c r="D5739" s="92">
        <v>26.094912000000001</v>
      </c>
    </row>
    <row r="5740" spans="1:4">
      <c r="A5740" s="92" t="s">
        <v>283</v>
      </c>
      <c r="B5740" s="92" t="s">
        <v>284</v>
      </c>
      <c r="C5740" s="92">
        <v>2014</v>
      </c>
      <c r="D5740" s="92">
        <v>24.175629000000001</v>
      </c>
    </row>
    <row r="5741" spans="1:4">
      <c r="A5741" s="92" t="s">
        <v>283</v>
      </c>
      <c r="B5741" s="92" t="s">
        <v>284</v>
      </c>
      <c r="C5741" s="92">
        <v>2015</v>
      </c>
      <c r="D5741" s="92">
        <v>27.657274000000001</v>
      </c>
    </row>
    <row r="5742" spans="1:4">
      <c r="A5742" s="92" t="s">
        <v>283</v>
      </c>
      <c r="B5742" s="92" t="s">
        <v>284</v>
      </c>
      <c r="C5742" s="92">
        <v>2016</v>
      </c>
      <c r="D5742" s="92">
        <v>28.706657</v>
      </c>
    </row>
    <row r="5743" spans="1:4">
      <c r="A5743" s="92" t="s">
        <v>283</v>
      </c>
      <c r="B5743" s="92" t="s">
        <v>284</v>
      </c>
      <c r="C5743" s="92">
        <v>2017</v>
      </c>
      <c r="D5743" s="92">
        <v>25.705608000000002</v>
      </c>
    </row>
    <row r="5744" spans="1:4">
      <c r="A5744" s="92" t="s">
        <v>283</v>
      </c>
      <c r="B5744" s="92" t="s">
        <v>284</v>
      </c>
      <c r="C5744" s="92">
        <v>2018</v>
      </c>
      <c r="D5744" s="92">
        <v>26.263041999999999</v>
      </c>
    </row>
    <row r="5745" spans="1:4">
      <c r="A5745" s="92" t="s">
        <v>283</v>
      </c>
      <c r="B5745" s="92" t="s">
        <v>284</v>
      </c>
      <c r="C5745" s="92">
        <v>2019</v>
      </c>
      <c r="D5745" s="92">
        <v>26.983174999999999</v>
      </c>
    </row>
    <row r="5746" spans="1:4">
      <c r="A5746" s="92" t="s">
        <v>283</v>
      </c>
      <c r="B5746" s="92" t="s">
        <v>284</v>
      </c>
      <c r="C5746" s="92">
        <v>2020</v>
      </c>
      <c r="D5746" s="92">
        <v>26.672187999999998</v>
      </c>
    </row>
    <row r="5747" spans="1:4">
      <c r="A5747" s="92" t="s">
        <v>283</v>
      </c>
      <c r="B5747" s="92" t="s">
        <v>284</v>
      </c>
      <c r="C5747" s="92">
        <v>2021</v>
      </c>
      <c r="D5747" s="92">
        <v>27.883156</v>
      </c>
    </row>
    <row r="5748" spans="1:4">
      <c r="A5748" s="92" t="s">
        <v>115</v>
      </c>
      <c r="B5748" s="92" t="s">
        <v>116</v>
      </c>
      <c r="C5748" s="92">
        <v>1965</v>
      </c>
      <c r="D5748" s="92">
        <v>79.221559999999997</v>
      </c>
    </row>
    <row r="5749" spans="1:4">
      <c r="A5749" s="92" t="s">
        <v>115</v>
      </c>
      <c r="B5749" s="92" t="s">
        <v>116</v>
      </c>
      <c r="C5749" s="92">
        <v>1966</v>
      </c>
      <c r="D5749" s="92">
        <v>82.881439999999998</v>
      </c>
    </row>
    <row r="5750" spans="1:4">
      <c r="A5750" s="92" t="s">
        <v>115</v>
      </c>
      <c r="B5750" s="92" t="s">
        <v>116</v>
      </c>
      <c r="C5750" s="92">
        <v>1967</v>
      </c>
      <c r="D5750" s="92">
        <v>84.358429999999998</v>
      </c>
    </row>
    <row r="5751" spans="1:4">
      <c r="A5751" s="92" t="s">
        <v>115</v>
      </c>
      <c r="B5751" s="92" t="s">
        <v>116</v>
      </c>
      <c r="C5751" s="92">
        <v>1968</v>
      </c>
      <c r="D5751" s="92">
        <v>88.776650000000004</v>
      </c>
    </row>
    <row r="5752" spans="1:4">
      <c r="A5752" s="92" t="s">
        <v>115</v>
      </c>
      <c r="B5752" s="92" t="s">
        <v>116</v>
      </c>
      <c r="C5752" s="92">
        <v>1969</v>
      </c>
      <c r="D5752" s="92">
        <v>90.936819999999997</v>
      </c>
    </row>
    <row r="5753" spans="1:4">
      <c r="A5753" s="92" t="s">
        <v>115</v>
      </c>
      <c r="B5753" s="92" t="s">
        <v>116</v>
      </c>
      <c r="C5753" s="92">
        <v>1970</v>
      </c>
      <c r="D5753" s="92">
        <v>73.407529999999994</v>
      </c>
    </row>
    <row r="5754" spans="1:4">
      <c r="A5754" s="92" t="s">
        <v>115</v>
      </c>
      <c r="B5754" s="92" t="s">
        <v>116</v>
      </c>
      <c r="C5754" s="92">
        <v>1971</v>
      </c>
      <c r="D5754" s="92">
        <v>73.156784000000002</v>
      </c>
    </row>
    <row r="5755" spans="1:4">
      <c r="A5755" s="92" t="s">
        <v>115</v>
      </c>
      <c r="B5755" s="92" t="s">
        <v>116</v>
      </c>
      <c r="C5755" s="92">
        <v>1972</v>
      </c>
      <c r="D5755" s="92">
        <v>80.958280000000002</v>
      </c>
    </row>
    <row r="5756" spans="1:4">
      <c r="A5756" s="92" t="s">
        <v>115</v>
      </c>
      <c r="B5756" s="92" t="s">
        <v>116</v>
      </c>
      <c r="C5756" s="92">
        <v>1973</v>
      </c>
      <c r="D5756" s="92">
        <v>80.664150000000006</v>
      </c>
    </row>
    <row r="5757" spans="1:4">
      <c r="A5757" s="92" t="s">
        <v>115</v>
      </c>
      <c r="B5757" s="92" t="s">
        <v>116</v>
      </c>
      <c r="C5757" s="92">
        <v>1974</v>
      </c>
      <c r="D5757" s="92">
        <v>77.401070000000004</v>
      </c>
    </row>
    <row r="5758" spans="1:4">
      <c r="A5758" s="92" t="s">
        <v>115</v>
      </c>
      <c r="B5758" s="92" t="s">
        <v>116</v>
      </c>
      <c r="C5758" s="92">
        <v>1975</v>
      </c>
      <c r="D5758" s="92">
        <v>69.006829999999994</v>
      </c>
    </row>
    <row r="5759" spans="1:4">
      <c r="A5759" s="92" t="s">
        <v>115</v>
      </c>
      <c r="B5759" s="92" t="s">
        <v>116</v>
      </c>
      <c r="C5759" s="92">
        <v>1976</v>
      </c>
      <c r="D5759" s="92">
        <v>82.298454000000007</v>
      </c>
    </row>
    <row r="5760" spans="1:4">
      <c r="A5760" s="92" t="s">
        <v>115</v>
      </c>
      <c r="B5760" s="92" t="s">
        <v>116</v>
      </c>
      <c r="C5760" s="92">
        <v>1977</v>
      </c>
      <c r="D5760" s="92">
        <v>84.139269999999996</v>
      </c>
    </row>
    <row r="5761" spans="1:4">
      <c r="A5761" s="92" t="s">
        <v>115</v>
      </c>
      <c r="B5761" s="92" t="s">
        <v>116</v>
      </c>
      <c r="C5761" s="92">
        <v>1978</v>
      </c>
      <c r="D5761" s="92">
        <v>92.413049999999998</v>
      </c>
    </row>
    <row r="5762" spans="1:4">
      <c r="A5762" s="92" t="s">
        <v>115</v>
      </c>
      <c r="B5762" s="92" t="s">
        <v>116</v>
      </c>
      <c r="C5762" s="92">
        <v>1979</v>
      </c>
      <c r="D5762" s="92">
        <v>112.72723000000001</v>
      </c>
    </row>
    <row r="5763" spans="1:4">
      <c r="A5763" s="92" t="s">
        <v>115</v>
      </c>
      <c r="B5763" s="92" t="s">
        <v>116</v>
      </c>
      <c r="C5763" s="92">
        <v>1980</v>
      </c>
      <c r="D5763" s="92">
        <v>84.724059999999994</v>
      </c>
    </row>
    <row r="5764" spans="1:4">
      <c r="A5764" s="92" t="s">
        <v>115</v>
      </c>
      <c r="B5764" s="92" t="s">
        <v>116</v>
      </c>
      <c r="C5764" s="92">
        <v>1981</v>
      </c>
      <c r="D5764" s="92">
        <v>108.70876</v>
      </c>
    </row>
    <row r="5765" spans="1:4">
      <c r="A5765" s="92" t="s">
        <v>115</v>
      </c>
      <c r="B5765" s="92" t="s">
        <v>116</v>
      </c>
      <c r="C5765" s="92">
        <v>1982</v>
      </c>
      <c r="D5765" s="92">
        <v>106.92247999999999</v>
      </c>
    </row>
    <row r="5766" spans="1:4">
      <c r="A5766" s="92" t="s">
        <v>115</v>
      </c>
      <c r="B5766" s="92" t="s">
        <v>116</v>
      </c>
      <c r="C5766" s="92">
        <v>1983</v>
      </c>
      <c r="D5766" s="92">
        <v>118.03348</v>
      </c>
    </row>
    <row r="5767" spans="1:4">
      <c r="A5767" s="92" t="s">
        <v>115</v>
      </c>
      <c r="B5767" s="92" t="s">
        <v>116</v>
      </c>
      <c r="C5767" s="92">
        <v>1984</v>
      </c>
      <c r="D5767" s="92">
        <v>125.78219</v>
      </c>
    </row>
    <row r="5768" spans="1:4">
      <c r="A5768" s="92" t="s">
        <v>115</v>
      </c>
      <c r="B5768" s="92" t="s">
        <v>116</v>
      </c>
      <c r="C5768" s="92">
        <v>1985</v>
      </c>
      <c r="D5768" s="92">
        <v>120.55508399999999</v>
      </c>
    </row>
    <row r="5769" spans="1:4">
      <c r="A5769" s="92" t="s">
        <v>115</v>
      </c>
      <c r="B5769" s="92" t="s">
        <v>116</v>
      </c>
      <c r="C5769" s="92">
        <v>1986</v>
      </c>
      <c r="D5769" s="92">
        <v>138.04839999999999</v>
      </c>
    </row>
    <row r="5770" spans="1:4">
      <c r="A5770" s="92" t="s">
        <v>115</v>
      </c>
      <c r="B5770" s="92" t="s">
        <v>116</v>
      </c>
      <c r="C5770" s="92">
        <v>1987</v>
      </c>
      <c r="D5770" s="92">
        <v>127.516205</v>
      </c>
    </row>
    <row r="5771" spans="1:4">
      <c r="A5771" s="92" t="s">
        <v>115</v>
      </c>
      <c r="B5771" s="92" t="s">
        <v>116</v>
      </c>
      <c r="C5771" s="92">
        <v>1988</v>
      </c>
      <c r="D5771" s="92">
        <v>143.99364</v>
      </c>
    </row>
    <row r="5772" spans="1:4">
      <c r="A5772" s="92" t="s">
        <v>115</v>
      </c>
      <c r="B5772" s="92" t="s">
        <v>116</v>
      </c>
      <c r="C5772" s="92">
        <v>1989</v>
      </c>
      <c r="D5772" s="92">
        <v>155.05027999999999</v>
      </c>
    </row>
    <row r="5773" spans="1:4">
      <c r="A5773" s="92" t="s">
        <v>115</v>
      </c>
      <c r="B5773" s="92" t="s">
        <v>116</v>
      </c>
      <c r="C5773" s="92">
        <v>1990</v>
      </c>
      <c r="D5773" s="92">
        <v>91.492676000000003</v>
      </c>
    </row>
    <row r="5774" spans="1:4">
      <c r="A5774" s="92" t="s">
        <v>115</v>
      </c>
      <c r="B5774" s="92" t="s">
        <v>116</v>
      </c>
      <c r="C5774" s="92">
        <v>1991</v>
      </c>
      <c r="D5774" s="92">
        <v>46.120697</v>
      </c>
    </row>
    <row r="5775" spans="1:4">
      <c r="A5775" s="92" t="s">
        <v>115</v>
      </c>
      <c r="B5775" s="92" t="s">
        <v>116</v>
      </c>
      <c r="C5775" s="92">
        <v>1992</v>
      </c>
      <c r="D5775" s="92">
        <v>81.675259999999994</v>
      </c>
    </row>
    <row r="5776" spans="1:4">
      <c r="A5776" s="92" t="s">
        <v>115</v>
      </c>
      <c r="B5776" s="92" t="s">
        <v>116</v>
      </c>
      <c r="C5776" s="92">
        <v>1993</v>
      </c>
      <c r="D5776" s="92">
        <v>100.172905</v>
      </c>
    </row>
    <row r="5777" spans="1:4">
      <c r="A5777" s="92" t="s">
        <v>115</v>
      </c>
      <c r="B5777" s="92" t="s">
        <v>116</v>
      </c>
      <c r="C5777" s="92">
        <v>1994</v>
      </c>
      <c r="D5777" s="92">
        <v>116.934494</v>
      </c>
    </row>
    <row r="5778" spans="1:4">
      <c r="A5778" s="92" t="s">
        <v>115</v>
      </c>
      <c r="B5778" s="92" t="s">
        <v>116</v>
      </c>
      <c r="C5778" s="92">
        <v>1995</v>
      </c>
      <c r="D5778" s="92">
        <v>150.54975999999999</v>
      </c>
    </row>
    <row r="5779" spans="1:4">
      <c r="A5779" s="92" t="s">
        <v>115</v>
      </c>
      <c r="B5779" s="92" t="s">
        <v>116</v>
      </c>
      <c r="C5779" s="92">
        <v>1996</v>
      </c>
      <c r="D5779" s="92">
        <v>149.02010000000001</v>
      </c>
    </row>
    <row r="5780" spans="1:4">
      <c r="A5780" s="92" t="s">
        <v>115</v>
      </c>
      <c r="B5780" s="92" t="s">
        <v>116</v>
      </c>
      <c r="C5780" s="92">
        <v>1997</v>
      </c>
      <c r="D5780" s="92">
        <v>155.05125000000001</v>
      </c>
    </row>
    <row r="5781" spans="1:4">
      <c r="A5781" s="92" t="s">
        <v>115</v>
      </c>
      <c r="B5781" s="92" t="s">
        <v>116</v>
      </c>
      <c r="C5781" s="92">
        <v>1998</v>
      </c>
      <c r="D5781" s="92">
        <v>190.9837</v>
      </c>
    </row>
    <row r="5782" spans="1:4">
      <c r="A5782" s="92" t="s">
        <v>115</v>
      </c>
      <c r="B5782" s="92" t="s">
        <v>116</v>
      </c>
      <c r="C5782" s="92">
        <v>1999</v>
      </c>
      <c r="D5782" s="92">
        <v>198.26509999999999</v>
      </c>
    </row>
    <row r="5783" spans="1:4">
      <c r="A5783" s="92" t="s">
        <v>115</v>
      </c>
      <c r="B5783" s="92" t="s">
        <v>116</v>
      </c>
      <c r="C5783" s="92">
        <v>2000</v>
      </c>
      <c r="D5783" s="92">
        <v>211.94313</v>
      </c>
    </row>
    <row r="5784" spans="1:4">
      <c r="A5784" s="92" t="s">
        <v>115</v>
      </c>
      <c r="B5784" s="92" t="s">
        <v>116</v>
      </c>
      <c r="C5784" s="92">
        <v>2001</v>
      </c>
      <c r="D5784" s="92">
        <v>214.30533</v>
      </c>
    </row>
    <row r="5785" spans="1:4">
      <c r="A5785" s="92" t="s">
        <v>115</v>
      </c>
      <c r="B5785" s="92" t="s">
        <v>116</v>
      </c>
      <c r="C5785" s="92">
        <v>2002</v>
      </c>
      <c r="D5785" s="92">
        <v>226.82975999999999</v>
      </c>
    </row>
    <row r="5786" spans="1:4">
      <c r="A5786" s="92" t="s">
        <v>115</v>
      </c>
      <c r="B5786" s="92" t="s">
        <v>116</v>
      </c>
      <c r="C5786" s="92">
        <v>2003</v>
      </c>
      <c r="D5786" s="92">
        <v>271.09064000000001</v>
      </c>
    </row>
    <row r="5787" spans="1:4">
      <c r="A5787" s="92" t="s">
        <v>115</v>
      </c>
      <c r="B5787" s="92" t="s">
        <v>116</v>
      </c>
      <c r="C5787" s="92">
        <v>2004</v>
      </c>
      <c r="D5787" s="92">
        <v>302.86525999999998</v>
      </c>
    </row>
    <row r="5788" spans="1:4">
      <c r="A5788" s="92" t="s">
        <v>115</v>
      </c>
      <c r="B5788" s="92" t="s">
        <v>116</v>
      </c>
      <c r="C5788" s="92">
        <v>2005</v>
      </c>
      <c r="D5788" s="92">
        <v>334.09309999999999</v>
      </c>
    </row>
    <row r="5789" spans="1:4">
      <c r="A5789" s="92" t="s">
        <v>115</v>
      </c>
      <c r="B5789" s="92" t="s">
        <v>116</v>
      </c>
      <c r="C5789" s="92">
        <v>2006</v>
      </c>
      <c r="D5789" s="92">
        <v>321.13055000000003</v>
      </c>
    </row>
    <row r="5790" spans="1:4">
      <c r="A5790" s="92" t="s">
        <v>115</v>
      </c>
      <c r="B5790" s="92" t="s">
        <v>116</v>
      </c>
      <c r="C5790" s="92">
        <v>2007</v>
      </c>
      <c r="D5790" s="92">
        <v>311.96069999999997</v>
      </c>
    </row>
    <row r="5791" spans="1:4">
      <c r="A5791" s="92" t="s">
        <v>115</v>
      </c>
      <c r="B5791" s="92" t="s">
        <v>116</v>
      </c>
      <c r="C5791" s="92">
        <v>2008</v>
      </c>
      <c r="D5791" s="92">
        <v>337.75844999999998</v>
      </c>
    </row>
    <row r="5792" spans="1:4">
      <c r="A5792" s="92" t="s">
        <v>115</v>
      </c>
      <c r="B5792" s="92" t="s">
        <v>116</v>
      </c>
      <c r="C5792" s="92">
        <v>2009</v>
      </c>
      <c r="D5792" s="92">
        <v>342.90417000000002</v>
      </c>
    </row>
    <row r="5793" spans="1:4">
      <c r="A5793" s="92" t="s">
        <v>115</v>
      </c>
      <c r="B5793" s="92" t="s">
        <v>116</v>
      </c>
      <c r="C5793" s="92">
        <v>2010</v>
      </c>
      <c r="D5793" s="92">
        <v>392.96409999999997</v>
      </c>
    </row>
    <row r="5794" spans="1:4">
      <c r="A5794" s="92" t="s">
        <v>115</v>
      </c>
      <c r="B5794" s="92" t="s">
        <v>116</v>
      </c>
      <c r="C5794" s="92">
        <v>2011</v>
      </c>
      <c r="D5794" s="92">
        <v>394.17039999999997</v>
      </c>
    </row>
    <row r="5795" spans="1:4">
      <c r="A5795" s="92" t="s">
        <v>115</v>
      </c>
      <c r="B5795" s="92" t="s">
        <v>116</v>
      </c>
      <c r="C5795" s="92">
        <v>2012</v>
      </c>
      <c r="D5795" s="92">
        <v>397.86182000000002</v>
      </c>
    </row>
    <row r="5796" spans="1:4">
      <c r="A5796" s="92" t="s">
        <v>115</v>
      </c>
      <c r="B5796" s="92" t="s">
        <v>116</v>
      </c>
      <c r="C5796" s="92">
        <v>2013</v>
      </c>
      <c r="D5796" s="92">
        <v>424.32760000000002</v>
      </c>
    </row>
    <row r="5797" spans="1:4">
      <c r="A5797" s="92" t="s">
        <v>115</v>
      </c>
      <c r="B5797" s="92" t="s">
        <v>116</v>
      </c>
      <c r="C5797" s="92">
        <v>2014</v>
      </c>
      <c r="D5797" s="92">
        <v>413.6533</v>
      </c>
    </row>
    <row r="5798" spans="1:4">
      <c r="A5798" s="92" t="s">
        <v>115</v>
      </c>
      <c r="B5798" s="92" t="s">
        <v>116</v>
      </c>
      <c r="C5798" s="92">
        <v>2015</v>
      </c>
      <c r="D5798" s="92">
        <v>444.58251999999999</v>
      </c>
    </row>
    <row r="5799" spans="1:4">
      <c r="A5799" s="92" t="s">
        <v>115</v>
      </c>
      <c r="B5799" s="92" t="s">
        <v>116</v>
      </c>
      <c r="C5799" s="92">
        <v>2016</v>
      </c>
      <c r="D5799" s="92">
        <v>442.96859999999998</v>
      </c>
    </row>
    <row r="5800" spans="1:4">
      <c r="A5800" s="92" t="s">
        <v>115</v>
      </c>
      <c r="B5800" s="92" t="s">
        <v>116</v>
      </c>
      <c r="C5800" s="92">
        <v>2017</v>
      </c>
      <c r="D5800" s="92">
        <v>445.47582999999997</v>
      </c>
    </row>
    <row r="5801" spans="1:4">
      <c r="A5801" s="92" t="s">
        <v>115</v>
      </c>
      <c r="B5801" s="92" t="s">
        <v>116</v>
      </c>
      <c r="C5801" s="92">
        <v>2018</v>
      </c>
      <c r="D5801" s="92">
        <v>459.94553000000002</v>
      </c>
    </row>
    <row r="5802" spans="1:4">
      <c r="A5802" s="92" t="s">
        <v>115</v>
      </c>
      <c r="B5802" s="92" t="s">
        <v>116</v>
      </c>
      <c r="C5802" s="92">
        <v>2019</v>
      </c>
      <c r="D5802" s="92">
        <v>420.26105000000001</v>
      </c>
    </row>
    <row r="5803" spans="1:4">
      <c r="A5803" s="92" t="s">
        <v>115</v>
      </c>
      <c r="B5803" s="92" t="s">
        <v>116</v>
      </c>
      <c r="C5803" s="92">
        <v>2020</v>
      </c>
      <c r="D5803" s="92">
        <v>397.88112999999998</v>
      </c>
    </row>
    <row r="5804" spans="1:4">
      <c r="A5804" s="92" t="s">
        <v>115</v>
      </c>
      <c r="B5804" s="92" t="s">
        <v>116</v>
      </c>
      <c r="C5804" s="92">
        <v>2021</v>
      </c>
      <c r="D5804" s="92">
        <v>424.15015</v>
      </c>
    </row>
    <row r="5805" spans="1:4">
      <c r="A5805" s="92" t="s">
        <v>115</v>
      </c>
      <c r="B5805" s="92" t="s">
        <v>116</v>
      </c>
      <c r="C5805" s="92">
        <v>2022</v>
      </c>
      <c r="D5805" s="92">
        <v>432.4</v>
      </c>
    </row>
    <row r="5806" spans="1:4">
      <c r="A5806" s="92" t="s">
        <v>115</v>
      </c>
      <c r="B5806" s="92" t="s">
        <v>116</v>
      </c>
      <c r="C5806" s="92">
        <v>2023</v>
      </c>
      <c r="D5806" s="92">
        <v>438.11266999999998</v>
      </c>
    </row>
    <row r="5807" spans="1:4">
      <c r="A5807" s="92" t="s">
        <v>233</v>
      </c>
      <c r="B5807" s="92" t="s">
        <v>234</v>
      </c>
      <c r="C5807" s="92">
        <v>1992</v>
      </c>
      <c r="D5807" s="92">
        <v>82.737700000000004</v>
      </c>
    </row>
    <row r="5808" spans="1:4">
      <c r="A5808" s="92" t="s">
        <v>233</v>
      </c>
      <c r="B5808" s="92" t="s">
        <v>234</v>
      </c>
      <c r="C5808" s="92">
        <v>1993</v>
      </c>
      <c r="D5808" s="92">
        <v>72.467269999999999</v>
      </c>
    </row>
    <row r="5809" spans="1:4">
      <c r="A5809" s="92" t="s">
        <v>233</v>
      </c>
      <c r="B5809" s="92" t="s">
        <v>234</v>
      </c>
      <c r="C5809" s="92">
        <v>1994</v>
      </c>
      <c r="D5809" s="92">
        <v>64.11</v>
      </c>
    </row>
    <row r="5810" spans="1:4">
      <c r="A5810" s="92" t="s">
        <v>233</v>
      </c>
      <c r="B5810" s="92" t="s">
        <v>234</v>
      </c>
      <c r="C5810" s="92">
        <v>1995</v>
      </c>
      <c r="D5810" s="92">
        <v>54.607562999999999</v>
      </c>
    </row>
    <row r="5811" spans="1:4">
      <c r="A5811" s="92" t="s">
        <v>233</v>
      </c>
      <c r="B5811" s="92" t="s">
        <v>234</v>
      </c>
      <c r="C5811" s="92">
        <v>1996</v>
      </c>
      <c r="D5811" s="92">
        <v>67.994910000000004</v>
      </c>
    </row>
    <row r="5812" spans="1:4">
      <c r="A5812" s="92" t="s">
        <v>233</v>
      </c>
      <c r="B5812" s="92" t="s">
        <v>234</v>
      </c>
      <c r="C5812" s="92">
        <v>1997</v>
      </c>
      <c r="D5812" s="92">
        <v>64.120220000000003</v>
      </c>
    </row>
    <row r="5813" spans="1:4">
      <c r="A5813" s="92" t="s">
        <v>233</v>
      </c>
      <c r="B5813" s="92" t="s">
        <v>234</v>
      </c>
      <c r="C5813" s="92">
        <v>1998</v>
      </c>
      <c r="D5813" s="92">
        <v>64.350589999999997</v>
      </c>
    </row>
    <row r="5814" spans="1:4">
      <c r="A5814" s="92" t="s">
        <v>233</v>
      </c>
      <c r="B5814" s="92" t="s">
        <v>234</v>
      </c>
      <c r="C5814" s="92">
        <v>1999</v>
      </c>
      <c r="D5814" s="92">
        <v>69.226209999999995</v>
      </c>
    </row>
    <row r="5815" spans="1:4">
      <c r="A5815" s="92" t="s">
        <v>233</v>
      </c>
      <c r="B5815" s="92" t="s">
        <v>234</v>
      </c>
      <c r="C5815" s="92">
        <v>2000</v>
      </c>
      <c r="D5815" s="92">
        <v>69.966269999999994</v>
      </c>
    </row>
    <row r="5816" spans="1:4">
      <c r="A5816" s="92" t="s">
        <v>233</v>
      </c>
      <c r="B5816" s="92" t="s">
        <v>234</v>
      </c>
      <c r="C5816" s="92">
        <v>2001</v>
      </c>
      <c r="D5816" s="92">
        <v>66.388140000000007</v>
      </c>
    </row>
    <row r="5817" spans="1:4">
      <c r="A5817" s="92" t="s">
        <v>233</v>
      </c>
      <c r="B5817" s="92" t="s">
        <v>234</v>
      </c>
      <c r="C5817" s="92">
        <v>2002</v>
      </c>
      <c r="D5817" s="92">
        <v>56.687427999999997</v>
      </c>
    </row>
    <row r="5818" spans="1:4">
      <c r="A5818" s="92" t="s">
        <v>233</v>
      </c>
      <c r="B5818" s="92" t="s">
        <v>234</v>
      </c>
      <c r="C5818" s="92">
        <v>2003</v>
      </c>
      <c r="D5818" s="92">
        <v>59.905827000000002</v>
      </c>
    </row>
    <row r="5819" spans="1:4">
      <c r="A5819" s="92" t="s">
        <v>233</v>
      </c>
      <c r="B5819" s="92" t="s">
        <v>234</v>
      </c>
      <c r="C5819" s="92">
        <v>2004</v>
      </c>
      <c r="D5819" s="92">
        <v>61.143585000000002</v>
      </c>
    </row>
    <row r="5820" spans="1:4">
      <c r="A5820" s="92" t="s">
        <v>233</v>
      </c>
      <c r="B5820" s="92" t="s">
        <v>234</v>
      </c>
      <c r="C5820" s="92">
        <v>2005</v>
      </c>
      <c r="D5820" s="92">
        <v>57.570320000000002</v>
      </c>
    </row>
    <row r="5821" spans="1:4">
      <c r="A5821" s="92" t="s">
        <v>233</v>
      </c>
      <c r="B5821" s="92" t="s">
        <v>234</v>
      </c>
      <c r="C5821" s="92">
        <v>2006</v>
      </c>
      <c r="D5821" s="92">
        <v>58.668860000000002</v>
      </c>
    </row>
    <row r="5822" spans="1:4">
      <c r="A5822" s="92" t="s">
        <v>233</v>
      </c>
      <c r="B5822" s="92" t="s">
        <v>234</v>
      </c>
      <c r="C5822" s="92">
        <v>2007</v>
      </c>
      <c r="D5822" s="92">
        <v>64.385940000000005</v>
      </c>
    </row>
    <row r="5823" spans="1:4">
      <c r="A5823" s="92" t="s">
        <v>233</v>
      </c>
      <c r="B5823" s="92" t="s">
        <v>234</v>
      </c>
      <c r="C5823" s="92">
        <v>2008</v>
      </c>
      <c r="D5823" s="92">
        <v>61.473503000000001</v>
      </c>
    </row>
    <row r="5824" spans="1:4">
      <c r="A5824" s="92" t="s">
        <v>233</v>
      </c>
      <c r="B5824" s="92" t="s">
        <v>234</v>
      </c>
      <c r="C5824" s="92">
        <v>2009</v>
      </c>
      <c r="D5824" s="92">
        <v>62.066814000000001</v>
      </c>
    </row>
    <row r="5825" spans="1:4">
      <c r="A5825" s="92" t="s">
        <v>233</v>
      </c>
      <c r="B5825" s="92" t="s">
        <v>234</v>
      </c>
      <c r="C5825" s="92">
        <v>2010</v>
      </c>
      <c r="D5825" s="92">
        <v>59.423679999999997</v>
      </c>
    </row>
    <row r="5826" spans="1:4">
      <c r="A5826" s="92" t="s">
        <v>233</v>
      </c>
      <c r="B5826" s="92" t="s">
        <v>234</v>
      </c>
      <c r="C5826" s="92">
        <v>2011</v>
      </c>
      <c r="D5826" s="92">
        <v>67.648444999999995</v>
      </c>
    </row>
    <row r="5827" spans="1:4">
      <c r="A5827" s="92" t="s">
        <v>233</v>
      </c>
      <c r="B5827" s="92" t="s">
        <v>234</v>
      </c>
      <c r="C5827" s="92">
        <v>2012</v>
      </c>
      <c r="D5827" s="92">
        <v>76.529150000000001</v>
      </c>
    </row>
    <row r="5828" spans="1:4">
      <c r="A5828" s="92" t="s">
        <v>233</v>
      </c>
      <c r="B5828" s="92" t="s">
        <v>234</v>
      </c>
      <c r="C5828" s="92">
        <v>2013</v>
      </c>
      <c r="D5828" s="92">
        <v>71.866100000000003</v>
      </c>
    </row>
    <row r="5829" spans="1:4">
      <c r="A5829" s="92" t="s">
        <v>233</v>
      </c>
      <c r="B5829" s="92" t="s">
        <v>234</v>
      </c>
      <c r="C5829" s="92">
        <v>2014</v>
      </c>
      <c r="D5829" s="92">
        <v>73.127846000000005</v>
      </c>
    </row>
    <row r="5830" spans="1:4">
      <c r="A5830" s="92" t="s">
        <v>233</v>
      </c>
      <c r="B5830" s="92" t="s">
        <v>234</v>
      </c>
      <c r="C5830" s="92">
        <v>2015</v>
      </c>
      <c r="D5830" s="92">
        <v>65.639560000000003</v>
      </c>
    </row>
    <row r="5831" spans="1:4">
      <c r="A5831" s="92" t="s">
        <v>233</v>
      </c>
      <c r="B5831" s="92" t="s">
        <v>234</v>
      </c>
      <c r="C5831" s="92">
        <v>2016</v>
      </c>
      <c r="D5831" s="92">
        <v>66.993690000000001</v>
      </c>
    </row>
    <row r="5832" spans="1:4">
      <c r="A5832" s="92" t="s">
        <v>233</v>
      </c>
      <c r="B5832" s="92" t="s">
        <v>234</v>
      </c>
      <c r="C5832" s="92">
        <v>2017</v>
      </c>
      <c r="D5832" s="92">
        <v>69.385829999999999</v>
      </c>
    </row>
    <row r="5833" spans="1:4">
      <c r="A5833" s="92" t="s">
        <v>233</v>
      </c>
      <c r="B5833" s="92" t="s">
        <v>234</v>
      </c>
      <c r="C5833" s="92">
        <v>2018</v>
      </c>
      <c r="D5833" s="92">
        <v>73.306489999999997</v>
      </c>
    </row>
    <row r="5834" spans="1:4">
      <c r="A5834" s="92" t="s">
        <v>233</v>
      </c>
      <c r="B5834" s="92" t="s">
        <v>234</v>
      </c>
      <c r="C5834" s="92">
        <v>2019</v>
      </c>
      <c r="D5834" s="92">
        <v>66.917569999999998</v>
      </c>
    </row>
    <row r="5835" spans="1:4">
      <c r="A5835" s="92" t="s">
        <v>233</v>
      </c>
      <c r="B5835" s="92" t="s">
        <v>234</v>
      </c>
      <c r="C5835" s="92">
        <v>2020</v>
      </c>
      <c r="D5835" s="92">
        <v>67.074700000000007</v>
      </c>
    </row>
    <row r="5836" spans="1:4">
      <c r="A5836" s="92" t="s">
        <v>233</v>
      </c>
      <c r="B5836" s="92" t="s">
        <v>234</v>
      </c>
      <c r="C5836" s="92">
        <v>2021</v>
      </c>
      <c r="D5836" s="92">
        <v>60.542262999999998</v>
      </c>
    </row>
    <row r="5837" spans="1:4">
      <c r="A5837" s="92" t="s">
        <v>169</v>
      </c>
      <c r="B5837" s="92" t="s">
        <v>170</v>
      </c>
      <c r="C5837" s="92">
        <v>1980</v>
      </c>
      <c r="D5837" s="92">
        <v>3.7985120000000001</v>
      </c>
    </row>
    <row r="5838" spans="1:4">
      <c r="A5838" s="92" t="s">
        <v>169</v>
      </c>
      <c r="B5838" s="92" t="s">
        <v>170</v>
      </c>
      <c r="C5838" s="92">
        <v>1981</v>
      </c>
      <c r="D5838" s="92">
        <v>3.2931123000000002</v>
      </c>
    </row>
    <row r="5839" spans="1:4">
      <c r="A5839" s="92" t="s">
        <v>169</v>
      </c>
      <c r="B5839" s="92" t="s">
        <v>170</v>
      </c>
      <c r="C5839" s="92">
        <v>1982</v>
      </c>
      <c r="D5839" s="92">
        <v>3.3782268000000002</v>
      </c>
    </row>
    <row r="5840" spans="1:4">
      <c r="A5840" s="92" t="s">
        <v>169</v>
      </c>
      <c r="B5840" s="92" t="s">
        <v>170</v>
      </c>
      <c r="C5840" s="92">
        <v>1983</v>
      </c>
      <c r="D5840" s="92">
        <v>3.1536803</v>
      </c>
    </row>
    <row r="5841" spans="1:4">
      <c r="A5841" s="92" t="s">
        <v>169</v>
      </c>
      <c r="B5841" s="92" t="s">
        <v>170</v>
      </c>
      <c r="C5841" s="92">
        <v>1984</v>
      </c>
      <c r="D5841" s="92">
        <v>2.8204690000000001</v>
      </c>
    </row>
    <row r="5842" spans="1:4">
      <c r="A5842" s="92" t="s">
        <v>169</v>
      </c>
      <c r="B5842" s="92" t="s">
        <v>170</v>
      </c>
      <c r="C5842" s="92">
        <v>1985</v>
      </c>
      <c r="D5842" s="92">
        <v>2.7158731999999999</v>
      </c>
    </row>
    <row r="5843" spans="1:4">
      <c r="A5843" s="92" t="s">
        <v>169</v>
      </c>
      <c r="B5843" s="92" t="s">
        <v>170</v>
      </c>
      <c r="C5843" s="92">
        <v>1986</v>
      </c>
      <c r="D5843" s="92">
        <v>2.8002769999999999</v>
      </c>
    </row>
    <row r="5844" spans="1:4">
      <c r="A5844" s="92" t="s">
        <v>169</v>
      </c>
      <c r="B5844" s="92" t="s">
        <v>170</v>
      </c>
      <c r="C5844" s="92">
        <v>1987</v>
      </c>
      <c r="D5844" s="92">
        <v>2.2123737000000001</v>
      </c>
    </row>
    <row r="5845" spans="1:4">
      <c r="A5845" s="92" t="s">
        <v>169</v>
      </c>
      <c r="B5845" s="92" t="s">
        <v>170</v>
      </c>
      <c r="C5845" s="92">
        <v>1988</v>
      </c>
      <c r="D5845" s="92">
        <v>2.0818159999999999</v>
      </c>
    </row>
    <row r="5846" spans="1:4">
      <c r="A5846" s="92" t="s">
        <v>169</v>
      </c>
      <c r="B5846" s="92" t="s">
        <v>170</v>
      </c>
      <c r="C5846" s="92">
        <v>1989</v>
      </c>
      <c r="D5846" s="92">
        <v>2.643087</v>
      </c>
    </row>
    <row r="5847" spans="1:4">
      <c r="A5847" s="92" t="s">
        <v>169</v>
      </c>
      <c r="B5847" s="92" t="s">
        <v>170</v>
      </c>
      <c r="C5847" s="92">
        <v>1990</v>
      </c>
      <c r="D5847" s="92">
        <v>2.9830692000000001</v>
      </c>
    </row>
    <row r="5848" spans="1:4">
      <c r="A5848" s="92" t="s">
        <v>169</v>
      </c>
      <c r="B5848" s="92" t="s">
        <v>170</v>
      </c>
      <c r="C5848" s="92">
        <v>1991</v>
      </c>
      <c r="D5848" s="92">
        <v>3.2470276</v>
      </c>
    </row>
    <row r="5849" spans="1:4">
      <c r="A5849" s="92" t="s">
        <v>169</v>
      </c>
      <c r="B5849" s="92" t="s">
        <v>170</v>
      </c>
      <c r="C5849" s="92">
        <v>1992</v>
      </c>
      <c r="D5849" s="92">
        <v>3.2388279999999998</v>
      </c>
    </row>
    <row r="5850" spans="1:4">
      <c r="A5850" s="92" t="s">
        <v>169</v>
      </c>
      <c r="B5850" s="92" t="s">
        <v>170</v>
      </c>
      <c r="C5850" s="92">
        <v>1993</v>
      </c>
      <c r="D5850" s="92">
        <v>3.3318818000000001</v>
      </c>
    </row>
    <row r="5851" spans="1:4">
      <c r="A5851" s="92" t="s">
        <v>169</v>
      </c>
      <c r="B5851" s="92" t="s">
        <v>170</v>
      </c>
      <c r="C5851" s="92">
        <v>1994</v>
      </c>
      <c r="D5851" s="92">
        <v>3.3138787999999999</v>
      </c>
    </row>
    <row r="5852" spans="1:4">
      <c r="A5852" s="92" t="s">
        <v>169</v>
      </c>
      <c r="B5852" s="92" t="s">
        <v>170</v>
      </c>
      <c r="C5852" s="92">
        <v>1995</v>
      </c>
      <c r="D5852" s="92">
        <v>3.9230100000000001</v>
      </c>
    </row>
    <row r="5853" spans="1:4">
      <c r="A5853" s="92" t="s">
        <v>169</v>
      </c>
      <c r="B5853" s="92" t="s">
        <v>170</v>
      </c>
      <c r="C5853" s="92">
        <v>1996</v>
      </c>
      <c r="D5853" s="92">
        <v>4.4735722999999998</v>
      </c>
    </row>
    <row r="5854" spans="1:4">
      <c r="A5854" s="92" t="s">
        <v>169</v>
      </c>
      <c r="B5854" s="92" t="s">
        <v>170</v>
      </c>
      <c r="C5854" s="92">
        <v>1997</v>
      </c>
      <c r="D5854" s="92">
        <v>4.5330763000000003</v>
      </c>
    </row>
    <row r="5855" spans="1:4">
      <c r="A5855" s="92" t="s">
        <v>169</v>
      </c>
      <c r="B5855" s="92" t="s">
        <v>170</v>
      </c>
      <c r="C5855" s="92">
        <v>1998</v>
      </c>
      <c r="D5855" s="92">
        <v>5.7712139999999996</v>
      </c>
    </row>
    <row r="5856" spans="1:4">
      <c r="A5856" s="92" t="s">
        <v>169</v>
      </c>
      <c r="B5856" s="92" t="s">
        <v>170</v>
      </c>
      <c r="C5856" s="92">
        <v>1999</v>
      </c>
      <c r="D5856" s="92">
        <v>6.8226259999999996</v>
      </c>
    </row>
    <row r="5857" spans="1:4">
      <c r="A5857" s="92" t="s">
        <v>169</v>
      </c>
      <c r="B5857" s="92" t="s">
        <v>170</v>
      </c>
      <c r="C5857" s="92">
        <v>2000</v>
      </c>
      <c r="D5857" s="92">
        <v>11.332877999999999</v>
      </c>
    </row>
    <row r="5858" spans="1:4">
      <c r="A5858" s="92" t="s">
        <v>169</v>
      </c>
      <c r="B5858" s="92" t="s">
        <v>170</v>
      </c>
      <c r="C5858" s="92">
        <v>2001</v>
      </c>
      <c r="D5858" s="92">
        <v>12.043276000000001</v>
      </c>
    </row>
    <row r="5859" spans="1:4">
      <c r="A5859" s="92" t="s">
        <v>169</v>
      </c>
      <c r="B5859" s="92" t="s">
        <v>170</v>
      </c>
      <c r="C5859" s="92">
        <v>2002</v>
      </c>
      <c r="D5859" s="92">
        <v>11.977943</v>
      </c>
    </row>
    <row r="5860" spans="1:4">
      <c r="A5860" s="92" t="s">
        <v>169</v>
      </c>
      <c r="B5860" s="92" t="s">
        <v>170</v>
      </c>
      <c r="C5860" s="92">
        <v>2003</v>
      </c>
      <c r="D5860" s="92">
        <v>11.678457999999999</v>
      </c>
    </row>
    <row r="5861" spans="1:4">
      <c r="A5861" s="92" t="s">
        <v>169</v>
      </c>
      <c r="B5861" s="92" t="s">
        <v>170</v>
      </c>
      <c r="C5861" s="92">
        <v>2004</v>
      </c>
      <c r="D5861" s="92">
        <v>12.113856999999999</v>
      </c>
    </row>
    <row r="5862" spans="1:4">
      <c r="A5862" s="92" t="s">
        <v>169</v>
      </c>
      <c r="B5862" s="92" t="s">
        <v>170</v>
      </c>
      <c r="C5862" s="92">
        <v>2005</v>
      </c>
      <c r="D5862" s="92">
        <v>14.007215</v>
      </c>
    </row>
    <row r="5863" spans="1:4">
      <c r="A5863" s="92" t="s">
        <v>169</v>
      </c>
      <c r="B5863" s="92" t="s">
        <v>170</v>
      </c>
      <c r="C5863" s="92">
        <v>2006</v>
      </c>
      <c r="D5863" s="92">
        <v>15.860421000000001</v>
      </c>
    </row>
    <row r="5864" spans="1:4">
      <c r="A5864" s="92" t="s">
        <v>169</v>
      </c>
      <c r="B5864" s="92" t="s">
        <v>170</v>
      </c>
      <c r="C5864" s="92">
        <v>2007</v>
      </c>
      <c r="D5864" s="92">
        <v>15.559872</v>
      </c>
    </row>
    <row r="5865" spans="1:4">
      <c r="A5865" s="92" t="s">
        <v>169</v>
      </c>
      <c r="B5865" s="92" t="s">
        <v>170</v>
      </c>
      <c r="C5865" s="92">
        <v>2008</v>
      </c>
      <c r="D5865" s="92">
        <v>17.63006</v>
      </c>
    </row>
    <row r="5866" spans="1:4">
      <c r="A5866" s="92" t="s">
        <v>169</v>
      </c>
      <c r="B5866" s="92" t="s">
        <v>170</v>
      </c>
      <c r="C5866" s="92">
        <v>2009</v>
      </c>
      <c r="D5866" s="92">
        <v>18.505815999999999</v>
      </c>
    </row>
    <row r="5867" spans="1:4">
      <c r="A5867" s="92" t="s">
        <v>169</v>
      </c>
      <c r="B5867" s="92" t="s">
        <v>170</v>
      </c>
      <c r="C5867" s="92">
        <v>2010</v>
      </c>
      <c r="D5867" s="92">
        <v>29.250225</v>
      </c>
    </row>
    <row r="5868" spans="1:4">
      <c r="A5868" s="92" t="s">
        <v>169</v>
      </c>
      <c r="B5868" s="92" t="s">
        <v>170</v>
      </c>
      <c r="C5868" s="92">
        <v>2011</v>
      </c>
      <c r="D5868" s="92">
        <v>38.479939999999999</v>
      </c>
    </row>
    <row r="5869" spans="1:4">
      <c r="A5869" s="92" t="s">
        <v>169</v>
      </c>
      <c r="B5869" s="92" t="s">
        <v>170</v>
      </c>
      <c r="C5869" s="92">
        <v>2012</v>
      </c>
      <c r="D5869" s="92">
        <v>40.124070000000003</v>
      </c>
    </row>
    <row r="5870" spans="1:4">
      <c r="A5870" s="92" t="s">
        <v>169</v>
      </c>
      <c r="B5870" s="92" t="s">
        <v>170</v>
      </c>
      <c r="C5870" s="92">
        <v>2013</v>
      </c>
      <c r="D5870" s="92">
        <v>47.307285</v>
      </c>
    </row>
    <row r="5871" spans="1:4">
      <c r="A5871" s="92" t="s">
        <v>169</v>
      </c>
      <c r="B5871" s="92" t="s">
        <v>170</v>
      </c>
      <c r="C5871" s="92">
        <v>2014</v>
      </c>
      <c r="D5871" s="92">
        <v>48.081620000000001</v>
      </c>
    </row>
    <row r="5872" spans="1:4">
      <c r="A5872" s="92" t="s">
        <v>169</v>
      </c>
      <c r="B5872" s="92" t="s">
        <v>170</v>
      </c>
      <c r="C5872" s="92">
        <v>2015</v>
      </c>
      <c r="D5872" s="92">
        <v>70.626490000000004</v>
      </c>
    </row>
    <row r="5873" spans="1:4">
      <c r="A5873" s="92" t="s">
        <v>169</v>
      </c>
      <c r="B5873" s="92" t="s">
        <v>170</v>
      </c>
      <c r="C5873" s="92">
        <v>2016</v>
      </c>
      <c r="D5873" s="92">
        <v>120.128654</v>
      </c>
    </row>
    <row r="5874" spans="1:4">
      <c r="A5874" s="92" t="s">
        <v>169</v>
      </c>
      <c r="B5874" s="92" t="s">
        <v>170</v>
      </c>
      <c r="C5874" s="92">
        <v>2017</v>
      </c>
      <c r="D5874" s="92">
        <v>121.92247999999999</v>
      </c>
    </row>
    <row r="5875" spans="1:4">
      <c r="A5875" s="92" t="s">
        <v>169</v>
      </c>
      <c r="B5875" s="92" t="s">
        <v>170</v>
      </c>
      <c r="C5875" s="92">
        <v>2018</v>
      </c>
      <c r="D5875" s="92">
        <v>126.88351</v>
      </c>
    </row>
    <row r="5876" spans="1:4">
      <c r="A5876" s="92" t="s">
        <v>169</v>
      </c>
      <c r="B5876" s="92" t="s">
        <v>170</v>
      </c>
      <c r="C5876" s="92">
        <v>2019</v>
      </c>
      <c r="D5876" s="92">
        <v>131.63283000000001</v>
      </c>
    </row>
    <row r="5877" spans="1:4">
      <c r="A5877" s="92" t="s">
        <v>169</v>
      </c>
      <c r="B5877" s="92" t="s">
        <v>170</v>
      </c>
      <c r="C5877" s="92">
        <v>2020</v>
      </c>
      <c r="D5877" s="92">
        <v>143.98278999999999</v>
      </c>
    </row>
    <row r="5878" spans="1:4">
      <c r="A5878" s="92" t="s">
        <v>169</v>
      </c>
      <c r="B5878" s="92" t="s">
        <v>170</v>
      </c>
      <c r="C5878" s="92">
        <v>2021</v>
      </c>
      <c r="D5878" s="92">
        <v>139.94064</v>
      </c>
    </row>
    <row r="5879" spans="1:4">
      <c r="A5879" s="92" t="s">
        <v>261</v>
      </c>
      <c r="B5879" s="92" t="s">
        <v>262</v>
      </c>
      <c r="C5879" s="92">
        <v>1985</v>
      </c>
      <c r="D5879" s="92">
        <v>106.28864</v>
      </c>
    </row>
    <row r="5880" spans="1:4">
      <c r="A5880" s="92" t="s">
        <v>261</v>
      </c>
      <c r="B5880" s="92" t="s">
        <v>262</v>
      </c>
      <c r="C5880" s="92">
        <v>1986</v>
      </c>
      <c r="D5880" s="92">
        <v>98.768569999999997</v>
      </c>
    </row>
    <row r="5881" spans="1:4">
      <c r="A5881" s="92" t="s">
        <v>261</v>
      </c>
      <c r="B5881" s="92" t="s">
        <v>262</v>
      </c>
      <c r="C5881" s="92">
        <v>1987</v>
      </c>
      <c r="D5881" s="92">
        <v>90.122855999999999</v>
      </c>
    </row>
    <row r="5882" spans="1:4">
      <c r="A5882" s="92" t="s">
        <v>261</v>
      </c>
      <c r="B5882" s="92" t="s">
        <v>262</v>
      </c>
      <c r="C5882" s="92">
        <v>1988</v>
      </c>
      <c r="D5882" s="92">
        <v>85.056815999999998</v>
      </c>
    </row>
    <row r="5883" spans="1:4">
      <c r="A5883" s="92" t="s">
        <v>261</v>
      </c>
      <c r="B5883" s="92" t="s">
        <v>262</v>
      </c>
      <c r="C5883" s="92">
        <v>1989</v>
      </c>
      <c r="D5883" s="92">
        <v>85.03689</v>
      </c>
    </row>
    <row r="5884" spans="1:4">
      <c r="A5884" s="92" t="s">
        <v>261</v>
      </c>
      <c r="B5884" s="92" t="s">
        <v>262</v>
      </c>
      <c r="C5884" s="92">
        <v>1990</v>
      </c>
      <c r="D5884" s="92">
        <v>86.466255000000004</v>
      </c>
    </row>
    <row r="5885" spans="1:4">
      <c r="A5885" s="92" t="s">
        <v>261</v>
      </c>
      <c r="B5885" s="92" t="s">
        <v>262</v>
      </c>
      <c r="C5885" s="92">
        <v>1991</v>
      </c>
      <c r="D5885" s="92">
        <v>79.679540000000003</v>
      </c>
    </row>
    <row r="5886" spans="1:4">
      <c r="A5886" s="92" t="s">
        <v>261</v>
      </c>
      <c r="B5886" s="92" t="s">
        <v>262</v>
      </c>
      <c r="C5886" s="92">
        <v>1992</v>
      </c>
      <c r="D5886" s="92">
        <v>57.034683000000001</v>
      </c>
    </row>
    <row r="5887" spans="1:4">
      <c r="A5887" s="92" t="s">
        <v>261</v>
      </c>
      <c r="B5887" s="92" t="s">
        <v>262</v>
      </c>
      <c r="C5887" s="92">
        <v>1993</v>
      </c>
      <c r="D5887" s="92">
        <v>49.155555999999997</v>
      </c>
    </row>
    <row r="5888" spans="1:4">
      <c r="A5888" s="92" t="s">
        <v>261</v>
      </c>
      <c r="B5888" s="92" t="s">
        <v>262</v>
      </c>
      <c r="C5888" s="92">
        <v>1994</v>
      </c>
      <c r="D5888" s="92">
        <v>47.623066000000001</v>
      </c>
    </row>
    <row r="5889" spans="1:4">
      <c r="A5889" s="92" t="s">
        <v>261</v>
      </c>
      <c r="B5889" s="92" t="s">
        <v>262</v>
      </c>
      <c r="C5889" s="92">
        <v>1995</v>
      </c>
      <c r="D5889" s="92">
        <v>44.568213999999998</v>
      </c>
    </row>
    <row r="5890" spans="1:4">
      <c r="A5890" s="92" t="s">
        <v>261</v>
      </c>
      <c r="B5890" s="92" t="s">
        <v>262</v>
      </c>
      <c r="C5890" s="92">
        <v>1996</v>
      </c>
      <c r="D5890" s="92">
        <v>41.465206000000002</v>
      </c>
    </row>
    <row r="5891" spans="1:4">
      <c r="A5891" s="92" t="s">
        <v>261</v>
      </c>
      <c r="B5891" s="92" t="s">
        <v>262</v>
      </c>
      <c r="C5891" s="92">
        <v>1997</v>
      </c>
      <c r="D5891" s="92">
        <v>41.772292999999998</v>
      </c>
    </row>
    <row r="5892" spans="1:4">
      <c r="A5892" s="92" t="s">
        <v>261</v>
      </c>
      <c r="B5892" s="92" t="s">
        <v>262</v>
      </c>
      <c r="C5892" s="92">
        <v>1998</v>
      </c>
      <c r="D5892" s="92">
        <v>45.462012999999999</v>
      </c>
    </row>
    <row r="5893" spans="1:4">
      <c r="A5893" s="92" t="s">
        <v>261</v>
      </c>
      <c r="B5893" s="92" t="s">
        <v>262</v>
      </c>
      <c r="C5893" s="92">
        <v>1999</v>
      </c>
      <c r="D5893" s="92">
        <v>38.594276000000001</v>
      </c>
    </row>
    <row r="5894" spans="1:4">
      <c r="A5894" s="92" t="s">
        <v>261</v>
      </c>
      <c r="B5894" s="92" t="s">
        <v>262</v>
      </c>
      <c r="C5894" s="92">
        <v>2000</v>
      </c>
      <c r="D5894" s="92">
        <v>37.754179999999998</v>
      </c>
    </row>
    <row r="5895" spans="1:4">
      <c r="A5895" s="92" t="s">
        <v>261</v>
      </c>
      <c r="B5895" s="92" t="s">
        <v>262</v>
      </c>
      <c r="C5895" s="92">
        <v>2001</v>
      </c>
      <c r="D5895" s="92">
        <v>40.664444000000003</v>
      </c>
    </row>
    <row r="5896" spans="1:4">
      <c r="A5896" s="92" t="s">
        <v>261</v>
      </c>
      <c r="B5896" s="92" t="s">
        <v>262</v>
      </c>
      <c r="C5896" s="92">
        <v>2002</v>
      </c>
      <c r="D5896" s="92">
        <v>41.022438000000001</v>
      </c>
    </row>
    <row r="5897" spans="1:4">
      <c r="A5897" s="92" t="s">
        <v>261</v>
      </c>
      <c r="B5897" s="92" t="s">
        <v>262</v>
      </c>
      <c r="C5897" s="92">
        <v>2003</v>
      </c>
      <c r="D5897" s="92">
        <v>40.518813999999999</v>
      </c>
    </row>
    <row r="5898" spans="1:4">
      <c r="A5898" s="92" t="s">
        <v>261</v>
      </c>
      <c r="B5898" s="92" t="s">
        <v>262</v>
      </c>
      <c r="C5898" s="92">
        <v>2004</v>
      </c>
      <c r="D5898" s="92">
        <v>45.555636999999997</v>
      </c>
    </row>
    <row r="5899" spans="1:4">
      <c r="A5899" s="92" t="s">
        <v>261</v>
      </c>
      <c r="B5899" s="92" t="s">
        <v>262</v>
      </c>
      <c r="C5899" s="92">
        <v>2005</v>
      </c>
      <c r="D5899" s="92">
        <v>46.957714000000003</v>
      </c>
    </row>
    <row r="5900" spans="1:4">
      <c r="A5900" s="92" t="s">
        <v>261</v>
      </c>
      <c r="B5900" s="92" t="s">
        <v>262</v>
      </c>
      <c r="C5900" s="92">
        <v>2006</v>
      </c>
      <c r="D5900" s="92">
        <v>44.543407000000002</v>
      </c>
    </row>
    <row r="5901" spans="1:4">
      <c r="A5901" s="92" t="s">
        <v>261</v>
      </c>
      <c r="B5901" s="92" t="s">
        <v>262</v>
      </c>
      <c r="C5901" s="92">
        <v>2007</v>
      </c>
      <c r="D5901" s="92">
        <v>45.926160000000003</v>
      </c>
    </row>
    <row r="5902" spans="1:4">
      <c r="A5902" s="92" t="s">
        <v>261</v>
      </c>
      <c r="B5902" s="92" t="s">
        <v>262</v>
      </c>
      <c r="C5902" s="92">
        <v>2008</v>
      </c>
      <c r="D5902" s="92">
        <v>46.242854999999999</v>
      </c>
    </row>
    <row r="5903" spans="1:4">
      <c r="A5903" s="92" t="s">
        <v>261</v>
      </c>
      <c r="B5903" s="92" t="s">
        <v>262</v>
      </c>
      <c r="C5903" s="92">
        <v>2009</v>
      </c>
      <c r="D5903" s="92">
        <v>43.820770000000003</v>
      </c>
    </row>
    <row r="5904" spans="1:4">
      <c r="A5904" s="92" t="s">
        <v>261</v>
      </c>
      <c r="B5904" s="92" t="s">
        <v>262</v>
      </c>
      <c r="C5904" s="92">
        <v>2010</v>
      </c>
      <c r="D5904" s="92">
        <v>49.669944999999998</v>
      </c>
    </row>
    <row r="5905" spans="1:4">
      <c r="A5905" s="92" t="s">
        <v>261</v>
      </c>
      <c r="B5905" s="92" t="s">
        <v>262</v>
      </c>
      <c r="C5905" s="92">
        <v>2011</v>
      </c>
      <c r="D5905" s="92">
        <v>44.33605</v>
      </c>
    </row>
    <row r="5906" spans="1:4">
      <c r="A5906" s="92" t="s">
        <v>261</v>
      </c>
      <c r="B5906" s="92" t="s">
        <v>262</v>
      </c>
      <c r="C5906" s="92">
        <v>2012</v>
      </c>
      <c r="D5906" s="92">
        <v>45.962738000000002</v>
      </c>
    </row>
    <row r="5907" spans="1:4">
      <c r="A5907" s="92" t="s">
        <v>261</v>
      </c>
      <c r="B5907" s="92" t="s">
        <v>262</v>
      </c>
      <c r="C5907" s="92">
        <v>2013</v>
      </c>
      <c r="D5907" s="92">
        <v>44.236669999999997</v>
      </c>
    </row>
    <row r="5908" spans="1:4">
      <c r="A5908" s="92" t="s">
        <v>261</v>
      </c>
      <c r="B5908" s="92" t="s">
        <v>262</v>
      </c>
      <c r="C5908" s="92">
        <v>2014</v>
      </c>
      <c r="D5908" s="92">
        <v>40.747486000000002</v>
      </c>
    </row>
    <row r="5909" spans="1:4">
      <c r="A5909" s="92" t="s">
        <v>261</v>
      </c>
      <c r="B5909" s="92" t="s">
        <v>262</v>
      </c>
      <c r="C5909" s="92">
        <v>2015</v>
      </c>
      <c r="D5909" s="92">
        <v>41.745640000000002</v>
      </c>
    </row>
    <row r="5910" spans="1:4">
      <c r="A5910" s="92" t="s">
        <v>261</v>
      </c>
      <c r="B5910" s="92" t="s">
        <v>262</v>
      </c>
      <c r="C5910" s="92">
        <v>2016</v>
      </c>
      <c r="D5910" s="92">
        <v>44.49915</v>
      </c>
    </row>
    <row r="5911" spans="1:4">
      <c r="A5911" s="92" t="s">
        <v>261</v>
      </c>
      <c r="B5911" s="92" t="s">
        <v>262</v>
      </c>
      <c r="C5911" s="92">
        <v>2017</v>
      </c>
      <c r="D5911" s="92">
        <v>48.978152999999999</v>
      </c>
    </row>
    <row r="5912" spans="1:4">
      <c r="A5912" s="92" t="s">
        <v>261</v>
      </c>
      <c r="B5912" s="92" t="s">
        <v>262</v>
      </c>
      <c r="C5912" s="92">
        <v>2018</v>
      </c>
      <c r="D5912" s="92">
        <v>43.564484</v>
      </c>
    </row>
    <row r="5913" spans="1:4">
      <c r="A5913" s="92" t="s">
        <v>261</v>
      </c>
      <c r="B5913" s="92" t="s">
        <v>262</v>
      </c>
      <c r="C5913" s="92">
        <v>2019</v>
      </c>
      <c r="D5913" s="92">
        <v>44.837159999999997</v>
      </c>
    </row>
    <row r="5914" spans="1:4">
      <c r="A5914" s="92" t="s">
        <v>261</v>
      </c>
      <c r="B5914" s="92" t="s">
        <v>262</v>
      </c>
      <c r="C5914" s="92">
        <v>2020</v>
      </c>
      <c r="D5914" s="92">
        <v>40.858128000000001</v>
      </c>
    </row>
    <row r="5915" spans="1:4">
      <c r="A5915" s="92" t="s">
        <v>261</v>
      </c>
      <c r="B5915" s="92" t="s">
        <v>262</v>
      </c>
      <c r="C5915" s="92">
        <v>2021</v>
      </c>
      <c r="D5915" s="92">
        <v>42.6252</v>
      </c>
    </row>
    <row r="5916" spans="1:4">
      <c r="A5916" s="92" t="s">
        <v>261</v>
      </c>
      <c r="B5916" s="92" t="s">
        <v>262</v>
      </c>
      <c r="C5916" s="92">
        <v>2022</v>
      </c>
      <c r="D5916" s="92">
        <v>38.474933999999998</v>
      </c>
    </row>
    <row r="5917" spans="1:4">
      <c r="A5917" s="92" t="s">
        <v>261</v>
      </c>
      <c r="B5917" s="92" t="s">
        <v>262</v>
      </c>
      <c r="C5917" s="92">
        <v>2023</v>
      </c>
      <c r="D5917" s="92">
        <v>40.232596999999998</v>
      </c>
    </row>
    <row r="5918" spans="1:4">
      <c r="A5918" s="92" t="s">
        <v>183</v>
      </c>
      <c r="B5918" s="92" t="s">
        <v>184</v>
      </c>
      <c r="C5918" s="92">
        <v>1980</v>
      </c>
      <c r="D5918" s="92">
        <v>30.268916999999998</v>
      </c>
    </row>
    <row r="5919" spans="1:4">
      <c r="A5919" s="92" t="s">
        <v>183</v>
      </c>
      <c r="B5919" s="92" t="s">
        <v>184</v>
      </c>
      <c r="C5919" s="92">
        <v>1981</v>
      </c>
      <c r="D5919" s="92">
        <v>28.380945000000001</v>
      </c>
    </row>
    <row r="5920" spans="1:4">
      <c r="A5920" s="92" t="s">
        <v>183</v>
      </c>
      <c r="B5920" s="92" t="s">
        <v>184</v>
      </c>
      <c r="C5920" s="92">
        <v>1982</v>
      </c>
      <c r="D5920" s="92">
        <v>27.244876999999999</v>
      </c>
    </row>
    <row r="5921" spans="1:4">
      <c r="A5921" s="92" t="s">
        <v>183</v>
      </c>
      <c r="B5921" s="92" t="s">
        <v>184</v>
      </c>
      <c r="C5921" s="92">
        <v>1983</v>
      </c>
      <c r="D5921" s="92">
        <v>28.143491999999998</v>
      </c>
    </row>
    <row r="5922" spans="1:4">
      <c r="A5922" s="92" t="s">
        <v>183</v>
      </c>
      <c r="B5922" s="92" t="s">
        <v>184</v>
      </c>
      <c r="C5922" s="92">
        <v>1984</v>
      </c>
      <c r="D5922" s="92">
        <v>26.967269999999999</v>
      </c>
    </row>
    <row r="5923" spans="1:4">
      <c r="A5923" s="92" t="s">
        <v>183</v>
      </c>
      <c r="B5923" s="92" t="s">
        <v>184</v>
      </c>
      <c r="C5923" s="92">
        <v>1985</v>
      </c>
      <c r="D5923" s="92">
        <v>31.285233000000002</v>
      </c>
    </row>
    <row r="5924" spans="1:4">
      <c r="A5924" s="92" t="s">
        <v>183</v>
      </c>
      <c r="B5924" s="92" t="s">
        <v>184</v>
      </c>
      <c r="C5924" s="92">
        <v>1986</v>
      </c>
      <c r="D5924" s="92">
        <v>29.915901000000002</v>
      </c>
    </row>
    <row r="5925" spans="1:4">
      <c r="A5925" s="92" t="s">
        <v>183</v>
      </c>
      <c r="B5925" s="92" t="s">
        <v>184</v>
      </c>
      <c r="C5925" s="92">
        <v>1987</v>
      </c>
      <c r="D5925" s="92">
        <v>31.406760999999999</v>
      </c>
    </row>
    <row r="5926" spans="1:4">
      <c r="A5926" s="92" t="s">
        <v>183</v>
      </c>
      <c r="B5926" s="92" t="s">
        <v>184</v>
      </c>
      <c r="C5926" s="92">
        <v>1988</v>
      </c>
      <c r="D5926" s="92">
        <v>28.349</v>
      </c>
    </row>
    <row r="5927" spans="1:4">
      <c r="A5927" s="92" t="s">
        <v>183</v>
      </c>
      <c r="B5927" s="92" t="s">
        <v>184</v>
      </c>
      <c r="C5927" s="92">
        <v>1989</v>
      </c>
      <c r="D5927" s="92">
        <v>22.561126999999999</v>
      </c>
    </row>
    <row r="5928" spans="1:4">
      <c r="A5928" s="92" t="s">
        <v>183</v>
      </c>
      <c r="B5928" s="92" t="s">
        <v>184</v>
      </c>
      <c r="C5928" s="92">
        <v>1990</v>
      </c>
      <c r="D5928" s="92">
        <v>20.880962</v>
      </c>
    </row>
    <row r="5929" spans="1:4">
      <c r="A5929" s="92" t="s">
        <v>183</v>
      </c>
      <c r="B5929" s="92" t="s">
        <v>184</v>
      </c>
      <c r="C5929" s="92">
        <v>1991</v>
      </c>
      <c r="D5929" s="92">
        <v>34.384383999999997</v>
      </c>
    </row>
    <row r="5930" spans="1:4">
      <c r="A5930" s="92" t="s">
        <v>183</v>
      </c>
      <c r="B5930" s="92" t="s">
        <v>184</v>
      </c>
      <c r="C5930" s="92">
        <v>1992</v>
      </c>
      <c r="D5930" s="92">
        <v>35.185111999999997</v>
      </c>
    </row>
    <row r="5931" spans="1:4">
      <c r="A5931" s="92" t="s">
        <v>183</v>
      </c>
      <c r="B5931" s="92" t="s">
        <v>184</v>
      </c>
      <c r="C5931" s="92">
        <v>1993</v>
      </c>
      <c r="D5931" s="92">
        <v>44.143189999999997</v>
      </c>
    </row>
    <row r="5932" spans="1:4">
      <c r="A5932" s="92" t="s">
        <v>183</v>
      </c>
      <c r="B5932" s="92" t="s">
        <v>184</v>
      </c>
      <c r="C5932" s="92">
        <v>1994</v>
      </c>
      <c r="D5932" s="92">
        <v>49.708503999999998</v>
      </c>
    </row>
    <row r="5933" spans="1:4">
      <c r="A5933" s="92" t="s">
        <v>183</v>
      </c>
      <c r="B5933" s="92" t="s">
        <v>184</v>
      </c>
      <c r="C5933" s="92">
        <v>1995</v>
      </c>
      <c r="D5933" s="92">
        <v>53.374496000000001</v>
      </c>
    </row>
    <row r="5934" spans="1:4">
      <c r="A5934" s="92" t="s">
        <v>183</v>
      </c>
      <c r="B5934" s="92" t="s">
        <v>184</v>
      </c>
      <c r="C5934" s="92">
        <v>1996</v>
      </c>
      <c r="D5934" s="92">
        <v>56.604106999999999</v>
      </c>
    </row>
    <row r="5935" spans="1:4">
      <c r="A5935" s="92" t="s">
        <v>183</v>
      </c>
      <c r="B5935" s="92" t="s">
        <v>184</v>
      </c>
      <c r="C5935" s="92">
        <v>1997</v>
      </c>
      <c r="D5935" s="92">
        <v>64.812309999999997</v>
      </c>
    </row>
    <row r="5936" spans="1:4">
      <c r="A5936" s="92" t="s">
        <v>183</v>
      </c>
      <c r="B5936" s="92" t="s">
        <v>184</v>
      </c>
      <c r="C5936" s="92">
        <v>1998</v>
      </c>
      <c r="D5936" s="92">
        <v>65.400660000000002</v>
      </c>
    </row>
    <row r="5937" spans="1:4">
      <c r="A5937" s="92" t="s">
        <v>183</v>
      </c>
      <c r="B5937" s="92" t="s">
        <v>184</v>
      </c>
      <c r="C5937" s="92">
        <v>1999</v>
      </c>
      <c r="D5937" s="92">
        <v>67.039749999999998</v>
      </c>
    </row>
    <row r="5938" spans="1:4">
      <c r="A5938" s="92" t="s">
        <v>183</v>
      </c>
      <c r="B5938" s="92" t="s">
        <v>184</v>
      </c>
      <c r="C5938" s="92">
        <v>2000</v>
      </c>
      <c r="D5938" s="92">
        <v>60.606056000000002</v>
      </c>
    </row>
    <row r="5939" spans="1:4">
      <c r="A5939" s="92" t="s">
        <v>183</v>
      </c>
      <c r="B5939" s="92" t="s">
        <v>184</v>
      </c>
      <c r="C5939" s="92">
        <v>2001</v>
      </c>
      <c r="D5939" s="92">
        <v>64.493369999999999</v>
      </c>
    </row>
    <row r="5940" spans="1:4">
      <c r="A5940" s="92" t="s">
        <v>183</v>
      </c>
      <c r="B5940" s="92" t="s">
        <v>184</v>
      </c>
      <c r="C5940" s="92">
        <v>2002</v>
      </c>
      <c r="D5940" s="92">
        <v>65.000910000000005</v>
      </c>
    </row>
    <row r="5941" spans="1:4">
      <c r="A5941" s="92" t="s">
        <v>183</v>
      </c>
      <c r="B5941" s="92" t="s">
        <v>184</v>
      </c>
      <c r="C5941" s="92">
        <v>2003</v>
      </c>
      <c r="D5941" s="92">
        <v>65.766130000000004</v>
      </c>
    </row>
    <row r="5942" spans="1:4">
      <c r="A5942" s="92" t="s">
        <v>183</v>
      </c>
      <c r="B5942" s="92" t="s">
        <v>184</v>
      </c>
      <c r="C5942" s="92">
        <v>2004</v>
      </c>
      <c r="D5942" s="92">
        <v>65.450900000000004</v>
      </c>
    </row>
    <row r="5943" spans="1:4">
      <c r="A5943" s="92" t="s">
        <v>183</v>
      </c>
      <c r="B5943" s="92" t="s">
        <v>184</v>
      </c>
      <c r="C5943" s="92">
        <v>2005</v>
      </c>
      <c r="D5943" s="92">
        <v>62.575287000000003</v>
      </c>
    </row>
    <row r="5944" spans="1:4">
      <c r="A5944" s="92" t="s">
        <v>183</v>
      </c>
      <c r="B5944" s="92" t="s">
        <v>184</v>
      </c>
      <c r="C5944" s="92">
        <v>2006</v>
      </c>
      <c r="D5944" s="92">
        <v>58.008409999999998</v>
      </c>
    </row>
    <row r="5945" spans="1:4">
      <c r="A5945" s="92" t="s">
        <v>183</v>
      </c>
      <c r="B5945" s="92" t="s">
        <v>184</v>
      </c>
      <c r="C5945" s="92">
        <v>2007</v>
      </c>
      <c r="D5945" s="92">
        <v>51.343482999999999</v>
      </c>
    </row>
    <row r="5946" spans="1:4">
      <c r="A5946" s="92" t="s">
        <v>183</v>
      </c>
      <c r="B5946" s="92" t="s">
        <v>184</v>
      </c>
      <c r="C5946" s="92">
        <v>2008</v>
      </c>
      <c r="D5946" s="92">
        <v>66.286919999999995</v>
      </c>
    </row>
    <row r="5947" spans="1:4">
      <c r="A5947" s="92" t="s">
        <v>183</v>
      </c>
      <c r="B5947" s="92" t="s">
        <v>184</v>
      </c>
      <c r="C5947" s="92">
        <v>2009</v>
      </c>
      <c r="D5947" s="92">
        <v>81.971720000000005</v>
      </c>
    </row>
    <row r="5948" spans="1:4">
      <c r="A5948" s="92" t="s">
        <v>183</v>
      </c>
      <c r="B5948" s="92" t="s">
        <v>184</v>
      </c>
      <c r="C5948" s="92">
        <v>2010</v>
      </c>
      <c r="D5948" s="92">
        <v>79.192530000000005</v>
      </c>
    </row>
    <row r="5949" spans="1:4">
      <c r="A5949" s="92" t="s">
        <v>183</v>
      </c>
      <c r="B5949" s="92" t="s">
        <v>184</v>
      </c>
      <c r="C5949" s="92">
        <v>2011</v>
      </c>
      <c r="D5949" s="92">
        <v>79.978740000000002</v>
      </c>
    </row>
    <row r="5950" spans="1:4">
      <c r="A5950" s="92" t="s">
        <v>183</v>
      </c>
      <c r="B5950" s="92" t="s">
        <v>184</v>
      </c>
      <c r="C5950" s="92">
        <v>2012</v>
      </c>
      <c r="D5950" s="92">
        <v>89.541210000000007</v>
      </c>
    </row>
    <row r="5951" spans="1:4">
      <c r="A5951" s="92" t="s">
        <v>183</v>
      </c>
      <c r="B5951" s="92" t="s">
        <v>184</v>
      </c>
      <c r="C5951" s="92">
        <v>2013</v>
      </c>
      <c r="D5951" s="92">
        <v>89.273399999999995</v>
      </c>
    </row>
    <row r="5952" spans="1:4">
      <c r="A5952" s="92" t="s">
        <v>183</v>
      </c>
      <c r="B5952" s="92" t="s">
        <v>184</v>
      </c>
      <c r="C5952" s="92">
        <v>2014</v>
      </c>
      <c r="D5952" s="92">
        <v>91.999110000000002</v>
      </c>
    </row>
    <row r="5953" spans="1:4">
      <c r="A5953" s="92" t="s">
        <v>183</v>
      </c>
      <c r="B5953" s="92" t="s">
        <v>184</v>
      </c>
      <c r="C5953" s="92">
        <v>2015</v>
      </c>
      <c r="D5953" s="92">
        <v>101.51782</v>
      </c>
    </row>
    <row r="5954" spans="1:4">
      <c r="A5954" s="92" t="s">
        <v>183</v>
      </c>
      <c r="B5954" s="92" t="s">
        <v>184</v>
      </c>
      <c r="C5954" s="92">
        <v>2016</v>
      </c>
      <c r="D5954" s="92">
        <v>104.42425</v>
      </c>
    </row>
    <row r="5955" spans="1:4">
      <c r="A5955" s="92" t="s">
        <v>183</v>
      </c>
      <c r="B5955" s="92" t="s">
        <v>184</v>
      </c>
      <c r="C5955" s="92">
        <v>2017</v>
      </c>
      <c r="D5955" s="92">
        <v>111.53107</v>
      </c>
    </row>
    <row r="5956" spans="1:4">
      <c r="A5956" s="92" t="s">
        <v>183</v>
      </c>
      <c r="B5956" s="92" t="s">
        <v>184</v>
      </c>
      <c r="C5956" s="92">
        <v>2018</v>
      </c>
      <c r="D5956" s="92">
        <v>105.19710000000001</v>
      </c>
    </row>
    <row r="5957" spans="1:4">
      <c r="A5957" s="92" t="s">
        <v>183</v>
      </c>
      <c r="B5957" s="92" t="s">
        <v>184</v>
      </c>
      <c r="C5957" s="92">
        <v>2019</v>
      </c>
      <c r="D5957" s="92">
        <v>106.66115600000001</v>
      </c>
    </row>
    <row r="5958" spans="1:4">
      <c r="A5958" s="92" t="s">
        <v>183</v>
      </c>
      <c r="B5958" s="92" t="s">
        <v>184</v>
      </c>
      <c r="C5958" s="92">
        <v>2020</v>
      </c>
      <c r="D5958" s="92">
        <v>103.86615</v>
      </c>
    </row>
    <row r="5959" spans="1:4">
      <c r="A5959" s="92" t="s">
        <v>183</v>
      </c>
      <c r="B5959" s="92" t="s">
        <v>184</v>
      </c>
      <c r="C5959" s="92">
        <v>2021</v>
      </c>
      <c r="D5959" s="92">
        <v>105.31844</v>
      </c>
    </row>
    <row r="5960" spans="1:4">
      <c r="A5960" s="92" t="s">
        <v>361</v>
      </c>
      <c r="B5960" s="92" t="s">
        <v>362</v>
      </c>
      <c r="C5960" s="92">
        <v>1980</v>
      </c>
      <c r="D5960" s="92">
        <v>0.59791729999999998</v>
      </c>
    </row>
    <row r="5961" spans="1:4">
      <c r="A5961" s="92" t="s">
        <v>361</v>
      </c>
      <c r="B5961" s="92" t="s">
        <v>362</v>
      </c>
      <c r="C5961" s="92">
        <v>1981</v>
      </c>
      <c r="D5961" s="92">
        <v>0.59628369999999997</v>
      </c>
    </row>
    <row r="5962" spans="1:4">
      <c r="A5962" s="92" t="s">
        <v>361</v>
      </c>
      <c r="B5962" s="92" t="s">
        <v>362</v>
      </c>
      <c r="C5962" s="92">
        <v>1982</v>
      </c>
      <c r="D5962" s="92">
        <v>0.59628369999999997</v>
      </c>
    </row>
    <row r="5963" spans="1:4">
      <c r="A5963" s="92" t="s">
        <v>361</v>
      </c>
      <c r="B5963" s="92" t="s">
        <v>362</v>
      </c>
      <c r="C5963" s="92">
        <v>1983</v>
      </c>
      <c r="D5963" s="92">
        <v>0.59628369999999997</v>
      </c>
    </row>
    <row r="5964" spans="1:4">
      <c r="A5964" s="92" t="s">
        <v>361</v>
      </c>
      <c r="B5964" s="92" t="s">
        <v>362</v>
      </c>
      <c r="C5964" s="92">
        <v>1984</v>
      </c>
      <c r="D5964" s="92">
        <v>0.59791729999999998</v>
      </c>
    </row>
    <row r="5965" spans="1:4">
      <c r="A5965" s="92" t="s">
        <v>361</v>
      </c>
      <c r="B5965" s="92" t="s">
        <v>362</v>
      </c>
      <c r="C5965" s="92">
        <v>1985</v>
      </c>
      <c r="D5965" s="92">
        <v>0.65591204000000003</v>
      </c>
    </row>
    <row r="5966" spans="1:4">
      <c r="A5966" s="92" t="s">
        <v>361</v>
      </c>
      <c r="B5966" s="92" t="s">
        <v>362</v>
      </c>
      <c r="C5966" s="92">
        <v>1986</v>
      </c>
      <c r="D5966" s="92">
        <v>0.68798614000000002</v>
      </c>
    </row>
    <row r="5967" spans="1:4">
      <c r="A5967" s="92" t="s">
        <v>361</v>
      </c>
      <c r="B5967" s="92" t="s">
        <v>362</v>
      </c>
      <c r="C5967" s="92">
        <v>1987</v>
      </c>
      <c r="D5967" s="92">
        <v>0.68798614000000002</v>
      </c>
    </row>
    <row r="5968" spans="1:4">
      <c r="A5968" s="92" t="s">
        <v>361</v>
      </c>
      <c r="B5968" s="92" t="s">
        <v>362</v>
      </c>
      <c r="C5968" s="92">
        <v>1988</v>
      </c>
      <c r="D5968" s="92">
        <v>0.46299294000000002</v>
      </c>
    </row>
    <row r="5969" spans="1:4">
      <c r="A5969" s="92" t="s">
        <v>361</v>
      </c>
      <c r="B5969" s="92" t="s">
        <v>362</v>
      </c>
      <c r="C5969" s="92">
        <v>1989</v>
      </c>
      <c r="D5969" s="92">
        <v>0.68798614000000002</v>
      </c>
    </row>
    <row r="5970" spans="1:4">
      <c r="A5970" s="92" t="s">
        <v>361</v>
      </c>
      <c r="B5970" s="92" t="s">
        <v>362</v>
      </c>
      <c r="C5970" s="92">
        <v>1990</v>
      </c>
      <c r="D5970" s="92">
        <v>0.87997820000000004</v>
      </c>
    </row>
    <row r="5971" spans="1:4">
      <c r="A5971" s="92" t="s">
        <v>361</v>
      </c>
      <c r="B5971" s="92" t="s">
        <v>362</v>
      </c>
      <c r="C5971" s="92">
        <v>1991</v>
      </c>
      <c r="D5971" s="92">
        <v>0.89397749999999998</v>
      </c>
    </row>
    <row r="5972" spans="1:4">
      <c r="A5972" s="92" t="s">
        <v>361</v>
      </c>
      <c r="B5972" s="92" t="s">
        <v>362</v>
      </c>
      <c r="C5972" s="92">
        <v>1992</v>
      </c>
      <c r="D5972" s="92">
        <v>0.93079420000000002</v>
      </c>
    </row>
    <row r="5973" spans="1:4">
      <c r="A5973" s="92" t="s">
        <v>361</v>
      </c>
      <c r="B5973" s="92" t="s">
        <v>362</v>
      </c>
      <c r="C5973" s="92">
        <v>1993</v>
      </c>
      <c r="D5973" s="92">
        <v>0.96177279999999998</v>
      </c>
    </row>
    <row r="5974" spans="1:4">
      <c r="A5974" s="92" t="s">
        <v>361</v>
      </c>
      <c r="B5974" s="92" t="s">
        <v>362</v>
      </c>
      <c r="C5974" s="92">
        <v>1994</v>
      </c>
      <c r="D5974" s="92">
        <v>1.0691706000000001</v>
      </c>
    </row>
    <row r="5975" spans="1:4">
      <c r="A5975" s="92" t="s">
        <v>361</v>
      </c>
      <c r="B5975" s="92" t="s">
        <v>362</v>
      </c>
      <c r="C5975" s="92">
        <v>1995</v>
      </c>
      <c r="D5975" s="92">
        <v>1.08317</v>
      </c>
    </row>
    <row r="5976" spans="1:4">
      <c r="A5976" s="92" t="s">
        <v>361</v>
      </c>
      <c r="B5976" s="92" t="s">
        <v>362</v>
      </c>
      <c r="C5976" s="92">
        <v>1996</v>
      </c>
      <c r="D5976" s="92">
        <v>1.0962495999999999</v>
      </c>
    </row>
    <row r="5977" spans="1:4">
      <c r="A5977" s="92" t="s">
        <v>361</v>
      </c>
      <c r="B5977" s="92" t="s">
        <v>362</v>
      </c>
      <c r="C5977" s="92">
        <v>1997</v>
      </c>
      <c r="D5977" s="92">
        <v>1.0771702999999999</v>
      </c>
    </row>
    <row r="5978" spans="1:4">
      <c r="A5978" s="92" t="s">
        <v>361</v>
      </c>
      <c r="B5978" s="92" t="s">
        <v>362</v>
      </c>
      <c r="C5978" s="92">
        <v>1998</v>
      </c>
      <c r="D5978" s="92">
        <v>0.93715320000000002</v>
      </c>
    </row>
    <row r="5979" spans="1:4">
      <c r="A5979" s="92" t="s">
        <v>361</v>
      </c>
      <c r="B5979" s="92" t="s">
        <v>362</v>
      </c>
      <c r="C5979" s="92">
        <v>1999</v>
      </c>
      <c r="D5979" s="92">
        <v>1.367564</v>
      </c>
    </row>
    <row r="5980" spans="1:4">
      <c r="A5980" s="92" t="s">
        <v>361</v>
      </c>
      <c r="B5980" s="92" t="s">
        <v>362</v>
      </c>
      <c r="C5980" s="92">
        <v>2000</v>
      </c>
      <c r="D5980" s="92">
        <v>2.4693426999999999</v>
      </c>
    </row>
    <row r="5981" spans="1:4">
      <c r="A5981" s="92" t="s">
        <v>361</v>
      </c>
      <c r="B5981" s="92" t="s">
        <v>362</v>
      </c>
      <c r="C5981" s="92">
        <v>2001</v>
      </c>
      <c r="D5981" s="92">
        <v>2.5016436999999998</v>
      </c>
    </row>
    <row r="5982" spans="1:4">
      <c r="A5982" s="92" t="s">
        <v>361</v>
      </c>
      <c r="B5982" s="92" t="s">
        <v>362</v>
      </c>
      <c r="C5982" s="92">
        <v>2002</v>
      </c>
      <c r="D5982" s="92">
        <v>2.5715294000000002</v>
      </c>
    </row>
    <row r="5983" spans="1:4">
      <c r="A5983" s="92" t="s">
        <v>361</v>
      </c>
      <c r="B5983" s="92" t="s">
        <v>362</v>
      </c>
      <c r="C5983" s="92">
        <v>2003</v>
      </c>
      <c r="D5983" s="92">
        <v>2.6158326000000001</v>
      </c>
    </row>
    <row r="5984" spans="1:4">
      <c r="A5984" s="92" t="s">
        <v>361</v>
      </c>
      <c r="B5984" s="92" t="s">
        <v>362</v>
      </c>
      <c r="C5984" s="92">
        <v>2004</v>
      </c>
      <c r="D5984" s="92">
        <v>2.6253880999999999</v>
      </c>
    </row>
    <row r="5985" spans="1:4">
      <c r="A5985" s="92" t="s">
        <v>361</v>
      </c>
      <c r="B5985" s="92" t="s">
        <v>362</v>
      </c>
      <c r="C5985" s="92">
        <v>2005</v>
      </c>
      <c r="D5985" s="92">
        <v>3.0930067999999999</v>
      </c>
    </row>
    <row r="5986" spans="1:4">
      <c r="A5986" s="92" t="s">
        <v>361</v>
      </c>
      <c r="B5986" s="92" t="s">
        <v>362</v>
      </c>
      <c r="C5986" s="92">
        <v>2006</v>
      </c>
      <c r="D5986" s="92">
        <v>3.2868330000000001</v>
      </c>
    </row>
    <row r="5987" spans="1:4">
      <c r="A5987" s="92" t="s">
        <v>361</v>
      </c>
      <c r="B5987" s="92" t="s">
        <v>362</v>
      </c>
      <c r="C5987" s="92">
        <v>2007</v>
      </c>
      <c r="D5987" s="92">
        <v>3.9715817000000002</v>
      </c>
    </row>
    <row r="5988" spans="1:4">
      <c r="A5988" s="92" t="s">
        <v>361</v>
      </c>
      <c r="B5988" s="92" t="s">
        <v>362</v>
      </c>
      <c r="C5988" s="92">
        <v>2008</v>
      </c>
      <c r="D5988" s="92">
        <v>3.6017245999999998</v>
      </c>
    </row>
    <row r="5989" spans="1:4">
      <c r="A5989" s="92" t="s">
        <v>361</v>
      </c>
      <c r="B5989" s="92" t="s">
        <v>362</v>
      </c>
      <c r="C5989" s="92">
        <v>2009</v>
      </c>
      <c r="D5989" s="92">
        <v>4.1164139999999998</v>
      </c>
    </row>
    <row r="5990" spans="1:4">
      <c r="A5990" s="92" t="s">
        <v>361</v>
      </c>
      <c r="B5990" s="92" t="s">
        <v>362</v>
      </c>
      <c r="C5990" s="92">
        <v>2010</v>
      </c>
      <c r="D5990" s="92">
        <v>4.3996095999999998</v>
      </c>
    </row>
    <row r="5991" spans="1:4">
      <c r="A5991" s="92" t="s">
        <v>361</v>
      </c>
      <c r="B5991" s="92" t="s">
        <v>362</v>
      </c>
      <c r="C5991" s="92">
        <v>2011</v>
      </c>
      <c r="D5991" s="92">
        <v>3.9381018000000001</v>
      </c>
    </row>
    <row r="5992" spans="1:4">
      <c r="A5992" s="92" t="s">
        <v>361</v>
      </c>
      <c r="B5992" s="92" t="s">
        <v>362</v>
      </c>
      <c r="C5992" s="92">
        <v>2012</v>
      </c>
      <c r="D5992" s="92">
        <v>4.1526674999999997</v>
      </c>
    </row>
    <row r="5993" spans="1:4">
      <c r="A5993" s="92" t="s">
        <v>361</v>
      </c>
      <c r="B5993" s="92" t="s">
        <v>362</v>
      </c>
      <c r="C5993" s="92">
        <v>2013</v>
      </c>
      <c r="D5993" s="92">
        <v>4.2373376</v>
      </c>
    </row>
    <row r="5994" spans="1:4">
      <c r="A5994" s="92" t="s">
        <v>361</v>
      </c>
      <c r="B5994" s="92" t="s">
        <v>362</v>
      </c>
      <c r="C5994" s="92">
        <v>2014</v>
      </c>
      <c r="D5994" s="92">
        <v>4.3456836000000001</v>
      </c>
    </row>
    <row r="5995" spans="1:4">
      <c r="A5995" s="92" t="s">
        <v>361</v>
      </c>
      <c r="B5995" s="92" t="s">
        <v>362</v>
      </c>
      <c r="C5995" s="92">
        <v>2015</v>
      </c>
      <c r="D5995" s="92">
        <v>4.2430805999999999</v>
      </c>
    </row>
    <row r="5996" spans="1:4">
      <c r="A5996" s="92" t="s">
        <v>361</v>
      </c>
      <c r="B5996" s="92" t="s">
        <v>362</v>
      </c>
      <c r="C5996" s="92">
        <v>2016</v>
      </c>
      <c r="D5996" s="92">
        <v>4.5931670000000002</v>
      </c>
    </row>
    <row r="5997" spans="1:4">
      <c r="A5997" s="92" t="s">
        <v>361</v>
      </c>
      <c r="B5997" s="92" t="s">
        <v>362</v>
      </c>
      <c r="C5997" s="92">
        <v>2017</v>
      </c>
      <c r="D5997" s="92">
        <v>4.89175</v>
      </c>
    </row>
    <row r="5998" spans="1:4">
      <c r="A5998" s="92" t="s">
        <v>361</v>
      </c>
      <c r="B5998" s="92" t="s">
        <v>362</v>
      </c>
      <c r="C5998" s="92">
        <v>2018</v>
      </c>
      <c r="D5998" s="92">
        <v>4.7961416000000003</v>
      </c>
    </row>
    <row r="5999" spans="1:4">
      <c r="A5999" s="92" t="s">
        <v>361</v>
      </c>
      <c r="B5999" s="92" t="s">
        <v>362</v>
      </c>
      <c r="C5999" s="92">
        <v>2019</v>
      </c>
      <c r="D5999" s="92">
        <v>4.8717649999999999</v>
      </c>
    </row>
    <row r="6000" spans="1:4">
      <c r="A6000" s="92" t="s">
        <v>361</v>
      </c>
      <c r="B6000" s="92" t="s">
        <v>362</v>
      </c>
      <c r="C6000" s="92">
        <v>2020</v>
      </c>
      <c r="D6000" s="92">
        <v>4.7167816</v>
      </c>
    </row>
    <row r="6001" spans="1:4">
      <c r="A6001" s="92" t="s">
        <v>361</v>
      </c>
      <c r="B6001" s="92" t="s">
        <v>362</v>
      </c>
      <c r="C6001" s="92">
        <v>2021</v>
      </c>
      <c r="D6001" s="92">
        <v>4.8659376999999999</v>
      </c>
    </row>
    <row r="6002" spans="1:4">
      <c r="A6002" s="92" t="s">
        <v>355</v>
      </c>
      <c r="B6002" s="92" t="s">
        <v>356</v>
      </c>
      <c r="C6002" s="92">
        <v>1980</v>
      </c>
      <c r="D6002" s="92">
        <v>9.2546230000000005</v>
      </c>
    </row>
    <row r="6003" spans="1:4">
      <c r="A6003" s="92" t="s">
        <v>355</v>
      </c>
      <c r="B6003" s="92" t="s">
        <v>356</v>
      </c>
      <c r="C6003" s="92">
        <v>1981</v>
      </c>
      <c r="D6003" s="92">
        <v>8.5536720000000006</v>
      </c>
    </row>
    <row r="6004" spans="1:4">
      <c r="A6004" s="92" t="s">
        <v>355</v>
      </c>
      <c r="B6004" s="92" t="s">
        <v>356</v>
      </c>
      <c r="C6004" s="92">
        <v>1982</v>
      </c>
      <c r="D6004" s="92">
        <v>8.5966570000000004</v>
      </c>
    </row>
    <row r="6005" spans="1:4">
      <c r="A6005" s="92" t="s">
        <v>355</v>
      </c>
      <c r="B6005" s="92" t="s">
        <v>356</v>
      </c>
      <c r="C6005" s="92">
        <v>1983</v>
      </c>
      <c r="D6005" s="92">
        <v>8.5783380000000005</v>
      </c>
    </row>
    <row r="6006" spans="1:4">
      <c r="A6006" s="92" t="s">
        <v>355</v>
      </c>
      <c r="B6006" s="92" t="s">
        <v>356</v>
      </c>
      <c r="C6006" s="92">
        <v>1984</v>
      </c>
      <c r="D6006" s="92">
        <v>7.6604669999999997</v>
      </c>
    </row>
    <row r="6007" spans="1:4">
      <c r="A6007" s="92" t="s">
        <v>355</v>
      </c>
      <c r="B6007" s="92" t="s">
        <v>356</v>
      </c>
      <c r="C6007" s="92">
        <v>1985</v>
      </c>
      <c r="D6007" s="92">
        <v>7.7520803999999996</v>
      </c>
    </row>
    <row r="6008" spans="1:4">
      <c r="A6008" s="92" t="s">
        <v>355</v>
      </c>
      <c r="B6008" s="92" t="s">
        <v>356</v>
      </c>
      <c r="C6008" s="92">
        <v>1986</v>
      </c>
      <c r="D6008" s="92">
        <v>6.1249412999999997</v>
      </c>
    </row>
    <row r="6009" spans="1:4">
      <c r="A6009" s="92" t="s">
        <v>355</v>
      </c>
      <c r="B6009" s="92" t="s">
        <v>356</v>
      </c>
      <c r="C6009" s="92">
        <v>1987</v>
      </c>
      <c r="D6009" s="92">
        <v>4.7995099999999997</v>
      </c>
    </row>
    <row r="6010" spans="1:4">
      <c r="A6010" s="92" t="s">
        <v>355</v>
      </c>
      <c r="B6010" s="92" t="s">
        <v>356</v>
      </c>
      <c r="C6010" s="92">
        <v>1988</v>
      </c>
      <c r="D6010" s="92">
        <v>5.9739037000000001</v>
      </c>
    </row>
    <row r="6011" spans="1:4">
      <c r="A6011" s="92" t="s">
        <v>355</v>
      </c>
      <c r="B6011" s="92" t="s">
        <v>356</v>
      </c>
      <c r="C6011" s="92">
        <v>1989</v>
      </c>
      <c r="D6011" s="92">
        <v>4.9923324999999998</v>
      </c>
    </row>
    <row r="6012" spans="1:4">
      <c r="A6012" s="92" t="s">
        <v>355</v>
      </c>
      <c r="B6012" s="92" t="s">
        <v>356</v>
      </c>
      <c r="C6012" s="92">
        <v>1990</v>
      </c>
      <c r="D6012" s="92">
        <v>2.4021558999999999</v>
      </c>
    </row>
    <row r="6013" spans="1:4">
      <c r="A6013" s="92" t="s">
        <v>355</v>
      </c>
      <c r="B6013" s="92" t="s">
        <v>356</v>
      </c>
      <c r="C6013" s="92">
        <v>1991</v>
      </c>
      <c r="D6013" s="92">
        <v>1.3531039</v>
      </c>
    </row>
    <row r="6014" spans="1:4">
      <c r="A6014" s="92" t="s">
        <v>355</v>
      </c>
      <c r="B6014" s="92" t="s">
        <v>356</v>
      </c>
      <c r="C6014" s="92">
        <v>1992</v>
      </c>
      <c r="D6014" s="92">
        <v>1.4188807999999999</v>
      </c>
    </row>
    <row r="6015" spans="1:4">
      <c r="A6015" s="92" t="s">
        <v>355</v>
      </c>
      <c r="B6015" s="92" t="s">
        <v>356</v>
      </c>
      <c r="C6015" s="92">
        <v>1993</v>
      </c>
      <c r="D6015" s="92">
        <v>1.5658354000000001</v>
      </c>
    </row>
    <row r="6016" spans="1:4">
      <c r="A6016" s="92" t="s">
        <v>355</v>
      </c>
      <c r="B6016" s="92" t="s">
        <v>356</v>
      </c>
      <c r="C6016" s="92">
        <v>1994</v>
      </c>
      <c r="D6016" s="92">
        <v>1.5658354000000001</v>
      </c>
    </row>
    <row r="6017" spans="1:4">
      <c r="A6017" s="92" t="s">
        <v>355</v>
      </c>
      <c r="B6017" s="92" t="s">
        <v>356</v>
      </c>
      <c r="C6017" s="92">
        <v>1995</v>
      </c>
      <c r="D6017" s="92">
        <v>1.5658354000000001</v>
      </c>
    </row>
    <row r="6018" spans="1:4">
      <c r="A6018" s="92" t="s">
        <v>355</v>
      </c>
      <c r="B6018" s="92" t="s">
        <v>356</v>
      </c>
      <c r="C6018" s="92">
        <v>1996</v>
      </c>
      <c r="D6018" s="92">
        <v>1.6264312999999999</v>
      </c>
    </row>
    <row r="6019" spans="1:4">
      <c r="A6019" s="92" t="s">
        <v>355</v>
      </c>
      <c r="B6019" s="92" t="s">
        <v>356</v>
      </c>
      <c r="C6019" s="92">
        <v>1997</v>
      </c>
      <c r="D6019" s="92">
        <v>1.6220273999999999</v>
      </c>
    </row>
    <row r="6020" spans="1:4">
      <c r="A6020" s="92" t="s">
        <v>355</v>
      </c>
      <c r="B6020" s="92" t="s">
        <v>356</v>
      </c>
      <c r="C6020" s="92">
        <v>1998</v>
      </c>
      <c r="D6020" s="92">
        <v>1.6782192</v>
      </c>
    </row>
    <row r="6021" spans="1:4">
      <c r="A6021" s="92" t="s">
        <v>355</v>
      </c>
      <c r="B6021" s="92" t="s">
        <v>356</v>
      </c>
      <c r="C6021" s="92">
        <v>1999</v>
      </c>
      <c r="D6021" s="92">
        <v>1.6782193999999999</v>
      </c>
    </row>
    <row r="6022" spans="1:4">
      <c r="A6022" s="92" t="s">
        <v>355</v>
      </c>
      <c r="B6022" s="92" t="s">
        <v>356</v>
      </c>
      <c r="C6022" s="92">
        <v>2000</v>
      </c>
      <c r="D6022" s="92">
        <v>1.8909328999999999</v>
      </c>
    </row>
    <row r="6023" spans="1:4">
      <c r="A6023" s="92" t="s">
        <v>355</v>
      </c>
      <c r="B6023" s="92" t="s">
        <v>356</v>
      </c>
      <c r="C6023" s="92">
        <v>2001</v>
      </c>
      <c r="D6023" s="92">
        <v>2.0167847000000001</v>
      </c>
    </row>
    <row r="6024" spans="1:4">
      <c r="A6024" s="92" t="s">
        <v>355</v>
      </c>
      <c r="B6024" s="92" t="s">
        <v>356</v>
      </c>
      <c r="C6024" s="92">
        <v>2002</v>
      </c>
      <c r="D6024" s="92">
        <v>1.989471</v>
      </c>
    </row>
    <row r="6025" spans="1:4">
      <c r="A6025" s="92" t="s">
        <v>355</v>
      </c>
      <c r="B6025" s="92" t="s">
        <v>356</v>
      </c>
      <c r="C6025" s="92">
        <v>2003</v>
      </c>
      <c r="D6025" s="92">
        <v>2.1787898999999999</v>
      </c>
    </row>
    <row r="6026" spans="1:4">
      <c r="A6026" s="92" t="s">
        <v>355</v>
      </c>
      <c r="B6026" s="92" t="s">
        <v>356</v>
      </c>
      <c r="C6026" s="92">
        <v>2004</v>
      </c>
      <c r="D6026" s="92">
        <v>2.3634824999999999</v>
      </c>
    </row>
    <row r="6027" spans="1:4">
      <c r="A6027" s="92" t="s">
        <v>355</v>
      </c>
      <c r="B6027" s="92" t="s">
        <v>356</v>
      </c>
      <c r="C6027" s="92">
        <v>2005</v>
      </c>
      <c r="D6027" s="92">
        <v>2.7665544</v>
      </c>
    </row>
    <row r="6028" spans="1:4">
      <c r="A6028" s="92" t="s">
        <v>355</v>
      </c>
      <c r="B6028" s="92" t="s">
        <v>356</v>
      </c>
      <c r="C6028" s="92">
        <v>2006</v>
      </c>
      <c r="D6028" s="92">
        <v>2.833771</v>
      </c>
    </row>
    <row r="6029" spans="1:4">
      <c r="A6029" s="92" t="s">
        <v>355</v>
      </c>
      <c r="B6029" s="92" t="s">
        <v>356</v>
      </c>
      <c r="C6029" s="92">
        <v>2007</v>
      </c>
      <c r="D6029" s="92">
        <v>2.6449284999999998</v>
      </c>
    </row>
    <row r="6030" spans="1:4">
      <c r="A6030" s="92" t="s">
        <v>355</v>
      </c>
      <c r="B6030" s="92" t="s">
        <v>356</v>
      </c>
      <c r="C6030" s="92">
        <v>2008</v>
      </c>
      <c r="D6030" s="92">
        <v>2.3433158000000001</v>
      </c>
    </row>
    <row r="6031" spans="1:4">
      <c r="A6031" s="92" t="s">
        <v>355</v>
      </c>
      <c r="B6031" s="92" t="s">
        <v>356</v>
      </c>
      <c r="C6031" s="92">
        <v>2009</v>
      </c>
      <c r="D6031" s="92">
        <v>2.1389852</v>
      </c>
    </row>
    <row r="6032" spans="1:4">
      <c r="A6032" s="92" t="s">
        <v>355</v>
      </c>
      <c r="B6032" s="92" t="s">
        <v>356</v>
      </c>
      <c r="C6032" s="92">
        <v>2010</v>
      </c>
      <c r="D6032" s="92">
        <v>3.367721</v>
      </c>
    </row>
    <row r="6033" spans="1:4">
      <c r="A6033" s="92" t="s">
        <v>355</v>
      </c>
      <c r="B6033" s="92" t="s">
        <v>356</v>
      </c>
      <c r="C6033" s="92">
        <v>2011</v>
      </c>
      <c r="D6033" s="92">
        <v>3.749771</v>
      </c>
    </row>
    <row r="6034" spans="1:4">
      <c r="A6034" s="92" t="s">
        <v>355</v>
      </c>
      <c r="B6034" s="92" t="s">
        <v>356</v>
      </c>
      <c r="C6034" s="92">
        <v>2012</v>
      </c>
      <c r="D6034" s="92">
        <v>4.1589627</v>
      </c>
    </row>
    <row r="6035" spans="1:4">
      <c r="A6035" s="92" t="s">
        <v>355</v>
      </c>
      <c r="B6035" s="92" t="s">
        <v>356</v>
      </c>
      <c r="C6035" s="92">
        <v>2013</v>
      </c>
      <c r="D6035" s="92">
        <v>3.6788894999999999</v>
      </c>
    </row>
    <row r="6036" spans="1:4">
      <c r="A6036" s="92" t="s">
        <v>355</v>
      </c>
      <c r="B6036" s="92" t="s">
        <v>356</v>
      </c>
      <c r="C6036" s="92">
        <v>2014</v>
      </c>
      <c r="D6036" s="92">
        <v>4.8444830000000003</v>
      </c>
    </row>
    <row r="6037" spans="1:4">
      <c r="A6037" s="92" t="s">
        <v>355</v>
      </c>
      <c r="B6037" s="92" t="s">
        <v>356</v>
      </c>
      <c r="C6037" s="92">
        <v>2015</v>
      </c>
      <c r="D6037" s="92">
        <v>4.8622459999999998</v>
      </c>
    </row>
    <row r="6038" spans="1:4">
      <c r="A6038" s="92" t="s">
        <v>355</v>
      </c>
      <c r="B6038" s="92" t="s">
        <v>356</v>
      </c>
      <c r="C6038" s="92">
        <v>2016</v>
      </c>
      <c r="D6038" s="92">
        <v>5.5901249999999996</v>
      </c>
    </row>
    <row r="6039" spans="1:4">
      <c r="A6039" s="92" t="s">
        <v>355</v>
      </c>
      <c r="B6039" s="92" t="s">
        <v>356</v>
      </c>
      <c r="C6039" s="92">
        <v>2017</v>
      </c>
      <c r="D6039" s="92">
        <v>4.8314360000000001</v>
      </c>
    </row>
    <row r="6040" spans="1:4">
      <c r="A6040" s="92" t="s">
        <v>355</v>
      </c>
      <c r="B6040" s="92" t="s">
        <v>356</v>
      </c>
      <c r="C6040" s="92">
        <v>2018</v>
      </c>
      <c r="D6040" s="92">
        <v>5.4881963999999996</v>
      </c>
    </row>
    <row r="6041" spans="1:4">
      <c r="A6041" s="92" t="s">
        <v>355</v>
      </c>
      <c r="B6041" s="92" t="s">
        <v>356</v>
      </c>
      <c r="C6041" s="92">
        <v>2019</v>
      </c>
      <c r="D6041" s="92">
        <v>5.4879626999999997</v>
      </c>
    </row>
    <row r="6042" spans="1:4">
      <c r="A6042" s="92" t="s">
        <v>355</v>
      </c>
      <c r="B6042" s="92" t="s">
        <v>356</v>
      </c>
      <c r="C6042" s="92">
        <v>2020</v>
      </c>
      <c r="D6042" s="92">
        <v>5.2404539999999997</v>
      </c>
    </row>
    <row r="6043" spans="1:4">
      <c r="A6043" s="92" t="s">
        <v>355</v>
      </c>
      <c r="B6043" s="92" t="s">
        <v>356</v>
      </c>
      <c r="C6043" s="92">
        <v>2021</v>
      </c>
      <c r="D6043" s="92">
        <v>5.5289979999999996</v>
      </c>
    </row>
    <row r="6044" spans="1:4">
      <c r="A6044" s="92" t="s">
        <v>159</v>
      </c>
      <c r="B6044" s="92" t="s">
        <v>160</v>
      </c>
      <c r="C6044" s="92">
        <v>1980</v>
      </c>
      <c r="D6044" s="92">
        <v>117.74105</v>
      </c>
    </row>
    <row r="6045" spans="1:4">
      <c r="A6045" s="92" t="s">
        <v>159</v>
      </c>
      <c r="B6045" s="92" t="s">
        <v>160</v>
      </c>
      <c r="C6045" s="92">
        <v>1981</v>
      </c>
      <c r="D6045" s="92">
        <v>105.4418</v>
      </c>
    </row>
    <row r="6046" spans="1:4">
      <c r="A6046" s="92" t="s">
        <v>159</v>
      </c>
      <c r="B6046" s="92" t="s">
        <v>160</v>
      </c>
      <c r="C6046" s="92">
        <v>1982</v>
      </c>
      <c r="D6046" s="92">
        <v>104.30163</v>
      </c>
    </row>
    <row r="6047" spans="1:4">
      <c r="A6047" s="92" t="s">
        <v>159</v>
      </c>
      <c r="B6047" s="92" t="s">
        <v>160</v>
      </c>
      <c r="C6047" s="92">
        <v>1983</v>
      </c>
      <c r="D6047" s="92">
        <v>112.2893</v>
      </c>
    </row>
    <row r="6048" spans="1:4">
      <c r="A6048" s="92" t="s">
        <v>159</v>
      </c>
      <c r="B6048" s="92" t="s">
        <v>160</v>
      </c>
      <c r="C6048" s="92">
        <v>1984</v>
      </c>
      <c r="D6048" s="92">
        <v>112.44579</v>
      </c>
    </row>
    <row r="6049" spans="1:4">
      <c r="A6049" s="92" t="s">
        <v>159</v>
      </c>
      <c r="B6049" s="92" t="s">
        <v>160</v>
      </c>
      <c r="C6049" s="92">
        <v>1985</v>
      </c>
      <c r="D6049" s="92">
        <v>123.67165</v>
      </c>
    </row>
    <row r="6050" spans="1:4">
      <c r="A6050" s="92" t="s">
        <v>159</v>
      </c>
      <c r="B6050" s="92" t="s">
        <v>160</v>
      </c>
      <c r="C6050" s="92">
        <v>1986</v>
      </c>
      <c r="D6050" s="92">
        <v>129.34796</v>
      </c>
    </row>
    <row r="6051" spans="1:4">
      <c r="A6051" s="92" t="s">
        <v>159</v>
      </c>
      <c r="B6051" s="92" t="s">
        <v>160</v>
      </c>
      <c r="C6051" s="92">
        <v>1987</v>
      </c>
      <c r="D6051" s="92">
        <v>133.00183000000001</v>
      </c>
    </row>
    <row r="6052" spans="1:4">
      <c r="A6052" s="92" t="s">
        <v>159</v>
      </c>
      <c r="B6052" s="92" t="s">
        <v>160</v>
      </c>
      <c r="C6052" s="92">
        <v>1988</v>
      </c>
      <c r="D6052" s="92">
        <v>136.17917</v>
      </c>
    </row>
    <row r="6053" spans="1:4">
      <c r="A6053" s="92" t="s">
        <v>159</v>
      </c>
      <c r="B6053" s="92" t="s">
        <v>160</v>
      </c>
      <c r="C6053" s="92">
        <v>1989</v>
      </c>
      <c r="D6053" s="92">
        <v>140.90172999999999</v>
      </c>
    </row>
    <row r="6054" spans="1:4">
      <c r="A6054" s="92" t="s">
        <v>159</v>
      </c>
      <c r="B6054" s="92" t="s">
        <v>160</v>
      </c>
      <c r="C6054" s="92">
        <v>1990</v>
      </c>
      <c r="D6054" s="92">
        <v>148.89037999999999</v>
      </c>
    </row>
    <row r="6055" spans="1:4">
      <c r="A6055" s="92" t="s">
        <v>159</v>
      </c>
      <c r="B6055" s="92" t="s">
        <v>160</v>
      </c>
      <c r="C6055" s="92">
        <v>1991</v>
      </c>
      <c r="D6055" s="92">
        <v>155.43633</v>
      </c>
    </row>
    <row r="6056" spans="1:4">
      <c r="A6056" s="92" t="s">
        <v>159</v>
      </c>
      <c r="B6056" s="92" t="s">
        <v>160</v>
      </c>
      <c r="C6056" s="92">
        <v>1992</v>
      </c>
      <c r="D6056" s="92">
        <v>145.05078</v>
      </c>
    </row>
    <row r="6057" spans="1:4">
      <c r="A6057" s="92" t="s">
        <v>159</v>
      </c>
      <c r="B6057" s="92" t="s">
        <v>160</v>
      </c>
      <c r="C6057" s="92">
        <v>1993</v>
      </c>
      <c r="D6057" s="92">
        <v>150.26828</v>
      </c>
    </row>
    <row r="6058" spans="1:4">
      <c r="A6058" s="92" t="s">
        <v>159</v>
      </c>
      <c r="B6058" s="92" t="s">
        <v>160</v>
      </c>
      <c r="C6058" s="92">
        <v>1994</v>
      </c>
      <c r="D6058" s="92">
        <v>155.35968</v>
      </c>
    </row>
    <row r="6059" spans="1:4">
      <c r="A6059" s="92" t="s">
        <v>159</v>
      </c>
      <c r="B6059" s="92" t="s">
        <v>160</v>
      </c>
      <c r="C6059" s="92">
        <v>1995</v>
      </c>
      <c r="D6059" s="92">
        <v>162.21968000000001</v>
      </c>
    </row>
    <row r="6060" spans="1:4">
      <c r="A6060" s="92" t="s">
        <v>159</v>
      </c>
      <c r="B6060" s="92" t="s">
        <v>160</v>
      </c>
      <c r="C6060" s="92">
        <v>1996</v>
      </c>
      <c r="D6060" s="92">
        <v>171.44561999999999</v>
      </c>
    </row>
    <row r="6061" spans="1:4">
      <c r="A6061" s="92" t="s">
        <v>159</v>
      </c>
      <c r="B6061" s="92" t="s">
        <v>160</v>
      </c>
      <c r="C6061" s="92">
        <v>1997</v>
      </c>
      <c r="D6061" s="92">
        <v>180.53588999999999</v>
      </c>
    </row>
    <row r="6062" spans="1:4">
      <c r="A6062" s="92" t="s">
        <v>159</v>
      </c>
      <c r="B6062" s="92" t="s">
        <v>160</v>
      </c>
      <c r="C6062" s="92">
        <v>1998</v>
      </c>
      <c r="D6062" s="92">
        <v>173.74141</v>
      </c>
    </row>
    <row r="6063" spans="1:4">
      <c r="A6063" s="92" t="s">
        <v>159</v>
      </c>
      <c r="B6063" s="92" t="s">
        <v>160</v>
      </c>
      <c r="C6063" s="92">
        <v>1999</v>
      </c>
      <c r="D6063" s="92">
        <v>156.8417</v>
      </c>
    </row>
    <row r="6064" spans="1:4">
      <c r="A6064" s="92" t="s">
        <v>159</v>
      </c>
      <c r="B6064" s="92" t="s">
        <v>160</v>
      </c>
      <c r="C6064" s="92">
        <v>2000</v>
      </c>
      <c r="D6064" s="92">
        <v>212.94627</v>
      </c>
    </row>
    <row r="6065" spans="1:4">
      <c r="A6065" s="92" t="s">
        <v>159</v>
      </c>
      <c r="B6065" s="92" t="s">
        <v>160</v>
      </c>
      <c r="C6065" s="92">
        <v>2001</v>
      </c>
      <c r="D6065" s="92">
        <v>214.66046</v>
      </c>
    </row>
    <row r="6066" spans="1:4">
      <c r="A6066" s="92" t="s">
        <v>159</v>
      </c>
      <c r="B6066" s="92" t="s">
        <v>160</v>
      </c>
      <c r="C6066" s="92">
        <v>2002</v>
      </c>
      <c r="D6066" s="92">
        <v>221.28317000000001</v>
      </c>
    </row>
    <row r="6067" spans="1:4">
      <c r="A6067" s="92" t="s">
        <v>159</v>
      </c>
      <c r="B6067" s="92" t="s">
        <v>160</v>
      </c>
      <c r="C6067" s="92">
        <v>2003</v>
      </c>
      <c r="D6067" s="92">
        <v>218.0163</v>
      </c>
    </row>
    <row r="6068" spans="1:4">
      <c r="A6068" s="92" t="s">
        <v>159</v>
      </c>
      <c r="B6068" s="92" t="s">
        <v>160</v>
      </c>
      <c r="C6068" s="92">
        <v>2004</v>
      </c>
      <c r="D6068" s="92">
        <v>223.34734</v>
      </c>
    </row>
    <row r="6069" spans="1:4">
      <c r="A6069" s="92" t="s">
        <v>159</v>
      </c>
      <c r="B6069" s="92" t="s">
        <v>160</v>
      </c>
      <c r="C6069" s="92">
        <v>2005</v>
      </c>
      <c r="D6069" s="92">
        <v>230.98123000000001</v>
      </c>
    </row>
    <row r="6070" spans="1:4">
      <c r="A6070" s="92" t="s">
        <v>159</v>
      </c>
      <c r="B6070" s="92" t="s">
        <v>160</v>
      </c>
      <c r="C6070" s="92">
        <v>2006</v>
      </c>
      <c r="D6070" s="92">
        <v>211.79740000000001</v>
      </c>
    </row>
    <row r="6071" spans="1:4">
      <c r="A6071" s="92" t="s">
        <v>159</v>
      </c>
      <c r="B6071" s="92" t="s">
        <v>160</v>
      </c>
      <c r="C6071" s="92">
        <v>2007</v>
      </c>
      <c r="D6071" s="92">
        <v>210.39841999999999</v>
      </c>
    </row>
    <row r="6072" spans="1:4">
      <c r="A6072" s="92" t="s">
        <v>159</v>
      </c>
      <c r="B6072" s="92" t="s">
        <v>160</v>
      </c>
      <c r="C6072" s="92">
        <v>2008</v>
      </c>
      <c r="D6072" s="92">
        <v>218.43176</v>
      </c>
    </row>
    <row r="6073" spans="1:4">
      <c r="A6073" s="92" t="s">
        <v>159</v>
      </c>
      <c r="B6073" s="92" t="s">
        <v>160</v>
      </c>
      <c r="C6073" s="92">
        <v>2009</v>
      </c>
      <c r="D6073" s="92">
        <v>249.98701</v>
      </c>
    </row>
    <row r="6074" spans="1:4">
      <c r="A6074" s="92" t="s">
        <v>159</v>
      </c>
      <c r="B6074" s="92" t="s">
        <v>160</v>
      </c>
      <c r="C6074" s="92">
        <v>2010</v>
      </c>
      <c r="D6074" s="92">
        <v>263.62225000000001</v>
      </c>
    </row>
    <row r="6075" spans="1:4">
      <c r="A6075" s="92" t="s">
        <v>159</v>
      </c>
      <c r="B6075" s="92" t="s">
        <v>160</v>
      </c>
      <c r="C6075" s="92">
        <v>2011</v>
      </c>
      <c r="D6075" s="92">
        <v>173.02005</v>
      </c>
    </row>
    <row r="6076" spans="1:4">
      <c r="A6076" s="92" t="s">
        <v>159</v>
      </c>
      <c r="B6076" s="92" t="s">
        <v>160</v>
      </c>
      <c r="C6076" s="92">
        <v>2012</v>
      </c>
      <c r="D6076" s="92">
        <v>215.58333999999999</v>
      </c>
    </row>
    <row r="6077" spans="1:4">
      <c r="A6077" s="92" t="s">
        <v>159</v>
      </c>
      <c r="B6077" s="92" t="s">
        <v>160</v>
      </c>
      <c r="C6077" s="92">
        <v>2013</v>
      </c>
      <c r="D6077" s="92">
        <v>231.87093999999999</v>
      </c>
    </row>
    <row r="6078" spans="1:4">
      <c r="A6078" s="92" t="s">
        <v>159</v>
      </c>
      <c r="B6078" s="92" t="s">
        <v>160</v>
      </c>
      <c r="C6078" s="92">
        <v>2014</v>
      </c>
      <c r="D6078" s="92">
        <v>226.45312000000001</v>
      </c>
    </row>
    <row r="6079" spans="1:4">
      <c r="A6079" s="92" t="s">
        <v>159</v>
      </c>
      <c r="B6079" s="92" t="s">
        <v>160</v>
      </c>
      <c r="C6079" s="92">
        <v>2015</v>
      </c>
      <c r="D6079" s="92">
        <v>180.20953</v>
      </c>
    </row>
    <row r="6080" spans="1:4">
      <c r="A6080" s="92" t="s">
        <v>159</v>
      </c>
      <c r="B6080" s="92" t="s">
        <v>160</v>
      </c>
      <c r="C6080" s="92">
        <v>2016</v>
      </c>
      <c r="D6080" s="92">
        <v>176.38930999999999</v>
      </c>
    </row>
    <row r="6081" spans="1:4">
      <c r="A6081" s="92" t="s">
        <v>159</v>
      </c>
      <c r="B6081" s="92" t="s">
        <v>160</v>
      </c>
      <c r="C6081" s="92">
        <v>2017</v>
      </c>
      <c r="D6081" s="92">
        <v>199.04042000000001</v>
      </c>
    </row>
    <row r="6082" spans="1:4">
      <c r="A6082" s="92" t="s">
        <v>159</v>
      </c>
      <c r="B6082" s="92" t="s">
        <v>160</v>
      </c>
      <c r="C6082" s="92">
        <v>2018</v>
      </c>
      <c r="D6082" s="92">
        <v>205.10458</v>
      </c>
    </row>
    <row r="6083" spans="1:4">
      <c r="A6083" s="92" t="s">
        <v>159</v>
      </c>
      <c r="B6083" s="92" t="s">
        <v>160</v>
      </c>
      <c r="C6083" s="92">
        <v>2019</v>
      </c>
      <c r="D6083" s="92">
        <v>212.98204000000001</v>
      </c>
    </row>
    <row r="6084" spans="1:4">
      <c r="A6084" s="92" t="s">
        <v>159</v>
      </c>
      <c r="B6084" s="92" t="s">
        <v>160</v>
      </c>
      <c r="C6084" s="92">
        <v>2020</v>
      </c>
      <c r="D6084" s="92">
        <v>186.52735999999999</v>
      </c>
    </row>
    <row r="6085" spans="1:4">
      <c r="A6085" s="92" t="s">
        <v>159</v>
      </c>
      <c r="B6085" s="92" t="s">
        <v>160</v>
      </c>
      <c r="C6085" s="92">
        <v>2021</v>
      </c>
      <c r="D6085" s="92">
        <v>190.40862000000001</v>
      </c>
    </row>
    <row r="6086" spans="1:4">
      <c r="A6086" s="92" t="s">
        <v>223</v>
      </c>
      <c r="B6086" s="92" t="s">
        <v>224</v>
      </c>
      <c r="C6086" s="92">
        <v>1985</v>
      </c>
      <c r="D6086" s="92">
        <v>180.69313</v>
      </c>
    </row>
    <row r="6087" spans="1:4">
      <c r="A6087" s="92" t="s">
        <v>223</v>
      </c>
      <c r="B6087" s="92" t="s">
        <v>224</v>
      </c>
      <c r="C6087" s="92">
        <v>1986</v>
      </c>
      <c r="D6087" s="92">
        <v>166.72900000000001</v>
      </c>
    </row>
    <row r="6088" spans="1:4">
      <c r="A6088" s="92" t="s">
        <v>223</v>
      </c>
      <c r="B6088" s="92" t="s">
        <v>224</v>
      </c>
      <c r="C6088" s="92">
        <v>1987</v>
      </c>
      <c r="D6088" s="92">
        <v>174.66802999999999</v>
      </c>
    </row>
    <row r="6089" spans="1:4">
      <c r="A6089" s="92" t="s">
        <v>223</v>
      </c>
      <c r="B6089" s="92" t="s">
        <v>224</v>
      </c>
      <c r="C6089" s="92">
        <v>1988</v>
      </c>
      <c r="D6089" s="92">
        <v>183.31961000000001</v>
      </c>
    </row>
    <row r="6090" spans="1:4">
      <c r="A6090" s="92" t="s">
        <v>223</v>
      </c>
      <c r="B6090" s="92" t="s">
        <v>224</v>
      </c>
      <c r="C6090" s="92">
        <v>1989</v>
      </c>
      <c r="D6090" s="92">
        <v>198.57250999999999</v>
      </c>
    </row>
    <row r="6091" spans="1:4">
      <c r="A6091" s="92" t="s">
        <v>223</v>
      </c>
      <c r="B6091" s="92" t="s">
        <v>224</v>
      </c>
      <c r="C6091" s="92">
        <v>1990</v>
      </c>
      <c r="D6091" s="92">
        <v>196.06560999999999</v>
      </c>
    </row>
    <row r="6092" spans="1:4">
      <c r="A6092" s="92" t="s">
        <v>223</v>
      </c>
      <c r="B6092" s="92" t="s">
        <v>224</v>
      </c>
      <c r="C6092" s="92">
        <v>1991</v>
      </c>
      <c r="D6092" s="92">
        <v>206.55835999999999</v>
      </c>
    </row>
    <row r="6093" spans="1:4">
      <c r="A6093" s="92" t="s">
        <v>223</v>
      </c>
      <c r="B6093" s="92" t="s">
        <v>224</v>
      </c>
      <c r="C6093" s="92">
        <v>1992</v>
      </c>
      <c r="D6093" s="92">
        <v>131.35473999999999</v>
      </c>
    </row>
    <row r="6094" spans="1:4">
      <c r="A6094" s="92" t="s">
        <v>223</v>
      </c>
      <c r="B6094" s="92" t="s">
        <v>224</v>
      </c>
      <c r="C6094" s="92">
        <v>1993</v>
      </c>
      <c r="D6094" s="92">
        <v>103.41609</v>
      </c>
    </row>
    <row r="6095" spans="1:4">
      <c r="A6095" s="92" t="s">
        <v>223</v>
      </c>
      <c r="B6095" s="92" t="s">
        <v>224</v>
      </c>
      <c r="C6095" s="92">
        <v>1994</v>
      </c>
      <c r="D6095" s="92">
        <v>89.101070000000007</v>
      </c>
    </row>
    <row r="6096" spans="1:4">
      <c r="A6096" s="92" t="s">
        <v>223</v>
      </c>
      <c r="B6096" s="92" t="s">
        <v>224</v>
      </c>
      <c r="C6096" s="92">
        <v>1995</v>
      </c>
      <c r="D6096" s="92">
        <v>99.369200000000006</v>
      </c>
    </row>
    <row r="6097" spans="1:4">
      <c r="A6097" s="92" t="s">
        <v>223</v>
      </c>
      <c r="B6097" s="92" t="s">
        <v>224</v>
      </c>
      <c r="C6097" s="92">
        <v>1996</v>
      </c>
      <c r="D6097" s="92">
        <v>108.301</v>
      </c>
    </row>
    <row r="6098" spans="1:4">
      <c r="A6098" s="92" t="s">
        <v>223</v>
      </c>
      <c r="B6098" s="92" t="s">
        <v>224</v>
      </c>
      <c r="C6098" s="92">
        <v>1997</v>
      </c>
      <c r="D6098" s="92">
        <v>100.434845</v>
      </c>
    </row>
    <row r="6099" spans="1:4">
      <c r="A6099" s="92" t="s">
        <v>223</v>
      </c>
      <c r="B6099" s="92" t="s">
        <v>224</v>
      </c>
      <c r="C6099" s="92">
        <v>1998</v>
      </c>
      <c r="D6099" s="92">
        <v>107.83987399999999</v>
      </c>
    </row>
    <row r="6100" spans="1:4">
      <c r="A6100" s="92" t="s">
        <v>223</v>
      </c>
      <c r="B6100" s="92" t="s">
        <v>224</v>
      </c>
      <c r="C6100" s="92">
        <v>1999</v>
      </c>
      <c r="D6100" s="92">
        <v>88.174570000000003</v>
      </c>
    </row>
    <row r="6101" spans="1:4">
      <c r="A6101" s="92" t="s">
        <v>223</v>
      </c>
      <c r="B6101" s="92" t="s">
        <v>224</v>
      </c>
      <c r="C6101" s="92">
        <v>2000</v>
      </c>
      <c r="D6101" s="92">
        <v>78.498609999999999</v>
      </c>
    </row>
    <row r="6102" spans="1:4">
      <c r="A6102" s="92" t="s">
        <v>223</v>
      </c>
      <c r="B6102" s="92" t="s">
        <v>224</v>
      </c>
      <c r="C6102" s="92">
        <v>2001</v>
      </c>
      <c r="D6102" s="92">
        <v>90.348240000000004</v>
      </c>
    </row>
    <row r="6103" spans="1:4">
      <c r="A6103" s="92" t="s">
        <v>223</v>
      </c>
      <c r="B6103" s="92" t="s">
        <v>224</v>
      </c>
      <c r="C6103" s="92">
        <v>2002</v>
      </c>
      <c r="D6103" s="92">
        <v>97.976439999999997</v>
      </c>
    </row>
    <row r="6104" spans="1:4">
      <c r="A6104" s="92" t="s">
        <v>223</v>
      </c>
      <c r="B6104" s="92" t="s">
        <v>224</v>
      </c>
      <c r="C6104" s="92">
        <v>2003</v>
      </c>
      <c r="D6104" s="92">
        <v>102.23036999999999</v>
      </c>
    </row>
    <row r="6105" spans="1:4">
      <c r="A6105" s="92" t="s">
        <v>223</v>
      </c>
      <c r="B6105" s="92" t="s">
        <v>224</v>
      </c>
      <c r="C6105" s="92">
        <v>2004</v>
      </c>
      <c r="D6105" s="92">
        <v>103.36662</v>
      </c>
    </row>
    <row r="6106" spans="1:4">
      <c r="A6106" s="92" t="s">
        <v>223</v>
      </c>
      <c r="B6106" s="92" t="s">
        <v>224</v>
      </c>
      <c r="C6106" s="92">
        <v>2005</v>
      </c>
      <c r="D6106" s="92">
        <v>94.338195999999996</v>
      </c>
    </row>
    <row r="6107" spans="1:4">
      <c r="A6107" s="92" t="s">
        <v>223</v>
      </c>
      <c r="B6107" s="92" t="s">
        <v>224</v>
      </c>
      <c r="C6107" s="92">
        <v>2006</v>
      </c>
      <c r="D6107" s="92">
        <v>89.704859999999996</v>
      </c>
    </row>
    <row r="6108" spans="1:4">
      <c r="A6108" s="92" t="s">
        <v>223</v>
      </c>
      <c r="B6108" s="92" t="s">
        <v>224</v>
      </c>
      <c r="C6108" s="92">
        <v>2007</v>
      </c>
      <c r="D6108" s="92">
        <v>99.091589999999997</v>
      </c>
    </row>
    <row r="6109" spans="1:4">
      <c r="A6109" s="92" t="s">
        <v>223</v>
      </c>
      <c r="B6109" s="92" t="s">
        <v>224</v>
      </c>
      <c r="C6109" s="92">
        <v>2008</v>
      </c>
      <c r="D6109" s="92">
        <v>97.826355000000007</v>
      </c>
    </row>
    <row r="6110" spans="1:4">
      <c r="A6110" s="92" t="s">
        <v>223</v>
      </c>
      <c r="B6110" s="92" t="s">
        <v>224</v>
      </c>
      <c r="C6110" s="92">
        <v>2009</v>
      </c>
      <c r="D6110" s="92">
        <v>90.027159999999995</v>
      </c>
    </row>
    <row r="6111" spans="1:4">
      <c r="A6111" s="92" t="s">
        <v>223</v>
      </c>
      <c r="B6111" s="92" t="s">
        <v>224</v>
      </c>
      <c r="C6111" s="92">
        <v>2010</v>
      </c>
      <c r="D6111" s="92">
        <v>66.19811</v>
      </c>
    </row>
    <row r="6112" spans="1:4">
      <c r="A6112" s="92" t="s">
        <v>223</v>
      </c>
      <c r="B6112" s="92" t="s">
        <v>224</v>
      </c>
      <c r="C6112" s="92">
        <v>2011</v>
      </c>
      <c r="D6112" s="92">
        <v>68.696899999999999</v>
      </c>
    </row>
    <row r="6113" spans="1:4">
      <c r="A6113" s="92" t="s">
        <v>223</v>
      </c>
      <c r="B6113" s="92" t="s">
        <v>224</v>
      </c>
      <c r="C6113" s="92">
        <v>2012</v>
      </c>
      <c r="D6113" s="92">
        <v>68.631559999999993</v>
      </c>
    </row>
    <row r="6114" spans="1:4">
      <c r="A6114" s="92" t="s">
        <v>223</v>
      </c>
      <c r="B6114" s="92" t="s">
        <v>224</v>
      </c>
      <c r="C6114" s="92">
        <v>2013</v>
      </c>
      <c r="D6114" s="92">
        <v>63.415512</v>
      </c>
    </row>
    <row r="6115" spans="1:4">
      <c r="A6115" s="92" t="s">
        <v>223</v>
      </c>
      <c r="B6115" s="92" t="s">
        <v>224</v>
      </c>
      <c r="C6115" s="92">
        <v>2014</v>
      </c>
      <c r="D6115" s="92">
        <v>61.20458</v>
      </c>
    </row>
    <row r="6116" spans="1:4">
      <c r="A6116" s="92" t="s">
        <v>223</v>
      </c>
      <c r="B6116" s="92" t="s">
        <v>224</v>
      </c>
      <c r="C6116" s="92">
        <v>2015</v>
      </c>
      <c r="D6116" s="92">
        <v>64.112290000000002</v>
      </c>
    </row>
    <row r="6117" spans="1:4">
      <c r="A6117" s="92" t="s">
        <v>223</v>
      </c>
      <c r="B6117" s="92" t="s">
        <v>224</v>
      </c>
      <c r="C6117" s="92">
        <v>2016</v>
      </c>
      <c r="D6117" s="92">
        <v>65.726394999999997</v>
      </c>
    </row>
    <row r="6118" spans="1:4">
      <c r="A6118" s="92" t="s">
        <v>223</v>
      </c>
      <c r="B6118" s="92" t="s">
        <v>224</v>
      </c>
      <c r="C6118" s="92">
        <v>2017</v>
      </c>
      <c r="D6118" s="92">
        <v>69.150239999999997</v>
      </c>
    </row>
    <row r="6119" spans="1:4">
      <c r="A6119" s="92" t="s">
        <v>223</v>
      </c>
      <c r="B6119" s="92" t="s">
        <v>224</v>
      </c>
      <c r="C6119" s="92">
        <v>2018</v>
      </c>
      <c r="D6119" s="92">
        <v>70.969443999999996</v>
      </c>
    </row>
    <row r="6120" spans="1:4">
      <c r="A6120" s="92" t="s">
        <v>223</v>
      </c>
      <c r="B6120" s="92" t="s">
        <v>224</v>
      </c>
      <c r="C6120" s="92">
        <v>2019</v>
      </c>
      <c r="D6120" s="92">
        <v>70.597120000000004</v>
      </c>
    </row>
    <row r="6121" spans="1:4">
      <c r="A6121" s="92" t="s">
        <v>223</v>
      </c>
      <c r="B6121" s="92" t="s">
        <v>224</v>
      </c>
      <c r="C6121" s="92">
        <v>2020</v>
      </c>
      <c r="D6121" s="92">
        <v>70.294479999999993</v>
      </c>
    </row>
    <row r="6122" spans="1:4">
      <c r="A6122" s="92" t="s">
        <v>223</v>
      </c>
      <c r="B6122" s="92" t="s">
        <v>224</v>
      </c>
      <c r="C6122" s="92">
        <v>2021</v>
      </c>
      <c r="D6122" s="92">
        <v>70.14949</v>
      </c>
    </row>
    <row r="6123" spans="1:4">
      <c r="A6123" s="92" t="s">
        <v>223</v>
      </c>
      <c r="B6123" s="92" t="s">
        <v>224</v>
      </c>
      <c r="C6123" s="92">
        <v>2022</v>
      </c>
      <c r="D6123" s="92">
        <v>65.066249999999997</v>
      </c>
    </row>
    <row r="6124" spans="1:4">
      <c r="A6124" s="92" t="s">
        <v>223</v>
      </c>
      <c r="B6124" s="92" t="s">
        <v>224</v>
      </c>
      <c r="C6124" s="92">
        <v>2023</v>
      </c>
      <c r="D6124" s="92">
        <v>66.32199</v>
      </c>
    </row>
    <row r="6125" spans="1:4">
      <c r="A6125" s="92" t="s">
        <v>574</v>
      </c>
      <c r="C6125" s="92">
        <v>1980</v>
      </c>
      <c r="D6125" s="92">
        <v>599.84870000000001</v>
      </c>
    </row>
    <row r="6126" spans="1:4">
      <c r="A6126" s="92" t="s">
        <v>574</v>
      </c>
      <c r="C6126" s="92">
        <v>1981</v>
      </c>
      <c r="D6126" s="92">
        <v>586.65200000000004</v>
      </c>
    </row>
    <row r="6127" spans="1:4">
      <c r="A6127" s="92" t="s">
        <v>574</v>
      </c>
      <c r="C6127" s="92">
        <v>1982</v>
      </c>
      <c r="D6127" s="92">
        <v>610.24749999999995</v>
      </c>
    </row>
    <row r="6128" spans="1:4">
      <c r="A6128" s="92" t="s">
        <v>574</v>
      </c>
      <c r="C6128" s="92">
        <v>1983</v>
      </c>
      <c r="D6128" s="92">
        <v>644.62445000000002</v>
      </c>
    </row>
    <row r="6129" spans="1:4">
      <c r="A6129" s="92" t="s">
        <v>574</v>
      </c>
      <c r="C6129" s="92">
        <v>1984</v>
      </c>
      <c r="D6129" s="92">
        <v>656.40137000000004</v>
      </c>
    </row>
    <row r="6130" spans="1:4">
      <c r="A6130" s="92" t="s">
        <v>574</v>
      </c>
      <c r="C6130" s="92">
        <v>1985</v>
      </c>
      <c r="D6130" s="92">
        <v>618.28264999999999</v>
      </c>
    </row>
    <row r="6131" spans="1:4">
      <c r="A6131" s="92" t="s">
        <v>574</v>
      </c>
      <c r="C6131" s="92">
        <v>1986</v>
      </c>
      <c r="D6131" s="92">
        <v>616.24976000000004</v>
      </c>
    </row>
    <row r="6132" spans="1:4">
      <c r="A6132" s="92" t="s">
        <v>574</v>
      </c>
      <c r="C6132" s="92">
        <v>1987</v>
      </c>
      <c r="D6132" s="92">
        <v>628.29474000000005</v>
      </c>
    </row>
    <row r="6133" spans="1:4">
      <c r="A6133" s="92" t="s">
        <v>574</v>
      </c>
      <c r="C6133" s="92">
        <v>1988</v>
      </c>
      <c r="D6133" s="92">
        <v>711.95496000000003</v>
      </c>
    </row>
    <row r="6134" spans="1:4">
      <c r="A6134" s="92" t="s">
        <v>574</v>
      </c>
      <c r="C6134" s="92">
        <v>1989</v>
      </c>
      <c r="D6134" s="92">
        <v>658.53894000000003</v>
      </c>
    </row>
    <row r="6135" spans="1:4">
      <c r="A6135" s="92" t="s">
        <v>574</v>
      </c>
      <c r="C6135" s="92">
        <v>1990</v>
      </c>
      <c r="D6135" s="92">
        <v>687.48159999999996</v>
      </c>
    </row>
    <row r="6136" spans="1:4">
      <c r="A6136" s="92" t="s">
        <v>574</v>
      </c>
      <c r="C6136" s="92">
        <v>1991</v>
      </c>
      <c r="D6136" s="92">
        <v>659.92804000000001</v>
      </c>
    </row>
    <row r="6137" spans="1:4">
      <c r="A6137" s="92" t="s">
        <v>574</v>
      </c>
      <c r="C6137" s="92">
        <v>1992</v>
      </c>
      <c r="D6137" s="92">
        <v>621.74210000000005</v>
      </c>
    </row>
    <row r="6138" spans="1:4">
      <c r="A6138" s="92" t="s">
        <v>574</v>
      </c>
      <c r="C6138" s="92">
        <v>1993</v>
      </c>
      <c r="D6138" s="92">
        <v>649.67790000000002</v>
      </c>
    </row>
    <row r="6139" spans="1:4">
      <c r="A6139" s="92" t="s">
        <v>574</v>
      </c>
      <c r="C6139" s="92">
        <v>1994</v>
      </c>
      <c r="D6139" s="92">
        <v>648.18695000000002</v>
      </c>
    </row>
    <row r="6140" spans="1:4">
      <c r="A6140" s="92" t="s">
        <v>574</v>
      </c>
      <c r="C6140" s="92">
        <v>1995</v>
      </c>
      <c r="D6140" s="92">
        <v>693.54723999999999</v>
      </c>
    </row>
    <row r="6141" spans="1:4">
      <c r="A6141" s="92" t="s">
        <v>574</v>
      </c>
      <c r="C6141" s="92">
        <v>1996</v>
      </c>
      <c r="D6141" s="92">
        <v>694.95650000000001</v>
      </c>
    </row>
    <row r="6142" spans="1:4">
      <c r="A6142" s="92" t="s">
        <v>574</v>
      </c>
      <c r="C6142" s="92">
        <v>1997</v>
      </c>
      <c r="D6142" s="92">
        <v>702.15689999999995</v>
      </c>
    </row>
    <row r="6143" spans="1:4">
      <c r="A6143" s="92" t="s">
        <v>574</v>
      </c>
      <c r="C6143" s="92">
        <v>1998</v>
      </c>
      <c r="D6143" s="92">
        <v>693.99130000000002</v>
      </c>
    </row>
    <row r="6144" spans="1:4">
      <c r="A6144" s="92" t="s">
        <v>574</v>
      </c>
      <c r="C6144" s="92">
        <v>1999</v>
      </c>
      <c r="D6144" s="92">
        <v>778.76684999999998</v>
      </c>
    </row>
    <row r="6145" spans="1:4">
      <c r="A6145" s="92" t="s">
        <v>574</v>
      </c>
      <c r="C6145" s="92">
        <v>2000</v>
      </c>
      <c r="D6145" s="92">
        <v>770.86410000000001</v>
      </c>
    </row>
    <row r="6146" spans="1:4">
      <c r="A6146" s="92" t="s">
        <v>574</v>
      </c>
      <c r="C6146" s="92">
        <v>2001</v>
      </c>
      <c r="D6146" s="92">
        <v>778.33299999999997</v>
      </c>
    </row>
    <row r="6147" spans="1:4">
      <c r="A6147" s="92" t="s">
        <v>574</v>
      </c>
      <c r="C6147" s="92">
        <v>2002</v>
      </c>
      <c r="D6147" s="92">
        <v>797.91759999999999</v>
      </c>
    </row>
    <row r="6148" spans="1:4">
      <c r="A6148" s="92" t="s">
        <v>574</v>
      </c>
      <c r="C6148" s="92">
        <v>2003</v>
      </c>
      <c r="D6148" s="92">
        <v>811.40120000000002</v>
      </c>
    </row>
    <row r="6149" spans="1:4">
      <c r="A6149" s="92" t="s">
        <v>574</v>
      </c>
      <c r="C6149" s="92">
        <v>2004</v>
      </c>
      <c r="D6149" s="92">
        <v>867.02013999999997</v>
      </c>
    </row>
    <row r="6150" spans="1:4">
      <c r="A6150" s="92" t="s">
        <v>574</v>
      </c>
      <c r="C6150" s="92">
        <v>2005</v>
      </c>
      <c r="D6150" s="92">
        <v>921.05889999999999</v>
      </c>
    </row>
    <row r="6151" spans="1:4">
      <c r="A6151" s="92" t="s">
        <v>574</v>
      </c>
      <c r="C6151" s="92">
        <v>2006</v>
      </c>
      <c r="D6151" s="92">
        <v>939.35144000000003</v>
      </c>
    </row>
    <row r="6152" spans="1:4">
      <c r="A6152" s="92" t="s">
        <v>574</v>
      </c>
      <c r="C6152" s="92">
        <v>2007</v>
      </c>
      <c r="D6152" s="92">
        <v>954.00183000000004</v>
      </c>
    </row>
    <row r="6153" spans="1:4">
      <c r="A6153" s="92" t="s">
        <v>574</v>
      </c>
      <c r="C6153" s="92">
        <v>2008</v>
      </c>
      <c r="D6153" s="92">
        <v>996.97329999999999</v>
      </c>
    </row>
    <row r="6154" spans="1:4">
      <c r="A6154" s="92" t="s">
        <v>574</v>
      </c>
      <c r="C6154" s="92">
        <v>2009</v>
      </c>
      <c r="D6154" s="92">
        <v>975.77850000000001</v>
      </c>
    </row>
    <row r="6155" spans="1:4">
      <c r="A6155" s="92" t="s">
        <v>574</v>
      </c>
      <c r="C6155" s="92">
        <v>2010</v>
      </c>
      <c r="D6155" s="92">
        <v>1010.11194</v>
      </c>
    </row>
    <row r="6156" spans="1:4">
      <c r="A6156" s="92" t="s">
        <v>574</v>
      </c>
      <c r="C6156" s="92">
        <v>2011</v>
      </c>
      <c r="D6156" s="92">
        <v>944.44989999999996</v>
      </c>
    </row>
    <row r="6157" spans="1:4">
      <c r="A6157" s="92" t="s">
        <v>574</v>
      </c>
      <c r="C6157" s="92">
        <v>2012</v>
      </c>
      <c r="D6157" s="92">
        <v>885.96825999999999</v>
      </c>
    </row>
    <row r="6158" spans="1:4">
      <c r="A6158" s="92" t="s">
        <v>574</v>
      </c>
      <c r="C6158" s="92">
        <v>2013</v>
      </c>
      <c r="D6158" s="92">
        <v>854.94989999999996</v>
      </c>
    </row>
    <row r="6159" spans="1:4">
      <c r="A6159" s="92" t="s">
        <v>574</v>
      </c>
      <c r="C6159" s="92">
        <v>2014</v>
      </c>
      <c r="D6159" s="92">
        <v>856.59069999999997</v>
      </c>
    </row>
    <row r="6160" spans="1:4">
      <c r="A6160" s="92" t="s">
        <v>574</v>
      </c>
      <c r="C6160" s="92">
        <v>2015</v>
      </c>
      <c r="D6160" s="92">
        <v>796.13549999999998</v>
      </c>
    </row>
    <row r="6161" spans="1:4">
      <c r="A6161" s="92" t="s">
        <v>574</v>
      </c>
      <c r="C6161" s="92">
        <v>2016</v>
      </c>
      <c r="D6161" s="92">
        <v>830.96849999999995</v>
      </c>
    </row>
    <row r="6162" spans="1:4">
      <c r="A6162" s="92" t="s">
        <v>574</v>
      </c>
      <c r="C6162" s="92">
        <v>2017</v>
      </c>
      <c r="D6162" s="92">
        <v>828.59283000000005</v>
      </c>
    </row>
    <row r="6163" spans="1:4">
      <c r="A6163" s="92" t="s">
        <v>574</v>
      </c>
      <c r="C6163" s="92">
        <v>2018</v>
      </c>
      <c r="D6163" s="92">
        <v>861.3999</v>
      </c>
    </row>
    <row r="6164" spans="1:4">
      <c r="A6164" s="92" t="s">
        <v>574</v>
      </c>
      <c r="C6164" s="92">
        <v>2019</v>
      </c>
      <c r="D6164" s="92">
        <v>872.84190000000001</v>
      </c>
    </row>
    <row r="6165" spans="1:4">
      <c r="A6165" s="92" t="s">
        <v>574</v>
      </c>
      <c r="C6165" s="92">
        <v>2020</v>
      </c>
      <c r="D6165" s="92">
        <v>837.24914999999999</v>
      </c>
    </row>
    <row r="6166" spans="1:4">
      <c r="A6166" s="92" t="s">
        <v>574</v>
      </c>
      <c r="C6166" s="92">
        <v>2021</v>
      </c>
      <c r="D6166" s="92">
        <v>856.51829999999995</v>
      </c>
    </row>
    <row r="6167" spans="1:4">
      <c r="A6167" s="92" t="s">
        <v>573</v>
      </c>
      <c r="C6167" s="92">
        <v>1965</v>
      </c>
      <c r="D6167" s="92">
        <v>1035.6448</v>
      </c>
    </row>
    <row r="6168" spans="1:4">
      <c r="A6168" s="92" t="s">
        <v>573</v>
      </c>
      <c r="C6168" s="92">
        <v>1966</v>
      </c>
      <c r="D6168" s="92">
        <v>1108.1582000000001</v>
      </c>
    </row>
    <row r="6169" spans="1:4">
      <c r="A6169" s="92" t="s">
        <v>573</v>
      </c>
      <c r="C6169" s="92">
        <v>1967</v>
      </c>
      <c r="D6169" s="92">
        <v>1159.1927000000001</v>
      </c>
    </row>
    <row r="6170" spans="1:4">
      <c r="A6170" s="92" t="s">
        <v>573</v>
      </c>
      <c r="C6170" s="92">
        <v>1968</v>
      </c>
      <c r="D6170" s="92">
        <v>1254.9849999999999</v>
      </c>
    </row>
    <row r="6171" spans="1:4">
      <c r="A6171" s="92" t="s">
        <v>573</v>
      </c>
      <c r="C6171" s="92">
        <v>1969</v>
      </c>
      <c r="D6171" s="92">
        <v>1355</v>
      </c>
    </row>
    <row r="6172" spans="1:4">
      <c r="A6172" s="92" t="s">
        <v>573</v>
      </c>
      <c r="C6172" s="92">
        <v>1970</v>
      </c>
      <c r="D6172" s="92">
        <v>1398.1405</v>
      </c>
    </row>
    <row r="6173" spans="1:4">
      <c r="A6173" s="92" t="s">
        <v>573</v>
      </c>
      <c r="C6173" s="92">
        <v>1971</v>
      </c>
      <c r="D6173" s="92">
        <v>1456.2783999999999</v>
      </c>
    </row>
    <row r="6174" spans="1:4">
      <c r="A6174" s="92" t="s">
        <v>573</v>
      </c>
      <c r="C6174" s="92">
        <v>1972</v>
      </c>
      <c r="D6174" s="92">
        <v>1539.7102</v>
      </c>
    </row>
    <row r="6175" spans="1:4">
      <c r="A6175" s="92" t="s">
        <v>573</v>
      </c>
      <c r="C6175" s="92">
        <v>1973</v>
      </c>
      <c r="D6175" s="92">
        <v>1632.1382000000001</v>
      </c>
    </row>
    <row r="6176" spans="1:4">
      <c r="A6176" s="92" t="s">
        <v>573</v>
      </c>
      <c r="C6176" s="92">
        <v>1974</v>
      </c>
      <c r="D6176" s="92">
        <v>1714.4025999999999</v>
      </c>
    </row>
    <row r="6177" spans="1:4">
      <c r="A6177" s="92" t="s">
        <v>573</v>
      </c>
      <c r="C6177" s="92">
        <v>1975</v>
      </c>
      <c r="D6177" s="92">
        <v>1876.4526000000001</v>
      </c>
    </row>
    <row r="6178" spans="1:4">
      <c r="A6178" s="92" t="s">
        <v>573</v>
      </c>
      <c r="C6178" s="92">
        <v>1976</v>
      </c>
      <c r="D6178" s="92">
        <v>1985.1808000000001</v>
      </c>
    </row>
    <row r="6179" spans="1:4">
      <c r="A6179" s="92" t="s">
        <v>573</v>
      </c>
      <c r="C6179" s="92">
        <v>1977</v>
      </c>
      <c r="D6179" s="92">
        <v>2142.0297999999998</v>
      </c>
    </row>
    <row r="6180" spans="1:4">
      <c r="A6180" s="92" t="s">
        <v>573</v>
      </c>
      <c r="C6180" s="92">
        <v>1978</v>
      </c>
      <c r="D6180" s="92">
        <v>2229.9375</v>
      </c>
    </row>
    <row r="6181" spans="1:4">
      <c r="A6181" s="92" t="s">
        <v>573</v>
      </c>
      <c r="C6181" s="92">
        <v>1979</v>
      </c>
      <c r="D6181" s="92">
        <v>2406.6194</v>
      </c>
    </row>
    <row r="6182" spans="1:4">
      <c r="A6182" s="92" t="s">
        <v>573</v>
      </c>
      <c r="C6182" s="92">
        <v>1980</v>
      </c>
      <c r="D6182" s="92">
        <v>2489.239</v>
      </c>
    </row>
    <row r="6183" spans="1:4">
      <c r="A6183" s="92" t="s">
        <v>573</v>
      </c>
      <c r="C6183" s="92">
        <v>1981</v>
      </c>
      <c r="D6183" s="92">
        <v>2701.4830000000002</v>
      </c>
    </row>
    <row r="6184" spans="1:4">
      <c r="A6184" s="92" t="s">
        <v>573</v>
      </c>
      <c r="C6184" s="92">
        <v>1982</v>
      </c>
      <c r="D6184" s="92">
        <v>2829.5151000000001</v>
      </c>
    </row>
    <row r="6185" spans="1:4">
      <c r="A6185" s="92" t="s">
        <v>573</v>
      </c>
      <c r="C6185" s="92">
        <v>1983</v>
      </c>
      <c r="D6185" s="92">
        <v>3051.8323</v>
      </c>
    </row>
    <row r="6186" spans="1:4">
      <c r="A6186" s="92" t="s">
        <v>573</v>
      </c>
      <c r="C6186" s="92">
        <v>1984</v>
      </c>
      <c r="D6186" s="92">
        <v>3211.2429999999999</v>
      </c>
    </row>
    <row r="6187" spans="1:4">
      <c r="A6187" s="92" t="s">
        <v>573</v>
      </c>
      <c r="C6187" s="92">
        <v>1985</v>
      </c>
      <c r="D6187" s="92">
        <v>6620.6279999999997</v>
      </c>
    </row>
    <row r="6188" spans="1:4">
      <c r="A6188" s="92" t="s">
        <v>573</v>
      </c>
      <c r="C6188" s="92">
        <v>1986</v>
      </c>
      <c r="D6188" s="92">
        <v>6745.4823999999999</v>
      </c>
    </row>
    <row r="6189" spans="1:4">
      <c r="A6189" s="92" t="s">
        <v>573</v>
      </c>
      <c r="C6189" s="92">
        <v>1987</v>
      </c>
      <c r="D6189" s="92">
        <v>7059.4696999999996</v>
      </c>
    </row>
    <row r="6190" spans="1:4">
      <c r="A6190" s="92" t="s">
        <v>573</v>
      </c>
      <c r="C6190" s="92">
        <v>1988</v>
      </c>
      <c r="D6190" s="92">
        <v>7304.9709999999995</v>
      </c>
    </row>
    <row r="6191" spans="1:4">
      <c r="A6191" s="92" t="s">
        <v>573</v>
      </c>
      <c r="C6191" s="92">
        <v>1989</v>
      </c>
      <c r="D6191" s="92">
        <v>7494.0576000000001</v>
      </c>
    </row>
    <row r="6192" spans="1:4">
      <c r="A6192" s="92" t="s">
        <v>573</v>
      </c>
      <c r="C6192" s="92">
        <v>1990</v>
      </c>
      <c r="D6192" s="92">
        <v>8289.2729999999992</v>
      </c>
    </row>
    <row r="6193" spans="1:4">
      <c r="A6193" s="92" t="s">
        <v>573</v>
      </c>
      <c r="C6193" s="92">
        <v>1991</v>
      </c>
      <c r="D6193" s="92">
        <v>8294.6020000000008</v>
      </c>
    </row>
    <row r="6194" spans="1:4">
      <c r="A6194" s="92" t="s">
        <v>573</v>
      </c>
      <c r="C6194" s="92">
        <v>1992</v>
      </c>
      <c r="D6194" s="92">
        <v>8082.5785999999998</v>
      </c>
    </row>
    <row r="6195" spans="1:4">
      <c r="A6195" s="92" t="s">
        <v>573</v>
      </c>
      <c r="C6195" s="92">
        <v>1993</v>
      </c>
      <c r="D6195" s="92">
        <v>7838.9170000000004</v>
      </c>
    </row>
    <row r="6196" spans="1:4">
      <c r="A6196" s="92" t="s">
        <v>573</v>
      </c>
      <c r="C6196" s="92">
        <v>1994</v>
      </c>
      <c r="D6196" s="92">
        <v>7835.5492999999997</v>
      </c>
    </row>
    <row r="6197" spans="1:4">
      <c r="A6197" s="92" t="s">
        <v>573</v>
      </c>
      <c r="C6197" s="92">
        <v>1995</v>
      </c>
      <c r="D6197" s="92">
        <v>8175.3230000000003</v>
      </c>
    </row>
    <row r="6198" spans="1:4">
      <c r="A6198" s="92" t="s">
        <v>573</v>
      </c>
      <c r="C6198" s="92">
        <v>1996</v>
      </c>
      <c r="D6198" s="92">
        <v>8372.3349999999991</v>
      </c>
    </row>
    <row r="6199" spans="1:4">
      <c r="A6199" s="92" t="s">
        <v>573</v>
      </c>
      <c r="C6199" s="92">
        <v>1997</v>
      </c>
      <c r="D6199" s="92">
        <v>8563.9189999999999</v>
      </c>
    </row>
    <row r="6200" spans="1:4">
      <c r="A6200" s="92" t="s">
        <v>573</v>
      </c>
      <c r="C6200" s="92">
        <v>1998</v>
      </c>
      <c r="D6200" s="92">
        <v>8838.9320000000007</v>
      </c>
    </row>
    <row r="6201" spans="1:4">
      <c r="A6201" s="92" t="s">
        <v>573</v>
      </c>
      <c r="C6201" s="92">
        <v>1999</v>
      </c>
      <c r="D6201" s="92">
        <v>9151.1710000000003</v>
      </c>
    </row>
    <row r="6202" spans="1:4">
      <c r="A6202" s="92" t="s">
        <v>573</v>
      </c>
      <c r="C6202" s="92">
        <v>2000</v>
      </c>
      <c r="D6202" s="92">
        <v>9483.4660000000003</v>
      </c>
    </row>
    <row r="6203" spans="1:4">
      <c r="A6203" s="92" t="s">
        <v>573</v>
      </c>
      <c r="C6203" s="92">
        <v>2001</v>
      </c>
      <c r="D6203" s="92">
        <v>9668.7669999999998</v>
      </c>
    </row>
    <row r="6204" spans="1:4">
      <c r="A6204" s="92" t="s">
        <v>573</v>
      </c>
      <c r="C6204" s="92">
        <v>2002</v>
      </c>
      <c r="D6204" s="92">
        <v>10014.536</v>
      </c>
    </row>
    <row r="6205" spans="1:4">
      <c r="A6205" s="92" t="s">
        <v>573</v>
      </c>
      <c r="C6205" s="92">
        <v>2003</v>
      </c>
      <c r="D6205" s="92">
        <v>10300.468000000001</v>
      </c>
    </row>
    <row r="6206" spans="1:4">
      <c r="A6206" s="92" t="s">
        <v>573</v>
      </c>
      <c r="C6206" s="92">
        <v>2004</v>
      </c>
      <c r="D6206" s="92">
        <v>11025.695</v>
      </c>
    </row>
    <row r="6207" spans="1:4">
      <c r="A6207" s="92" t="s">
        <v>573</v>
      </c>
      <c r="C6207" s="92">
        <v>2005</v>
      </c>
      <c r="D6207" s="92">
        <v>11530.44</v>
      </c>
    </row>
    <row r="6208" spans="1:4">
      <c r="A6208" s="92" t="s">
        <v>573</v>
      </c>
      <c r="C6208" s="92">
        <v>2006</v>
      </c>
      <c r="D6208" s="92">
        <v>12002.561</v>
      </c>
    </row>
    <row r="6209" spans="1:4">
      <c r="A6209" s="92" t="s">
        <v>573</v>
      </c>
      <c r="C6209" s="92">
        <v>2007</v>
      </c>
      <c r="D6209" s="92">
        <v>12735.960999999999</v>
      </c>
    </row>
    <row r="6210" spans="1:4">
      <c r="A6210" s="92" t="s">
        <v>573</v>
      </c>
      <c r="C6210" s="92">
        <v>2008</v>
      </c>
      <c r="D6210" s="92">
        <v>13220.370999999999</v>
      </c>
    </row>
    <row r="6211" spans="1:4">
      <c r="A6211" s="92" t="s">
        <v>573</v>
      </c>
      <c r="C6211" s="92">
        <v>2009</v>
      </c>
      <c r="D6211" s="92">
        <v>13558.873</v>
      </c>
    </row>
    <row r="6212" spans="1:4">
      <c r="A6212" s="92" t="s">
        <v>573</v>
      </c>
      <c r="C6212" s="92">
        <v>2010</v>
      </c>
      <c r="D6212" s="92">
        <v>14106.84</v>
      </c>
    </row>
    <row r="6213" spans="1:4">
      <c r="A6213" s="92" t="s">
        <v>573</v>
      </c>
      <c r="C6213" s="92">
        <v>2011</v>
      </c>
      <c r="D6213" s="92">
        <v>14787.825000000001</v>
      </c>
    </row>
    <row r="6214" spans="1:4">
      <c r="A6214" s="92" t="s">
        <v>573</v>
      </c>
      <c r="C6214" s="92">
        <v>2012</v>
      </c>
      <c r="D6214" s="92">
        <v>15226.531000000001</v>
      </c>
    </row>
    <row r="6215" spans="1:4">
      <c r="A6215" s="92" t="s">
        <v>573</v>
      </c>
      <c r="C6215" s="92">
        <v>2013</v>
      </c>
      <c r="D6215" s="92">
        <v>15650.51</v>
      </c>
    </row>
    <row r="6216" spans="1:4">
      <c r="A6216" s="92" t="s">
        <v>573</v>
      </c>
      <c r="C6216" s="92">
        <v>2014</v>
      </c>
      <c r="D6216" s="92">
        <v>16286.321</v>
      </c>
    </row>
    <row r="6217" spans="1:4">
      <c r="A6217" s="92" t="s">
        <v>573</v>
      </c>
      <c r="C6217" s="92">
        <v>2015</v>
      </c>
      <c r="D6217" s="92">
        <v>16584.59</v>
      </c>
    </row>
    <row r="6218" spans="1:4">
      <c r="A6218" s="92" t="s">
        <v>573</v>
      </c>
      <c r="C6218" s="92">
        <v>2016</v>
      </c>
      <c r="D6218" s="92">
        <v>17025.846000000001</v>
      </c>
    </row>
    <row r="6219" spans="1:4">
      <c r="A6219" s="92" t="s">
        <v>573</v>
      </c>
      <c r="C6219" s="92">
        <v>2017</v>
      </c>
      <c r="D6219" s="92">
        <v>17980.84</v>
      </c>
    </row>
    <row r="6220" spans="1:4">
      <c r="A6220" s="92" t="s">
        <v>573</v>
      </c>
      <c r="C6220" s="92">
        <v>2018</v>
      </c>
      <c r="D6220" s="92">
        <v>18865.455000000002</v>
      </c>
    </row>
    <row r="6221" spans="1:4">
      <c r="A6221" s="92" t="s">
        <v>573</v>
      </c>
      <c r="C6221" s="92">
        <v>2019</v>
      </c>
      <c r="D6221" s="92">
        <v>19437.157999999999</v>
      </c>
    </row>
    <row r="6222" spans="1:4">
      <c r="A6222" s="92" t="s">
        <v>573</v>
      </c>
      <c r="C6222" s="92">
        <v>2020</v>
      </c>
      <c r="D6222" s="92">
        <v>18813.914000000001</v>
      </c>
    </row>
    <row r="6223" spans="1:4">
      <c r="A6223" s="92" t="s">
        <v>573</v>
      </c>
      <c r="C6223" s="92">
        <v>2021</v>
      </c>
      <c r="D6223" s="92">
        <v>19882.925999999999</v>
      </c>
    </row>
    <row r="6224" spans="1:4">
      <c r="A6224" s="92" t="s">
        <v>573</v>
      </c>
      <c r="C6224" s="92">
        <v>2022</v>
      </c>
      <c r="D6224" s="92">
        <v>20341.937999999998</v>
      </c>
    </row>
    <row r="6225" spans="1:4">
      <c r="A6225" s="92" t="s">
        <v>573</v>
      </c>
      <c r="C6225" s="92">
        <v>2023</v>
      </c>
      <c r="D6225" s="92">
        <v>21152.625</v>
      </c>
    </row>
    <row r="6226" spans="1:4">
      <c r="A6226" s="92" t="s">
        <v>267</v>
      </c>
      <c r="B6226" s="92" t="s">
        <v>268</v>
      </c>
      <c r="C6226" s="92">
        <v>1965</v>
      </c>
      <c r="D6226" s="92">
        <v>41.804054000000001</v>
      </c>
    </row>
    <row r="6227" spans="1:4">
      <c r="A6227" s="92" t="s">
        <v>267</v>
      </c>
      <c r="B6227" s="92" t="s">
        <v>268</v>
      </c>
      <c r="C6227" s="92">
        <v>1966</v>
      </c>
      <c r="D6227" s="92">
        <v>40.057217000000001</v>
      </c>
    </row>
    <row r="6228" spans="1:4">
      <c r="A6228" s="92" t="s">
        <v>267</v>
      </c>
      <c r="B6228" s="92" t="s">
        <v>268</v>
      </c>
      <c r="C6228" s="92">
        <v>1967</v>
      </c>
      <c r="D6228" s="92">
        <v>39.451439999999998</v>
      </c>
    </row>
    <row r="6229" spans="1:4">
      <c r="A6229" s="92" t="s">
        <v>267</v>
      </c>
      <c r="B6229" s="92" t="s">
        <v>268</v>
      </c>
      <c r="C6229" s="92">
        <v>1968</v>
      </c>
      <c r="D6229" s="92">
        <v>42.668827</v>
      </c>
    </row>
    <row r="6230" spans="1:4">
      <c r="A6230" s="92" t="s">
        <v>267</v>
      </c>
      <c r="B6230" s="92" t="s">
        <v>268</v>
      </c>
      <c r="C6230" s="92">
        <v>1969</v>
      </c>
      <c r="D6230" s="92">
        <v>45.919925999999997</v>
      </c>
    </row>
    <row r="6231" spans="1:4">
      <c r="A6231" s="92" t="s">
        <v>267</v>
      </c>
      <c r="B6231" s="92" t="s">
        <v>268</v>
      </c>
      <c r="C6231" s="92">
        <v>1970</v>
      </c>
      <c r="D6231" s="92">
        <v>47.681232000000001</v>
      </c>
    </row>
    <row r="6232" spans="1:4">
      <c r="A6232" s="92" t="s">
        <v>267</v>
      </c>
      <c r="B6232" s="92" t="s">
        <v>268</v>
      </c>
      <c r="C6232" s="92">
        <v>1971</v>
      </c>
      <c r="D6232" s="92">
        <v>45.844535999999998</v>
      </c>
    </row>
    <row r="6233" spans="1:4">
      <c r="A6233" s="92" t="s">
        <v>267</v>
      </c>
      <c r="B6233" s="92" t="s">
        <v>268</v>
      </c>
      <c r="C6233" s="92">
        <v>1972</v>
      </c>
      <c r="D6233" s="92">
        <v>47.274707999999997</v>
      </c>
    </row>
    <row r="6234" spans="1:4">
      <c r="A6234" s="92" t="s">
        <v>267</v>
      </c>
      <c r="B6234" s="92" t="s">
        <v>268</v>
      </c>
      <c r="C6234" s="92">
        <v>1973</v>
      </c>
      <c r="D6234" s="92">
        <v>50.1158</v>
      </c>
    </row>
    <row r="6235" spans="1:4">
      <c r="A6235" s="92" t="s">
        <v>267</v>
      </c>
      <c r="B6235" s="92" t="s">
        <v>268</v>
      </c>
      <c r="C6235" s="92">
        <v>1974</v>
      </c>
      <c r="D6235" s="92">
        <v>50.893925000000003</v>
      </c>
    </row>
    <row r="6236" spans="1:4">
      <c r="A6236" s="92" t="s">
        <v>267</v>
      </c>
      <c r="B6236" s="92" t="s">
        <v>268</v>
      </c>
      <c r="C6236" s="92">
        <v>1975</v>
      </c>
      <c r="D6236" s="92">
        <v>42.276119999999999</v>
      </c>
    </row>
    <row r="6237" spans="1:4">
      <c r="A6237" s="92" t="s">
        <v>267</v>
      </c>
      <c r="B6237" s="92" t="s">
        <v>268</v>
      </c>
      <c r="C6237" s="92">
        <v>1976</v>
      </c>
      <c r="D6237" s="92">
        <v>42.342865000000003</v>
      </c>
    </row>
    <row r="6238" spans="1:4">
      <c r="A6238" s="92" t="s">
        <v>267</v>
      </c>
      <c r="B6238" s="92" t="s">
        <v>268</v>
      </c>
      <c r="C6238" s="92">
        <v>1977</v>
      </c>
      <c r="D6238" s="92">
        <v>39.522022</v>
      </c>
    </row>
    <row r="6239" spans="1:4">
      <c r="A6239" s="92" t="s">
        <v>267</v>
      </c>
      <c r="B6239" s="92" t="s">
        <v>268</v>
      </c>
      <c r="C6239" s="92">
        <v>1978</v>
      </c>
      <c r="D6239" s="92">
        <v>41.117570000000001</v>
      </c>
    </row>
    <row r="6240" spans="1:4">
      <c r="A6240" s="92" t="s">
        <v>267</v>
      </c>
      <c r="B6240" s="92" t="s">
        <v>268</v>
      </c>
      <c r="C6240" s="92">
        <v>1979</v>
      </c>
      <c r="D6240" s="92">
        <v>42.26437</v>
      </c>
    </row>
    <row r="6241" spans="1:4">
      <c r="A6241" s="92" t="s">
        <v>267</v>
      </c>
      <c r="B6241" s="92" t="s">
        <v>268</v>
      </c>
      <c r="C6241" s="92">
        <v>1980</v>
      </c>
      <c r="D6241" s="92">
        <v>38.961210000000001</v>
      </c>
    </row>
    <row r="6242" spans="1:4">
      <c r="A6242" s="92" t="s">
        <v>267</v>
      </c>
      <c r="B6242" s="92" t="s">
        <v>268</v>
      </c>
      <c r="C6242" s="92">
        <v>1981</v>
      </c>
      <c r="D6242" s="92">
        <v>33.322642999999999</v>
      </c>
    </row>
    <row r="6243" spans="1:4">
      <c r="A6243" s="92" t="s">
        <v>267</v>
      </c>
      <c r="B6243" s="92" t="s">
        <v>268</v>
      </c>
      <c r="C6243" s="92">
        <v>1982</v>
      </c>
      <c r="D6243" s="92">
        <v>31.220354</v>
      </c>
    </row>
    <row r="6244" spans="1:4">
      <c r="A6244" s="92" t="s">
        <v>267</v>
      </c>
      <c r="B6244" s="92" t="s">
        <v>268</v>
      </c>
      <c r="C6244" s="92">
        <v>1983</v>
      </c>
      <c r="D6244" s="92">
        <v>29.184877</v>
      </c>
    </row>
    <row r="6245" spans="1:4">
      <c r="A6245" s="92" t="s">
        <v>267</v>
      </c>
      <c r="B6245" s="92" t="s">
        <v>268</v>
      </c>
      <c r="C6245" s="92">
        <v>1984</v>
      </c>
      <c r="D6245" s="92">
        <v>31.444029</v>
      </c>
    </row>
    <row r="6246" spans="1:4">
      <c r="A6246" s="92" t="s">
        <v>267</v>
      </c>
      <c r="B6246" s="92" t="s">
        <v>268</v>
      </c>
      <c r="C6246" s="92">
        <v>1985</v>
      </c>
      <c r="D6246" s="92">
        <v>32.288110000000003</v>
      </c>
    </row>
    <row r="6247" spans="1:4">
      <c r="A6247" s="92" t="s">
        <v>267</v>
      </c>
      <c r="B6247" s="92" t="s">
        <v>268</v>
      </c>
      <c r="C6247" s="92">
        <v>1986</v>
      </c>
      <c r="D6247" s="92">
        <v>31.564117</v>
      </c>
    </row>
    <row r="6248" spans="1:4">
      <c r="A6248" s="92" t="s">
        <v>267</v>
      </c>
      <c r="B6248" s="92" t="s">
        <v>268</v>
      </c>
      <c r="C6248" s="92">
        <v>1987</v>
      </c>
      <c r="D6248" s="92">
        <v>29.831416999999998</v>
      </c>
    </row>
    <row r="6249" spans="1:4">
      <c r="A6249" s="92" t="s">
        <v>267</v>
      </c>
      <c r="B6249" s="92" t="s">
        <v>268</v>
      </c>
      <c r="C6249" s="92">
        <v>1988</v>
      </c>
      <c r="D6249" s="92">
        <v>30.571895999999999</v>
      </c>
    </row>
    <row r="6250" spans="1:4">
      <c r="A6250" s="92" t="s">
        <v>267</v>
      </c>
      <c r="B6250" s="92" t="s">
        <v>268</v>
      </c>
      <c r="C6250" s="92">
        <v>1989</v>
      </c>
      <c r="D6250" s="92">
        <v>35.116979999999998</v>
      </c>
    </row>
    <row r="6251" spans="1:4">
      <c r="A6251" s="92" t="s">
        <v>267</v>
      </c>
      <c r="B6251" s="92" t="s">
        <v>268</v>
      </c>
      <c r="C6251" s="92">
        <v>1990</v>
      </c>
      <c r="D6251" s="92">
        <v>37.151257000000001</v>
      </c>
    </row>
    <row r="6252" spans="1:4">
      <c r="A6252" s="92" t="s">
        <v>267</v>
      </c>
      <c r="B6252" s="92" t="s">
        <v>268</v>
      </c>
      <c r="C6252" s="92">
        <v>1991</v>
      </c>
      <c r="D6252" s="92">
        <v>39.928738000000003</v>
      </c>
    </row>
    <row r="6253" spans="1:4">
      <c r="A6253" s="92" t="s">
        <v>267</v>
      </c>
      <c r="B6253" s="92" t="s">
        <v>268</v>
      </c>
      <c r="C6253" s="92">
        <v>1992</v>
      </c>
      <c r="D6253" s="92">
        <v>40.042830000000002</v>
      </c>
    </row>
    <row r="6254" spans="1:4">
      <c r="A6254" s="92" t="s">
        <v>267</v>
      </c>
      <c r="B6254" s="92" t="s">
        <v>268</v>
      </c>
      <c r="C6254" s="92">
        <v>1993</v>
      </c>
      <c r="D6254" s="92">
        <v>40.568849999999998</v>
      </c>
    </row>
    <row r="6255" spans="1:4">
      <c r="A6255" s="92" t="s">
        <v>267</v>
      </c>
      <c r="B6255" s="92" t="s">
        <v>268</v>
      </c>
      <c r="C6255" s="92">
        <v>1994</v>
      </c>
      <c r="D6255" s="92">
        <v>39.010289999999998</v>
      </c>
    </row>
    <row r="6256" spans="1:4">
      <c r="A6256" s="92" t="s">
        <v>267</v>
      </c>
      <c r="B6256" s="92" t="s">
        <v>268</v>
      </c>
      <c r="C6256" s="92">
        <v>1995</v>
      </c>
      <c r="D6256" s="92">
        <v>33.934600000000003</v>
      </c>
    </row>
    <row r="6257" spans="1:4">
      <c r="A6257" s="92" t="s">
        <v>267</v>
      </c>
      <c r="B6257" s="92" t="s">
        <v>268</v>
      </c>
      <c r="C6257" s="92">
        <v>1996</v>
      </c>
      <c r="D6257" s="92">
        <v>34.899279999999997</v>
      </c>
    </row>
    <row r="6258" spans="1:4">
      <c r="A6258" s="92" t="s">
        <v>267</v>
      </c>
      <c r="B6258" s="92" t="s">
        <v>268</v>
      </c>
      <c r="C6258" s="92">
        <v>1997</v>
      </c>
      <c r="D6258" s="92">
        <v>34.158580000000001</v>
      </c>
    </row>
    <row r="6259" spans="1:4">
      <c r="A6259" s="92" t="s">
        <v>267</v>
      </c>
      <c r="B6259" s="92" t="s">
        <v>268</v>
      </c>
      <c r="C6259" s="92">
        <v>1998</v>
      </c>
      <c r="D6259" s="92">
        <v>32.987743000000002</v>
      </c>
    </row>
    <row r="6260" spans="1:4">
      <c r="A6260" s="92" t="s">
        <v>267</v>
      </c>
      <c r="B6260" s="92" t="s">
        <v>268</v>
      </c>
      <c r="C6260" s="92">
        <v>1999</v>
      </c>
      <c r="D6260" s="92">
        <v>34.859650000000002</v>
      </c>
    </row>
    <row r="6261" spans="1:4">
      <c r="A6261" s="92" t="s">
        <v>267</v>
      </c>
      <c r="B6261" s="92" t="s">
        <v>268</v>
      </c>
      <c r="C6261" s="92">
        <v>2000</v>
      </c>
      <c r="D6261" s="92">
        <v>37.2042</v>
      </c>
    </row>
    <row r="6262" spans="1:4">
      <c r="A6262" s="92" t="s">
        <v>267</v>
      </c>
      <c r="B6262" s="92" t="s">
        <v>268</v>
      </c>
      <c r="C6262" s="92">
        <v>2001</v>
      </c>
      <c r="D6262" s="92">
        <v>39.866689999999998</v>
      </c>
    </row>
    <row r="6263" spans="1:4">
      <c r="A6263" s="92" t="s">
        <v>267</v>
      </c>
      <c r="B6263" s="92" t="s">
        <v>268</v>
      </c>
      <c r="C6263" s="92">
        <v>2002</v>
      </c>
      <c r="D6263" s="92">
        <v>43.582149999999999</v>
      </c>
    </row>
    <row r="6264" spans="1:4">
      <c r="A6264" s="92" t="s">
        <v>267</v>
      </c>
      <c r="B6264" s="92" t="s">
        <v>268</v>
      </c>
      <c r="C6264" s="92">
        <v>2003</v>
      </c>
      <c r="D6264" s="92">
        <v>45.703899999999997</v>
      </c>
    </row>
    <row r="6265" spans="1:4">
      <c r="A6265" s="92" t="s">
        <v>267</v>
      </c>
      <c r="B6265" s="92" t="s">
        <v>268</v>
      </c>
      <c r="C6265" s="92">
        <v>2004</v>
      </c>
      <c r="D6265" s="92">
        <v>51.779774000000003</v>
      </c>
    </row>
    <row r="6266" spans="1:4">
      <c r="A6266" s="92" t="s">
        <v>267</v>
      </c>
      <c r="B6266" s="92" t="s">
        <v>268</v>
      </c>
      <c r="C6266" s="92">
        <v>2005</v>
      </c>
      <c r="D6266" s="92">
        <v>52.552967000000002</v>
      </c>
    </row>
    <row r="6267" spans="1:4">
      <c r="A6267" s="92" t="s">
        <v>267</v>
      </c>
      <c r="B6267" s="92" t="s">
        <v>268</v>
      </c>
      <c r="C6267" s="92">
        <v>2006</v>
      </c>
      <c r="D6267" s="92">
        <v>51.626640000000002</v>
      </c>
    </row>
    <row r="6268" spans="1:4">
      <c r="A6268" s="92" t="s">
        <v>267</v>
      </c>
      <c r="B6268" s="92" t="s">
        <v>268</v>
      </c>
      <c r="C6268" s="92">
        <v>2007</v>
      </c>
      <c r="D6268" s="92">
        <v>50.125652000000002</v>
      </c>
    </row>
    <row r="6269" spans="1:4">
      <c r="A6269" s="92" t="s">
        <v>267</v>
      </c>
      <c r="B6269" s="92" t="s">
        <v>268</v>
      </c>
      <c r="C6269" s="92">
        <v>2008</v>
      </c>
      <c r="D6269" s="92">
        <v>49.760750000000002</v>
      </c>
    </row>
    <row r="6270" spans="1:4">
      <c r="A6270" s="92" t="s">
        <v>267</v>
      </c>
      <c r="B6270" s="92" t="s">
        <v>268</v>
      </c>
      <c r="C6270" s="92">
        <v>2009</v>
      </c>
      <c r="D6270" s="92">
        <v>47.592953000000001</v>
      </c>
    </row>
    <row r="6271" spans="1:4">
      <c r="A6271" s="92" t="s">
        <v>267</v>
      </c>
      <c r="B6271" s="92" t="s">
        <v>268</v>
      </c>
      <c r="C6271" s="92">
        <v>2010</v>
      </c>
      <c r="D6271" s="92">
        <v>50.115738</v>
      </c>
    </row>
    <row r="6272" spans="1:4">
      <c r="A6272" s="92" t="s">
        <v>267</v>
      </c>
      <c r="B6272" s="92" t="s">
        <v>268</v>
      </c>
      <c r="C6272" s="92">
        <v>2011</v>
      </c>
      <c r="D6272" s="92">
        <v>48.821117000000001</v>
      </c>
    </row>
    <row r="6273" spans="1:4">
      <c r="A6273" s="92" t="s">
        <v>267</v>
      </c>
      <c r="B6273" s="92" t="s">
        <v>268</v>
      </c>
      <c r="C6273" s="92">
        <v>2012</v>
      </c>
      <c r="D6273" s="92">
        <v>47.952939999999998</v>
      </c>
    </row>
    <row r="6274" spans="1:4">
      <c r="A6274" s="92" t="s">
        <v>267</v>
      </c>
      <c r="B6274" s="92" t="s">
        <v>268</v>
      </c>
      <c r="C6274" s="92">
        <v>2013</v>
      </c>
      <c r="D6274" s="92">
        <v>45.692363999999998</v>
      </c>
    </row>
    <row r="6275" spans="1:4">
      <c r="A6275" s="92" t="s">
        <v>267</v>
      </c>
      <c r="B6275" s="92" t="s">
        <v>268</v>
      </c>
      <c r="C6275" s="92">
        <v>2014</v>
      </c>
      <c r="D6275" s="92">
        <v>44.274209999999997</v>
      </c>
    </row>
    <row r="6276" spans="1:4">
      <c r="A6276" s="92" t="s">
        <v>267</v>
      </c>
      <c r="B6276" s="92" t="s">
        <v>268</v>
      </c>
      <c r="C6276" s="92">
        <v>2015</v>
      </c>
      <c r="D6276" s="92">
        <v>43.034466000000002</v>
      </c>
    </row>
    <row r="6277" spans="1:4">
      <c r="A6277" s="92" t="s">
        <v>267</v>
      </c>
      <c r="B6277" s="92" t="s">
        <v>268</v>
      </c>
      <c r="C6277" s="92">
        <v>2016</v>
      </c>
      <c r="D6277" s="92">
        <v>42.459232</v>
      </c>
    </row>
    <row r="6278" spans="1:4">
      <c r="A6278" s="92" t="s">
        <v>267</v>
      </c>
      <c r="B6278" s="92" t="s">
        <v>268</v>
      </c>
      <c r="C6278" s="92">
        <v>2017</v>
      </c>
      <c r="D6278" s="92">
        <v>44.354897000000001</v>
      </c>
    </row>
    <row r="6279" spans="1:4">
      <c r="A6279" s="92" t="s">
        <v>267</v>
      </c>
      <c r="B6279" s="92" t="s">
        <v>268</v>
      </c>
      <c r="C6279" s="92">
        <v>2018</v>
      </c>
      <c r="D6279" s="92">
        <v>46.430950000000003</v>
      </c>
    </row>
    <row r="6280" spans="1:4">
      <c r="A6280" s="92" t="s">
        <v>267</v>
      </c>
      <c r="B6280" s="92" t="s">
        <v>268</v>
      </c>
      <c r="C6280" s="92">
        <v>2019</v>
      </c>
      <c r="D6280" s="92">
        <v>47.288246000000001</v>
      </c>
    </row>
    <row r="6281" spans="1:4">
      <c r="A6281" s="92" t="s">
        <v>267</v>
      </c>
      <c r="B6281" s="92" t="s">
        <v>268</v>
      </c>
      <c r="C6281" s="92">
        <v>2020</v>
      </c>
      <c r="D6281" s="92">
        <v>40.540793999999998</v>
      </c>
    </row>
    <row r="6282" spans="1:4">
      <c r="A6282" s="92" t="s">
        <v>267</v>
      </c>
      <c r="B6282" s="92" t="s">
        <v>268</v>
      </c>
      <c r="C6282" s="92">
        <v>2021</v>
      </c>
      <c r="D6282" s="92">
        <v>43.215237000000002</v>
      </c>
    </row>
    <row r="6283" spans="1:4">
      <c r="A6283" s="92" t="s">
        <v>267</v>
      </c>
      <c r="B6283" s="92" t="s">
        <v>268</v>
      </c>
      <c r="C6283" s="92">
        <v>2022</v>
      </c>
      <c r="D6283" s="92">
        <v>38.763626000000002</v>
      </c>
    </row>
    <row r="6284" spans="1:4">
      <c r="A6284" s="92" t="s">
        <v>267</v>
      </c>
      <c r="B6284" s="92" t="s">
        <v>268</v>
      </c>
      <c r="C6284" s="92">
        <v>2023</v>
      </c>
      <c r="D6284" s="92">
        <v>37.545822000000001</v>
      </c>
    </row>
    <row r="6285" spans="1:4">
      <c r="A6285" s="92" t="s">
        <v>313</v>
      </c>
      <c r="B6285" s="92" t="s">
        <v>314</v>
      </c>
      <c r="C6285" s="92">
        <v>1980</v>
      </c>
      <c r="D6285" s="92">
        <v>2.0209966000000001</v>
      </c>
    </row>
    <row r="6286" spans="1:4">
      <c r="A6286" s="92" t="s">
        <v>313</v>
      </c>
      <c r="B6286" s="92" t="s">
        <v>314</v>
      </c>
      <c r="C6286" s="92">
        <v>1981</v>
      </c>
      <c r="D6286" s="92">
        <v>1.952491</v>
      </c>
    </row>
    <row r="6287" spans="1:4">
      <c r="A6287" s="92" t="s">
        <v>313</v>
      </c>
      <c r="B6287" s="92" t="s">
        <v>314</v>
      </c>
      <c r="C6287" s="92">
        <v>1982</v>
      </c>
      <c r="D6287" s="92">
        <v>2.0784582999999999</v>
      </c>
    </row>
    <row r="6288" spans="1:4">
      <c r="A6288" s="92" t="s">
        <v>313</v>
      </c>
      <c r="B6288" s="92" t="s">
        <v>314</v>
      </c>
      <c r="C6288" s="92">
        <v>1983</v>
      </c>
      <c r="D6288" s="92">
        <v>2.8972446999999999</v>
      </c>
    </row>
    <row r="6289" spans="1:4">
      <c r="A6289" s="92" t="s">
        <v>313</v>
      </c>
      <c r="B6289" s="92" t="s">
        <v>314</v>
      </c>
      <c r="C6289" s="92">
        <v>1984</v>
      </c>
      <c r="D6289" s="92">
        <v>3.1828059999999998</v>
      </c>
    </row>
    <row r="6290" spans="1:4">
      <c r="A6290" s="92" t="s">
        <v>313</v>
      </c>
      <c r="B6290" s="92" t="s">
        <v>314</v>
      </c>
      <c r="C6290" s="92">
        <v>1985</v>
      </c>
      <c r="D6290" s="92">
        <v>2.6293251999999998</v>
      </c>
    </row>
    <row r="6291" spans="1:4">
      <c r="A6291" s="92" t="s">
        <v>313</v>
      </c>
      <c r="B6291" s="92" t="s">
        <v>314</v>
      </c>
      <c r="C6291" s="92">
        <v>1986</v>
      </c>
      <c r="D6291" s="92">
        <v>3.7580300000000002</v>
      </c>
    </row>
    <row r="6292" spans="1:4">
      <c r="A6292" s="92" t="s">
        <v>313</v>
      </c>
      <c r="B6292" s="92" t="s">
        <v>314</v>
      </c>
      <c r="C6292" s="92">
        <v>1987</v>
      </c>
      <c r="D6292" s="92">
        <v>4.0914109999999999</v>
      </c>
    </row>
    <row r="6293" spans="1:4">
      <c r="A6293" s="92" t="s">
        <v>313</v>
      </c>
      <c r="B6293" s="92" t="s">
        <v>314</v>
      </c>
      <c r="C6293" s="92">
        <v>1988</v>
      </c>
      <c r="D6293" s="92">
        <v>3.9792770000000002</v>
      </c>
    </row>
    <row r="6294" spans="1:4">
      <c r="A6294" s="92" t="s">
        <v>313</v>
      </c>
      <c r="B6294" s="92" t="s">
        <v>314</v>
      </c>
      <c r="C6294" s="92">
        <v>1989</v>
      </c>
      <c r="D6294" s="92">
        <v>4.2376246000000002</v>
      </c>
    </row>
    <row r="6295" spans="1:4">
      <c r="A6295" s="92" t="s">
        <v>313</v>
      </c>
      <c r="B6295" s="92" t="s">
        <v>314</v>
      </c>
      <c r="C6295" s="92">
        <v>1990</v>
      </c>
      <c r="D6295" s="92">
        <v>4.4698450000000003</v>
      </c>
    </row>
    <row r="6296" spans="1:4">
      <c r="A6296" s="92" t="s">
        <v>313</v>
      </c>
      <c r="B6296" s="92" t="s">
        <v>314</v>
      </c>
      <c r="C6296" s="92">
        <v>1991</v>
      </c>
      <c r="D6296" s="92">
        <v>4.4054016999999996</v>
      </c>
    </row>
    <row r="6297" spans="1:4">
      <c r="A6297" s="92" t="s">
        <v>313</v>
      </c>
      <c r="B6297" s="92" t="s">
        <v>314</v>
      </c>
      <c r="C6297" s="92">
        <v>1992</v>
      </c>
      <c r="D6297" s="92">
        <v>4.5561049999999996</v>
      </c>
    </row>
    <row r="6298" spans="1:4">
      <c r="A6298" s="92" t="s">
        <v>313</v>
      </c>
      <c r="B6298" s="92" t="s">
        <v>314</v>
      </c>
      <c r="C6298" s="92">
        <v>1993</v>
      </c>
      <c r="D6298" s="92">
        <v>5.0007504999999997</v>
      </c>
    </row>
    <row r="6299" spans="1:4">
      <c r="A6299" s="92" t="s">
        <v>313</v>
      </c>
      <c r="B6299" s="92" t="s">
        <v>314</v>
      </c>
      <c r="C6299" s="92">
        <v>1994</v>
      </c>
      <c r="D6299" s="92">
        <v>5.3376365000000003</v>
      </c>
    </row>
    <row r="6300" spans="1:4">
      <c r="A6300" s="92" t="s">
        <v>313</v>
      </c>
      <c r="B6300" s="92" t="s">
        <v>314</v>
      </c>
      <c r="C6300" s="92">
        <v>1995</v>
      </c>
      <c r="D6300" s="92">
        <v>5.5277243</v>
      </c>
    </row>
    <row r="6301" spans="1:4">
      <c r="A6301" s="92" t="s">
        <v>313</v>
      </c>
      <c r="B6301" s="92" t="s">
        <v>314</v>
      </c>
      <c r="C6301" s="92">
        <v>1996</v>
      </c>
      <c r="D6301" s="92">
        <v>6.1065670000000001</v>
      </c>
    </row>
    <row r="6302" spans="1:4">
      <c r="A6302" s="92" t="s">
        <v>313</v>
      </c>
      <c r="B6302" s="92" t="s">
        <v>314</v>
      </c>
      <c r="C6302" s="92">
        <v>1997</v>
      </c>
      <c r="D6302" s="92">
        <v>6.2618029999999996</v>
      </c>
    </row>
    <row r="6303" spans="1:4">
      <c r="A6303" s="92" t="s">
        <v>313</v>
      </c>
      <c r="B6303" s="92" t="s">
        <v>314</v>
      </c>
      <c r="C6303" s="92">
        <v>1998</v>
      </c>
      <c r="D6303" s="92">
        <v>6.6920238000000003</v>
      </c>
    </row>
    <row r="6304" spans="1:4">
      <c r="A6304" s="92" t="s">
        <v>313</v>
      </c>
      <c r="B6304" s="92" t="s">
        <v>314</v>
      </c>
      <c r="C6304" s="92">
        <v>1999</v>
      </c>
      <c r="D6304" s="92">
        <v>7.1062430000000001</v>
      </c>
    </row>
    <row r="6305" spans="1:4">
      <c r="A6305" s="92" t="s">
        <v>313</v>
      </c>
      <c r="B6305" s="92" t="s">
        <v>314</v>
      </c>
      <c r="C6305" s="92">
        <v>2000</v>
      </c>
      <c r="D6305" s="92">
        <v>6.9008813</v>
      </c>
    </row>
    <row r="6306" spans="1:4">
      <c r="A6306" s="92" t="s">
        <v>313</v>
      </c>
      <c r="B6306" s="92" t="s">
        <v>314</v>
      </c>
      <c r="C6306" s="92">
        <v>2001</v>
      </c>
      <c r="D6306" s="92">
        <v>7.1087150000000001</v>
      </c>
    </row>
    <row r="6307" spans="1:4">
      <c r="A6307" s="92" t="s">
        <v>313</v>
      </c>
      <c r="B6307" s="92" t="s">
        <v>314</v>
      </c>
      <c r="C6307" s="92">
        <v>2002</v>
      </c>
      <c r="D6307" s="92">
        <v>7.6577225000000002</v>
      </c>
    </row>
    <row r="6308" spans="1:4">
      <c r="A6308" s="92" t="s">
        <v>313</v>
      </c>
      <c r="B6308" s="92" t="s">
        <v>314</v>
      </c>
      <c r="C6308" s="92">
        <v>2003</v>
      </c>
      <c r="D6308" s="92">
        <v>7.8614793000000001</v>
      </c>
    </row>
    <row r="6309" spans="1:4">
      <c r="A6309" s="92" t="s">
        <v>313</v>
      </c>
      <c r="B6309" s="92" t="s">
        <v>314</v>
      </c>
      <c r="C6309" s="92">
        <v>2004</v>
      </c>
      <c r="D6309" s="92">
        <v>9.338222</v>
      </c>
    </row>
    <row r="6310" spans="1:4">
      <c r="A6310" s="92" t="s">
        <v>313</v>
      </c>
      <c r="B6310" s="92" t="s">
        <v>314</v>
      </c>
      <c r="C6310" s="92">
        <v>2005</v>
      </c>
      <c r="D6310" s="92">
        <v>9.5947569999999995</v>
      </c>
    </row>
    <row r="6311" spans="1:4">
      <c r="A6311" s="92" t="s">
        <v>313</v>
      </c>
      <c r="B6311" s="92" t="s">
        <v>314</v>
      </c>
      <c r="C6311" s="92">
        <v>2006</v>
      </c>
      <c r="D6311" s="92">
        <v>10.217636000000001</v>
      </c>
    </row>
    <row r="6312" spans="1:4">
      <c r="A6312" s="92" t="s">
        <v>313</v>
      </c>
      <c r="B6312" s="92" t="s">
        <v>314</v>
      </c>
      <c r="C6312" s="92">
        <v>2007</v>
      </c>
      <c r="D6312" s="92">
        <v>10.461342</v>
      </c>
    </row>
    <row r="6313" spans="1:4">
      <c r="A6313" s="92" t="s">
        <v>313</v>
      </c>
      <c r="B6313" s="92" t="s">
        <v>314</v>
      </c>
      <c r="C6313" s="92">
        <v>2008</v>
      </c>
      <c r="D6313" s="92">
        <v>9.3136799999999997</v>
      </c>
    </row>
    <row r="6314" spans="1:4">
      <c r="A6314" s="92" t="s">
        <v>313</v>
      </c>
      <c r="B6314" s="92" t="s">
        <v>314</v>
      </c>
      <c r="C6314" s="92">
        <v>2009</v>
      </c>
      <c r="D6314" s="92">
        <v>9.9390660000000004</v>
      </c>
    </row>
    <row r="6315" spans="1:4">
      <c r="A6315" s="92" t="s">
        <v>313</v>
      </c>
      <c r="B6315" s="92" t="s">
        <v>314</v>
      </c>
      <c r="C6315" s="92">
        <v>2010</v>
      </c>
      <c r="D6315" s="92">
        <v>10.254951</v>
      </c>
    </row>
    <row r="6316" spans="1:4">
      <c r="A6316" s="92" t="s">
        <v>313</v>
      </c>
      <c r="B6316" s="92" t="s">
        <v>314</v>
      </c>
      <c r="C6316" s="92">
        <v>2011</v>
      </c>
      <c r="D6316" s="92">
        <v>10.314238</v>
      </c>
    </row>
    <row r="6317" spans="1:4">
      <c r="A6317" s="92" t="s">
        <v>313</v>
      </c>
      <c r="B6317" s="92" t="s">
        <v>314</v>
      </c>
      <c r="C6317" s="92">
        <v>2012</v>
      </c>
      <c r="D6317" s="92">
        <v>10.39241</v>
      </c>
    </row>
    <row r="6318" spans="1:4">
      <c r="A6318" s="92" t="s">
        <v>313</v>
      </c>
      <c r="B6318" s="92" t="s">
        <v>314</v>
      </c>
      <c r="C6318" s="92">
        <v>2013</v>
      </c>
      <c r="D6318" s="92">
        <v>10.539301999999999</v>
      </c>
    </row>
    <row r="6319" spans="1:4">
      <c r="A6319" s="92" t="s">
        <v>313</v>
      </c>
      <c r="B6319" s="92" t="s">
        <v>314</v>
      </c>
      <c r="C6319" s="92">
        <v>2014</v>
      </c>
      <c r="D6319" s="92">
        <v>11.388310000000001</v>
      </c>
    </row>
    <row r="6320" spans="1:4">
      <c r="A6320" s="92" t="s">
        <v>313</v>
      </c>
      <c r="B6320" s="92" t="s">
        <v>314</v>
      </c>
      <c r="C6320" s="92">
        <v>2015</v>
      </c>
      <c r="D6320" s="92">
        <v>12.959326000000001</v>
      </c>
    </row>
    <row r="6321" spans="1:4">
      <c r="A6321" s="92" t="s">
        <v>313</v>
      </c>
      <c r="B6321" s="92" t="s">
        <v>314</v>
      </c>
      <c r="C6321" s="92">
        <v>2016</v>
      </c>
      <c r="D6321" s="92">
        <v>12.785373999999999</v>
      </c>
    </row>
    <row r="6322" spans="1:4">
      <c r="A6322" s="92" t="s">
        <v>313</v>
      </c>
      <c r="B6322" s="92" t="s">
        <v>314</v>
      </c>
      <c r="C6322" s="92">
        <v>2017</v>
      </c>
      <c r="D6322" s="92">
        <v>15.746403000000001</v>
      </c>
    </row>
    <row r="6323" spans="1:4">
      <c r="A6323" s="92" t="s">
        <v>313</v>
      </c>
      <c r="B6323" s="92" t="s">
        <v>314</v>
      </c>
      <c r="C6323" s="92">
        <v>2018</v>
      </c>
      <c r="D6323" s="92">
        <v>14.941686000000001</v>
      </c>
    </row>
    <row r="6324" spans="1:4">
      <c r="A6324" s="92" t="s">
        <v>313</v>
      </c>
      <c r="B6324" s="92" t="s">
        <v>314</v>
      </c>
      <c r="C6324" s="92">
        <v>2019</v>
      </c>
      <c r="D6324" s="92">
        <v>15.279835</v>
      </c>
    </row>
    <row r="6325" spans="1:4">
      <c r="A6325" s="92" t="s">
        <v>313</v>
      </c>
      <c r="B6325" s="92" t="s">
        <v>314</v>
      </c>
      <c r="C6325" s="92">
        <v>2020</v>
      </c>
      <c r="D6325" s="92">
        <v>13.964753999999999</v>
      </c>
    </row>
    <row r="6326" spans="1:4">
      <c r="A6326" s="92" t="s">
        <v>313</v>
      </c>
      <c r="B6326" s="92" t="s">
        <v>314</v>
      </c>
      <c r="C6326" s="92">
        <v>2021</v>
      </c>
      <c r="D6326" s="92">
        <v>14.693284</v>
      </c>
    </row>
    <row r="6327" spans="1:4">
      <c r="A6327" s="92" t="s">
        <v>315</v>
      </c>
      <c r="B6327" s="92" t="s">
        <v>316</v>
      </c>
      <c r="C6327" s="92">
        <v>1980</v>
      </c>
      <c r="D6327" s="92">
        <v>5.5155415999999997</v>
      </c>
    </row>
    <row r="6328" spans="1:4">
      <c r="A6328" s="92" t="s">
        <v>315</v>
      </c>
      <c r="B6328" s="92" t="s">
        <v>316</v>
      </c>
      <c r="C6328" s="92">
        <v>1981</v>
      </c>
      <c r="D6328" s="92">
        <v>4.9132933999999997</v>
      </c>
    </row>
    <row r="6329" spans="1:4">
      <c r="A6329" s="92" t="s">
        <v>315</v>
      </c>
      <c r="B6329" s="92" t="s">
        <v>316</v>
      </c>
      <c r="C6329" s="92">
        <v>1982</v>
      </c>
      <c r="D6329" s="92">
        <v>4.5165094999999997</v>
      </c>
    </row>
    <row r="6330" spans="1:4">
      <c r="A6330" s="92" t="s">
        <v>315</v>
      </c>
      <c r="B6330" s="92" t="s">
        <v>316</v>
      </c>
      <c r="C6330" s="92">
        <v>1983</v>
      </c>
      <c r="D6330" s="92">
        <v>5.8196535000000003</v>
      </c>
    </row>
    <row r="6331" spans="1:4">
      <c r="A6331" s="92" t="s">
        <v>315</v>
      </c>
      <c r="B6331" s="92" t="s">
        <v>316</v>
      </c>
      <c r="C6331" s="92">
        <v>1984</v>
      </c>
      <c r="D6331" s="92">
        <v>5.8213863000000003</v>
      </c>
    </row>
    <row r="6332" spans="1:4">
      <c r="A6332" s="92" t="s">
        <v>315</v>
      </c>
      <c r="B6332" s="92" t="s">
        <v>316</v>
      </c>
      <c r="C6332" s="92">
        <v>1985</v>
      </c>
      <c r="D6332" s="92">
        <v>6.1708809999999996</v>
      </c>
    </row>
    <row r="6333" spans="1:4">
      <c r="A6333" s="92" t="s">
        <v>315</v>
      </c>
      <c r="B6333" s="92" t="s">
        <v>316</v>
      </c>
      <c r="C6333" s="92">
        <v>1986</v>
      </c>
      <c r="D6333" s="92">
        <v>4.3764852999999997</v>
      </c>
    </row>
    <row r="6334" spans="1:4">
      <c r="A6334" s="92" t="s">
        <v>315</v>
      </c>
      <c r="B6334" s="92" t="s">
        <v>316</v>
      </c>
      <c r="C6334" s="92">
        <v>1987</v>
      </c>
      <c r="D6334" s="92">
        <v>6.0616455</v>
      </c>
    </row>
    <row r="6335" spans="1:4">
      <c r="A6335" s="92" t="s">
        <v>315</v>
      </c>
      <c r="B6335" s="92" t="s">
        <v>316</v>
      </c>
      <c r="C6335" s="92">
        <v>1988</v>
      </c>
      <c r="D6335" s="92">
        <v>6.6033545</v>
      </c>
    </row>
    <row r="6336" spans="1:4">
      <c r="A6336" s="92" t="s">
        <v>315</v>
      </c>
      <c r="B6336" s="92" t="s">
        <v>316</v>
      </c>
      <c r="C6336" s="92">
        <v>1989</v>
      </c>
      <c r="D6336" s="92">
        <v>4.9574465999999999</v>
      </c>
    </row>
    <row r="6337" spans="1:4">
      <c r="A6337" s="92" t="s">
        <v>315</v>
      </c>
      <c r="B6337" s="92" t="s">
        <v>316</v>
      </c>
      <c r="C6337" s="92">
        <v>1990</v>
      </c>
      <c r="D6337" s="92">
        <v>4.8970770000000003</v>
      </c>
    </row>
    <row r="6338" spans="1:4">
      <c r="A6338" s="92" t="s">
        <v>315</v>
      </c>
      <c r="B6338" s="92" t="s">
        <v>316</v>
      </c>
      <c r="C6338" s="92">
        <v>1991</v>
      </c>
      <c r="D6338" s="92">
        <v>5.0731263000000002</v>
      </c>
    </row>
    <row r="6339" spans="1:4">
      <c r="A6339" s="92" t="s">
        <v>315</v>
      </c>
      <c r="B6339" s="92" t="s">
        <v>316</v>
      </c>
      <c r="C6339" s="92">
        <v>1992</v>
      </c>
      <c r="D6339" s="92">
        <v>5.4910135000000002</v>
      </c>
    </row>
    <row r="6340" spans="1:4">
      <c r="A6340" s="92" t="s">
        <v>315</v>
      </c>
      <c r="B6340" s="92" t="s">
        <v>316</v>
      </c>
      <c r="C6340" s="92">
        <v>1993</v>
      </c>
      <c r="D6340" s="92">
        <v>5.5508126999999998</v>
      </c>
    </row>
    <row r="6341" spans="1:4">
      <c r="A6341" s="92" t="s">
        <v>315</v>
      </c>
      <c r="B6341" s="92" t="s">
        <v>316</v>
      </c>
      <c r="C6341" s="92">
        <v>1994</v>
      </c>
      <c r="D6341" s="92">
        <v>6.0347895999999999</v>
      </c>
    </row>
    <row r="6342" spans="1:4">
      <c r="A6342" s="92" t="s">
        <v>315</v>
      </c>
      <c r="B6342" s="92" t="s">
        <v>316</v>
      </c>
      <c r="C6342" s="92">
        <v>1995</v>
      </c>
      <c r="D6342" s="92">
        <v>6.332846</v>
      </c>
    </row>
    <row r="6343" spans="1:4">
      <c r="A6343" s="92" t="s">
        <v>315</v>
      </c>
      <c r="B6343" s="92" t="s">
        <v>316</v>
      </c>
      <c r="C6343" s="92">
        <v>1996</v>
      </c>
      <c r="D6343" s="92">
        <v>6.5126480000000004</v>
      </c>
    </row>
    <row r="6344" spans="1:4">
      <c r="A6344" s="92" t="s">
        <v>315</v>
      </c>
      <c r="B6344" s="92" t="s">
        <v>316</v>
      </c>
      <c r="C6344" s="92">
        <v>1997</v>
      </c>
      <c r="D6344" s="92">
        <v>6.6637690000000003</v>
      </c>
    </row>
    <row r="6345" spans="1:4">
      <c r="A6345" s="92" t="s">
        <v>315</v>
      </c>
      <c r="B6345" s="92" t="s">
        <v>316</v>
      </c>
      <c r="C6345" s="92">
        <v>1998</v>
      </c>
      <c r="D6345" s="92">
        <v>6.7696595000000004</v>
      </c>
    </row>
    <row r="6346" spans="1:4">
      <c r="A6346" s="92" t="s">
        <v>315</v>
      </c>
      <c r="B6346" s="92" t="s">
        <v>316</v>
      </c>
      <c r="C6346" s="92">
        <v>1999</v>
      </c>
      <c r="D6346" s="92">
        <v>6.7867309999999996</v>
      </c>
    </row>
    <row r="6347" spans="1:4">
      <c r="A6347" s="92" t="s">
        <v>315</v>
      </c>
      <c r="B6347" s="92" t="s">
        <v>316</v>
      </c>
      <c r="C6347" s="92">
        <v>2000</v>
      </c>
      <c r="D6347" s="92">
        <v>9.5871650000000006</v>
      </c>
    </row>
    <row r="6348" spans="1:4">
      <c r="A6348" s="92" t="s">
        <v>315</v>
      </c>
      <c r="B6348" s="92" t="s">
        <v>316</v>
      </c>
      <c r="C6348" s="92">
        <v>2001</v>
      </c>
      <c r="D6348" s="92">
        <v>9.4081949999999992</v>
      </c>
    </row>
    <row r="6349" spans="1:4">
      <c r="A6349" s="92" t="s">
        <v>315</v>
      </c>
      <c r="B6349" s="92" t="s">
        <v>316</v>
      </c>
      <c r="C6349" s="92">
        <v>2002</v>
      </c>
      <c r="D6349" s="92">
        <v>7.2674399999999997</v>
      </c>
    </row>
    <row r="6350" spans="1:4">
      <c r="A6350" s="92" t="s">
        <v>315</v>
      </c>
      <c r="B6350" s="92" t="s">
        <v>316</v>
      </c>
      <c r="C6350" s="92">
        <v>2003</v>
      </c>
      <c r="D6350" s="92">
        <v>9.3011350000000004</v>
      </c>
    </row>
    <row r="6351" spans="1:4">
      <c r="A6351" s="92" t="s">
        <v>315</v>
      </c>
      <c r="B6351" s="92" t="s">
        <v>316</v>
      </c>
      <c r="C6351" s="92">
        <v>2004</v>
      </c>
      <c r="D6351" s="92">
        <v>10.116486</v>
      </c>
    </row>
    <row r="6352" spans="1:4">
      <c r="A6352" s="92" t="s">
        <v>315</v>
      </c>
      <c r="B6352" s="92" t="s">
        <v>316</v>
      </c>
      <c r="C6352" s="92">
        <v>2005</v>
      </c>
      <c r="D6352" s="92">
        <v>9.7907060000000001</v>
      </c>
    </row>
    <row r="6353" spans="1:4">
      <c r="A6353" s="92" t="s">
        <v>315</v>
      </c>
      <c r="B6353" s="92" t="s">
        <v>316</v>
      </c>
      <c r="C6353" s="92">
        <v>2006</v>
      </c>
      <c r="D6353" s="92">
        <v>9.6417669999999998</v>
      </c>
    </row>
    <row r="6354" spans="1:4">
      <c r="A6354" s="92" t="s">
        <v>315</v>
      </c>
      <c r="B6354" s="92" t="s">
        <v>316</v>
      </c>
      <c r="C6354" s="92">
        <v>2007</v>
      </c>
      <c r="D6354" s="92">
        <v>10.290087</v>
      </c>
    </row>
    <row r="6355" spans="1:4">
      <c r="A6355" s="92" t="s">
        <v>315</v>
      </c>
      <c r="B6355" s="92" t="s">
        <v>316</v>
      </c>
      <c r="C6355" s="92">
        <v>2008</v>
      </c>
      <c r="D6355" s="92">
        <v>10.902319</v>
      </c>
    </row>
    <row r="6356" spans="1:4">
      <c r="A6356" s="92" t="s">
        <v>315</v>
      </c>
      <c r="B6356" s="92" t="s">
        <v>316</v>
      </c>
      <c r="C6356" s="92">
        <v>2009</v>
      </c>
      <c r="D6356" s="92">
        <v>9.6189909999999994</v>
      </c>
    </row>
    <row r="6357" spans="1:4">
      <c r="A6357" s="92" t="s">
        <v>315</v>
      </c>
      <c r="B6357" s="92" t="s">
        <v>316</v>
      </c>
      <c r="C6357" s="92">
        <v>2010</v>
      </c>
      <c r="D6357" s="92">
        <v>10.197317</v>
      </c>
    </row>
    <row r="6358" spans="1:4">
      <c r="A6358" s="92" t="s">
        <v>315</v>
      </c>
      <c r="B6358" s="92" t="s">
        <v>316</v>
      </c>
      <c r="C6358" s="92">
        <v>2011</v>
      </c>
      <c r="D6358" s="92">
        <v>11.428171000000001</v>
      </c>
    </row>
    <row r="6359" spans="1:4">
      <c r="A6359" s="92" t="s">
        <v>315</v>
      </c>
      <c r="B6359" s="92" t="s">
        <v>316</v>
      </c>
      <c r="C6359" s="92">
        <v>2012</v>
      </c>
      <c r="D6359" s="92">
        <v>13.497147</v>
      </c>
    </row>
    <row r="6360" spans="1:4">
      <c r="A6360" s="92" t="s">
        <v>315</v>
      </c>
      <c r="B6360" s="92" t="s">
        <v>316</v>
      </c>
      <c r="C6360" s="92">
        <v>2013</v>
      </c>
      <c r="D6360" s="92">
        <v>14.159686000000001</v>
      </c>
    </row>
    <row r="6361" spans="1:4">
      <c r="A6361" s="92" t="s">
        <v>315</v>
      </c>
      <c r="B6361" s="92" t="s">
        <v>316</v>
      </c>
      <c r="C6361" s="92">
        <v>2014</v>
      </c>
      <c r="D6361" s="92">
        <v>15.377751999999999</v>
      </c>
    </row>
    <row r="6362" spans="1:4">
      <c r="A6362" s="92" t="s">
        <v>315</v>
      </c>
      <c r="B6362" s="92" t="s">
        <v>316</v>
      </c>
      <c r="C6362" s="92">
        <v>2015</v>
      </c>
      <c r="D6362" s="92">
        <v>16.817646</v>
      </c>
    </row>
    <row r="6363" spans="1:4">
      <c r="A6363" s="92" t="s">
        <v>315</v>
      </c>
      <c r="B6363" s="92" t="s">
        <v>316</v>
      </c>
      <c r="C6363" s="92">
        <v>2016</v>
      </c>
      <c r="D6363" s="92">
        <v>17.631250000000001</v>
      </c>
    </row>
    <row r="6364" spans="1:4">
      <c r="A6364" s="92" t="s">
        <v>315</v>
      </c>
      <c r="B6364" s="92" t="s">
        <v>316</v>
      </c>
      <c r="C6364" s="92">
        <v>2017</v>
      </c>
      <c r="D6364" s="92">
        <v>16.164988000000001</v>
      </c>
    </row>
    <row r="6365" spans="1:4">
      <c r="A6365" s="92" t="s">
        <v>315</v>
      </c>
      <c r="B6365" s="92" t="s">
        <v>316</v>
      </c>
      <c r="C6365" s="92">
        <v>2018</v>
      </c>
      <c r="D6365" s="92">
        <v>15.560264</v>
      </c>
    </row>
    <row r="6366" spans="1:4">
      <c r="A6366" s="92" t="s">
        <v>315</v>
      </c>
      <c r="B6366" s="92" t="s">
        <v>316</v>
      </c>
      <c r="C6366" s="92">
        <v>2019</v>
      </c>
      <c r="D6366" s="92">
        <v>18.68685</v>
      </c>
    </row>
    <row r="6367" spans="1:4">
      <c r="A6367" s="92" t="s">
        <v>315</v>
      </c>
      <c r="B6367" s="92" t="s">
        <v>316</v>
      </c>
      <c r="C6367" s="92">
        <v>2020</v>
      </c>
      <c r="D6367" s="92">
        <v>12.630883000000001</v>
      </c>
    </row>
    <row r="6368" spans="1:4">
      <c r="A6368" s="92" t="s">
        <v>315</v>
      </c>
      <c r="B6368" s="92" t="s">
        <v>316</v>
      </c>
      <c r="C6368" s="92">
        <v>2021</v>
      </c>
      <c r="D6368" s="92">
        <v>14.678846999999999</v>
      </c>
    </row>
    <row r="6369" spans="1:4">
      <c r="A6369" s="92" t="s">
        <v>335</v>
      </c>
      <c r="B6369" s="92" t="s">
        <v>336</v>
      </c>
      <c r="C6369" s="92">
        <v>1980</v>
      </c>
      <c r="D6369" s="92">
        <v>3.5454463999999999</v>
      </c>
    </row>
    <row r="6370" spans="1:4">
      <c r="A6370" s="92" t="s">
        <v>335</v>
      </c>
      <c r="B6370" s="92" t="s">
        <v>336</v>
      </c>
      <c r="C6370" s="92">
        <v>1981</v>
      </c>
      <c r="D6370" s="92">
        <v>3.7108872000000002</v>
      </c>
    </row>
    <row r="6371" spans="1:4">
      <c r="A6371" s="92" t="s">
        <v>335</v>
      </c>
      <c r="B6371" s="92" t="s">
        <v>336</v>
      </c>
      <c r="C6371" s="92">
        <v>1982</v>
      </c>
      <c r="D6371" s="92">
        <v>3.50881</v>
      </c>
    </row>
    <row r="6372" spans="1:4">
      <c r="A6372" s="92" t="s">
        <v>335</v>
      </c>
      <c r="B6372" s="92" t="s">
        <v>336</v>
      </c>
      <c r="C6372" s="92">
        <v>1983</v>
      </c>
      <c r="D6372" s="92">
        <v>3.2682159999999998</v>
      </c>
    </row>
    <row r="6373" spans="1:4">
      <c r="A6373" s="92" t="s">
        <v>335</v>
      </c>
      <c r="B6373" s="92" t="s">
        <v>336</v>
      </c>
      <c r="C6373" s="92">
        <v>1984</v>
      </c>
      <c r="D6373" s="92">
        <v>3.2475575999999999</v>
      </c>
    </row>
    <row r="6374" spans="1:4">
      <c r="A6374" s="92" t="s">
        <v>335</v>
      </c>
      <c r="B6374" s="92" t="s">
        <v>336</v>
      </c>
      <c r="C6374" s="92">
        <v>1985</v>
      </c>
      <c r="D6374" s="92">
        <v>3.5847889999999998</v>
      </c>
    </row>
    <row r="6375" spans="1:4">
      <c r="A6375" s="92" t="s">
        <v>335</v>
      </c>
      <c r="B6375" s="92" t="s">
        <v>336</v>
      </c>
      <c r="C6375" s="92">
        <v>1986</v>
      </c>
      <c r="D6375" s="92">
        <v>3.5508122000000002</v>
      </c>
    </row>
    <row r="6376" spans="1:4">
      <c r="A6376" s="92" t="s">
        <v>335</v>
      </c>
      <c r="B6376" s="92" t="s">
        <v>336</v>
      </c>
      <c r="C6376" s="92">
        <v>1987</v>
      </c>
      <c r="D6376" s="92">
        <v>3.7114422</v>
      </c>
    </row>
    <row r="6377" spans="1:4">
      <c r="A6377" s="92" t="s">
        <v>335</v>
      </c>
      <c r="B6377" s="92" t="s">
        <v>336</v>
      </c>
      <c r="C6377" s="92">
        <v>1988</v>
      </c>
      <c r="D6377" s="92">
        <v>3.7220984000000001</v>
      </c>
    </row>
    <row r="6378" spans="1:4">
      <c r="A6378" s="92" t="s">
        <v>335</v>
      </c>
      <c r="B6378" s="92" t="s">
        <v>336</v>
      </c>
      <c r="C6378" s="92">
        <v>1989</v>
      </c>
      <c r="D6378" s="92">
        <v>4.1892085000000003</v>
      </c>
    </row>
    <row r="6379" spans="1:4">
      <c r="A6379" s="92" t="s">
        <v>335</v>
      </c>
      <c r="B6379" s="92" t="s">
        <v>336</v>
      </c>
      <c r="C6379" s="92">
        <v>1990</v>
      </c>
      <c r="D6379" s="92">
        <v>4.7065516000000001</v>
      </c>
    </row>
    <row r="6380" spans="1:4">
      <c r="A6380" s="92" t="s">
        <v>335</v>
      </c>
      <c r="B6380" s="92" t="s">
        <v>336</v>
      </c>
      <c r="C6380" s="92">
        <v>1991</v>
      </c>
      <c r="D6380" s="92">
        <v>5.3798494000000003</v>
      </c>
    </row>
    <row r="6381" spans="1:4">
      <c r="A6381" s="92" t="s">
        <v>335</v>
      </c>
      <c r="B6381" s="92" t="s">
        <v>336</v>
      </c>
      <c r="C6381" s="92">
        <v>1992</v>
      </c>
      <c r="D6381" s="92">
        <v>5.457077</v>
      </c>
    </row>
    <row r="6382" spans="1:4">
      <c r="A6382" s="92" t="s">
        <v>335</v>
      </c>
      <c r="B6382" s="92" t="s">
        <v>336</v>
      </c>
      <c r="C6382" s="92">
        <v>1993</v>
      </c>
      <c r="D6382" s="92">
        <v>5.3358154000000004</v>
      </c>
    </row>
    <row r="6383" spans="1:4">
      <c r="A6383" s="92" t="s">
        <v>335</v>
      </c>
      <c r="B6383" s="92" t="s">
        <v>336</v>
      </c>
      <c r="C6383" s="92">
        <v>1994</v>
      </c>
      <c r="D6383" s="92">
        <v>5.6636559999999996</v>
      </c>
    </row>
    <row r="6384" spans="1:4">
      <c r="A6384" s="92" t="s">
        <v>335</v>
      </c>
      <c r="B6384" s="92" t="s">
        <v>336</v>
      </c>
      <c r="C6384" s="92">
        <v>1995</v>
      </c>
      <c r="D6384" s="92">
        <v>5.8980427000000004</v>
      </c>
    </row>
    <row r="6385" spans="1:4">
      <c r="A6385" s="92" t="s">
        <v>335</v>
      </c>
      <c r="B6385" s="92" t="s">
        <v>336</v>
      </c>
      <c r="C6385" s="92">
        <v>1996</v>
      </c>
      <c r="D6385" s="92">
        <v>5.9844410000000003</v>
      </c>
    </row>
    <row r="6386" spans="1:4">
      <c r="A6386" s="92" t="s">
        <v>335</v>
      </c>
      <c r="B6386" s="92" t="s">
        <v>336</v>
      </c>
      <c r="C6386" s="92">
        <v>1997</v>
      </c>
      <c r="D6386" s="92">
        <v>6.0193680000000001</v>
      </c>
    </row>
    <row r="6387" spans="1:4">
      <c r="A6387" s="92" t="s">
        <v>335</v>
      </c>
      <c r="B6387" s="92" t="s">
        <v>336</v>
      </c>
      <c r="C6387" s="92">
        <v>1998</v>
      </c>
      <c r="D6387" s="92">
        <v>6.3862505000000001</v>
      </c>
    </row>
    <row r="6388" spans="1:4">
      <c r="A6388" s="92" t="s">
        <v>335</v>
      </c>
      <c r="B6388" s="92" t="s">
        <v>336</v>
      </c>
      <c r="C6388" s="92">
        <v>1999</v>
      </c>
      <c r="D6388" s="92">
        <v>6.3047659999999999</v>
      </c>
    </row>
    <row r="6389" spans="1:4">
      <c r="A6389" s="92" t="s">
        <v>335</v>
      </c>
      <c r="B6389" s="92" t="s">
        <v>336</v>
      </c>
      <c r="C6389" s="92">
        <v>2000</v>
      </c>
      <c r="D6389" s="92">
        <v>6.8078427000000001</v>
      </c>
    </row>
    <row r="6390" spans="1:4">
      <c r="A6390" s="92" t="s">
        <v>335</v>
      </c>
      <c r="B6390" s="92" t="s">
        <v>336</v>
      </c>
      <c r="C6390" s="92">
        <v>2001</v>
      </c>
      <c r="D6390" s="92">
        <v>6.6859830000000002</v>
      </c>
    </row>
    <row r="6391" spans="1:4">
      <c r="A6391" s="92" t="s">
        <v>335</v>
      </c>
      <c r="B6391" s="92" t="s">
        <v>336</v>
      </c>
      <c r="C6391" s="92">
        <v>2002</v>
      </c>
      <c r="D6391" s="92">
        <v>6.6061240000000003</v>
      </c>
    </row>
    <row r="6392" spans="1:4">
      <c r="A6392" s="92" t="s">
        <v>335</v>
      </c>
      <c r="B6392" s="92" t="s">
        <v>336</v>
      </c>
      <c r="C6392" s="92">
        <v>2003</v>
      </c>
      <c r="D6392" s="92">
        <v>6.9402328000000004</v>
      </c>
    </row>
    <row r="6393" spans="1:4">
      <c r="A6393" s="92" t="s">
        <v>335</v>
      </c>
      <c r="B6393" s="92" t="s">
        <v>336</v>
      </c>
      <c r="C6393" s="92">
        <v>2004</v>
      </c>
      <c r="D6393" s="92">
        <v>7.4013929999999997</v>
      </c>
    </row>
    <row r="6394" spans="1:4">
      <c r="A6394" s="92" t="s">
        <v>335</v>
      </c>
      <c r="B6394" s="92" t="s">
        <v>336</v>
      </c>
      <c r="C6394" s="92">
        <v>2005</v>
      </c>
      <c r="D6394" s="92">
        <v>7.1994999999999996</v>
      </c>
    </row>
    <row r="6395" spans="1:4">
      <c r="A6395" s="92" t="s">
        <v>335</v>
      </c>
      <c r="B6395" s="92" t="s">
        <v>336</v>
      </c>
      <c r="C6395" s="92">
        <v>2006</v>
      </c>
      <c r="D6395" s="92">
        <v>7.4360375000000003</v>
      </c>
    </row>
    <row r="6396" spans="1:4">
      <c r="A6396" s="92" t="s">
        <v>335</v>
      </c>
      <c r="B6396" s="92" t="s">
        <v>336</v>
      </c>
      <c r="C6396" s="92">
        <v>2007</v>
      </c>
      <c r="D6396" s="92">
        <v>7.4081190000000001</v>
      </c>
    </row>
    <row r="6397" spans="1:4">
      <c r="A6397" s="92" t="s">
        <v>335</v>
      </c>
      <c r="B6397" s="92" t="s">
        <v>336</v>
      </c>
      <c r="C6397" s="92">
        <v>2008</v>
      </c>
      <c r="D6397" s="92">
        <v>8.4443444999999997</v>
      </c>
    </row>
    <row r="6398" spans="1:4">
      <c r="A6398" s="92" t="s">
        <v>335</v>
      </c>
      <c r="B6398" s="92" t="s">
        <v>336</v>
      </c>
      <c r="C6398" s="92">
        <v>2009</v>
      </c>
      <c r="D6398" s="92">
        <v>7.8626779999999998</v>
      </c>
    </row>
    <row r="6399" spans="1:4">
      <c r="A6399" s="92" t="s">
        <v>335</v>
      </c>
      <c r="B6399" s="92" t="s">
        <v>336</v>
      </c>
      <c r="C6399" s="92">
        <v>2010</v>
      </c>
      <c r="D6399" s="92">
        <v>9.4275780000000005</v>
      </c>
    </row>
    <row r="6400" spans="1:4">
      <c r="A6400" s="92" t="s">
        <v>335</v>
      </c>
      <c r="B6400" s="92" t="s">
        <v>336</v>
      </c>
      <c r="C6400" s="92">
        <v>2011</v>
      </c>
      <c r="D6400" s="92">
        <v>9.4936570000000007</v>
      </c>
    </row>
    <row r="6401" spans="1:4">
      <c r="A6401" s="92" t="s">
        <v>335</v>
      </c>
      <c r="B6401" s="92" t="s">
        <v>336</v>
      </c>
      <c r="C6401" s="92">
        <v>2012</v>
      </c>
      <c r="D6401" s="92">
        <v>9.5318760000000005</v>
      </c>
    </row>
    <row r="6402" spans="1:4">
      <c r="A6402" s="92" t="s">
        <v>335</v>
      </c>
      <c r="B6402" s="92" t="s">
        <v>336</v>
      </c>
      <c r="C6402" s="92">
        <v>2013</v>
      </c>
      <c r="D6402" s="92">
        <v>9.6905049999999999</v>
      </c>
    </row>
    <row r="6403" spans="1:4">
      <c r="A6403" s="92" t="s">
        <v>335</v>
      </c>
      <c r="B6403" s="92" t="s">
        <v>336</v>
      </c>
      <c r="C6403" s="92">
        <v>2014</v>
      </c>
      <c r="D6403" s="92">
        <v>9.9743709999999997</v>
      </c>
    </row>
    <row r="6404" spans="1:4">
      <c r="A6404" s="92" t="s">
        <v>335</v>
      </c>
      <c r="B6404" s="92" t="s">
        <v>336</v>
      </c>
      <c r="C6404" s="92">
        <v>2015</v>
      </c>
      <c r="D6404" s="92">
        <v>9.6108989999999999</v>
      </c>
    </row>
    <row r="6405" spans="1:4">
      <c r="A6405" s="92" t="s">
        <v>335</v>
      </c>
      <c r="B6405" s="92" t="s">
        <v>336</v>
      </c>
      <c r="C6405" s="92">
        <v>2016</v>
      </c>
      <c r="D6405" s="92">
        <v>10.123317999999999</v>
      </c>
    </row>
    <row r="6406" spans="1:4">
      <c r="A6406" s="92" t="s">
        <v>335</v>
      </c>
      <c r="B6406" s="92" t="s">
        <v>336</v>
      </c>
      <c r="C6406" s="92">
        <v>2017</v>
      </c>
      <c r="D6406" s="92">
        <v>10.431984</v>
      </c>
    </row>
    <row r="6407" spans="1:4">
      <c r="A6407" s="92" t="s">
        <v>335</v>
      </c>
      <c r="B6407" s="92" t="s">
        <v>336</v>
      </c>
      <c r="C6407" s="92">
        <v>2018</v>
      </c>
      <c r="D6407" s="92">
        <v>9.9624640000000007</v>
      </c>
    </row>
    <row r="6408" spans="1:4">
      <c r="A6408" s="92" t="s">
        <v>335</v>
      </c>
      <c r="B6408" s="92" t="s">
        <v>336</v>
      </c>
      <c r="C6408" s="92">
        <v>2019</v>
      </c>
      <c r="D6408" s="92">
        <v>10.147228999999999</v>
      </c>
    </row>
    <row r="6409" spans="1:4">
      <c r="A6409" s="92" t="s">
        <v>335</v>
      </c>
      <c r="B6409" s="92" t="s">
        <v>336</v>
      </c>
      <c r="C6409" s="92">
        <v>2020</v>
      </c>
      <c r="D6409" s="92">
        <v>9.7516470000000002</v>
      </c>
    </row>
    <row r="6410" spans="1:4">
      <c r="A6410" s="92" t="s">
        <v>335</v>
      </c>
      <c r="B6410" s="92" t="s">
        <v>336</v>
      </c>
      <c r="C6410" s="92">
        <v>2021</v>
      </c>
      <c r="D6410" s="92">
        <v>9.2483830000000005</v>
      </c>
    </row>
    <row r="6411" spans="1:4">
      <c r="A6411" s="92" t="s">
        <v>67</v>
      </c>
      <c r="B6411" s="92" t="s">
        <v>68</v>
      </c>
      <c r="C6411" s="92">
        <v>1965</v>
      </c>
      <c r="D6411" s="92">
        <v>33.086407000000001</v>
      </c>
    </row>
    <row r="6412" spans="1:4">
      <c r="A6412" s="92" t="s">
        <v>67</v>
      </c>
      <c r="B6412" s="92" t="s">
        <v>68</v>
      </c>
      <c r="C6412" s="92">
        <v>1966</v>
      </c>
      <c r="D6412" s="92">
        <v>38.272489999999998</v>
      </c>
    </row>
    <row r="6413" spans="1:4">
      <c r="A6413" s="92" t="s">
        <v>67</v>
      </c>
      <c r="B6413" s="92" t="s">
        <v>68</v>
      </c>
      <c r="C6413" s="92">
        <v>1967</v>
      </c>
      <c r="D6413" s="92">
        <v>41.102074000000002</v>
      </c>
    </row>
    <row r="6414" spans="1:4">
      <c r="A6414" s="92" t="s">
        <v>67</v>
      </c>
      <c r="B6414" s="92" t="s">
        <v>68</v>
      </c>
      <c r="C6414" s="92">
        <v>1968</v>
      </c>
      <c r="D6414" s="92">
        <v>42.502727999999998</v>
      </c>
    </row>
    <row r="6415" spans="1:4">
      <c r="A6415" s="92" t="s">
        <v>67</v>
      </c>
      <c r="B6415" s="92" t="s">
        <v>68</v>
      </c>
      <c r="C6415" s="92">
        <v>1969</v>
      </c>
      <c r="D6415" s="92">
        <v>46.634597999999997</v>
      </c>
    </row>
    <row r="6416" spans="1:4">
      <c r="A6416" s="92" t="s">
        <v>67</v>
      </c>
      <c r="B6416" s="92" t="s">
        <v>68</v>
      </c>
      <c r="C6416" s="92">
        <v>1970</v>
      </c>
      <c r="D6416" s="92">
        <v>44.263027000000001</v>
      </c>
    </row>
    <row r="6417" spans="1:4">
      <c r="A6417" s="92" t="s">
        <v>67</v>
      </c>
      <c r="B6417" s="92" t="s">
        <v>68</v>
      </c>
      <c r="C6417" s="92">
        <v>1971</v>
      </c>
      <c r="D6417" s="92">
        <v>49.442222999999998</v>
      </c>
    </row>
    <row r="6418" spans="1:4">
      <c r="A6418" s="92" t="s">
        <v>67</v>
      </c>
      <c r="B6418" s="92" t="s">
        <v>68</v>
      </c>
      <c r="C6418" s="92">
        <v>1972</v>
      </c>
      <c r="D6418" s="92">
        <v>55.072147000000001</v>
      </c>
    </row>
    <row r="6419" spans="1:4">
      <c r="A6419" s="92" t="s">
        <v>67</v>
      </c>
      <c r="B6419" s="92" t="s">
        <v>68</v>
      </c>
      <c r="C6419" s="92">
        <v>1973</v>
      </c>
      <c r="D6419" s="92">
        <v>58.027016000000003</v>
      </c>
    </row>
    <row r="6420" spans="1:4">
      <c r="A6420" s="92" t="s">
        <v>67</v>
      </c>
      <c r="B6420" s="92" t="s">
        <v>68</v>
      </c>
      <c r="C6420" s="92">
        <v>1974</v>
      </c>
      <c r="D6420" s="92">
        <v>58.828335000000003</v>
      </c>
    </row>
    <row r="6421" spans="1:4">
      <c r="A6421" s="92" t="s">
        <v>67</v>
      </c>
      <c r="B6421" s="92" t="s">
        <v>68</v>
      </c>
      <c r="C6421" s="92">
        <v>1975</v>
      </c>
      <c r="D6421" s="92">
        <v>60.674126000000001</v>
      </c>
    </row>
    <row r="6422" spans="1:4">
      <c r="A6422" s="92" t="s">
        <v>67</v>
      </c>
      <c r="B6422" s="92" t="s">
        <v>68</v>
      </c>
      <c r="C6422" s="92">
        <v>1976</v>
      </c>
      <c r="D6422" s="92">
        <v>67.749889999999994</v>
      </c>
    </row>
    <row r="6423" spans="1:4">
      <c r="A6423" s="92" t="s">
        <v>67</v>
      </c>
      <c r="B6423" s="92" t="s">
        <v>68</v>
      </c>
      <c r="C6423" s="92">
        <v>1977</v>
      </c>
      <c r="D6423" s="92">
        <v>79.250020000000006</v>
      </c>
    </row>
    <row r="6424" spans="1:4">
      <c r="A6424" s="92" t="s">
        <v>67</v>
      </c>
      <c r="B6424" s="92" t="s">
        <v>68</v>
      </c>
      <c r="C6424" s="92">
        <v>1978</v>
      </c>
      <c r="D6424" s="92">
        <v>105.26913999999999</v>
      </c>
    </row>
    <row r="6425" spans="1:4">
      <c r="A6425" s="92" t="s">
        <v>67</v>
      </c>
      <c r="B6425" s="92" t="s">
        <v>68</v>
      </c>
      <c r="C6425" s="92">
        <v>1979</v>
      </c>
      <c r="D6425" s="92">
        <v>121.070114</v>
      </c>
    </row>
    <row r="6426" spans="1:4">
      <c r="A6426" s="92" t="s">
        <v>67</v>
      </c>
      <c r="B6426" s="92" t="s">
        <v>68</v>
      </c>
      <c r="C6426" s="92">
        <v>1980</v>
      </c>
      <c r="D6426" s="92">
        <v>126.611565</v>
      </c>
    </row>
    <row r="6427" spans="1:4">
      <c r="A6427" s="92" t="s">
        <v>67</v>
      </c>
      <c r="B6427" s="92" t="s">
        <v>68</v>
      </c>
      <c r="C6427" s="92">
        <v>1981</v>
      </c>
      <c r="D6427" s="92">
        <v>130.89142000000001</v>
      </c>
    </row>
    <row r="6428" spans="1:4">
      <c r="A6428" s="92" t="s">
        <v>67</v>
      </c>
      <c r="B6428" s="92" t="s">
        <v>68</v>
      </c>
      <c r="C6428" s="92">
        <v>1982</v>
      </c>
      <c r="D6428" s="92">
        <v>140.16079999999999</v>
      </c>
    </row>
    <row r="6429" spans="1:4">
      <c r="A6429" s="92" t="s">
        <v>67</v>
      </c>
      <c r="B6429" s="92" t="s">
        <v>68</v>
      </c>
      <c r="C6429" s="92">
        <v>1983</v>
      </c>
      <c r="D6429" s="92">
        <v>160.96187</v>
      </c>
    </row>
    <row r="6430" spans="1:4">
      <c r="A6430" s="92" t="s">
        <v>67</v>
      </c>
      <c r="B6430" s="92" t="s">
        <v>68</v>
      </c>
      <c r="C6430" s="92">
        <v>1984</v>
      </c>
      <c r="D6430" s="92">
        <v>173.47165000000001</v>
      </c>
    </row>
    <row r="6431" spans="1:4">
      <c r="A6431" s="92" t="s">
        <v>67</v>
      </c>
      <c r="B6431" s="92" t="s">
        <v>68</v>
      </c>
      <c r="C6431" s="92">
        <v>1985</v>
      </c>
      <c r="D6431" s="92">
        <v>171.88376</v>
      </c>
    </row>
    <row r="6432" spans="1:4">
      <c r="A6432" s="92" t="s">
        <v>67</v>
      </c>
      <c r="B6432" s="92" t="s">
        <v>68</v>
      </c>
      <c r="C6432" s="92">
        <v>1986</v>
      </c>
      <c r="D6432" s="92">
        <v>188.65878000000001</v>
      </c>
    </row>
    <row r="6433" spans="1:4">
      <c r="A6433" s="92" t="s">
        <v>67</v>
      </c>
      <c r="B6433" s="92" t="s">
        <v>68</v>
      </c>
      <c r="C6433" s="92">
        <v>1987</v>
      </c>
      <c r="D6433" s="92">
        <v>194.52919</v>
      </c>
    </row>
    <row r="6434" spans="1:4">
      <c r="A6434" s="92" t="s">
        <v>67</v>
      </c>
      <c r="B6434" s="92" t="s">
        <v>68</v>
      </c>
      <c r="C6434" s="92">
        <v>1988</v>
      </c>
      <c r="D6434" s="92">
        <v>204.60263</v>
      </c>
    </row>
    <row r="6435" spans="1:4">
      <c r="A6435" s="92" t="s">
        <v>67</v>
      </c>
      <c r="B6435" s="92" t="s">
        <v>68</v>
      </c>
      <c r="C6435" s="92">
        <v>1989</v>
      </c>
      <c r="D6435" s="92">
        <v>228.99232000000001</v>
      </c>
    </row>
    <row r="6436" spans="1:4">
      <c r="A6436" s="92" t="s">
        <v>67</v>
      </c>
      <c r="B6436" s="92" t="s">
        <v>68</v>
      </c>
      <c r="C6436" s="92">
        <v>1990</v>
      </c>
      <c r="D6436" s="92">
        <v>240.98552000000001</v>
      </c>
    </row>
    <row r="6437" spans="1:4">
      <c r="A6437" s="92" t="s">
        <v>67</v>
      </c>
      <c r="B6437" s="92" t="s">
        <v>68</v>
      </c>
      <c r="C6437" s="92">
        <v>1991</v>
      </c>
      <c r="D6437" s="92">
        <v>301.86610000000002</v>
      </c>
    </row>
    <row r="6438" spans="1:4">
      <c r="A6438" s="92" t="s">
        <v>67</v>
      </c>
      <c r="B6438" s="92" t="s">
        <v>68</v>
      </c>
      <c r="C6438" s="92">
        <v>1992</v>
      </c>
      <c r="D6438" s="92">
        <v>340.55437999999998</v>
      </c>
    </row>
    <row r="6439" spans="1:4">
      <c r="A6439" s="92" t="s">
        <v>67</v>
      </c>
      <c r="B6439" s="92" t="s">
        <v>68</v>
      </c>
      <c r="C6439" s="92">
        <v>1993</v>
      </c>
      <c r="D6439" s="92">
        <v>342.51465000000002</v>
      </c>
    </row>
    <row r="6440" spans="1:4">
      <c r="A6440" s="92" t="s">
        <v>67</v>
      </c>
      <c r="B6440" s="92" t="s">
        <v>68</v>
      </c>
      <c r="C6440" s="92">
        <v>1994</v>
      </c>
      <c r="D6440" s="92">
        <v>363.73718000000002</v>
      </c>
    </row>
    <row r="6441" spans="1:4">
      <c r="A6441" s="92" t="s">
        <v>67</v>
      </c>
      <c r="B6441" s="92" t="s">
        <v>68</v>
      </c>
      <c r="C6441" s="92">
        <v>1995</v>
      </c>
      <c r="D6441" s="92">
        <v>397.95116999999999</v>
      </c>
    </row>
    <row r="6442" spans="1:4">
      <c r="A6442" s="92" t="s">
        <v>67</v>
      </c>
      <c r="B6442" s="92" t="s">
        <v>68</v>
      </c>
      <c r="C6442" s="92">
        <v>1996</v>
      </c>
      <c r="D6442" s="92">
        <v>444.2731</v>
      </c>
    </row>
    <row r="6443" spans="1:4">
      <c r="A6443" s="92" t="s">
        <v>67</v>
      </c>
      <c r="B6443" s="92" t="s">
        <v>68</v>
      </c>
      <c r="C6443" s="92">
        <v>1997</v>
      </c>
      <c r="D6443" s="92">
        <v>515.45135000000005</v>
      </c>
    </row>
    <row r="6444" spans="1:4">
      <c r="A6444" s="92" t="s">
        <v>67</v>
      </c>
      <c r="B6444" s="92" t="s">
        <v>68</v>
      </c>
      <c r="C6444" s="92">
        <v>1998</v>
      </c>
      <c r="D6444" s="92">
        <v>495.44112999999999</v>
      </c>
    </row>
    <row r="6445" spans="1:4">
      <c r="A6445" s="92" t="s">
        <v>67</v>
      </c>
      <c r="B6445" s="92" t="s">
        <v>68</v>
      </c>
      <c r="C6445" s="92">
        <v>1999</v>
      </c>
      <c r="D6445" s="92">
        <v>529.42849999999999</v>
      </c>
    </row>
    <row r="6446" spans="1:4">
      <c r="A6446" s="92" t="s">
        <v>67</v>
      </c>
      <c r="B6446" s="92" t="s">
        <v>68</v>
      </c>
      <c r="C6446" s="92">
        <v>2000</v>
      </c>
      <c r="D6446" s="92">
        <v>611.25720000000001</v>
      </c>
    </row>
    <row r="6447" spans="1:4">
      <c r="A6447" s="92" t="s">
        <v>67</v>
      </c>
      <c r="B6447" s="92" t="s">
        <v>68</v>
      </c>
      <c r="C6447" s="92">
        <v>2001</v>
      </c>
      <c r="D6447" s="92">
        <v>625.81500000000005</v>
      </c>
    </row>
    <row r="6448" spans="1:4">
      <c r="A6448" s="92" t="s">
        <v>67</v>
      </c>
      <c r="B6448" s="92" t="s">
        <v>68</v>
      </c>
      <c r="C6448" s="92">
        <v>2002</v>
      </c>
      <c r="D6448" s="92">
        <v>659.17489999999998</v>
      </c>
    </row>
    <row r="6449" spans="1:4">
      <c r="A6449" s="92" t="s">
        <v>67</v>
      </c>
      <c r="B6449" s="92" t="s">
        <v>68</v>
      </c>
      <c r="C6449" s="92">
        <v>2003</v>
      </c>
      <c r="D6449" s="92">
        <v>714.15650000000005</v>
      </c>
    </row>
    <row r="6450" spans="1:4">
      <c r="A6450" s="92" t="s">
        <v>67</v>
      </c>
      <c r="B6450" s="92" t="s">
        <v>68</v>
      </c>
      <c r="C6450" s="92">
        <v>2004</v>
      </c>
      <c r="D6450" s="92">
        <v>771.64</v>
      </c>
    </row>
    <row r="6451" spans="1:4">
      <c r="A6451" s="92" t="s">
        <v>67</v>
      </c>
      <c r="B6451" s="92" t="s">
        <v>68</v>
      </c>
      <c r="C6451" s="92">
        <v>2005</v>
      </c>
      <c r="D6451" s="92">
        <v>835.07860000000005</v>
      </c>
    </row>
    <row r="6452" spans="1:4">
      <c r="A6452" s="92" t="s">
        <v>67</v>
      </c>
      <c r="B6452" s="92" t="s">
        <v>68</v>
      </c>
      <c r="C6452" s="92">
        <v>2006</v>
      </c>
      <c r="D6452" s="92">
        <v>843.8329</v>
      </c>
    </row>
    <row r="6453" spans="1:4">
      <c r="A6453" s="92" t="s">
        <v>67</v>
      </c>
      <c r="B6453" s="92" t="s">
        <v>68</v>
      </c>
      <c r="C6453" s="92">
        <v>2007</v>
      </c>
      <c r="D6453" s="92">
        <v>900.05650000000003</v>
      </c>
    </row>
    <row r="6454" spans="1:4">
      <c r="A6454" s="92" t="s">
        <v>67</v>
      </c>
      <c r="B6454" s="92" t="s">
        <v>68</v>
      </c>
      <c r="C6454" s="92">
        <v>2008</v>
      </c>
      <c r="D6454" s="92">
        <v>932.62270000000001</v>
      </c>
    </row>
    <row r="6455" spans="1:4">
      <c r="A6455" s="92" t="s">
        <v>67</v>
      </c>
      <c r="B6455" s="92" t="s">
        <v>68</v>
      </c>
      <c r="C6455" s="92">
        <v>2009</v>
      </c>
      <c r="D6455" s="92">
        <v>903.04864999999995</v>
      </c>
    </row>
    <row r="6456" spans="1:4">
      <c r="A6456" s="92" t="s">
        <v>67</v>
      </c>
      <c r="B6456" s="92" t="s">
        <v>68</v>
      </c>
      <c r="C6456" s="92">
        <v>2010</v>
      </c>
      <c r="D6456" s="92">
        <v>932.97424000000001</v>
      </c>
    </row>
    <row r="6457" spans="1:4">
      <c r="A6457" s="92" t="s">
        <v>67</v>
      </c>
      <c r="B6457" s="92" t="s">
        <v>68</v>
      </c>
      <c r="C6457" s="92">
        <v>2011</v>
      </c>
      <c r="D6457" s="92">
        <v>949.20230000000004</v>
      </c>
    </row>
    <row r="6458" spans="1:4">
      <c r="A6458" s="92" t="s">
        <v>67</v>
      </c>
      <c r="B6458" s="92" t="s">
        <v>68</v>
      </c>
      <c r="C6458" s="92">
        <v>2012</v>
      </c>
      <c r="D6458" s="92">
        <v>1038.4077</v>
      </c>
    </row>
    <row r="6459" spans="1:4">
      <c r="A6459" s="92" t="s">
        <v>67</v>
      </c>
      <c r="B6459" s="92" t="s">
        <v>68</v>
      </c>
      <c r="C6459" s="92">
        <v>2013</v>
      </c>
      <c r="D6459" s="92">
        <v>1086.7379000000001</v>
      </c>
    </row>
    <row r="6460" spans="1:4">
      <c r="A6460" s="92" t="s">
        <v>67</v>
      </c>
      <c r="B6460" s="92" t="s">
        <v>68</v>
      </c>
      <c r="C6460" s="92">
        <v>2014</v>
      </c>
      <c r="D6460" s="92">
        <v>1097.6155000000001</v>
      </c>
    </row>
    <row r="6461" spans="1:4">
      <c r="A6461" s="92" t="s">
        <v>67</v>
      </c>
      <c r="B6461" s="92" t="s">
        <v>68</v>
      </c>
      <c r="C6461" s="92">
        <v>2015</v>
      </c>
      <c r="D6461" s="92">
        <v>1114.5745999999999</v>
      </c>
    </row>
    <row r="6462" spans="1:4">
      <c r="A6462" s="92" t="s">
        <v>67</v>
      </c>
      <c r="B6462" s="92" t="s">
        <v>68</v>
      </c>
      <c r="C6462" s="92">
        <v>2016</v>
      </c>
      <c r="D6462" s="92">
        <v>1172.3032000000001</v>
      </c>
    </row>
    <row r="6463" spans="1:4">
      <c r="A6463" s="92" t="s">
        <v>67</v>
      </c>
      <c r="B6463" s="92" t="s">
        <v>68</v>
      </c>
      <c r="C6463" s="92">
        <v>2017</v>
      </c>
      <c r="D6463" s="92">
        <v>1188.4774</v>
      </c>
    </row>
    <row r="6464" spans="1:4">
      <c r="A6464" s="92" t="s">
        <v>67</v>
      </c>
      <c r="B6464" s="92" t="s">
        <v>68</v>
      </c>
      <c r="C6464" s="92">
        <v>2018</v>
      </c>
      <c r="D6464" s="92">
        <v>1209.5755999999999</v>
      </c>
    </row>
    <row r="6465" spans="1:4">
      <c r="A6465" s="92" t="s">
        <v>67</v>
      </c>
      <c r="B6465" s="92" t="s">
        <v>68</v>
      </c>
      <c r="C6465" s="92">
        <v>2019</v>
      </c>
      <c r="D6465" s="92">
        <v>1240.7814000000001</v>
      </c>
    </row>
    <row r="6466" spans="1:4">
      <c r="A6466" s="92" t="s">
        <v>67</v>
      </c>
      <c r="B6466" s="92" t="s">
        <v>68</v>
      </c>
      <c r="C6466" s="92">
        <v>2020</v>
      </c>
      <c r="D6466" s="92">
        <v>1196.4292</v>
      </c>
    </row>
    <row r="6467" spans="1:4">
      <c r="A6467" s="92" t="s">
        <v>67</v>
      </c>
      <c r="B6467" s="92" t="s">
        <v>68</v>
      </c>
      <c r="C6467" s="92">
        <v>2021</v>
      </c>
      <c r="D6467" s="92">
        <v>1246.6495</v>
      </c>
    </row>
    <row r="6468" spans="1:4">
      <c r="A6468" s="92" t="s">
        <v>67</v>
      </c>
      <c r="B6468" s="92" t="s">
        <v>68</v>
      </c>
      <c r="C6468" s="92">
        <v>2022</v>
      </c>
      <c r="D6468" s="92">
        <v>1331.2792999999999</v>
      </c>
    </row>
    <row r="6469" spans="1:4">
      <c r="A6469" s="92" t="s">
        <v>67</v>
      </c>
      <c r="B6469" s="92" t="s">
        <v>68</v>
      </c>
      <c r="C6469" s="92">
        <v>2023</v>
      </c>
      <c r="D6469" s="92">
        <v>1335.3104000000001</v>
      </c>
    </row>
    <row r="6470" spans="1:4">
      <c r="A6470" s="92" t="s">
        <v>337</v>
      </c>
      <c r="B6470" s="92" t="s">
        <v>338</v>
      </c>
      <c r="C6470" s="92">
        <v>1980</v>
      </c>
      <c r="D6470" s="92">
        <v>6.1894736999999998E-2</v>
      </c>
    </row>
    <row r="6471" spans="1:4">
      <c r="A6471" s="92" t="s">
        <v>337</v>
      </c>
      <c r="B6471" s="92" t="s">
        <v>338</v>
      </c>
      <c r="C6471" s="92">
        <v>1981</v>
      </c>
      <c r="D6471" s="92">
        <v>6.1725627999999998E-2</v>
      </c>
    </row>
    <row r="6472" spans="1:4">
      <c r="A6472" s="92" t="s">
        <v>337</v>
      </c>
      <c r="B6472" s="92" t="s">
        <v>338</v>
      </c>
      <c r="C6472" s="92">
        <v>1982</v>
      </c>
      <c r="D6472" s="92">
        <v>6.1725627999999998E-2</v>
      </c>
    </row>
    <row r="6473" spans="1:4">
      <c r="A6473" s="92" t="s">
        <v>337</v>
      </c>
      <c r="B6473" s="92" t="s">
        <v>338</v>
      </c>
      <c r="C6473" s="92">
        <v>1983</v>
      </c>
      <c r="D6473" s="92">
        <v>6.1725627999999998E-2</v>
      </c>
    </row>
    <row r="6474" spans="1:4">
      <c r="A6474" s="92" t="s">
        <v>337</v>
      </c>
      <c r="B6474" s="92" t="s">
        <v>338</v>
      </c>
      <c r="C6474" s="92">
        <v>1984</v>
      </c>
      <c r="D6474" s="92">
        <v>0.24757894999999999</v>
      </c>
    </row>
    <row r="6475" spans="1:4">
      <c r="A6475" s="92" t="s">
        <v>337</v>
      </c>
      <c r="B6475" s="92" t="s">
        <v>338</v>
      </c>
      <c r="C6475" s="92">
        <v>1985</v>
      </c>
      <c r="D6475" s="92">
        <v>0.24690250999999999</v>
      </c>
    </row>
    <row r="6476" spans="1:4">
      <c r="A6476" s="92" t="s">
        <v>337</v>
      </c>
      <c r="B6476" s="92" t="s">
        <v>338</v>
      </c>
      <c r="C6476" s="92">
        <v>1986</v>
      </c>
      <c r="D6476" s="92">
        <v>0.28611678000000001</v>
      </c>
    </row>
    <row r="6477" spans="1:4">
      <c r="A6477" s="92" t="s">
        <v>337</v>
      </c>
      <c r="B6477" s="92" t="s">
        <v>338</v>
      </c>
      <c r="C6477" s="92">
        <v>1987</v>
      </c>
      <c r="D6477" s="92">
        <v>0.28611678000000001</v>
      </c>
    </row>
    <row r="6478" spans="1:4">
      <c r="A6478" s="92" t="s">
        <v>337</v>
      </c>
      <c r="B6478" s="92" t="s">
        <v>338</v>
      </c>
      <c r="C6478" s="92">
        <v>1988</v>
      </c>
      <c r="D6478" s="92">
        <v>0.34927857000000001</v>
      </c>
    </row>
    <row r="6479" spans="1:4">
      <c r="A6479" s="92" t="s">
        <v>337</v>
      </c>
      <c r="B6479" s="92" t="s">
        <v>338</v>
      </c>
      <c r="C6479" s="92">
        <v>1989</v>
      </c>
      <c r="D6479" s="92">
        <v>0.34842736000000002</v>
      </c>
    </row>
    <row r="6480" spans="1:4">
      <c r="A6480" s="92" t="s">
        <v>337</v>
      </c>
      <c r="B6480" s="92" t="s">
        <v>338</v>
      </c>
      <c r="C6480" s="92">
        <v>1990</v>
      </c>
      <c r="D6480" s="92">
        <v>0.42192610000000003</v>
      </c>
    </row>
    <row r="6481" spans="1:4">
      <c r="A6481" s="92" t="s">
        <v>337</v>
      </c>
      <c r="B6481" s="92" t="s">
        <v>338</v>
      </c>
      <c r="C6481" s="92">
        <v>1991</v>
      </c>
      <c r="D6481" s="92">
        <v>0.42192610000000003</v>
      </c>
    </row>
    <row r="6482" spans="1:4">
      <c r="A6482" s="92" t="s">
        <v>337</v>
      </c>
      <c r="B6482" s="92" t="s">
        <v>338</v>
      </c>
      <c r="C6482" s="92">
        <v>1992</v>
      </c>
      <c r="D6482" s="92">
        <v>0.42294216000000001</v>
      </c>
    </row>
    <row r="6483" spans="1:4">
      <c r="A6483" s="92" t="s">
        <v>337</v>
      </c>
      <c r="B6483" s="92" t="s">
        <v>338</v>
      </c>
      <c r="C6483" s="92">
        <v>1993</v>
      </c>
      <c r="D6483" s="92">
        <v>0.49351044999999999</v>
      </c>
    </row>
    <row r="6484" spans="1:4">
      <c r="A6484" s="92" t="s">
        <v>337</v>
      </c>
      <c r="B6484" s="92" t="s">
        <v>338</v>
      </c>
      <c r="C6484" s="92">
        <v>1994</v>
      </c>
      <c r="D6484" s="92">
        <v>0.99047819999999998</v>
      </c>
    </row>
    <row r="6485" spans="1:4">
      <c r="A6485" s="92" t="s">
        <v>337</v>
      </c>
      <c r="B6485" s="92" t="s">
        <v>338</v>
      </c>
      <c r="C6485" s="92">
        <v>1995</v>
      </c>
      <c r="D6485" s="92">
        <v>1.3611416999999999</v>
      </c>
    </row>
    <row r="6486" spans="1:4">
      <c r="A6486" s="92" t="s">
        <v>337</v>
      </c>
      <c r="B6486" s="92" t="s">
        <v>338</v>
      </c>
      <c r="C6486" s="92">
        <v>1996</v>
      </c>
      <c r="D6486" s="92">
        <v>1.4242836999999999</v>
      </c>
    </row>
    <row r="6487" spans="1:4">
      <c r="A6487" s="92" t="s">
        <v>337</v>
      </c>
      <c r="B6487" s="92" t="s">
        <v>338</v>
      </c>
      <c r="C6487" s="92">
        <v>1997</v>
      </c>
      <c r="D6487" s="92">
        <v>1.2304892999999999</v>
      </c>
    </row>
    <row r="6488" spans="1:4">
      <c r="A6488" s="92" t="s">
        <v>337</v>
      </c>
      <c r="B6488" s="92" t="s">
        <v>338</v>
      </c>
      <c r="C6488" s="92">
        <v>1998</v>
      </c>
      <c r="D6488" s="92">
        <v>1.3551103</v>
      </c>
    </row>
    <row r="6489" spans="1:4">
      <c r="A6489" s="92" t="s">
        <v>337</v>
      </c>
      <c r="B6489" s="92" t="s">
        <v>338</v>
      </c>
      <c r="C6489" s="92">
        <v>1999</v>
      </c>
      <c r="D6489" s="92">
        <v>1.3551129</v>
      </c>
    </row>
    <row r="6490" spans="1:4">
      <c r="A6490" s="92" t="s">
        <v>337</v>
      </c>
      <c r="B6490" s="92" t="s">
        <v>338</v>
      </c>
      <c r="C6490" s="92">
        <v>2000</v>
      </c>
      <c r="D6490" s="92">
        <v>2.8618530999999998</v>
      </c>
    </row>
    <row r="6491" spans="1:4">
      <c r="A6491" s="92" t="s">
        <v>337</v>
      </c>
      <c r="B6491" s="92" t="s">
        <v>338</v>
      </c>
      <c r="C6491" s="92">
        <v>2001</v>
      </c>
      <c r="D6491" s="92">
        <v>2.3996602999999999</v>
      </c>
    </row>
    <row r="6492" spans="1:4">
      <c r="A6492" s="92" t="s">
        <v>337</v>
      </c>
      <c r="B6492" s="92" t="s">
        <v>338</v>
      </c>
      <c r="C6492" s="92">
        <v>2002</v>
      </c>
      <c r="D6492" s="92">
        <v>2.8691985999999998</v>
      </c>
    </row>
    <row r="6493" spans="1:4">
      <c r="A6493" s="92" t="s">
        <v>337</v>
      </c>
      <c r="B6493" s="92" t="s">
        <v>338</v>
      </c>
      <c r="C6493" s="92">
        <v>2003</v>
      </c>
      <c r="D6493" s="92">
        <v>2.4944320000000002</v>
      </c>
    </row>
    <row r="6494" spans="1:4">
      <c r="A6494" s="92" t="s">
        <v>337</v>
      </c>
      <c r="B6494" s="92" t="s">
        <v>338</v>
      </c>
      <c r="C6494" s="92">
        <v>2004</v>
      </c>
      <c r="D6494" s="92">
        <v>3.2629291999999999</v>
      </c>
    </row>
    <row r="6495" spans="1:4">
      <c r="A6495" s="92" t="s">
        <v>337</v>
      </c>
      <c r="B6495" s="92" t="s">
        <v>338</v>
      </c>
      <c r="C6495" s="92">
        <v>2005</v>
      </c>
      <c r="D6495" s="92">
        <v>2.9541214</v>
      </c>
    </row>
    <row r="6496" spans="1:4">
      <c r="A6496" s="92" t="s">
        <v>337</v>
      </c>
      <c r="B6496" s="92" t="s">
        <v>338</v>
      </c>
      <c r="C6496" s="92">
        <v>2006</v>
      </c>
      <c r="D6496" s="92">
        <v>3.7436370000000001</v>
      </c>
    </row>
    <row r="6497" spans="1:4">
      <c r="A6497" s="92" t="s">
        <v>337</v>
      </c>
      <c r="B6497" s="92" t="s">
        <v>338</v>
      </c>
      <c r="C6497" s="92">
        <v>2007</v>
      </c>
      <c r="D6497" s="92">
        <v>3.8789015</v>
      </c>
    </row>
    <row r="6498" spans="1:4">
      <c r="A6498" s="92" t="s">
        <v>337</v>
      </c>
      <c r="B6498" s="92" t="s">
        <v>338</v>
      </c>
      <c r="C6498" s="92">
        <v>2008</v>
      </c>
      <c r="D6498" s="92">
        <v>4.2169869999999996</v>
      </c>
    </row>
    <row r="6499" spans="1:4">
      <c r="A6499" s="92" t="s">
        <v>337</v>
      </c>
      <c r="B6499" s="92" t="s">
        <v>338</v>
      </c>
      <c r="C6499" s="92">
        <v>2009</v>
      </c>
      <c r="D6499" s="92">
        <v>4.4801909999999996</v>
      </c>
    </row>
    <row r="6500" spans="1:4">
      <c r="A6500" s="92" t="s">
        <v>337</v>
      </c>
      <c r="B6500" s="92" t="s">
        <v>338</v>
      </c>
      <c r="C6500" s="92">
        <v>2010</v>
      </c>
      <c r="D6500" s="92">
        <v>4.5287090000000001</v>
      </c>
    </row>
    <row r="6501" spans="1:4">
      <c r="A6501" s="92" t="s">
        <v>337</v>
      </c>
      <c r="B6501" s="92" t="s">
        <v>338</v>
      </c>
      <c r="C6501" s="92">
        <v>2011</v>
      </c>
      <c r="D6501" s="92">
        <v>4.894298</v>
      </c>
    </row>
    <row r="6502" spans="1:4">
      <c r="A6502" s="92" t="s">
        <v>337</v>
      </c>
      <c r="B6502" s="92" t="s">
        <v>338</v>
      </c>
      <c r="C6502" s="92">
        <v>2012</v>
      </c>
      <c r="D6502" s="92">
        <v>6.2352670000000003</v>
      </c>
    </row>
    <row r="6503" spans="1:4">
      <c r="A6503" s="92" t="s">
        <v>337</v>
      </c>
      <c r="B6503" s="92" t="s">
        <v>338</v>
      </c>
      <c r="C6503" s="92">
        <v>2013</v>
      </c>
      <c r="D6503" s="92">
        <v>6.5776919999999999</v>
      </c>
    </row>
    <row r="6504" spans="1:4">
      <c r="A6504" s="92" t="s">
        <v>337</v>
      </c>
      <c r="B6504" s="92" t="s">
        <v>338</v>
      </c>
      <c r="C6504" s="92">
        <v>2014</v>
      </c>
      <c r="D6504" s="92">
        <v>8.8172650000000008</v>
      </c>
    </row>
    <row r="6505" spans="1:4">
      <c r="A6505" s="92" t="s">
        <v>337</v>
      </c>
      <c r="B6505" s="92" t="s">
        <v>338</v>
      </c>
      <c r="C6505" s="92">
        <v>2015</v>
      </c>
      <c r="D6505" s="92">
        <v>6.5987863999999998</v>
      </c>
    </row>
    <row r="6506" spans="1:4">
      <c r="A6506" s="92" t="s">
        <v>337</v>
      </c>
      <c r="B6506" s="92" t="s">
        <v>338</v>
      </c>
      <c r="C6506" s="92">
        <v>2016</v>
      </c>
      <c r="D6506" s="92">
        <v>7.0005316999999998</v>
      </c>
    </row>
    <row r="6507" spans="1:4">
      <c r="A6507" s="92" t="s">
        <v>337</v>
      </c>
      <c r="B6507" s="92" t="s">
        <v>338</v>
      </c>
      <c r="C6507" s="92">
        <v>2017</v>
      </c>
      <c r="D6507" s="92">
        <v>7.2642756000000004</v>
      </c>
    </row>
    <row r="6508" spans="1:4">
      <c r="A6508" s="92" t="s">
        <v>337</v>
      </c>
      <c r="B6508" s="92" t="s">
        <v>338</v>
      </c>
      <c r="C6508" s="92">
        <v>2018</v>
      </c>
      <c r="D6508" s="92">
        <v>8.3363820000000004</v>
      </c>
    </row>
    <row r="6509" spans="1:4">
      <c r="A6509" s="92" t="s">
        <v>337</v>
      </c>
      <c r="B6509" s="92" t="s">
        <v>338</v>
      </c>
      <c r="C6509" s="92">
        <v>2019</v>
      </c>
      <c r="D6509" s="92">
        <v>9.3678380000000008</v>
      </c>
    </row>
    <row r="6510" spans="1:4">
      <c r="A6510" s="92" t="s">
        <v>337</v>
      </c>
      <c r="B6510" s="92" t="s">
        <v>338</v>
      </c>
      <c r="C6510" s="92">
        <v>2020</v>
      </c>
      <c r="D6510" s="92">
        <v>8.90442</v>
      </c>
    </row>
    <row r="6511" spans="1:4">
      <c r="A6511" s="92" t="s">
        <v>337</v>
      </c>
      <c r="B6511" s="92" t="s">
        <v>338</v>
      </c>
      <c r="C6511" s="92">
        <v>2021</v>
      </c>
      <c r="D6511" s="92">
        <v>9.2140260000000005</v>
      </c>
    </row>
    <row r="6512" spans="1:4">
      <c r="A6512" s="92" t="s">
        <v>289</v>
      </c>
      <c r="B6512" s="92" t="s">
        <v>290</v>
      </c>
      <c r="C6512" s="92">
        <v>1980</v>
      </c>
      <c r="D6512" s="92">
        <v>2.0538530000000002</v>
      </c>
    </row>
    <row r="6513" spans="1:4">
      <c r="A6513" s="92" t="s">
        <v>289</v>
      </c>
      <c r="B6513" s="92" t="s">
        <v>290</v>
      </c>
      <c r="C6513" s="92">
        <v>1981</v>
      </c>
      <c r="D6513" s="92">
        <v>2.6461977999999999</v>
      </c>
    </row>
    <row r="6514" spans="1:4">
      <c r="A6514" s="92" t="s">
        <v>289</v>
      </c>
      <c r="B6514" s="92" t="s">
        <v>290</v>
      </c>
      <c r="C6514" s="92">
        <v>1982</v>
      </c>
      <c r="D6514" s="92">
        <v>2.1179402000000001</v>
      </c>
    </row>
    <row r="6515" spans="1:4">
      <c r="A6515" s="92" t="s">
        <v>289</v>
      </c>
      <c r="B6515" s="92" t="s">
        <v>290</v>
      </c>
      <c r="C6515" s="92">
        <v>1983</v>
      </c>
      <c r="D6515" s="92">
        <v>2.1723845000000002</v>
      </c>
    </row>
    <row r="6516" spans="1:4">
      <c r="A6516" s="92" t="s">
        <v>289</v>
      </c>
      <c r="B6516" s="92" t="s">
        <v>290</v>
      </c>
      <c r="C6516" s="92">
        <v>1984</v>
      </c>
      <c r="D6516" s="92">
        <v>2.2081008</v>
      </c>
    </row>
    <row r="6517" spans="1:4">
      <c r="A6517" s="92" t="s">
        <v>289</v>
      </c>
      <c r="B6517" s="92" t="s">
        <v>290</v>
      </c>
      <c r="C6517" s="92">
        <v>1985</v>
      </c>
      <c r="D6517" s="92">
        <v>2.3830770999999999</v>
      </c>
    </row>
    <row r="6518" spans="1:4">
      <c r="A6518" s="92" t="s">
        <v>289</v>
      </c>
      <c r="B6518" s="92" t="s">
        <v>290</v>
      </c>
      <c r="C6518" s="92">
        <v>1986</v>
      </c>
      <c r="D6518" s="92">
        <v>1.9739287999999999</v>
      </c>
    </row>
    <row r="6519" spans="1:4">
      <c r="A6519" s="92" t="s">
        <v>289</v>
      </c>
      <c r="B6519" s="92" t="s">
        <v>290</v>
      </c>
      <c r="C6519" s="92">
        <v>1987</v>
      </c>
      <c r="D6519" s="92">
        <v>2.2413441999999999</v>
      </c>
    </row>
    <row r="6520" spans="1:4">
      <c r="A6520" s="92" t="s">
        <v>289</v>
      </c>
      <c r="B6520" s="92" t="s">
        <v>290</v>
      </c>
      <c r="C6520" s="92">
        <v>1988</v>
      </c>
      <c r="D6520" s="92">
        <v>1.4337515999999999</v>
      </c>
    </row>
    <row r="6521" spans="1:4">
      <c r="A6521" s="92" t="s">
        <v>289</v>
      </c>
      <c r="B6521" s="92" t="s">
        <v>290</v>
      </c>
      <c r="C6521" s="92">
        <v>1989</v>
      </c>
      <c r="D6521" s="92">
        <v>2.4381439999999999</v>
      </c>
    </row>
    <row r="6522" spans="1:4">
      <c r="A6522" s="92" t="s">
        <v>289</v>
      </c>
      <c r="B6522" s="92" t="s">
        <v>290</v>
      </c>
      <c r="C6522" s="92">
        <v>1990</v>
      </c>
      <c r="D6522" s="92">
        <v>2.4800205000000002</v>
      </c>
    </row>
    <row r="6523" spans="1:4">
      <c r="A6523" s="92" t="s">
        <v>289</v>
      </c>
      <c r="B6523" s="92" t="s">
        <v>290</v>
      </c>
      <c r="C6523" s="92">
        <v>1991</v>
      </c>
      <c r="D6523" s="92">
        <v>2.4851429999999999</v>
      </c>
    </row>
    <row r="6524" spans="1:4">
      <c r="A6524" s="92" t="s">
        <v>289</v>
      </c>
      <c r="B6524" s="92" t="s">
        <v>290</v>
      </c>
      <c r="C6524" s="92">
        <v>1992</v>
      </c>
      <c r="D6524" s="92">
        <v>2.6773440000000002</v>
      </c>
    </row>
    <row r="6525" spans="1:4">
      <c r="A6525" s="92" t="s">
        <v>289</v>
      </c>
      <c r="B6525" s="92" t="s">
        <v>290</v>
      </c>
      <c r="C6525" s="92">
        <v>1993</v>
      </c>
      <c r="D6525" s="92">
        <v>2.6999957999999999</v>
      </c>
    </row>
    <row r="6526" spans="1:4">
      <c r="A6526" s="92" t="s">
        <v>289</v>
      </c>
      <c r="B6526" s="92" t="s">
        <v>290</v>
      </c>
      <c r="C6526" s="92">
        <v>1994</v>
      </c>
      <c r="D6526" s="92">
        <v>2.7064895999999998</v>
      </c>
    </row>
    <row r="6527" spans="1:4">
      <c r="A6527" s="92" t="s">
        <v>289</v>
      </c>
      <c r="B6527" s="92" t="s">
        <v>290</v>
      </c>
      <c r="C6527" s="92">
        <v>1995</v>
      </c>
      <c r="D6527" s="92">
        <v>2.7152981999999999</v>
      </c>
    </row>
    <row r="6528" spans="1:4">
      <c r="A6528" s="92" t="s">
        <v>289</v>
      </c>
      <c r="B6528" s="92" t="s">
        <v>290</v>
      </c>
      <c r="C6528" s="92">
        <v>1996</v>
      </c>
      <c r="D6528" s="92">
        <v>2.8132009999999998</v>
      </c>
    </row>
    <row r="6529" spans="1:4">
      <c r="A6529" s="92" t="s">
        <v>289</v>
      </c>
      <c r="B6529" s="92" t="s">
        <v>290</v>
      </c>
      <c r="C6529" s="92">
        <v>1997</v>
      </c>
      <c r="D6529" s="92">
        <v>2.8503636999999999</v>
      </c>
    </row>
    <row r="6530" spans="1:4">
      <c r="A6530" s="92" t="s">
        <v>289</v>
      </c>
      <c r="B6530" s="92" t="s">
        <v>290</v>
      </c>
      <c r="C6530" s="92">
        <v>1998</v>
      </c>
      <c r="D6530" s="92">
        <v>2.9144565999999998</v>
      </c>
    </row>
    <row r="6531" spans="1:4">
      <c r="A6531" s="92" t="s">
        <v>289</v>
      </c>
      <c r="B6531" s="92" t="s">
        <v>290</v>
      </c>
      <c r="C6531" s="92">
        <v>1999</v>
      </c>
      <c r="D6531" s="92">
        <v>2.9164135</v>
      </c>
    </row>
    <row r="6532" spans="1:4">
      <c r="A6532" s="92" t="s">
        <v>289</v>
      </c>
      <c r="B6532" s="92" t="s">
        <v>290</v>
      </c>
      <c r="C6532" s="92">
        <v>2000</v>
      </c>
      <c r="D6532" s="92">
        <v>4.4029619999999996</v>
      </c>
    </row>
    <row r="6533" spans="1:4">
      <c r="A6533" s="92" t="s">
        <v>289</v>
      </c>
      <c r="B6533" s="92" t="s">
        <v>290</v>
      </c>
      <c r="C6533" s="92">
        <v>2001</v>
      </c>
      <c r="D6533" s="92">
        <v>4.4549117000000003</v>
      </c>
    </row>
    <row r="6534" spans="1:4">
      <c r="A6534" s="92" t="s">
        <v>289</v>
      </c>
      <c r="B6534" s="92" t="s">
        <v>290</v>
      </c>
      <c r="C6534" s="92">
        <v>2002</v>
      </c>
      <c r="D6534" s="92">
        <v>4.3138275000000004</v>
      </c>
    </row>
    <row r="6535" spans="1:4">
      <c r="A6535" s="92" t="s">
        <v>289</v>
      </c>
      <c r="B6535" s="92" t="s">
        <v>290</v>
      </c>
      <c r="C6535" s="92">
        <v>2003</v>
      </c>
      <c r="D6535" s="92">
        <v>4.3285640000000001</v>
      </c>
    </row>
    <row r="6536" spans="1:4">
      <c r="A6536" s="92" t="s">
        <v>289</v>
      </c>
      <c r="B6536" s="92" t="s">
        <v>290</v>
      </c>
      <c r="C6536" s="92">
        <v>2004</v>
      </c>
      <c r="D6536" s="92">
        <v>4.5019182999999998</v>
      </c>
    </row>
    <row r="6537" spans="1:4">
      <c r="A6537" s="92" t="s">
        <v>289</v>
      </c>
      <c r="B6537" s="92" t="s">
        <v>290</v>
      </c>
      <c r="C6537" s="92">
        <v>2005</v>
      </c>
      <c r="D6537" s="92">
        <v>4.9864645000000003</v>
      </c>
    </row>
    <row r="6538" spans="1:4">
      <c r="A6538" s="92" t="s">
        <v>289</v>
      </c>
      <c r="B6538" s="92" t="s">
        <v>290</v>
      </c>
      <c r="C6538" s="92">
        <v>2006</v>
      </c>
      <c r="D6538" s="92">
        <v>5.8521260000000002</v>
      </c>
    </row>
    <row r="6539" spans="1:4">
      <c r="A6539" s="92" t="s">
        <v>289</v>
      </c>
      <c r="B6539" s="92" t="s">
        <v>290</v>
      </c>
      <c r="C6539" s="92">
        <v>2007</v>
      </c>
      <c r="D6539" s="92">
        <v>6.8885784000000001</v>
      </c>
    </row>
    <row r="6540" spans="1:4">
      <c r="A6540" s="92" t="s">
        <v>289</v>
      </c>
      <c r="B6540" s="92" t="s">
        <v>290</v>
      </c>
      <c r="C6540" s="92">
        <v>2008</v>
      </c>
      <c r="D6540" s="92">
        <v>8.2246600000000001</v>
      </c>
    </row>
    <row r="6541" spans="1:4">
      <c r="A6541" s="92" t="s">
        <v>289</v>
      </c>
      <c r="B6541" s="92" t="s">
        <v>290</v>
      </c>
      <c r="C6541" s="92">
        <v>2009</v>
      </c>
      <c r="D6541" s="92">
        <v>10.396323000000001</v>
      </c>
    </row>
    <row r="6542" spans="1:4">
      <c r="A6542" s="92" t="s">
        <v>289</v>
      </c>
      <c r="B6542" s="92" t="s">
        <v>290</v>
      </c>
      <c r="C6542" s="92">
        <v>2010</v>
      </c>
      <c r="D6542" s="92">
        <v>11.761088000000001</v>
      </c>
    </row>
    <row r="6543" spans="1:4">
      <c r="A6543" s="92" t="s">
        <v>289</v>
      </c>
      <c r="B6543" s="92" t="s">
        <v>290</v>
      </c>
      <c r="C6543" s="92">
        <v>2011</v>
      </c>
      <c r="D6543" s="92">
        <v>12.897017999999999</v>
      </c>
    </row>
    <row r="6544" spans="1:4">
      <c r="A6544" s="92" t="s">
        <v>289</v>
      </c>
      <c r="B6544" s="92" t="s">
        <v>290</v>
      </c>
      <c r="C6544" s="92">
        <v>2012</v>
      </c>
      <c r="D6544" s="92">
        <v>13.713787999999999</v>
      </c>
    </row>
    <row r="6545" spans="1:4">
      <c r="A6545" s="92" t="s">
        <v>289</v>
      </c>
      <c r="B6545" s="92" t="s">
        <v>290</v>
      </c>
      <c r="C6545" s="92">
        <v>2013</v>
      </c>
      <c r="D6545" s="92">
        <v>14.117615000000001</v>
      </c>
    </row>
    <row r="6546" spans="1:4">
      <c r="A6546" s="92" t="s">
        <v>289</v>
      </c>
      <c r="B6546" s="92" t="s">
        <v>290</v>
      </c>
      <c r="C6546" s="92">
        <v>2014</v>
      </c>
      <c r="D6546" s="92">
        <v>15.783215500000001</v>
      </c>
    </row>
    <row r="6547" spans="1:4">
      <c r="A6547" s="92" t="s">
        <v>289</v>
      </c>
      <c r="B6547" s="92" t="s">
        <v>290</v>
      </c>
      <c r="C6547" s="92">
        <v>2015</v>
      </c>
      <c r="D6547" s="92">
        <v>17.257539999999999</v>
      </c>
    </row>
    <row r="6548" spans="1:4">
      <c r="A6548" s="92" t="s">
        <v>289</v>
      </c>
      <c r="B6548" s="92" t="s">
        <v>290</v>
      </c>
      <c r="C6548" s="92">
        <v>2016</v>
      </c>
      <c r="D6548" s="92">
        <v>21.920076000000002</v>
      </c>
    </row>
    <row r="6549" spans="1:4">
      <c r="A6549" s="92" t="s">
        <v>289</v>
      </c>
      <c r="B6549" s="92" t="s">
        <v>290</v>
      </c>
      <c r="C6549" s="92">
        <v>2017</v>
      </c>
      <c r="D6549" s="92">
        <v>23.833947999999999</v>
      </c>
    </row>
    <row r="6550" spans="1:4">
      <c r="A6550" s="92" t="s">
        <v>289</v>
      </c>
      <c r="B6550" s="92" t="s">
        <v>290</v>
      </c>
      <c r="C6550" s="92">
        <v>2018</v>
      </c>
      <c r="D6550" s="92">
        <v>24.793644</v>
      </c>
    </row>
    <row r="6551" spans="1:4">
      <c r="A6551" s="92" t="s">
        <v>289</v>
      </c>
      <c r="B6551" s="92" t="s">
        <v>290</v>
      </c>
      <c r="C6551" s="92">
        <v>2019</v>
      </c>
      <c r="D6551" s="92">
        <v>25.333214000000002</v>
      </c>
    </row>
    <row r="6552" spans="1:4">
      <c r="A6552" s="92" t="s">
        <v>289</v>
      </c>
      <c r="B6552" s="92" t="s">
        <v>290</v>
      </c>
      <c r="C6552" s="92">
        <v>2020</v>
      </c>
      <c r="D6552" s="92">
        <v>24.256605</v>
      </c>
    </row>
    <row r="6553" spans="1:4">
      <c r="A6553" s="92" t="s">
        <v>289</v>
      </c>
      <c r="B6553" s="92" t="s">
        <v>290</v>
      </c>
      <c r="C6553" s="92">
        <v>2021</v>
      </c>
      <c r="D6553" s="92">
        <v>25.597449999999998</v>
      </c>
    </row>
    <row r="6554" spans="1:4">
      <c r="A6554" s="92" t="s">
        <v>265</v>
      </c>
      <c r="B6554" s="92" t="s">
        <v>266</v>
      </c>
      <c r="C6554" s="92">
        <v>1980</v>
      </c>
      <c r="D6554" s="92">
        <v>5.5122894999999996</v>
      </c>
    </row>
    <row r="6555" spans="1:4">
      <c r="A6555" s="92" t="s">
        <v>265</v>
      </c>
      <c r="B6555" s="92" t="s">
        <v>266</v>
      </c>
      <c r="C6555" s="92">
        <v>1981</v>
      </c>
      <c r="D6555" s="92">
        <v>6.0587378000000003</v>
      </c>
    </row>
    <row r="6556" spans="1:4">
      <c r="A6556" s="92" t="s">
        <v>265</v>
      </c>
      <c r="B6556" s="92" t="s">
        <v>266</v>
      </c>
      <c r="C6556" s="92">
        <v>1982</v>
      </c>
      <c r="D6556" s="92">
        <v>6.4315230000000003</v>
      </c>
    </row>
    <row r="6557" spans="1:4">
      <c r="A6557" s="92" t="s">
        <v>265</v>
      </c>
      <c r="B6557" s="92" t="s">
        <v>266</v>
      </c>
      <c r="C6557" s="92">
        <v>1983</v>
      </c>
      <c r="D6557" s="92">
        <v>4.5624149999999997</v>
      </c>
    </row>
    <row r="6558" spans="1:4">
      <c r="A6558" s="92" t="s">
        <v>265</v>
      </c>
      <c r="B6558" s="92" t="s">
        <v>266</v>
      </c>
      <c r="C6558" s="92">
        <v>1984</v>
      </c>
      <c r="D6558" s="92">
        <v>6.4448509999999999</v>
      </c>
    </row>
    <row r="6559" spans="1:4">
      <c r="A6559" s="92" t="s">
        <v>265</v>
      </c>
      <c r="B6559" s="92" t="s">
        <v>266</v>
      </c>
      <c r="C6559" s="92">
        <v>1985</v>
      </c>
      <c r="D6559" s="92">
        <v>4.4337806999999998</v>
      </c>
    </row>
    <row r="6560" spans="1:4">
      <c r="A6560" s="92" t="s">
        <v>265</v>
      </c>
      <c r="B6560" s="92" t="s">
        <v>266</v>
      </c>
      <c r="C6560" s="92">
        <v>1986</v>
      </c>
      <c r="D6560" s="92">
        <v>5.7983659999999997</v>
      </c>
    </row>
    <row r="6561" spans="1:4">
      <c r="A6561" s="92" t="s">
        <v>265</v>
      </c>
      <c r="B6561" s="92" t="s">
        <v>266</v>
      </c>
      <c r="C6561" s="92">
        <v>1987</v>
      </c>
      <c r="D6561" s="92">
        <v>6.476369</v>
      </c>
    </row>
    <row r="6562" spans="1:4">
      <c r="A6562" s="92" t="s">
        <v>265</v>
      </c>
      <c r="B6562" s="92" t="s">
        <v>266</v>
      </c>
      <c r="C6562" s="92">
        <v>1988</v>
      </c>
      <c r="D6562" s="92">
        <v>7.2262405999999997</v>
      </c>
    </row>
    <row r="6563" spans="1:4">
      <c r="A6563" s="92" t="s">
        <v>265</v>
      </c>
      <c r="B6563" s="92" t="s">
        <v>266</v>
      </c>
      <c r="C6563" s="92">
        <v>1989</v>
      </c>
      <c r="D6563" s="92">
        <v>7.4440770000000001</v>
      </c>
    </row>
    <row r="6564" spans="1:4">
      <c r="A6564" s="92" t="s">
        <v>265</v>
      </c>
      <c r="B6564" s="92" t="s">
        <v>266</v>
      </c>
      <c r="C6564" s="92">
        <v>1990</v>
      </c>
      <c r="D6564" s="92">
        <v>8.1064749999999997</v>
      </c>
    </row>
    <row r="6565" spans="1:4">
      <c r="A6565" s="92" t="s">
        <v>265</v>
      </c>
      <c r="B6565" s="92" t="s">
        <v>266</v>
      </c>
      <c r="C6565" s="92">
        <v>1991</v>
      </c>
      <c r="D6565" s="92">
        <v>8.5399569999999994</v>
      </c>
    </row>
    <row r="6566" spans="1:4">
      <c r="A6566" s="92" t="s">
        <v>265</v>
      </c>
      <c r="B6566" s="92" t="s">
        <v>266</v>
      </c>
      <c r="C6566" s="92">
        <v>1992</v>
      </c>
      <c r="D6566" s="92">
        <v>8.9756769999999992</v>
      </c>
    </row>
    <row r="6567" spans="1:4">
      <c r="A6567" s="92" t="s">
        <v>265</v>
      </c>
      <c r="B6567" s="92" t="s">
        <v>266</v>
      </c>
      <c r="C6567" s="92">
        <v>1993</v>
      </c>
      <c r="D6567" s="92">
        <v>9.4746249999999996</v>
      </c>
    </row>
    <row r="6568" spans="1:4">
      <c r="A6568" s="92" t="s">
        <v>265</v>
      </c>
      <c r="B6568" s="92" t="s">
        <v>266</v>
      </c>
      <c r="C6568" s="92">
        <v>1994</v>
      </c>
      <c r="D6568" s="92">
        <v>10.143380000000001</v>
      </c>
    </row>
    <row r="6569" spans="1:4">
      <c r="A6569" s="92" t="s">
        <v>265</v>
      </c>
      <c r="B6569" s="92" t="s">
        <v>266</v>
      </c>
      <c r="C6569" s="92">
        <v>1995</v>
      </c>
      <c r="D6569" s="92">
        <v>9.8424469999999999</v>
      </c>
    </row>
    <row r="6570" spans="1:4">
      <c r="A6570" s="92" t="s">
        <v>265</v>
      </c>
      <c r="B6570" s="92" t="s">
        <v>266</v>
      </c>
      <c r="C6570" s="92">
        <v>1996</v>
      </c>
      <c r="D6570" s="92">
        <v>10.209197</v>
      </c>
    </row>
    <row r="6571" spans="1:4">
      <c r="A6571" s="92" t="s">
        <v>265</v>
      </c>
      <c r="B6571" s="92" t="s">
        <v>266</v>
      </c>
      <c r="C6571" s="92">
        <v>1997</v>
      </c>
      <c r="D6571" s="92">
        <v>10.890257999999999</v>
      </c>
    </row>
    <row r="6572" spans="1:4">
      <c r="A6572" s="92" t="s">
        <v>265</v>
      </c>
      <c r="B6572" s="92" t="s">
        <v>266</v>
      </c>
      <c r="C6572" s="92">
        <v>1998</v>
      </c>
      <c r="D6572" s="92">
        <v>11.405865</v>
      </c>
    </row>
    <row r="6573" spans="1:4">
      <c r="A6573" s="92" t="s">
        <v>265</v>
      </c>
      <c r="B6573" s="92" t="s">
        <v>266</v>
      </c>
      <c r="C6573" s="92">
        <v>1999</v>
      </c>
      <c r="D6573" s="92">
        <v>12.645787</v>
      </c>
    </row>
    <row r="6574" spans="1:4">
      <c r="A6574" s="92" t="s">
        <v>265</v>
      </c>
      <c r="B6574" s="92" t="s">
        <v>266</v>
      </c>
      <c r="C6574" s="92">
        <v>2000</v>
      </c>
      <c r="D6574" s="92">
        <v>18.514675</v>
      </c>
    </row>
    <row r="6575" spans="1:4">
      <c r="A6575" s="92" t="s">
        <v>265</v>
      </c>
      <c r="B6575" s="92" t="s">
        <v>266</v>
      </c>
      <c r="C6575" s="92">
        <v>2001</v>
      </c>
      <c r="D6575" s="92">
        <v>20.395250000000001</v>
      </c>
    </row>
    <row r="6576" spans="1:4">
      <c r="A6576" s="92" t="s">
        <v>265</v>
      </c>
      <c r="B6576" s="92" t="s">
        <v>266</v>
      </c>
      <c r="C6576" s="92">
        <v>2002</v>
      </c>
      <c r="D6576" s="92">
        <v>19.899649</v>
      </c>
    </row>
    <row r="6577" spans="1:4">
      <c r="A6577" s="92" t="s">
        <v>265</v>
      </c>
      <c r="B6577" s="92" t="s">
        <v>266</v>
      </c>
      <c r="C6577" s="92">
        <v>2003</v>
      </c>
      <c r="D6577" s="92">
        <v>23.127022</v>
      </c>
    </row>
    <row r="6578" spans="1:4">
      <c r="A6578" s="92" t="s">
        <v>265</v>
      </c>
      <c r="B6578" s="92" t="s">
        <v>266</v>
      </c>
      <c r="C6578" s="92">
        <v>2004</v>
      </c>
      <c r="D6578" s="92">
        <v>24.279015000000001</v>
      </c>
    </row>
    <row r="6579" spans="1:4">
      <c r="A6579" s="92" t="s">
        <v>265</v>
      </c>
      <c r="B6579" s="92" t="s">
        <v>266</v>
      </c>
      <c r="C6579" s="92">
        <v>2005</v>
      </c>
      <c r="D6579" s="92">
        <v>20.713342999999998</v>
      </c>
    </row>
    <row r="6580" spans="1:4">
      <c r="A6580" s="92" t="s">
        <v>265</v>
      </c>
      <c r="B6580" s="92" t="s">
        <v>266</v>
      </c>
      <c r="C6580" s="92">
        <v>2006</v>
      </c>
      <c r="D6580" s="92">
        <v>21.168182000000002</v>
      </c>
    </row>
    <row r="6581" spans="1:4">
      <c r="A6581" s="92" t="s">
        <v>265</v>
      </c>
      <c r="B6581" s="92" t="s">
        <v>266</v>
      </c>
      <c r="C6581" s="92">
        <v>2007</v>
      </c>
      <c r="D6581" s="92">
        <v>23.059702000000001</v>
      </c>
    </row>
    <row r="6582" spans="1:4">
      <c r="A6582" s="92" t="s">
        <v>265</v>
      </c>
      <c r="B6582" s="92" t="s">
        <v>266</v>
      </c>
      <c r="C6582" s="92">
        <v>2008</v>
      </c>
      <c r="D6582" s="92">
        <v>23.881740000000001</v>
      </c>
    </row>
    <row r="6583" spans="1:4">
      <c r="A6583" s="92" t="s">
        <v>265</v>
      </c>
      <c r="B6583" s="92" t="s">
        <v>266</v>
      </c>
      <c r="C6583" s="92">
        <v>2009</v>
      </c>
      <c r="D6583" s="92">
        <v>25.449508999999999</v>
      </c>
    </row>
    <row r="6584" spans="1:4">
      <c r="A6584" s="92" t="s">
        <v>265</v>
      </c>
      <c r="B6584" s="92" t="s">
        <v>266</v>
      </c>
      <c r="C6584" s="92">
        <v>2010</v>
      </c>
      <c r="D6584" s="92">
        <v>30.380507000000001</v>
      </c>
    </row>
    <row r="6585" spans="1:4">
      <c r="A6585" s="92" t="s">
        <v>265</v>
      </c>
      <c r="B6585" s="92" t="s">
        <v>266</v>
      </c>
      <c r="C6585" s="92">
        <v>2011</v>
      </c>
      <c r="D6585" s="92">
        <v>28.883959000000001</v>
      </c>
    </row>
    <row r="6586" spans="1:4">
      <c r="A6586" s="92" t="s">
        <v>265</v>
      </c>
      <c r="B6586" s="92" t="s">
        <v>266</v>
      </c>
      <c r="C6586" s="92">
        <v>2012</v>
      </c>
      <c r="D6586" s="92">
        <v>27.543236</v>
      </c>
    </row>
    <row r="6587" spans="1:4">
      <c r="A6587" s="92" t="s">
        <v>265</v>
      </c>
      <c r="B6587" s="92" t="s">
        <v>266</v>
      </c>
      <c r="C6587" s="92">
        <v>2013</v>
      </c>
      <c r="D6587" s="92">
        <v>26.145313000000002</v>
      </c>
    </row>
    <row r="6588" spans="1:4">
      <c r="A6588" s="92" t="s">
        <v>265</v>
      </c>
      <c r="B6588" s="92" t="s">
        <v>266</v>
      </c>
      <c r="C6588" s="92">
        <v>2014</v>
      </c>
      <c r="D6588" s="92">
        <v>26.757276999999998</v>
      </c>
    </row>
    <row r="6589" spans="1:4">
      <c r="A6589" s="92" t="s">
        <v>265</v>
      </c>
      <c r="B6589" s="92" t="s">
        <v>266</v>
      </c>
      <c r="C6589" s="92">
        <v>2015</v>
      </c>
      <c r="D6589" s="92">
        <v>29.281233</v>
      </c>
    </row>
    <row r="6590" spans="1:4">
      <c r="A6590" s="92" t="s">
        <v>265</v>
      </c>
      <c r="B6590" s="92" t="s">
        <v>266</v>
      </c>
      <c r="C6590" s="92">
        <v>2016</v>
      </c>
      <c r="D6590" s="92">
        <v>32.549334999999999</v>
      </c>
    </row>
    <row r="6591" spans="1:4">
      <c r="A6591" s="92" t="s">
        <v>265</v>
      </c>
      <c r="B6591" s="92" t="s">
        <v>266</v>
      </c>
      <c r="C6591" s="92">
        <v>2017</v>
      </c>
      <c r="D6591" s="92">
        <v>37.073610000000002</v>
      </c>
    </row>
    <row r="6592" spans="1:4">
      <c r="A6592" s="92" t="s">
        <v>265</v>
      </c>
      <c r="B6592" s="92" t="s">
        <v>266</v>
      </c>
      <c r="C6592" s="92">
        <v>2018</v>
      </c>
      <c r="D6592" s="92">
        <v>38.702570000000001</v>
      </c>
    </row>
    <row r="6593" spans="1:4">
      <c r="A6593" s="92" t="s">
        <v>265</v>
      </c>
      <c r="B6593" s="92" t="s">
        <v>266</v>
      </c>
      <c r="C6593" s="92">
        <v>2019</v>
      </c>
      <c r="D6593" s="92">
        <v>40.332729999999998</v>
      </c>
    </row>
    <row r="6594" spans="1:4">
      <c r="A6594" s="92" t="s">
        <v>265</v>
      </c>
      <c r="B6594" s="92" t="s">
        <v>266</v>
      </c>
      <c r="C6594" s="92">
        <v>2020</v>
      </c>
      <c r="D6594" s="92">
        <v>37.139946000000002</v>
      </c>
    </row>
    <row r="6595" spans="1:4">
      <c r="A6595" s="92" t="s">
        <v>265</v>
      </c>
      <c r="B6595" s="92" t="s">
        <v>266</v>
      </c>
      <c r="C6595" s="92">
        <v>2021</v>
      </c>
      <c r="D6595" s="92">
        <v>39.150481999999997</v>
      </c>
    </row>
    <row r="6596" spans="1:4">
      <c r="A6596" s="92" t="s">
        <v>339</v>
      </c>
      <c r="B6596" s="92" t="s">
        <v>340</v>
      </c>
      <c r="C6596" s="92">
        <v>1980</v>
      </c>
      <c r="D6596" s="92">
        <v>2.7435024000000001</v>
      </c>
    </row>
    <row r="6597" spans="1:4">
      <c r="A6597" s="92" t="s">
        <v>339</v>
      </c>
      <c r="B6597" s="92" t="s">
        <v>340</v>
      </c>
      <c r="C6597" s="92">
        <v>1981</v>
      </c>
      <c r="D6597" s="92">
        <v>2.7360064999999998</v>
      </c>
    </row>
    <row r="6598" spans="1:4">
      <c r="A6598" s="92" t="s">
        <v>339</v>
      </c>
      <c r="B6598" s="92" t="s">
        <v>340</v>
      </c>
      <c r="C6598" s="92">
        <v>1982</v>
      </c>
      <c r="D6598" s="92">
        <v>2.7360064999999998</v>
      </c>
    </row>
    <row r="6599" spans="1:4">
      <c r="A6599" s="92" t="s">
        <v>339</v>
      </c>
      <c r="B6599" s="92" t="s">
        <v>340</v>
      </c>
      <c r="C6599" s="92">
        <v>1983</v>
      </c>
      <c r="D6599" s="92">
        <v>2.6752064</v>
      </c>
    </row>
    <row r="6600" spans="1:4">
      <c r="A6600" s="92" t="s">
        <v>339</v>
      </c>
      <c r="B6600" s="92" t="s">
        <v>340</v>
      </c>
      <c r="C6600" s="92">
        <v>1984</v>
      </c>
      <c r="D6600" s="92">
        <v>2.3777021999999999</v>
      </c>
    </row>
    <row r="6601" spans="1:4">
      <c r="A6601" s="92" t="s">
        <v>339</v>
      </c>
      <c r="B6601" s="92" t="s">
        <v>340</v>
      </c>
      <c r="C6601" s="92">
        <v>1985</v>
      </c>
      <c r="D6601" s="92">
        <v>2.9184070000000002</v>
      </c>
    </row>
    <row r="6602" spans="1:4">
      <c r="A6602" s="92" t="s">
        <v>339</v>
      </c>
      <c r="B6602" s="92" t="s">
        <v>340</v>
      </c>
      <c r="C6602" s="92">
        <v>1986</v>
      </c>
      <c r="D6602" s="92">
        <v>3.0400070000000001</v>
      </c>
    </row>
    <row r="6603" spans="1:4">
      <c r="A6603" s="92" t="s">
        <v>339</v>
      </c>
      <c r="B6603" s="92" t="s">
        <v>340</v>
      </c>
      <c r="C6603" s="92">
        <v>1987</v>
      </c>
      <c r="D6603" s="92">
        <v>3.4734535000000002</v>
      </c>
    </row>
    <row r="6604" spans="1:4">
      <c r="A6604" s="92" t="s">
        <v>339</v>
      </c>
      <c r="B6604" s="92" t="s">
        <v>340</v>
      </c>
      <c r="C6604" s="92">
        <v>1988</v>
      </c>
      <c r="D6604" s="92">
        <v>4.2360379999999997</v>
      </c>
    </row>
    <row r="6605" spans="1:4">
      <c r="A6605" s="92" t="s">
        <v>339</v>
      </c>
      <c r="B6605" s="92" t="s">
        <v>340</v>
      </c>
      <c r="C6605" s="92">
        <v>1989</v>
      </c>
      <c r="D6605" s="92">
        <v>5.8513001999999998</v>
      </c>
    </row>
    <row r="6606" spans="1:4">
      <c r="A6606" s="92" t="s">
        <v>339</v>
      </c>
      <c r="B6606" s="92" t="s">
        <v>340</v>
      </c>
      <c r="C6606" s="92">
        <v>1990</v>
      </c>
      <c r="D6606" s="92">
        <v>6.3925190000000001</v>
      </c>
    </row>
    <row r="6607" spans="1:4">
      <c r="A6607" s="92" t="s">
        <v>339</v>
      </c>
      <c r="B6607" s="92" t="s">
        <v>340</v>
      </c>
      <c r="C6607" s="92">
        <v>1991</v>
      </c>
      <c r="D6607" s="92">
        <v>5.3418507999999996</v>
      </c>
    </row>
    <row r="6608" spans="1:4">
      <c r="A6608" s="92" t="s">
        <v>339</v>
      </c>
      <c r="B6608" s="92" t="s">
        <v>340</v>
      </c>
      <c r="C6608" s="92">
        <v>1992</v>
      </c>
      <c r="D6608" s="92">
        <v>5.8801490000000003</v>
      </c>
    </row>
    <row r="6609" spans="1:4">
      <c r="A6609" s="92" t="s">
        <v>339</v>
      </c>
      <c r="B6609" s="92" t="s">
        <v>340</v>
      </c>
      <c r="C6609" s="92">
        <v>1993</v>
      </c>
      <c r="D6609" s="92">
        <v>8.0114820000000009</v>
      </c>
    </row>
    <row r="6610" spans="1:4">
      <c r="A6610" s="92" t="s">
        <v>339</v>
      </c>
      <c r="B6610" s="92" t="s">
        <v>340</v>
      </c>
      <c r="C6610" s="92">
        <v>1994</v>
      </c>
      <c r="D6610" s="92">
        <v>7.9137105999999999</v>
      </c>
    </row>
    <row r="6611" spans="1:4">
      <c r="A6611" s="92" t="s">
        <v>339</v>
      </c>
      <c r="B6611" s="92" t="s">
        <v>340</v>
      </c>
      <c r="C6611" s="92">
        <v>1995</v>
      </c>
      <c r="D6611" s="92">
        <v>8.0260935</v>
      </c>
    </row>
    <row r="6612" spans="1:4">
      <c r="A6612" s="92" t="s">
        <v>339</v>
      </c>
      <c r="B6612" s="92" t="s">
        <v>340</v>
      </c>
      <c r="C6612" s="92">
        <v>1996</v>
      </c>
      <c r="D6612" s="92">
        <v>8.0480830000000001</v>
      </c>
    </row>
    <row r="6613" spans="1:4">
      <c r="A6613" s="92" t="s">
        <v>339</v>
      </c>
      <c r="B6613" s="92" t="s">
        <v>340</v>
      </c>
      <c r="C6613" s="92">
        <v>1997</v>
      </c>
      <c r="D6613" s="92">
        <v>8.1504480000000008</v>
      </c>
    </row>
    <row r="6614" spans="1:4">
      <c r="A6614" s="92" t="s">
        <v>339</v>
      </c>
      <c r="B6614" s="92" t="s">
        <v>340</v>
      </c>
      <c r="C6614" s="92">
        <v>1998</v>
      </c>
      <c r="D6614" s="92">
        <v>8.0881369999999997</v>
      </c>
    </row>
    <row r="6615" spans="1:4">
      <c r="A6615" s="92" t="s">
        <v>339</v>
      </c>
      <c r="B6615" s="92" t="s">
        <v>340</v>
      </c>
      <c r="C6615" s="92">
        <v>1999</v>
      </c>
      <c r="D6615" s="92">
        <v>8.0881369999999997</v>
      </c>
    </row>
    <row r="6616" spans="1:4">
      <c r="A6616" s="92" t="s">
        <v>339</v>
      </c>
      <c r="B6616" s="92" t="s">
        <v>340</v>
      </c>
      <c r="C6616" s="92">
        <v>2000</v>
      </c>
      <c r="D6616" s="92">
        <v>9.4088890000000003</v>
      </c>
    </row>
    <row r="6617" spans="1:4">
      <c r="A6617" s="92" t="s">
        <v>339</v>
      </c>
      <c r="B6617" s="92" t="s">
        <v>340</v>
      </c>
      <c r="C6617" s="92">
        <v>2001</v>
      </c>
      <c r="D6617" s="92">
        <v>9.4429079999999992</v>
      </c>
    </row>
    <row r="6618" spans="1:4">
      <c r="A6618" s="92" t="s">
        <v>339</v>
      </c>
      <c r="B6618" s="92" t="s">
        <v>340</v>
      </c>
      <c r="C6618" s="92">
        <v>2002</v>
      </c>
      <c r="D6618" s="92">
        <v>9.8476990000000004</v>
      </c>
    </row>
    <row r="6619" spans="1:4">
      <c r="A6619" s="92" t="s">
        <v>339</v>
      </c>
      <c r="B6619" s="92" t="s">
        <v>340</v>
      </c>
      <c r="C6619" s="92">
        <v>2003</v>
      </c>
      <c r="D6619" s="92">
        <v>9.7073350000000005</v>
      </c>
    </row>
    <row r="6620" spans="1:4">
      <c r="A6620" s="92" t="s">
        <v>339</v>
      </c>
      <c r="B6620" s="92" t="s">
        <v>340</v>
      </c>
      <c r="C6620" s="92">
        <v>2004</v>
      </c>
      <c r="D6620" s="92">
        <v>9.7397679999999998</v>
      </c>
    </row>
    <row r="6621" spans="1:4">
      <c r="A6621" s="92" t="s">
        <v>339</v>
      </c>
      <c r="B6621" s="92" t="s">
        <v>340</v>
      </c>
      <c r="C6621" s="92">
        <v>2005</v>
      </c>
      <c r="D6621" s="92">
        <v>9.5578784999999993</v>
      </c>
    </row>
    <row r="6622" spans="1:4">
      <c r="A6622" s="92" t="s">
        <v>339</v>
      </c>
      <c r="B6622" s="92" t="s">
        <v>340</v>
      </c>
      <c r="C6622" s="92">
        <v>2006</v>
      </c>
      <c r="D6622" s="92">
        <v>9.5595239999999997</v>
      </c>
    </row>
    <row r="6623" spans="1:4">
      <c r="A6623" s="92" t="s">
        <v>339</v>
      </c>
      <c r="B6623" s="92" t="s">
        <v>340</v>
      </c>
      <c r="C6623" s="92">
        <v>2007</v>
      </c>
      <c r="D6623" s="92">
        <v>9.9310860000000005</v>
      </c>
    </row>
    <row r="6624" spans="1:4">
      <c r="A6624" s="92" t="s">
        <v>339</v>
      </c>
      <c r="B6624" s="92" t="s">
        <v>340</v>
      </c>
      <c r="C6624" s="92">
        <v>2008</v>
      </c>
      <c r="D6624" s="92">
        <v>9.9766429999999993</v>
      </c>
    </row>
    <row r="6625" spans="1:4">
      <c r="A6625" s="92" t="s">
        <v>339</v>
      </c>
      <c r="B6625" s="92" t="s">
        <v>340</v>
      </c>
      <c r="C6625" s="92">
        <v>2009</v>
      </c>
      <c r="D6625" s="92">
        <v>9.9599349999999998</v>
      </c>
    </row>
    <row r="6626" spans="1:4">
      <c r="A6626" s="92" t="s">
        <v>339</v>
      </c>
      <c r="B6626" s="92" t="s">
        <v>340</v>
      </c>
      <c r="C6626" s="92">
        <v>2010</v>
      </c>
      <c r="D6626" s="92">
        <v>9.9327109999999994</v>
      </c>
    </row>
    <row r="6627" spans="1:4">
      <c r="A6627" s="92" t="s">
        <v>339</v>
      </c>
      <c r="B6627" s="92" t="s">
        <v>340</v>
      </c>
      <c r="C6627" s="92">
        <v>2011</v>
      </c>
      <c r="D6627" s="92">
        <v>10.324833</v>
      </c>
    </row>
    <row r="6628" spans="1:4">
      <c r="A6628" s="92" t="s">
        <v>339</v>
      </c>
      <c r="B6628" s="92" t="s">
        <v>340</v>
      </c>
      <c r="C6628" s="92">
        <v>2012</v>
      </c>
      <c r="D6628" s="92">
        <v>0</v>
      </c>
    </row>
    <row r="6629" spans="1:4">
      <c r="A6629" s="92" t="s">
        <v>339</v>
      </c>
      <c r="B6629" s="92" t="s">
        <v>340</v>
      </c>
      <c r="C6629" s="92">
        <v>2013</v>
      </c>
      <c r="D6629" s="92">
        <v>0</v>
      </c>
    </row>
    <row r="6630" spans="1:4">
      <c r="A6630" s="92" t="s">
        <v>339</v>
      </c>
      <c r="B6630" s="92" t="s">
        <v>340</v>
      </c>
      <c r="C6630" s="92">
        <v>2014</v>
      </c>
      <c r="D6630" s="92">
        <v>0</v>
      </c>
    </row>
    <row r="6631" spans="1:4">
      <c r="A6631" s="92" t="s">
        <v>339</v>
      </c>
      <c r="B6631" s="92" t="s">
        <v>340</v>
      </c>
      <c r="C6631" s="92">
        <v>2015</v>
      </c>
      <c r="D6631" s="92">
        <v>0</v>
      </c>
    </row>
    <row r="6632" spans="1:4">
      <c r="A6632" s="92" t="s">
        <v>339</v>
      </c>
      <c r="B6632" s="92" t="s">
        <v>340</v>
      </c>
      <c r="C6632" s="92">
        <v>2016</v>
      </c>
      <c r="D6632" s="92">
        <v>0</v>
      </c>
    </row>
    <row r="6633" spans="1:4">
      <c r="A6633" s="92" t="s">
        <v>339</v>
      </c>
      <c r="B6633" s="92" t="s">
        <v>340</v>
      </c>
      <c r="C6633" s="92">
        <v>2017</v>
      </c>
      <c r="D6633" s="92">
        <v>0</v>
      </c>
    </row>
    <row r="6634" spans="1:4">
      <c r="A6634" s="92" t="s">
        <v>339</v>
      </c>
      <c r="B6634" s="92" t="s">
        <v>340</v>
      </c>
      <c r="C6634" s="92">
        <v>2018</v>
      </c>
      <c r="D6634" s="92">
        <v>0</v>
      </c>
    </row>
    <row r="6635" spans="1:4">
      <c r="A6635" s="92" t="s">
        <v>339</v>
      </c>
      <c r="B6635" s="92" t="s">
        <v>340</v>
      </c>
      <c r="C6635" s="92">
        <v>2019</v>
      </c>
      <c r="D6635" s="92">
        <v>0</v>
      </c>
    </row>
    <row r="6636" spans="1:4">
      <c r="A6636" s="92" t="s">
        <v>339</v>
      </c>
      <c r="B6636" s="92" t="s">
        <v>340</v>
      </c>
      <c r="C6636" s="92">
        <v>2020</v>
      </c>
      <c r="D6636" s="92">
        <v>8.9873360000000009</v>
      </c>
    </row>
    <row r="6637" spans="1:4">
      <c r="A6637" s="92" t="s">
        <v>339</v>
      </c>
      <c r="B6637" s="92" t="s">
        <v>340</v>
      </c>
      <c r="C6637" s="92">
        <v>2021</v>
      </c>
      <c r="D6637" s="92">
        <v>8.9873360000000009</v>
      </c>
    </row>
    <row r="6638" spans="1:4">
      <c r="A6638" s="92" t="s">
        <v>309</v>
      </c>
      <c r="B6638" s="92" t="s">
        <v>310</v>
      </c>
      <c r="C6638" s="92">
        <v>1980</v>
      </c>
      <c r="D6638" s="92">
        <v>2.6540077000000002</v>
      </c>
    </row>
    <row r="6639" spans="1:4">
      <c r="A6639" s="92" t="s">
        <v>309</v>
      </c>
      <c r="B6639" s="92" t="s">
        <v>310</v>
      </c>
      <c r="C6639" s="92">
        <v>1981</v>
      </c>
      <c r="D6639" s="92">
        <v>2.5450903999999999</v>
      </c>
    </row>
    <row r="6640" spans="1:4">
      <c r="A6640" s="92" t="s">
        <v>309</v>
      </c>
      <c r="B6640" s="92" t="s">
        <v>310</v>
      </c>
      <c r="C6640" s="92">
        <v>1982</v>
      </c>
      <c r="D6640" s="92">
        <v>2.5725756</v>
      </c>
    </row>
    <row r="6641" spans="1:4">
      <c r="A6641" s="92" t="s">
        <v>309</v>
      </c>
      <c r="B6641" s="92" t="s">
        <v>310</v>
      </c>
      <c r="C6641" s="92">
        <v>1983</v>
      </c>
      <c r="D6641" s="92">
        <v>2.5793602</v>
      </c>
    </row>
    <row r="6642" spans="1:4">
      <c r="A6642" s="92" t="s">
        <v>309</v>
      </c>
      <c r="B6642" s="92" t="s">
        <v>310</v>
      </c>
      <c r="C6642" s="92">
        <v>1984</v>
      </c>
      <c r="D6642" s="92">
        <v>3.7894678000000002</v>
      </c>
    </row>
    <row r="6643" spans="1:4">
      <c r="A6643" s="92" t="s">
        <v>309</v>
      </c>
      <c r="B6643" s="92" t="s">
        <v>310</v>
      </c>
      <c r="C6643" s="92">
        <v>1985</v>
      </c>
      <c r="D6643" s="92">
        <v>3.7672762999999998</v>
      </c>
    </row>
    <row r="6644" spans="1:4">
      <c r="A6644" s="92" t="s">
        <v>309</v>
      </c>
      <c r="B6644" s="92" t="s">
        <v>310</v>
      </c>
      <c r="C6644" s="92">
        <v>1986</v>
      </c>
      <c r="D6644" s="92">
        <v>2.166309</v>
      </c>
    </row>
    <row r="6645" spans="1:4">
      <c r="A6645" s="92" t="s">
        <v>309</v>
      </c>
      <c r="B6645" s="92" t="s">
        <v>310</v>
      </c>
      <c r="C6645" s="92">
        <v>1987</v>
      </c>
      <c r="D6645" s="92">
        <v>2.9871986000000001</v>
      </c>
    </row>
    <row r="6646" spans="1:4">
      <c r="A6646" s="92" t="s">
        <v>309</v>
      </c>
      <c r="B6646" s="92" t="s">
        <v>310</v>
      </c>
      <c r="C6646" s="92">
        <v>1988</v>
      </c>
      <c r="D6646" s="92">
        <v>3.8497922</v>
      </c>
    </row>
    <row r="6647" spans="1:4">
      <c r="A6647" s="92" t="s">
        <v>309</v>
      </c>
      <c r="B6647" s="92" t="s">
        <v>310</v>
      </c>
      <c r="C6647" s="92">
        <v>1989</v>
      </c>
      <c r="D6647" s="92">
        <v>4.43032</v>
      </c>
    </row>
    <row r="6648" spans="1:4">
      <c r="A6648" s="92" t="s">
        <v>309</v>
      </c>
      <c r="B6648" s="92" t="s">
        <v>310</v>
      </c>
      <c r="C6648" s="92">
        <v>1990</v>
      </c>
      <c r="D6648" s="92">
        <v>3.9809589999999999</v>
      </c>
    </row>
    <row r="6649" spans="1:4">
      <c r="A6649" s="92" t="s">
        <v>309</v>
      </c>
      <c r="B6649" s="92" t="s">
        <v>310</v>
      </c>
      <c r="C6649" s="92">
        <v>1991</v>
      </c>
      <c r="D6649" s="92">
        <v>4.1646669999999997</v>
      </c>
    </row>
    <row r="6650" spans="1:4">
      <c r="A6650" s="92" t="s">
        <v>309</v>
      </c>
      <c r="B6650" s="92" t="s">
        <v>310</v>
      </c>
      <c r="C6650" s="92">
        <v>1992</v>
      </c>
      <c r="D6650" s="92">
        <v>13.498046</v>
      </c>
    </row>
    <row r="6651" spans="1:4">
      <c r="A6651" s="92" t="s">
        <v>309</v>
      </c>
      <c r="B6651" s="92" t="s">
        <v>310</v>
      </c>
      <c r="C6651" s="92">
        <v>1993</v>
      </c>
      <c r="D6651" s="92">
        <v>13.816293999999999</v>
      </c>
    </row>
    <row r="6652" spans="1:4">
      <c r="A6652" s="92" t="s">
        <v>309</v>
      </c>
      <c r="B6652" s="92" t="s">
        <v>310</v>
      </c>
      <c r="C6652" s="92">
        <v>1994</v>
      </c>
      <c r="D6652" s="92">
        <v>13.778497</v>
      </c>
    </row>
    <row r="6653" spans="1:4">
      <c r="A6653" s="92" t="s">
        <v>309</v>
      </c>
      <c r="B6653" s="92" t="s">
        <v>310</v>
      </c>
      <c r="C6653" s="92">
        <v>1995</v>
      </c>
      <c r="D6653" s="92">
        <v>13.980418</v>
      </c>
    </row>
    <row r="6654" spans="1:4">
      <c r="A6654" s="92" t="s">
        <v>309</v>
      </c>
      <c r="B6654" s="92" t="s">
        <v>310</v>
      </c>
      <c r="C6654" s="92">
        <v>1996</v>
      </c>
      <c r="D6654" s="92">
        <v>14.146001</v>
      </c>
    </row>
    <row r="6655" spans="1:4">
      <c r="A6655" s="92" t="s">
        <v>309</v>
      </c>
      <c r="B6655" s="92" t="s">
        <v>310</v>
      </c>
      <c r="C6655" s="92">
        <v>1997</v>
      </c>
      <c r="D6655" s="92">
        <v>14.159521</v>
      </c>
    </row>
    <row r="6656" spans="1:4">
      <c r="A6656" s="92" t="s">
        <v>309</v>
      </c>
      <c r="B6656" s="92" t="s">
        <v>310</v>
      </c>
      <c r="C6656" s="92">
        <v>1998</v>
      </c>
      <c r="D6656" s="92">
        <v>14.214741999999999</v>
      </c>
    </row>
    <row r="6657" spans="1:4">
      <c r="A6657" s="92" t="s">
        <v>309</v>
      </c>
      <c r="B6657" s="92" t="s">
        <v>310</v>
      </c>
      <c r="C6657" s="92">
        <v>1999</v>
      </c>
      <c r="D6657" s="92">
        <v>14.215061</v>
      </c>
    </row>
    <row r="6658" spans="1:4">
      <c r="A6658" s="92" t="s">
        <v>309</v>
      </c>
      <c r="B6658" s="92" t="s">
        <v>310</v>
      </c>
      <c r="C6658" s="92">
        <v>2000</v>
      </c>
      <c r="D6658" s="92">
        <v>5.046055</v>
      </c>
    </row>
    <row r="6659" spans="1:4">
      <c r="A6659" s="92" t="s">
        <v>309</v>
      </c>
      <c r="B6659" s="92" t="s">
        <v>310</v>
      </c>
      <c r="C6659" s="92">
        <v>2001</v>
      </c>
      <c r="D6659" s="92">
        <v>5.2667932999999998</v>
      </c>
    </row>
    <row r="6660" spans="1:4">
      <c r="A6660" s="92" t="s">
        <v>309</v>
      </c>
      <c r="B6660" s="92" t="s">
        <v>310</v>
      </c>
      <c r="C6660" s="92">
        <v>2002</v>
      </c>
      <c r="D6660" s="92">
        <v>5.6550307000000002</v>
      </c>
    </row>
    <row r="6661" spans="1:4">
      <c r="A6661" s="92" t="s">
        <v>309</v>
      </c>
      <c r="B6661" s="92" t="s">
        <v>310</v>
      </c>
      <c r="C6661" s="92">
        <v>2003</v>
      </c>
      <c r="D6661" s="92">
        <v>5.9230733000000004</v>
      </c>
    </row>
    <row r="6662" spans="1:4">
      <c r="A6662" s="92" t="s">
        <v>309</v>
      </c>
      <c r="B6662" s="92" t="s">
        <v>310</v>
      </c>
      <c r="C6662" s="92">
        <v>2004</v>
      </c>
      <c r="D6662" s="92">
        <v>6.3693942999999997</v>
      </c>
    </row>
    <row r="6663" spans="1:4">
      <c r="A6663" s="92" t="s">
        <v>309</v>
      </c>
      <c r="B6663" s="92" t="s">
        <v>310</v>
      </c>
      <c r="C6663" s="92">
        <v>2005</v>
      </c>
      <c r="D6663" s="92">
        <v>6.6474310000000001</v>
      </c>
    </row>
    <row r="6664" spans="1:4">
      <c r="A6664" s="92" t="s">
        <v>309</v>
      </c>
      <c r="B6664" s="92" t="s">
        <v>310</v>
      </c>
      <c r="C6664" s="92">
        <v>2006</v>
      </c>
      <c r="D6664" s="92">
        <v>6.4735512999999996</v>
      </c>
    </row>
    <row r="6665" spans="1:4">
      <c r="A6665" s="92" t="s">
        <v>309</v>
      </c>
      <c r="B6665" s="92" t="s">
        <v>310</v>
      </c>
      <c r="C6665" s="92">
        <v>2007</v>
      </c>
      <c r="D6665" s="92">
        <v>7.3103522999999999</v>
      </c>
    </row>
    <row r="6666" spans="1:4">
      <c r="A6666" s="92" t="s">
        <v>309</v>
      </c>
      <c r="B6666" s="92" t="s">
        <v>310</v>
      </c>
      <c r="C6666" s="92">
        <v>2008</v>
      </c>
      <c r="D6666" s="92">
        <v>8.9936360000000004</v>
      </c>
    </row>
    <row r="6667" spans="1:4">
      <c r="A6667" s="92" t="s">
        <v>309</v>
      </c>
      <c r="B6667" s="92" t="s">
        <v>310</v>
      </c>
      <c r="C6667" s="92">
        <v>2009</v>
      </c>
      <c r="D6667" s="92">
        <v>8.9312520000000006</v>
      </c>
    </row>
    <row r="6668" spans="1:4">
      <c r="A6668" s="92" t="s">
        <v>309</v>
      </c>
      <c r="B6668" s="92" t="s">
        <v>310</v>
      </c>
      <c r="C6668" s="92">
        <v>2010</v>
      </c>
      <c r="D6668" s="92">
        <v>8.872325</v>
      </c>
    </row>
    <row r="6669" spans="1:4">
      <c r="A6669" s="92" t="s">
        <v>309</v>
      </c>
      <c r="B6669" s="92" t="s">
        <v>310</v>
      </c>
      <c r="C6669" s="92">
        <v>2011</v>
      </c>
      <c r="D6669" s="92">
        <v>9.5513279999999998</v>
      </c>
    </row>
    <row r="6670" spans="1:4">
      <c r="A6670" s="92" t="s">
        <v>309</v>
      </c>
      <c r="B6670" s="92" t="s">
        <v>310</v>
      </c>
      <c r="C6670" s="92">
        <v>2012</v>
      </c>
      <c r="D6670" s="92">
        <v>10.567443000000001</v>
      </c>
    </row>
    <row r="6671" spans="1:4">
      <c r="A6671" s="92" t="s">
        <v>309</v>
      </c>
      <c r="B6671" s="92" t="s">
        <v>310</v>
      </c>
      <c r="C6671" s="92">
        <v>2013</v>
      </c>
      <c r="D6671" s="92">
        <v>9.6123799999999999</v>
      </c>
    </row>
    <row r="6672" spans="1:4">
      <c r="A6672" s="92" t="s">
        <v>309</v>
      </c>
      <c r="B6672" s="92" t="s">
        <v>310</v>
      </c>
      <c r="C6672" s="92">
        <v>2014</v>
      </c>
      <c r="D6672" s="92">
        <v>11.508354000000001</v>
      </c>
    </row>
    <row r="6673" spans="1:4">
      <c r="A6673" s="92" t="s">
        <v>309</v>
      </c>
      <c r="B6673" s="92" t="s">
        <v>310</v>
      </c>
      <c r="C6673" s="92">
        <v>2015</v>
      </c>
      <c r="D6673" s="92">
        <v>11.6624155</v>
      </c>
    </row>
    <row r="6674" spans="1:4">
      <c r="A6674" s="92" t="s">
        <v>309</v>
      </c>
      <c r="B6674" s="92" t="s">
        <v>310</v>
      </c>
      <c r="C6674" s="92">
        <v>2016</v>
      </c>
      <c r="D6674" s="92">
        <v>10.890152</v>
      </c>
    </row>
    <row r="6675" spans="1:4">
      <c r="A6675" s="92" t="s">
        <v>309</v>
      </c>
      <c r="B6675" s="92" t="s">
        <v>310</v>
      </c>
      <c r="C6675" s="92">
        <v>2017</v>
      </c>
      <c r="D6675" s="92">
        <v>16.321315999999999</v>
      </c>
    </row>
    <row r="6676" spans="1:4">
      <c r="A6676" s="92" t="s">
        <v>309</v>
      </c>
      <c r="B6676" s="92" t="s">
        <v>310</v>
      </c>
      <c r="C6676" s="92">
        <v>2018</v>
      </c>
      <c r="D6676" s="92">
        <v>17.400462999999998</v>
      </c>
    </row>
    <row r="6677" spans="1:4">
      <c r="A6677" s="92" t="s">
        <v>309</v>
      </c>
      <c r="B6677" s="92" t="s">
        <v>310</v>
      </c>
      <c r="C6677" s="92">
        <v>2019</v>
      </c>
      <c r="D6677" s="92">
        <v>18.189609999999998</v>
      </c>
    </row>
    <row r="6678" spans="1:4">
      <c r="A6678" s="92" t="s">
        <v>309</v>
      </c>
      <c r="B6678" s="92" t="s">
        <v>310</v>
      </c>
      <c r="C6678" s="92">
        <v>2020</v>
      </c>
      <c r="D6678" s="92">
        <v>17.476068000000001</v>
      </c>
    </row>
    <row r="6679" spans="1:4">
      <c r="A6679" s="92" t="s">
        <v>309</v>
      </c>
      <c r="B6679" s="92" t="s">
        <v>310</v>
      </c>
      <c r="C6679" s="92">
        <v>2021</v>
      </c>
      <c r="D6679" s="92">
        <v>18.407001000000001</v>
      </c>
    </row>
    <row r="6680" spans="1:4">
      <c r="A6680" s="92" t="s">
        <v>287</v>
      </c>
      <c r="B6680" s="92" t="s">
        <v>288</v>
      </c>
      <c r="C6680" s="92">
        <v>1980</v>
      </c>
      <c r="D6680" s="92">
        <v>3.977684</v>
      </c>
    </row>
    <row r="6681" spans="1:4">
      <c r="A6681" s="92" t="s">
        <v>287</v>
      </c>
      <c r="B6681" s="92" t="s">
        <v>288</v>
      </c>
      <c r="C6681" s="92">
        <v>1981</v>
      </c>
      <c r="D6681" s="92">
        <v>3.5268147000000001</v>
      </c>
    </row>
    <row r="6682" spans="1:4">
      <c r="A6682" s="92" t="s">
        <v>287</v>
      </c>
      <c r="B6682" s="92" t="s">
        <v>288</v>
      </c>
      <c r="C6682" s="92">
        <v>1982</v>
      </c>
      <c r="D6682" s="92">
        <v>3.5070714999999999</v>
      </c>
    </row>
    <row r="6683" spans="1:4">
      <c r="A6683" s="92" t="s">
        <v>287</v>
      </c>
      <c r="B6683" s="92" t="s">
        <v>288</v>
      </c>
      <c r="C6683" s="92">
        <v>1983</v>
      </c>
      <c r="D6683" s="92">
        <v>3.6398716000000002</v>
      </c>
    </row>
    <row r="6684" spans="1:4">
      <c r="A6684" s="92" t="s">
        <v>287</v>
      </c>
      <c r="B6684" s="92" t="s">
        <v>288</v>
      </c>
      <c r="C6684" s="92">
        <v>1984</v>
      </c>
      <c r="D6684" s="92">
        <v>3.9291136</v>
      </c>
    </row>
    <row r="6685" spans="1:4">
      <c r="A6685" s="92" t="s">
        <v>287</v>
      </c>
      <c r="B6685" s="92" t="s">
        <v>288</v>
      </c>
      <c r="C6685" s="92">
        <v>1985</v>
      </c>
      <c r="D6685" s="92">
        <v>4.1994534000000003</v>
      </c>
    </row>
    <row r="6686" spans="1:4">
      <c r="A6686" s="92" t="s">
        <v>287</v>
      </c>
      <c r="B6686" s="92" t="s">
        <v>288</v>
      </c>
      <c r="C6686" s="92">
        <v>1986</v>
      </c>
      <c r="D6686" s="92">
        <v>5.2175770000000004</v>
      </c>
    </row>
    <row r="6687" spans="1:4">
      <c r="A6687" s="92" t="s">
        <v>287</v>
      </c>
      <c r="B6687" s="92" t="s">
        <v>288</v>
      </c>
      <c r="C6687" s="92">
        <v>1987</v>
      </c>
      <c r="D6687" s="92">
        <v>4.6114106000000001</v>
      </c>
    </row>
    <row r="6688" spans="1:4">
      <c r="A6688" s="92" t="s">
        <v>287</v>
      </c>
      <c r="B6688" s="92" t="s">
        <v>288</v>
      </c>
      <c r="C6688" s="92">
        <v>1988</v>
      </c>
      <c r="D6688" s="92">
        <v>6.1621189999999997</v>
      </c>
    </row>
    <row r="6689" spans="1:4">
      <c r="A6689" s="92" t="s">
        <v>287</v>
      </c>
      <c r="B6689" s="92" t="s">
        <v>288</v>
      </c>
      <c r="C6689" s="92">
        <v>1989</v>
      </c>
      <c r="D6689" s="92">
        <v>7.1670660000000002</v>
      </c>
    </row>
    <row r="6690" spans="1:4">
      <c r="A6690" s="92" t="s">
        <v>287</v>
      </c>
      <c r="B6690" s="92" t="s">
        <v>288</v>
      </c>
      <c r="C6690" s="92">
        <v>1990</v>
      </c>
      <c r="D6690" s="92">
        <v>7.9451109999999998</v>
      </c>
    </row>
    <row r="6691" spans="1:4">
      <c r="A6691" s="92" t="s">
        <v>287</v>
      </c>
      <c r="B6691" s="92" t="s">
        <v>288</v>
      </c>
      <c r="C6691" s="92">
        <v>1991</v>
      </c>
      <c r="D6691" s="92">
        <v>8.0477810000000005</v>
      </c>
    </row>
    <row r="6692" spans="1:4">
      <c r="A6692" s="92" t="s">
        <v>287</v>
      </c>
      <c r="B6692" s="92" t="s">
        <v>288</v>
      </c>
      <c r="C6692" s="92">
        <v>1992</v>
      </c>
      <c r="D6692" s="92">
        <v>9.6199270000000006</v>
      </c>
    </row>
    <row r="6693" spans="1:4">
      <c r="A6693" s="92" t="s">
        <v>287</v>
      </c>
      <c r="B6693" s="92" t="s">
        <v>288</v>
      </c>
      <c r="C6693" s="92">
        <v>1993</v>
      </c>
      <c r="D6693" s="92">
        <v>9.6917290000000005</v>
      </c>
    </row>
    <row r="6694" spans="1:4">
      <c r="A6694" s="92" t="s">
        <v>287</v>
      </c>
      <c r="B6694" s="92" t="s">
        <v>288</v>
      </c>
      <c r="C6694" s="92">
        <v>1994</v>
      </c>
      <c r="D6694" s="92">
        <v>9.6590100000000003</v>
      </c>
    </row>
    <row r="6695" spans="1:4">
      <c r="A6695" s="92" t="s">
        <v>287</v>
      </c>
      <c r="B6695" s="92" t="s">
        <v>288</v>
      </c>
      <c r="C6695" s="92">
        <v>1995</v>
      </c>
      <c r="D6695" s="92">
        <v>10.343586</v>
      </c>
    </row>
    <row r="6696" spans="1:4">
      <c r="A6696" s="92" t="s">
        <v>287</v>
      </c>
      <c r="B6696" s="92" t="s">
        <v>288</v>
      </c>
      <c r="C6696" s="92">
        <v>1996</v>
      </c>
      <c r="D6696" s="92">
        <v>10.363111999999999</v>
      </c>
    </row>
    <row r="6697" spans="1:4">
      <c r="A6697" s="92" t="s">
        <v>287</v>
      </c>
      <c r="B6697" s="92" t="s">
        <v>288</v>
      </c>
      <c r="C6697" s="92">
        <v>1997</v>
      </c>
      <c r="D6697" s="92">
        <v>10.470964</v>
      </c>
    </row>
    <row r="6698" spans="1:4">
      <c r="A6698" s="92" t="s">
        <v>287</v>
      </c>
      <c r="B6698" s="92" t="s">
        <v>288</v>
      </c>
      <c r="C6698" s="92">
        <v>1998</v>
      </c>
      <c r="D6698" s="92">
        <v>10.762244000000001</v>
      </c>
    </row>
    <row r="6699" spans="1:4">
      <c r="A6699" s="92" t="s">
        <v>287</v>
      </c>
      <c r="B6699" s="92" t="s">
        <v>288</v>
      </c>
      <c r="C6699" s="92">
        <v>1999</v>
      </c>
      <c r="D6699" s="92">
        <v>11.870849</v>
      </c>
    </row>
    <row r="6700" spans="1:4">
      <c r="A6700" s="92" t="s">
        <v>287</v>
      </c>
      <c r="B6700" s="92" t="s">
        <v>288</v>
      </c>
      <c r="C6700" s="92">
        <v>2000</v>
      </c>
      <c r="D6700" s="92">
        <v>16.069244000000001</v>
      </c>
    </row>
    <row r="6701" spans="1:4">
      <c r="A6701" s="92" t="s">
        <v>287</v>
      </c>
      <c r="B6701" s="92" t="s">
        <v>288</v>
      </c>
      <c r="C6701" s="92">
        <v>2001</v>
      </c>
      <c r="D6701" s="92">
        <v>16.400645999999998</v>
      </c>
    </row>
    <row r="6702" spans="1:4">
      <c r="A6702" s="92" t="s">
        <v>287</v>
      </c>
      <c r="B6702" s="92" t="s">
        <v>288</v>
      </c>
      <c r="C6702" s="92">
        <v>2002</v>
      </c>
      <c r="D6702" s="92">
        <v>16.111350000000002</v>
      </c>
    </row>
    <row r="6703" spans="1:4">
      <c r="A6703" s="92" t="s">
        <v>287</v>
      </c>
      <c r="B6703" s="92" t="s">
        <v>288</v>
      </c>
      <c r="C6703" s="92">
        <v>2003</v>
      </c>
      <c r="D6703" s="92">
        <v>16.46086</v>
      </c>
    </row>
    <row r="6704" spans="1:4">
      <c r="A6704" s="92" t="s">
        <v>287</v>
      </c>
      <c r="B6704" s="92" t="s">
        <v>288</v>
      </c>
      <c r="C6704" s="92">
        <v>2004</v>
      </c>
      <c r="D6704" s="92">
        <v>16.964359999999999</v>
      </c>
    </row>
    <row r="6705" spans="1:4">
      <c r="A6705" s="92" t="s">
        <v>287</v>
      </c>
      <c r="B6705" s="92" t="s">
        <v>288</v>
      </c>
      <c r="C6705" s="92">
        <v>2005</v>
      </c>
      <c r="D6705" s="92">
        <v>18.180202000000001</v>
      </c>
    </row>
    <row r="6706" spans="1:4">
      <c r="A6706" s="92" t="s">
        <v>287</v>
      </c>
      <c r="B6706" s="92" t="s">
        <v>288</v>
      </c>
      <c r="C6706" s="92">
        <v>2006</v>
      </c>
      <c r="D6706" s="92">
        <v>18.977518</v>
      </c>
    </row>
    <row r="6707" spans="1:4">
      <c r="A6707" s="92" t="s">
        <v>287</v>
      </c>
      <c r="B6707" s="92" t="s">
        <v>288</v>
      </c>
      <c r="C6707" s="92">
        <v>2007</v>
      </c>
      <c r="D6707" s="92">
        <v>19.696860000000001</v>
      </c>
    </row>
    <row r="6708" spans="1:4">
      <c r="A6708" s="92" t="s">
        <v>287</v>
      </c>
      <c r="B6708" s="92" t="s">
        <v>288</v>
      </c>
      <c r="C6708" s="92">
        <v>2008</v>
      </c>
      <c r="D6708" s="92">
        <v>20.270046000000001</v>
      </c>
    </row>
    <row r="6709" spans="1:4">
      <c r="A6709" s="92" t="s">
        <v>287</v>
      </c>
      <c r="B6709" s="92" t="s">
        <v>288</v>
      </c>
      <c r="C6709" s="92">
        <v>2009</v>
      </c>
      <c r="D6709" s="92">
        <v>19.555126000000001</v>
      </c>
    </row>
    <row r="6710" spans="1:4">
      <c r="A6710" s="92" t="s">
        <v>287</v>
      </c>
      <c r="B6710" s="92" t="s">
        <v>288</v>
      </c>
      <c r="C6710" s="92">
        <v>2010</v>
      </c>
      <c r="D6710" s="92">
        <v>21.066701999999999</v>
      </c>
    </row>
    <row r="6711" spans="1:4">
      <c r="A6711" s="92" t="s">
        <v>287</v>
      </c>
      <c r="B6711" s="92" t="s">
        <v>288</v>
      </c>
      <c r="C6711" s="92">
        <v>2011</v>
      </c>
      <c r="D6711" s="92">
        <v>21.593886999999999</v>
      </c>
    </row>
    <row r="6712" spans="1:4">
      <c r="A6712" s="92" t="s">
        <v>287</v>
      </c>
      <c r="B6712" s="92" t="s">
        <v>288</v>
      </c>
      <c r="C6712" s="92">
        <v>2012</v>
      </c>
      <c r="D6712" s="92">
        <v>21.739809999999999</v>
      </c>
    </row>
    <row r="6713" spans="1:4">
      <c r="A6713" s="92" t="s">
        <v>287</v>
      </c>
      <c r="B6713" s="92" t="s">
        <v>288</v>
      </c>
      <c r="C6713" s="92">
        <v>2013</v>
      </c>
      <c r="D6713" s="92">
        <v>22.076933</v>
      </c>
    </row>
    <row r="6714" spans="1:4">
      <c r="A6714" s="92" t="s">
        <v>287</v>
      </c>
      <c r="B6714" s="92" t="s">
        <v>288</v>
      </c>
      <c r="C6714" s="92">
        <v>2014</v>
      </c>
      <c r="D6714" s="92">
        <v>22.753319999999999</v>
      </c>
    </row>
    <row r="6715" spans="1:4">
      <c r="A6715" s="92" t="s">
        <v>287</v>
      </c>
      <c r="B6715" s="92" t="s">
        <v>288</v>
      </c>
      <c r="C6715" s="92">
        <v>2015</v>
      </c>
      <c r="D6715" s="92">
        <v>23.596943</v>
      </c>
    </row>
    <row r="6716" spans="1:4">
      <c r="A6716" s="92" t="s">
        <v>287</v>
      </c>
      <c r="B6716" s="92" t="s">
        <v>288</v>
      </c>
      <c r="C6716" s="92">
        <v>2016</v>
      </c>
      <c r="D6716" s="92">
        <v>24.530705999999999</v>
      </c>
    </row>
    <row r="6717" spans="1:4">
      <c r="A6717" s="92" t="s">
        <v>287</v>
      </c>
      <c r="B6717" s="92" t="s">
        <v>288</v>
      </c>
      <c r="C6717" s="92">
        <v>2017</v>
      </c>
      <c r="D6717" s="92">
        <v>26.913525</v>
      </c>
    </row>
    <row r="6718" spans="1:4">
      <c r="A6718" s="92" t="s">
        <v>287</v>
      </c>
      <c r="B6718" s="92" t="s">
        <v>288</v>
      </c>
      <c r="C6718" s="92">
        <v>2018</v>
      </c>
      <c r="D6718" s="92">
        <v>28.407330999999999</v>
      </c>
    </row>
    <row r="6719" spans="1:4">
      <c r="A6719" s="92" t="s">
        <v>287</v>
      </c>
      <c r="B6719" s="92" t="s">
        <v>288</v>
      </c>
      <c r="C6719" s="92">
        <v>2019</v>
      </c>
      <c r="D6719" s="92">
        <v>29.555481</v>
      </c>
    </row>
    <row r="6720" spans="1:4">
      <c r="A6720" s="92" t="s">
        <v>287</v>
      </c>
      <c r="B6720" s="92" t="s">
        <v>288</v>
      </c>
      <c r="C6720" s="92">
        <v>2020</v>
      </c>
      <c r="D6720" s="92">
        <v>24.976973000000001</v>
      </c>
    </row>
    <row r="6721" spans="1:4">
      <c r="A6721" s="92" t="s">
        <v>287</v>
      </c>
      <c r="B6721" s="92" t="s">
        <v>288</v>
      </c>
      <c r="C6721" s="92">
        <v>2021</v>
      </c>
      <c r="D6721" s="92">
        <v>25.62087</v>
      </c>
    </row>
    <row r="6722" spans="1:4">
      <c r="A6722" s="92" t="s">
        <v>47</v>
      </c>
      <c r="B6722" s="92" t="s">
        <v>48</v>
      </c>
      <c r="C6722" s="92">
        <v>1965</v>
      </c>
      <c r="D6722" s="92">
        <v>293.32522999999998</v>
      </c>
    </row>
    <row r="6723" spans="1:4">
      <c r="A6723" s="92" t="s">
        <v>47</v>
      </c>
      <c r="B6723" s="92" t="s">
        <v>48</v>
      </c>
      <c r="C6723" s="92">
        <v>1966</v>
      </c>
      <c r="D6723" s="92">
        <v>310.58312999999998</v>
      </c>
    </row>
    <row r="6724" spans="1:4">
      <c r="A6724" s="92" t="s">
        <v>47</v>
      </c>
      <c r="B6724" s="92" t="s">
        <v>48</v>
      </c>
      <c r="C6724" s="92">
        <v>1967</v>
      </c>
      <c r="D6724" s="92">
        <v>316.54944</v>
      </c>
    </row>
    <row r="6725" spans="1:4">
      <c r="A6725" s="92" t="s">
        <v>47</v>
      </c>
      <c r="B6725" s="92" t="s">
        <v>48</v>
      </c>
      <c r="C6725" s="92">
        <v>1968</v>
      </c>
      <c r="D6725" s="92">
        <v>344.76461999999998</v>
      </c>
    </row>
    <row r="6726" spans="1:4">
      <c r="A6726" s="92" t="s">
        <v>47</v>
      </c>
      <c r="B6726" s="92" t="s">
        <v>48</v>
      </c>
      <c r="C6726" s="92">
        <v>1969</v>
      </c>
      <c r="D6726" s="92">
        <v>378.42734000000002</v>
      </c>
    </row>
    <row r="6727" spans="1:4">
      <c r="A6727" s="92" t="s">
        <v>47</v>
      </c>
      <c r="B6727" s="92" t="s">
        <v>48</v>
      </c>
      <c r="C6727" s="92">
        <v>1970</v>
      </c>
      <c r="D6727" s="92">
        <v>404.03185999999999</v>
      </c>
    </row>
    <row r="6728" spans="1:4">
      <c r="A6728" s="92" t="s">
        <v>47</v>
      </c>
      <c r="B6728" s="92" t="s">
        <v>48</v>
      </c>
      <c r="C6728" s="92">
        <v>1971</v>
      </c>
      <c r="D6728" s="92">
        <v>424.82909999999998</v>
      </c>
    </row>
    <row r="6729" spans="1:4">
      <c r="A6729" s="92" t="s">
        <v>47</v>
      </c>
      <c r="B6729" s="92" t="s">
        <v>48</v>
      </c>
      <c r="C6729" s="92">
        <v>1972</v>
      </c>
      <c r="D6729" s="92">
        <v>469.57940000000002</v>
      </c>
    </row>
    <row r="6730" spans="1:4">
      <c r="A6730" s="92" t="s">
        <v>47</v>
      </c>
      <c r="B6730" s="92" t="s">
        <v>48</v>
      </c>
      <c r="C6730" s="92">
        <v>1973</v>
      </c>
      <c r="D6730" s="92">
        <v>506.46973000000003</v>
      </c>
    </row>
    <row r="6731" spans="1:4">
      <c r="A6731" s="92" t="s">
        <v>47</v>
      </c>
      <c r="B6731" s="92" t="s">
        <v>48</v>
      </c>
      <c r="C6731" s="92">
        <v>1974</v>
      </c>
      <c r="D6731" s="92">
        <v>557.68084999999996</v>
      </c>
    </row>
    <row r="6732" spans="1:4">
      <c r="A6732" s="92" t="s">
        <v>47</v>
      </c>
      <c r="B6732" s="92" t="s">
        <v>48</v>
      </c>
      <c r="C6732" s="92">
        <v>1975</v>
      </c>
      <c r="D6732" s="92">
        <v>595.58259999999996</v>
      </c>
    </row>
    <row r="6733" spans="1:4">
      <c r="A6733" s="92" t="s">
        <v>47</v>
      </c>
      <c r="B6733" s="92" t="s">
        <v>48</v>
      </c>
      <c r="C6733" s="92">
        <v>1976</v>
      </c>
      <c r="D6733" s="92">
        <v>633.88199999999995</v>
      </c>
    </row>
    <row r="6734" spans="1:4">
      <c r="A6734" s="92" t="s">
        <v>47</v>
      </c>
      <c r="B6734" s="92" t="s">
        <v>48</v>
      </c>
      <c r="C6734" s="92">
        <v>1977</v>
      </c>
      <c r="D6734" s="92">
        <v>668.70500000000004</v>
      </c>
    </row>
    <row r="6735" spans="1:4">
      <c r="A6735" s="92" t="s">
        <v>47</v>
      </c>
      <c r="B6735" s="92" t="s">
        <v>48</v>
      </c>
      <c r="C6735" s="92">
        <v>1978</v>
      </c>
      <c r="D6735" s="92">
        <v>752.50980000000004</v>
      </c>
    </row>
    <row r="6736" spans="1:4">
      <c r="A6736" s="92" t="s">
        <v>47</v>
      </c>
      <c r="B6736" s="92" t="s">
        <v>48</v>
      </c>
      <c r="C6736" s="92">
        <v>1979</v>
      </c>
      <c r="D6736" s="92">
        <v>832.04089999999997</v>
      </c>
    </row>
    <row r="6737" spans="1:4">
      <c r="A6737" s="92" t="s">
        <v>47</v>
      </c>
      <c r="B6737" s="92" t="s">
        <v>48</v>
      </c>
      <c r="C6737" s="92">
        <v>1980</v>
      </c>
      <c r="D6737" s="92">
        <v>906.32354999999995</v>
      </c>
    </row>
    <row r="6738" spans="1:4">
      <c r="A6738" s="92" t="s">
        <v>47</v>
      </c>
      <c r="B6738" s="92" t="s">
        <v>48</v>
      </c>
      <c r="C6738" s="92">
        <v>1981</v>
      </c>
      <c r="D6738" s="92">
        <v>1002.0815</v>
      </c>
    </row>
    <row r="6739" spans="1:4">
      <c r="A6739" s="92" t="s">
        <v>47</v>
      </c>
      <c r="B6739" s="92" t="s">
        <v>48</v>
      </c>
      <c r="C6739" s="92">
        <v>1982</v>
      </c>
      <c r="D6739" s="92">
        <v>1044.3143</v>
      </c>
    </row>
    <row r="6740" spans="1:4">
      <c r="A6740" s="92" t="s">
        <v>47</v>
      </c>
      <c r="B6740" s="92" t="s">
        <v>48</v>
      </c>
      <c r="C6740" s="92">
        <v>1983</v>
      </c>
      <c r="D6740" s="92">
        <v>1032.6464000000001</v>
      </c>
    </row>
    <row r="6741" spans="1:4">
      <c r="A6741" s="92" t="s">
        <v>47</v>
      </c>
      <c r="B6741" s="92" t="s">
        <v>48</v>
      </c>
      <c r="C6741" s="92">
        <v>1984</v>
      </c>
      <c r="D6741" s="92">
        <v>1080.8262</v>
      </c>
    </row>
    <row r="6742" spans="1:4">
      <c r="A6742" s="92" t="s">
        <v>47</v>
      </c>
      <c r="B6742" s="92" t="s">
        <v>48</v>
      </c>
      <c r="C6742" s="92">
        <v>1985</v>
      </c>
      <c r="D6742" s="92">
        <v>1134.3960999999999</v>
      </c>
    </row>
    <row r="6743" spans="1:4">
      <c r="A6743" s="92" t="s">
        <v>47</v>
      </c>
      <c r="B6743" s="92" t="s">
        <v>48</v>
      </c>
      <c r="C6743" s="92">
        <v>1986</v>
      </c>
      <c r="D6743" s="92">
        <v>1100.6742999999999</v>
      </c>
    </row>
    <row r="6744" spans="1:4">
      <c r="A6744" s="92" t="s">
        <v>47</v>
      </c>
      <c r="B6744" s="92" t="s">
        <v>48</v>
      </c>
      <c r="C6744" s="92">
        <v>1987</v>
      </c>
      <c r="D6744" s="92">
        <v>1136.8993</v>
      </c>
    </row>
    <row r="6745" spans="1:4">
      <c r="A6745" s="92" t="s">
        <v>47</v>
      </c>
      <c r="B6745" s="92" t="s">
        <v>48</v>
      </c>
      <c r="C6745" s="92">
        <v>1988</v>
      </c>
      <c r="D6745" s="92">
        <v>1145.4647</v>
      </c>
    </row>
    <row r="6746" spans="1:4">
      <c r="A6746" s="92" t="s">
        <v>47</v>
      </c>
      <c r="B6746" s="92" t="s">
        <v>48</v>
      </c>
      <c r="C6746" s="92">
        <v>1989</v>
      </c>
      <c r="D6746" s="92">
        <v>1209.8295000000001</v>
      </c>
    </row>
    <row r="6747" spans="1:4">
      <c r="A6747" s="92" t="s">
        <v>47</v>
      </c>
      <c r="B6747" s="92" t="s">
        <v>48</v>
      </c>
      <c r="C6747" s="92">
        <v>1990</v>
      </c>
      <c r="D6747" s="92">
        <v>1319.0715</v>
      </c>
    </row>
    <row r="6748" spans="1:4">
      <c r="A6748" s="92" t="s">
        <v>47</v>
      </c>
      <c r="B6748" s="92" t="s">
        <v>48</v>
      </c>
      <c r="C6748" s="92">
        <v>1991</v>
      </c>
      <c r="D6748" s="92">
        <v>1357.6797999999999</v>
      </c>
    </row>
    <row r="6749" spans="1:4">
      <c r="A6749" s="92" t="s">
        <v>47</v>
      </c>
      <c r="B6749" s="92" t="s">
        <v>48</v>
      </c>
      <c r="C6749" s="92">
        <v>1992</v>
      </c>
      <c r="D6749" s="92">
        <v>1384.1090999999999</v>
      </c>
    </row>
    <row r="6750" spans="1:4">
      <c r="A6750" s="92" t="s">
        <v>47</v>
      </c>
      <c r="B6750" s="92" t="s">
        <v>48</v>
      </c>
      <c r="C6750" s="92">
        <v>1993</v>
      </c>
      <c r="D6750" s="92">
        <v>1385.3857</v>
      </c>
    </row>
    <row r="6751" spans="1:4">
      <c r="A6751" s="92" t="s">
        <v>47</v>
      </c>
      <c r="B6751" s="92" t="s">
        <v>48</v>
      </c>
      <c r="C6751" s="92">
        <v>1994</v>
      </c>
      <c r="D6751" s="92">
        <v>1464.6439</v>
      </c>
    </row>
    <row r="6752" spans="1:4">
      <c r="A6752" s="92" t="s">
        <v>47</v>
      </c>
      <c r="B6752" s="92" t="s">
        <v>48</v>
      </c>
      <c r="C6752" s="92">
        <v>1995</v>
      </c>
      <c r="D6752" s="92">
        <v>1439.3372999999999</v>
      </c>
    </row>
    <row r="6753" spans="1:4">
      <c r="A6753" s="92" t="s">
        <v>47</v>
      </c>
      <c r="B6753" s="92" t="s">
        <v>48</v>
      </c>
      <c r="C6753" s="92">
        <v>1996</v>
      </c>
      <c r="D6753" s="92">
        <v>1476.8876</v>
      </c>
    </row>
    <row r="6754" spans="1:4">
      <c r="A6754" s="92" t="s">
        <v>47</v>
      </c>
      <c r="B6754" s="92" t="s">
        <v>48</v>
      </c>
      <c r="C6754" s="92">
        <v>1997</v>
      </c>
      <c r="D6754" s="92">
        <v>1512.6991</v>
      </c>
    </row>
    <row r="6755" spans="1:4">
      <c r="A6755" s="92" t="s">
        <v>47</v>
      </c>
      <c r="B6755" s="92" t="s">
        <v>48</v>
      </c>
      <c r="C6755" s="92">
        <v>1998</v>
      </c>
      <c r="D6755" s="92">
        <v>1574.1714999999999</v>
      </c>
    </row>
    <row r="6756" spans="1:4">
      <c r="A6756" s="92" t="s">
        <v>47</v>
      </c>
      <c r="B6756" s="92" t="s">
        <v>48</v>
      </c>
      <c r="C6756" s="92">
        <v>1999</v>
      </c>
      <c r="D6756" s="92">
        <v>1597.0650000000001</v>
      </c>
    </row>
    <row r="6757" spans="1:4">
      <c r="A6757" s="92" t="s">
        <v>47</v>
      </c>
      <c r="B6757" s="92" t="s">
        <v>48</v>
      </c>
      <c r="C6757" s="92">
        <v>2000</v>
      </c>
      <c r="D6757" s="92">
        <v>1693.2755999999999</v>
      </c>
    </row>
    <row r="6758" spans="1:4">
      <c r="A6758" s="92" t="s">
        <v>47</v>
      </c>
      <c r="B6758" s="92" t="s">
        <v>48</v>
      </c>
      <c r="C6758" s="92">
        <v>2001</v>
      </c>
      <c r="D6758" s="92">
        <v>1679.5934999999999</v>
      </c>
    </row>
    <row r="6759" spans="1:4">
      <c r="A6759" s="92" t="s">
        <v>47</v>
      </c>
      <c r="B6759" s="92" t="s">
        <v>48</v>
      </c>
      <c r="C6759" s="92">
        <v>2002</v>
      </c>
      <c r="D6759" s="92">
        <v>1720.0586000000001</v>
      </c>
    </row>
    <row r="6760" spans="1:4">
      <c r="A6760" s="92" t="s">
        <v>47</v>
      </c>
      <c r="B6760" s="92" t="s">
        <v>48</v>
      </c>
      <c r="C6760" s="92">
        <v>2003</v>
      </c>
      <c r="D6760" s="92">
        <v>1740.9478999999999</v>
      </c>
    </row>
    <row r="6761" spans="1:4">
      <c r="A6761" s="92" t="s">
        <v>47</v>
      </c>
      <c r="B6761" s="92" t="s">
        <v>48</v>
      </c>
      <c r="C6761" s="92">
        <v>2004</v>
      </c>
      <c r="D6761" s="92">
        <v>1843.0907</v>
      </c>
    </row>
    <row r="6762" spans="1:4">
      <c r="A6762" s="92" t="s">
        <v>47</v>
      </c>
      <c r="B6762" s="92" t="s">
        <v>48</v>
      </c>
      <c r="C6762" s="92">
        <v>2005</v>
      </c>
      <c r="D6762" s="92">
        <v>2019.614</v>
      </c>
    </row>
    <row r="6763" spans="1:4">
      <c r="A6763" s="92" t="s">
        <v>47</v>
      </c>
      <c r="B6763" s="92" t="s">
        <v>48</v>
      </c>
      <c r="C6763" s="92">
        <v>2006</v>
      </c>
      <c r="D6763" s="92">
        <v>2049.1768000000002</v>
      </c>
    </row>
    <row r="6764" spans="1:4">
      <c r="A6764" s="92" t="s">
        <v>47</v>
      </c>
      <c r="B6764" s="92" t="s">
        <v>48</v>
      </c>
      <c r="C6764" s="92">
        <v>2007</v>
      </c>
      <c r="D6764" s="92">
        <v>2068.4585000000002</v>
      </c>
    </row>
    <row r="6765" spans="1:4">
      <c r="A6765" s="92" t="s">
        <v>47</v>
      </c>
      <c r="B6765" s="92" t="s">
        <v>48</v>
      </c>
      <c r="C6765" s="92">
        <v>2008</v>
      </c>
      <c r="D6765" s="92">
        <v>2153.5232000000001</v>
      </c>
    </row>
    <row r="6766" spans="1:4">
      <c r="A6766" s="92" t="s">
        <v>47</v>
      </c>
      <c r="B6766" s="92" t="s">
        <v>48</v>
      </c>
      <c r="C6766" s="92">
        <v>2009</v>
      </c>
      <c r="D6766" s="92">
        <v>2117.2280000000001</v>
      </c>
    </row>
    <row r="6767" spans="1:4">
      <c r="A6767" s="92" t="s">
        <v>47</v>
      </c>
      <c r="B6767" s="92" t="s">
        <v>48</v>
      </c>
      <c r="C6767" s="92">
        <v>2010</v>
      </c>
      <c r="D6767" s="92">
        <v>2125.4535999999998</v>
      </c>
    </row>
    <row r="6768" spans="1:4">
      <c r="A6768" s="92" t="s">
        <v>47</v>
      </c>
      <c r="B6768" s="92" t="s">
        <v>48</v>
      </c>
      <c r="C6768" s="92">
        <v>2011</v>
      </c>
      <c r="D6768" s="92">
        <v>2221.8867</v>
      </c>
    </row>
    <row r="6769" spans="1:4">
      <c r="A6769" s="92" t="s">
        <v>47</v>
      </c>
      <c r="B6769" s="92" t="s">
        <v>48</v>
      </c>
      <c r="C6769" s="92">
        <v>2012</v>
      </c>
      <c r="D6769" s="92">
        <v>2241.8908999999999</v>
      </c>
    </row>
    <row r="6770" spans="1:4">
      <c r="A6770" s="92" t="s">
        <v>47</v>
      </c>
      <c r="B6770" s="92" t="s">
        <v>48</v>
      </c>
      <c r="C6770" s="92">
        <v>2013</v>
      </c>
      <c r="D6770" s="92">
        <v>2242.8577</v>
      </c>
    </row>
    <row r="6771" spans="1:4">
      <c r="A6771" s="92" t="s">
        <v>47</v>
      </c>
      <c r="B6771" s="92" t="s">
        <v>48</v>
      </c>
      <c r="C6771" s="92">
        <v>2014</v>
      </c>
      <c r="D6771" s="92">
        <v>2230.5740000000001</v>
      </c>
    </row>
    <row r="6772" spans="1:4">
      <c r="A6772" s="92" t="s">
        <v>47</v>
      </c>
      <c r="B6772" s="92" t="s">
        <v>48</v>
      </c>
      <c r="C6772" s="92">
        <v>2015</v>
      </c>
      <c r="D6772" s="92">
        <v>2205.4211</v>
      </c>
    </row>
    <row r="6773" spans="1:4">
      <c r="A6773" s="92" t="s">
        <v>47</v>
      </c>
      <c r="B6773" s="92" t="s">
        <v>48</v>
      </c>
      <c r="C6773" s="92">
        <v>2016</v>
      </c>
      <c r="D6773" s="92">
        <v>2253.3980000000001</v>
      </c>
    </row>
    <row r="6774" spans="1:4">
      <c r="A6774" s="92" t="s">
        <v>47</v>
      </c>
      <c r="B6774" s="92" t="s">
        <v>48</v>
      </c>
      <c r="C6774" s="92">
        <v>2017</v>
      </c>
      <c r="D6774" s="92">
        <v>2293.2642000000001</v>
      </c>
    </row>
    <row r="6775" spans="1:4">
      <c r="A6775" s="92" t="s">
        <v>47</v>
      </c>
      <c r="B6775" s="92" t="s">
        <v>48</v>
      </c>
      <c r="C6775" s="92">
        <v>2018</v>
      </c>
      <c r="D6775" s="92">
        <v>2265.2773000000002</v>
      </c>
    </row>
    <row r="6776" spans="1:4">
      <c r="A6776" s="92" t="s">
        <v>47</v>
      </c>
      <c r="B6776" s="92" t="s">
        <v>48</v>
      </c>
      <c r="C6776" s="92">
        <v>2019</v>
      </c>
      <c r="D6776" s="92">
        <v>2241.4140000000002</v>
      </c>
    </row>
    <row r="6777" spans="1:4">
      <c r="A6777" s="92" t="s">
        <v>47</v>
      </c>
      <c r="B6777" s="92" t="s">
        <v>48</v>
      </c>
      <c r="C6777" s="92">
        <v>2020</v>
      </c>
      <c r="D6777" s="92">
        <v>2041.9174</v>
      </c>
    </row>
    <row r="6778" spans="1:4">
      <c r="A6778" s="92" t="s">
        <v>47</v>
      </c>
      <c r="B6778" s="92" t="s">
        <v>48</v>
      </c>
      <c r="C6778" s="92">
        <v>2021</v>
      </c>
      <c r="D6778" s="92">
        <v>2175.8942999999999</v>
      </c>
    </row>
    <row r="6779" spans="1:4">
      <c r="A6779" s="92" t="s">
        <v>47</v>
      </c>
      <c r="B6779" s="92" t="s">
        <v>48</v>
      </c>
      <c r="C6779" s="92">
        <v>2022</v>
      </c>
      <c r="D6779" s="92">
        <v>2273.0837000000001</v>
      </c>
    </row>
    <row r="6780" spans="1:4">
      <c r="A6780" s="92" t="s">
        <v>47</v>
      </c>
      <c r="B6780" s="92" t="s">
        <v>48</v>
      </c>
      <c r="C6780" s="92">
        <v>2023</v>
      </c>
      <c r="D6780" s="92">
        <v>2348.0437000000002</v>
      </c>
    </row>
    <row r="6781" spans="1:4">
      <c r="A6781" s="92" t="s">
        <v>421</v>
      </c>
      <c r="B6781" s="92" t="s">
        <v>422</v>
      </c>
      <c r="C6781" s="92">
        <v>1980</v>
      </c>
      <c r="D6781" s="92">
        <v>0</v>
      </c>
    </row>
    <row r="6782" spans="1:4">
      <c r="A6782" s="92" t="s">
        <v>421</v>
      </c>
      <c r="B6782" s="92" t="s">
        <v>422</v>
      </c>
      <c r="C6782" s="92">
        <v>1981</v>
      </c>
      <c r="D6782" s="92">
        <v>0</v>
      </c>
    </row>
    <row r="6783" spans="1:4">
      <c r="A6783" s="92" t="s">
        <v>421</v>
      </c>
      <c r="B6783" s="92" t="s">
        <v>422</v>
      </c>
      <c r="C6783" s="92">
        <v>1982</v>
      </c>
      <c r="D6783" s="92">
        <v>0</v>
      </c>
    </row>
    <row r="6784" spans="1:4">
      <c r="A6784" s="92" t="s">
        <v>421</v>
      </c>
      <c r="B6784" s="92" t="s">
        <v>422</v>
      </c>
      <c r="C6784" s="92">
        <v>1983</v>
      </c>
      <c r="D6784" s="92">
        <v>0</v>
      </c>
    </row>
    <row r="6785" spans="1:4">
      <c r="A6785" s="92" t="s">
        <v>421</v>
      </c>
      <c r="B6785" s="92" t="s">
        <v>422</v>
      </c>
      <c r="C6785" s="92">
        <v>1984</v>
      </c>
      <c r="D6785" s="92">
        <v>0</v>
      </c>
    </row>
    <row r="6786" spans="1:4">
      <c r="A6786" s="92" t="s">
        <v>421</v>
      </c>
      <c r="B6786" s="92" t="s">
        <v>422</v>
      </c>
      <c r="C6786" s="92">
        <v>1985</v>
      </c>
      <c r="D6786" s="92">
        <v>0</v>
      </c>
    </row>
    <row r="6787" spans="1:4">
      <c r="A6787" s="92" t="s">
        <v>421</v>
      </c>
      <c r="B6787" s="92" t="s">
        <v>422</v>
      </c>
      <c r="C6787" s="92">
        <v>1986</v>
      </c>
      <c r="D6787" s="92">
        <v>0</v>
      </c>
    </row>
    <row r="6788" spans="1:4">
      <c r="A6788" s="92" t="s">
        <v>421</v>
      </c>
      <c r="B6788" s="92" t="s">
        <v>422</v>
      </c>
      <c r="C6788" s="92">
        <v>1987</v>
      </c>
      <c r="D6788" s="92">
        <v>0</v>
      </c>
    </row>
    <row r="6789" spans="1:4">
      <c r="A6789" s="92" t="s">
        <v>421</v>
      </c>
      <c r="B6789" s="92" t="s">
        <v>422</v>
      </c>
      <c r="C6789" s="92">
        <v>1988</v>
      </c>
      <c r="D6789" s="92">
        <v>0</v>
      </c>
    </row>
    <row r="6790" spans="1:4">
      <c r="A6790" s="92" t="s">
        <v>421</v>
      </c>
      <c r="B6790" s="92" t="s">
        <v>422</v>
      </c>
      <c r="C6790" s="92">
        <v>1989</v>
      </c>
      <c r="D6790" s="92">
        <v>0</v>
      </c>
    </row>
    <row r="6791" spans="1:4">
      <c r="A6791" s="92" t="s">
        <v>421</v>
      </c>
      <c r="B6791" s="92" t="s">
        <v>422</v>
      </c>
      <c r="C6791" s="92">
        <v>1990</v>
      </c>
      <c r="D6791" s="92">
        <v>0</v>
      </c>
    </row>
    <row r="6792" spans="1:4">
      <c r="A6792" s="92" t="s">
        <v>421</v>
      </c>
      <c r="B6792" s="92" t="s">
        <v>422</v>
      </c>
      <c r="C6792" s="92">
        <v>1991</v>
      </c>
      <c r="D6792" s="92">
        <v>0</v>
      </c>
    </row>
    <row r="6793" spans="1:4">
      <c r="A6793" s="92" t="s">
        <v>421</v>
      </c>
      <c r="B6793" s="92" t="s">
        <v>422</v>
      </c>
      <c r="C6793" s="92">
        <v>1992</v>
      </c>
      <c r="D6793" s="92">
        <v>0</v>
      </c>
    </row>
    <row r="6794" spans="1:4">
      <c r="A6794" s="92" t="s">
        <v>421</v>
      </c>
      <c r="B6794" s="92" t="s">
        <v>422</v>
      </c>
      <c r="C6794" s="92">
        <v>1993</v>
      </c>
      <c r="D6794" s="92">
        <v>0</v>
      </c>
    </row>
    <row r="6795" spans="1:4">
      <c r="A6795" s="92" t="s">
        <v>421</v>
      </c>
      <c r="B6795" s="92" t="s">
        <v>422</v>
      </c>
      <c r="C6795" s="92">
        <v>1994</v>
      </c>
      <c r="D6795" s="92">
        <v>0</v>
      </c>
    </row>
    <row r="6796" spans="1:4">
      <c r="A6796" s="92" t="s">
        <v>421</v>
      </c>
      <c r="B6796" s="92" t="s">
        <v>422</v>
      </c>
      <c r="C6796" s="92">
        <v>1995</v>
      </c>
      <c r="D6796" s="92">
        <v>0</v>
      </c>
    </row>
    <row r="6797" spans="1:4">
      <c r="A6797" s="92" t="s">
        <v>421</v>
      </c>
      <c r="B6797" s="92" t="s">
        <v>422</v>
      </c>
      <c r="C6797" s="92">
        <v>1996</v>
      </c>
      <c r="D6797" s="92">
        <v>0</v>
      </c>
    </row>
    <row r="6798" spans="1:4">
      <c r="A6798" s="92" t="s">
        <v>421</v>
      </c>
      <c r="B6798" s="92" t="s">
        <v>422</v>
      </c>
      <c r="C6798" s="92">
        <v>1997</v>
      </c>
      <c r="D6798" s="92">
        <v>0</v>
      </c>
    </row>
    <row r="6799" spans="1:4">
      <c r="A6799" s="92" t="s">
        <v>421</v>
      </c>
      <c r="B6799" s="92" t="s">
        <v>422</v>
      </c>
      <c r="C6799" s="92">
        <v>1998</v>
      </c>
      <c r="D6799" s="92">
        <v>0</v>
      </c>
    </row>
    <row r="6800" spans="1:4">
      <c r="A6800" s="92" t="s">
        <v>421</v>
      </c>
      <c r="B6800" s="92" t="s">
        <v>422</v>
      </c>
      <c r="C6800" s="92">
        <v>1999</v>
      </c>
      <c r="D6800" s="92">
        <v>0</v>
      </c>
    </row>
    <row r="6801" spans="1:4">
      <c r="A6801" s="92" t="s">
        <v>421</v>
      </c>
      <c r="B6801" s="92" t="s">
        <v>422</v>
      </c>
      <c r="C6801" s="92">
        <v>2000</v>
      </c>
      <c r="D6801" s="92">
        <v>0.52600499999999994</v>
      </c>
    </row>
    <row r="6802" spans="1:4">
      <c r="A6802" s="92" t="s">
        <v>421</v>
      </c>
      <c r="B6802" s="92" t="s">
        <v>422</v>
      </c>
      <c r="C6802" s="92">
        <v>2001</v>
      </c>
      <c r="D6802" s="92">
        <v>0.59761379999999997</v>
      </c>
    </row>
    <row r="6803" spans="1:4">
      <c r="A6803" s="92" t="s">
        <v>421</v>
      </c>
      <c r="B6803" s="92" t="s">
        <v>422</v>
      </c>
      <c r="C6803" s="92">
        <v>2002</v>
      </c>
      <c r="D6803" s="92">
        <v>0.55587876000000003</v>
      </c>
    </row>
    <row r="6804" spans="1:4">
      <c r="A6804" s="92" t="s">
        <v>421</v>
      </c>
      <c r="B6804" s="92" t="s">
        <v>422</v>
      </c>
      <c r="C6804" s="92">
        <v>2003</v>
      </c>
      <c r="D6804" s="92">
        <v>0.5995142</v>
      </c>
    </row>
    <row r="6805" spans="1:4">
      <c r="A6805" s="92" t="s">
        <v>421</v>
      </c>
      <c r="B6805" s="92" t="s">
        <v>422</v>
      </c>
      <c r="C6805" s="92">
        <v>2004</v>
      </c>
      <c r="D6805" s="92">
        <v>0.57692169999999998</v>
      </c>
    </row>
    <row r="6806" spans="1:4">
      <c r="A6806" s="92" t="s">
        <v>421</v>
      </c>
      <c r="B6806" s="92" t="s">
        <v>422</v>
      </c>
      <c r="C6806" s="92">
        <v>2005</v>
      </c>
      <c r="D6806" s="92">
        <v>0.49233290000000002</v>
      </c>
    </row>
    <row r="6807" spans="1:4">
      <c r="A6807" s="92" t="s">
        <v>421</v>
      </c>
      <c r="B6807" s="92" t="s">
        <v>422</v>
      </c>
      <c r="C6807" s="92">
        <v>2006</v>
      </c>
      <c r="D6807" s="92">
        <v>0.50704484999999999</v>
      </c>
    </row>
    <row r="6808" spans="1:4">
      <c r="A6808" s="92" t="s">
        <v>421</v>
      </c>
      <c r="B6808" s="92" t="s">
        <v>422</v>
      </c>
      <c r="C6808" s="92">
        <v>2007</v>
      </c>
      <c r="D6808" s="92">
        <v>0.56544304000000001</v>
      </c>
    </row>
    <row r="6809" spans="1:4">
      <c r="A6809" s="92" t="s">
        <v>421</v>
      </c>
      <c r="B6809" s="92" t="s">
        <v>422</v>
      </c>
      <c r="C6809" s="92">
        <v>2008</v>
      </c>
      <c r="D6809" s="92">
        <v>0.49223739999999999</v>
      </c>
    </row>
    <row r="6810" spans="1:4">
      <c r="A6810" s="92" t="s">
        <v>421</v>
      </c>
      <c r="B6810" s="92" t="s">
        <v>422</v>
      </c>
      <c r="C6810" s="92">
        <v>2009</v>
      </c>
      <c r="D6810" s="92">
        <v>0.67969849999999998</v>
      </c>
    </row>
    <row r="6811" spans="1:4">
      <c r="A6811" s="92" t="s">
        <v>421</v>
      </c>
      <c r="B6811" s="92" t="s">
        <v>422</v>
      </c>
      <c r="C6811" s="92">
        <v>2010</v>
      </c>
      <c r="D6811" s="92">
        <v>0.47506195000000001</v>
      </c>
    </row>
    <row r="6812" spans="1:4">
      <c r="A6812" s="92" t="s">
        <v>421</v>
      </c>
      <c r="B6812" s="92" t="s">
        <v>422</v>
      </c>
      <c r="C6812" s="92">
        <v>2011</v>
      </c>
      <c r="D6812" s="92">
        <v>0.54879177000000001</v>
      </c>
    </row>
    <row r="6813" spans="1:4">
      <c r="A6813" s="92" t="s">
        <v>421</v>
      </c>
      <c r="B6813" s="92" t="s">
        <v>422</v>
      </c>
      <c r="C6813" s="92">
        <v>2012</v>
      </c>
      <c r="D6813" s="92">
        <v>0.61106806999999996</v>
      </c>
    </row>
    <row r="6814" spans="1:4">
      <c r="A6814" s="92" t="s">
        <v>421</v>
      </c>
      <c r="B6814" s="92" t="s">
        <v>422</v>
      </c>
      <c r="C6814" s="92">
        <v>2013</v>
      </c>
      <c r="D6814" s="92">
        <v>0.64352399999999998</v>
      </c>
    </row>
    <row r="6815" spans="1:4">
      <c r="A6815" s="92" t="s">
        <v>421</v>
      </c>
      <c r="B6815" s="92" t="s">
        <v>422</v>
      </c>
      <c r="C6815" s="92">
        <v>2014</v>
      </c>
      <c r="D6815" s="92">
        <v>0.67401009999999995</v>
      </c>
    </row>
    <row r="6816" spans="1:4">
      <c r="A6816" s="92" t="s">
        <v>421</v>
      </c>
      <c r="B6816" s="92" t="s">
        <v>422</v>
      </c>
      <c r="C6816" s="92">
        <v>2015</v>
      </c>
      <c r="D6816" s="92">
        <v>0.70851940000000002</v>
      </c>
    </row>
    <row r="6817" spans="1:4">
      <c r="A6817" s="92" t="s">
        <v>421</v>
      </c>
      <c r="B6817" s="92" t="s">
        <v>422</v>
      </c>
      <c r="C6817" s="92">
        <v>2016</v>
      </c>
      <c r="D6817" s="92">
        <v>0.74949056000000003</v>
      </c>
    </row>
    <row r="6818" spans="1:4">
      <c r="A6818" s="92" t="s">
        <v>421</v>
      </c>
      <c r="B6818" s="92" t="s">
        <v>422</v>
      </c>
      <c r="C6818" s="92">
        <v>2017</v>
      </c>
      <c r="D6818" s="92">
        <v>0.75732505000000006</v>
      </c>
    </row>
    <row r="6819" spans="1:4">
      <c r="A6819" s="92" t="s">
        <v>421</v>
      </c>
      <c r="B6819" s="92" t="s">
        <v>422</v>
      </c>
      <c r="C6819" s="92">
        <v>2018</v>
      </c>
      <c r="D6819" s="92">
        <v>0.76355255</v>
      </c>
    </row>
    <row r="6820" spans="1:4">
      <c r="A6820" s="92" t="s">
        <v>421</v>
      </c>
      <c r="B6820" s="92" t="s">
        <v>422</v>
      </c>
      <c r="C6820" s="92">
        <v>2019</v>
      </c>
      <c r="D6820" s="92">
        <v>0.72089150000000002</v>
      </c>
    </row>
    <row r="6821" spans="1:4">
      <c r="A6821" s="92" t="s">
        <v>421</v>
      </c>
      <c r="B6821" s="92" t="s">
        <v>422</v>
      </c>
      <c r="C6821" s="92">
        <v>2020</v>
      </c>
      <c r="D6821" s="92">
        <v>0.72265429999999997</v>
      </c>
    </row>
    <row r="6822" spans="1:4">
      <c r="A6822" s="92" t="s">
        <v>421</v>
      </c>
      <c r="B6822" s="92" t="s">
        <v>422</v>
      </c>
      <c r="C6822" s="92">
        <v>2021</v>
      </c>
      <c r="D6822" s="92">
        <v>0.72265429999999997</v>
      </c>
    </row>
    <row r="6823" spans="1:4">
      <c r="A6823" s="92" t="s">
        <v>572</v>
      </c>
      <c r="C6823" s="92">
        <v>1965</v>
      </c>
      <c r="D6823" s="92">
        <v>38.013660000000002</v>
      </c>
    </row>
    <row r="6824" spans="1:4">
      <c r="A6824" s="92" t="s">
        <v>572</v>
      </c>
      <c r="C6824" s="92">
        <v>1966</v>
      </c>
      <c r="D6824" s="92">
        <v>39.087935999999999</v>
      </c>
    </row>
    <row r="6825" spans="1:4">
      <c r="A6825" s="92" t="s">
        <v>572</v>
      </c>
      <c r="C6825" s="92">
        <v>1967</v>
      </c>
      <c r="D6825" s="92">
        <v>38.779690000000002</v>
      </c>
    </row>
    <row r="6826" spans="1:4">
      <c r="A6826" s="92" t="s">
        <v>572</v>
      </c>
      <c r="C6826" s="92">
        <v>1968</v>
      </c>
      <c r="D6826" s="92">
        <v>40.306089999999998</v>
      </c>
    </row>
    <row r="6827" spans="1:4">
      <c r="A6827" s="92" t="s">
        <v>572</v>
      </c>
      <c r="C6827" s="92">
        <v>1969</v>
      </c>
      <c r="D6827" s="92">
        <v>42.231569999999998</v>
      </c>
    </row>
    <row r="6828" spans="1:4">
      <c r="A6828" s="92" t="s">
        <v>572</v>
      </c>
      <c r="C6828" s="92">
        <v>1970</v>
      </c>
      <c r="D6828" s="92">
        <v>44.319099999999999</v>
      </c>
    </row>
    <row r="6829" spans="1:4">
      <c r="A6829" s="92" t="s">
        <v>572</v>
      </c>
      <c r="C6829" s="92">
        <v>1971</v>
      </c>
      <c r="D6829" s="92">
        <v>50.355666999999997</v>
      </c>
    </row>
    <row r="6830" spans="1:4">
      <c r="A6830" s="92" t="s">
        <v>572</v>
      </c>
      <c r="C6830" s="92">
        <v>1972</v>
      </c>
      <c r="D6830" s="92">
        <v>52.157980000000002</v>
      </c>
    </row>
    <row r="6831" spans="1:4">
      <c r="A6831" s="92" t="s">
        <v>572</v>
      </c>
      <c r="C6831" s="92">
        <v>1973</v>
      </c>
      <c r="D6831" s="92">
        <v>58.360695</v>
      </c>
    </row>
    <row r="6832" spans="1:4">
      <c r="A6832" s="92" t="s">
        <v>572</v>
      </c>
      <c r="C6832" s="92">
        <v>1974</v>
      </c>
      <c r="D6832" s="92">
        <v>59.844734000000003</v>
      </c>
    </row>
    <row r="6833" spans="1:4">
      <c r="A6833" s="92" t="s">
        <v>572</v>
      </c>
      <c r="C6833" s="92">
        <v>1975</v>
      </c>
      <c r="D6833" s="92">
        <v>56.821545</v>
      </c>
    </row>
    <row r="6834" spans="1:4">
      <c r="A6834" s="92" t="s">
        <v>572</v>
      </c>
      <c r="C6834" s="92">
        <v>1976</v>
      </c>
      <c r="D6834" s="92">
        <v>55.592300000000002</v>
      </c>
    </row>
    <row r="6835" spans="1:4">
      <c r="A6835" s="92" t="s">
        <v>572</v>
      </c>
      <c r="C6835" s="92">
        <v>1977</v>
      </c>
      <c r="D6835" s="92">
        <v>59.042430000000003</v>
      </c>
    </row>
    <row r="6836" spans="1:4">
      <c r="A6836" s="92" t="s">
        <v>572</v>
      </c>
      <c r="C6836" s="92">
        <v>1978</v>
      </c>
      <c r="D6836" s="92">
        <v>65.759680000000003</v>
      </c>
    </row>
    <row r="6837" spans="1:4">
      <c r="A6837" s="92" t="s">
        <v>572</v>
      </c>
      <c r="C6837" s="92">
        <v>1979</v>
      </c>
      <c r="D6837" s="92">
        <v>66.134889999999999</v>
      </c>
    </row>
    <row r="6838" spans="1:4">
      <c r="A6838" s="92" t="s">
        <v>572</v>
      </c>
      <c r="C6838" s="92">
        <v>1980</v>
      </c>
      <c r="D6838" s="92">
        <v>69.274024999999995</v>
      </c>
    </row>
    <row r="6839" spans="1:4">
      <c r="A6839" s="92" t="s">
        <v>572</v>
      </c>
      <c r="C6839" s="92">
        <v>1981</v>
      </c>
      <c r="D6839" s="92">
        <v>73.485664</v>
      </c>
    </row>
    <row r="6840" spans="1:4">
      <c r="A6840" s="92" t="s">
        <v>572</v>
      </c>
      <c r="C6840" s="92">
        <v>1982</v>
      </c>
      <c r="D6840" s="92">
        <v>71.327389999999994</v>
      </c>
    </row>
    <row r="6841" spans="1:4">
      <c r="A6841" s="92" t="s">
        <v>572</v>
      </c>
      <c r="C6841" s="92">
        <v>1983</v>
      </c>
      <c r="D6841" s="92">
        <v>78.973269999999999</v>
      </c>
    </row>
    <row r="6842" spans="1:4">
      <c r="A6842" s="92" t="s">
        <v>572</v>
      </c>
      <c r="C6842" s="92">
        <v>1984</v>
      </c>
      <c r="D6842" s="92">
        <v>75.16431</v>
      </c>
    </row>
    <row r="6843" spans="1:4">
      <c r="A6843" s="92" t="s">
        <v>572</v>
      </c>
      <c r="C6843" s="92">
        <v>1985</v>
      </c>
      <c r="D6843" s="92">
        <v>84.411156000000005</v>
      </c>
    </row>
    <row r="6844" spans="1:4">
      <c r="A6844" s="92" t="s">
        <v>572</v>
      </c>
      <c r="C6844" s="92">
        <v>1986</v>
      </c>
      <c r="D6844" s="92">
        <v>83.573049999999995</v>
      </c>
    </row>
    <row r="6845" spans="1:4">
      <c r="A6845" s="92" t="s">
        <v>572</v>
      </c>
      <c r="C6845" s="92">
        <v>1987</v>
      </c>
      <c r="D6845" s="92">
        <v>85.363749999999996</v>
      </c>
    </row>
    <row r="6846" spans="1:4">
      <c r="A6846" s="92" t="s">
        <v>572</v>
      </c>
      <c r="C6846" s="92">
        <v>1988</v>
      </c>
      <c r="D6846" s="92">
        <v>89.728049999999996</v>
      </c>
    </row>
    <row r="6847" spans="1:4">
      <c r="A6847" s="92" t="s">
        <v>572</v>
      </c>
      <c r="C6847" s="92">
        <v>1989</v>
      </c>
      <c r="D6847" s="92">
        <v>94.605994999999993</v>
      </c>
    </row>
    <row r="6848" spans="1:4">
      <c r="A6848" s="92" t="s">
        <v>572</v>
      </c>
      <c r="C6848" s="92">
        <v>1990</v>
      </c>
      <c r="D6848" s="92">
        <v>87.719210000000004</v>
      </c>
    </row>
    <row r="6849" spans="1:4">
      <c r="A6849" s="92" t="s">
        <v>572</v>
      </c>
      <c r="C6849" s="92">
        <v>1991</v>
      </c>
      <c r="D6849" s="92">
        <v>82.906840000000003</v>
      </c>
    </row>
    <row r="6850" spans="1:4">
      <c r="A6850" s="92" t="s">
        <v>572</v>
      </c>
      <c r="C6850" s="92">
        <v>1992</v>
      </c>
      <c r="D6850" s="92">
        <v>85.106185999999994</v>
      </c>
    </row>
    <row r="6851" spans="1:4">
      <c r="A6851" s="92" t="s">
        <v>572</v>
      </c>
      <c r="C6851" s="92">
        <v>1993</v>
      </c>
      <c r="D6851" s="92">
        <v>84.491034999999997</v>
      </c>
    </row>
    <row r="6852" spans="1:4">
      <c r="A6852" s="92" t="s">
        <v>572</v>
      </c>
      <c r="C6852" s="92">
        <v>1994</v>
      </c>
      <c r="D6852" s="92">
        <v>81.88561</v>
      </c>
    </row>
    <row r="6853" spans="1:4">
      <c r="A6853" s="92" t="s">
        <v>572</v>
      </c>
      <c r="C6853" s="92">
        <v>1995</v>
      </c>
      <c r="D6853" s="92">
        <v>85.018510000000006</v>
      </c>
    </row>
    <row r="6854" spans="1:4">
      <c r="A6854" s="92" t="s">
        <v>572</v>
      </c>
      <c r="C6854" s="92">
        <v>1996</v>
      </c>
      <c r="D6854" s="92">
        <v>85.227394000000004</v>
      </c>
    </row>
    <row r="6855" spans="1:4">
      <c r="A6855" s="92" t="s">
        <v>572</v>
      </c>
      <c r="C6855" s="92">
        <v>1997</v>
      </c>
      <c r="D6855" s="92">
        <v>84.829284999999999</v>
      </c>
    </row>
    <row r="6856" spans="1:4">
      <c r="A6856" s="92" t="s">
        <v>572</v>
      </c>
      <c r="C6856" s="92">
        <v>1998</v>
      </c>
      <c r="D6856" s="92">
        <v>81.829160000000002</v>
      </c>
    </row>
    <row r="6857" spans="1:4">
      <c r="A6857" s="92" t="s">
        <v>572</v>
      </c>
      <c r="C6857" s="92">
        <v>1999</v>
      </c>
      <c r="D6857" s="92">
        <v>85.226619999999997</v>
      </c>
    </row>
    <row r="6858" spans="1:4">
      <c r="A6858" s="92" t="s">
        <v>572</v>
      </c>
      <c r="C6858" s="92">
        <v>2000</v>
      </c>
      <c r="D6858" s="92">
        <v>94.088530000000006</v>
      </c>
    </row>
    <row r="6859" spans="1:4">
      <c r="A6859" s="92" t="s">
        <v>572</v>
      </c>
      <c r="C6859" s="92">
        <v>2001</v>
      </c>
      <c r="D6859" s="92">
        <v>96.143839999999997</v>
      </c>
    </row>
    <row r="6860" spans="1:4">
      <c r="A6860" s="92" t="s">
        <v>572</v>
      </c>
      <c r="C6860" s="92">
        <v>2002</v>
      </c>
      <c r="D6860" s="92">
        <v>101.43067000000001</v>
      </c>
    </row>
    <row r="6861" spans="1:4">
      <c r="A6861" s="92" t="s">
        <v>572</v>
      </c>
      <c r="C6861" s="92">
        <v>2003</v>
      </c>
      <c r="D6861" s="92">
        <v>108.77622</v>
      </c>
    </row>
    <row r="6862" spans="1:4">
      <c r="A6862" s="92" t="s">
        <v>572</v>
      </c>
      <c r="C6862" s="92">
        <v>2004</v>
      </c>
      <c r="D6862" s="92">
        <v>131.24698000000001</v>
      </c>
    </row>
    <row r="6863" spans="1:4">
      <c r="A6863" s="92" t="s">
        <v>572</v>
      </c>
      <c r="C6863" s="92">
        <v>2005</v>
      </c>
      <c r="D6863" s="92">
        <v>127.43913999999999</v>
      </c>
    </row>
    <row r="6864" spans="1:4">
      <c r="A6864" s="92" t="s">
        <v>572</v>
      </c>
      <c r="C6864" s="92">
        <v>2006</v>
      </c>
      <c r="D6864" s="92">
        <v>142.73354</v>
      </c>
    </row>
    <row r="6865" spans="1:4">
      <c r="A6865" s="92" t="s">
        <v>572</v>
      </c>
      <c r="C6865" s="92">
        <v>2007</v>
      </c>
      <c r="D6865" s="92">
        <v>148.12889000000001</v>
      </c>
    </row>
    <row r="6866" spans="1:4">
      <c r="A6866" s="92" t="s">
        <v>572</v>
      </c>
      <c r="C6866" s="92">
        <v>2008</v>
      </c>
      <c r="D6866" s="92">
        <v>162.09478999999999</v>
      </c>
    </row>
    <row r="6867" spans="1:4">
      <c r="A6867" s="92" t="s">
        <v>572</v>
      </c>
      <c r="C6867" s="92">
        <v>2009</v>
      </c>
      <c r="D6867" s="92">
        <v>171.91974999999999</v>
      </c>
    </row>
    <row r="6868" spans="1:4">
      <c r="A6868" s="92" t="s">
        <v>572</v>
      </c>
      <c r="C6868" s="92">
        <v>2010</v>
      </c>
      <c r="D6868" s="92">
        <v>190.10002</v>
      </c>
    </row>
    <row r="6869" spans="1:4">
      <c r="A6869" s="92" t="s">
        <v>572</v>
      </c>
      <c r="C6869" s="92">
        <v>2011</v>
      </c>
      <c r="D6869" s="92">
        <v>198.89878999999999</v>
      </c>
    </row>
    <row r="6870" spans="1:4">
      <c r="A6870" s="92" t="s">
        <v>572</v>
      </c>
      <c r="C6870" s="92">
        <v>2012</v>
      </c>
      <c r="D6870" s="92">
        <v>219.85579999999999</v>
      </c>
    </row>
    <row r="6871" spans="1:4">
      <c r="A6871" s="92" t="s">
        <v>572</v>
      </c>
      <c r="C6871" s="92">
        <v>2013</v>
      </c>
      <c r="D6871" s="92">
        <v>248.38131999999999</v>
      </c>
    </row>
    <row r="6872" spans="1:4">
      <c r="A6872" s="92" t="s">
        <v>572</v>
      </c>
      <c r="C6872" s="92">
        <v>2014</v>
      </c>
      <c r="D6872" s="92">
        <v>259.41073999999998</v>
      </c>
    </row>
    <row r="6873" spans="1:4">
      <c r="A6873" s="92" t="s">
        <v>572</v>
      </c>
      <c r="C6873" s="92">
        <v>2015</v>
      </c>
      <c r="D6873" s="92">
        <v>260.33690000000001</v>
      </c>
    </row>
    <row r="6874" spans="1:4">
      <c r="A6874" s="92" t="s">
        <v>572</v>
      </c>
      <c r="C6874" s="92">
        <v>2016</v>
      </c>
      <c r="D6874" s="92">
        <v>262.34350000000001</v>
      </c>
    </row>
    <row r="6875" spans="1:4">
      <c r="A6875" s="92" t="s">
        <v>572</v>
      </c>
      <c r="C6875" s="92">
        <v>2017</v>
      </c>
      <c r="D6875" s="92">
        <v>262.45305999999999</v>
      </c>
    </row>
    <row r="6876" spans="1:4">
      <c r="A6876" s="92" t="s">
        <v>572</v>
      </c>
      <c r="C6876" s="92">
        <v>2018</v>
      </c>
      <c r="D6876" s="92">
        <v>273.83762000000002</v>
      </c>
    </row>
    <row r="6877" spans="1:4">
      <c r="A6877" s="92" t="s">
        <v>572</v>
      </c>
      <c r="C6877" s="92">
        <v>2019</v>
      </c>
      <c r="D6877" s="92">
        <v>281.22307999999998</v>
      </c>
    </row>
    <row r="6878" spans="1:4">
      <c r="A6878" s="92" t="s">
        <v>572</v>
      </c>
      <c r="C6878" s="92">
        <v>2020</v>
      </c>
      <c r="D6878" s="92">
        <v>262.56598000000002</v>
      </c>
    </row>
    <row r="6879" spans="1:4">
      <c r="A6879" s="92" t="s">
        <v>572</v>
      </c>
      <c r="C6879" s="92">
        <v>2021</v>
      </c>
      <c r="D6879" s="92">
        <v>291.40879999999999</v>
      </c>
    </row>
    <row r="6880" spans="1:4">
      <c r="A6880" s="92" t="s">
        <v>572</v>
      </c>
      <c r="C6880" s="92">
        <v>2022</v>
      </c>
      <c r="D6880" s="92">
        <v>309.74400000000003</v>
      </c>
    </row>
    <row r="6881" spans="1:4">
      <c r="A6881" s="92" t="s">
        <v>572</v>
      </c>
      <c r="C6881" s="92">
        <v>2023</v>
      </c>
      <c r="D6881" s="92">
        <v>313.56659999999999</v>
      </c>
    </row>
    <row r="6882" spans="1:4">
      <c r="A6882" s="92" t="s">
        <v>571</v>
      </c>
      <c r="C6882" s="92">
        <v>1965</v>
      </c>
      <c r="D6882" s="92">
        <v>538.77850000000001</v>
      </c>
    </row>
    <row r="6883" spans="1:4">
      <c r="A6883" s="92" t="s">
        <v>571</v>
      </c>
      <c r="C6883" s="92">
        <v>1966</v>
      </c>
      <c r="D6883" s="92">
        <v>560.25800000000004</v>
      </c>
    </row>
    <row r="6884" spans="1:4">
      <c r="A6884" s="92" t="s">
        <v>571</v>
      </c>
      <c r="C6884" s="92">
        <v>1967</v>
      </c>
      <c r="D6884" s="92">
        <v>592.22320000000002</v>
      </c>
    </row>
    <row r="6885" spans="1:4">
      <c r="A6885" s="92" t="s">
        <v>571</v>
      </c>
      <c r="C6885" s="92">
        <v>1968</v>
      </c>
      <c r="D6885" s="92">
        <v>625.31169999999997</v>
      </c>
    </row>
    <row r="6886" spans="1:4">
      <c r="A6886" s="92" t="s">
        <v>571</v>
      </c>
      <c r="C6886" s="92">
        <v>1969</v>
      </c>
      <c r="D6886" s="92">
        <v>662.20979999999997</v>
      </c>
    </row>
    <row r="6887" spans="1:4">
      <c r="A6887" s="92" t="s">
        <v>571</v>
      </c>
      <c r="C6887" s="92">
        <v>1970</v>
      </c>
      <c r="D6887" s="92">
        <v>706.60720000000003</v>
      </c>
    </row>
    <row r="6888" spans="1:4">
      <c r="A6888" s="92" t="s">
        <v>571</v>
      </c>
      <c r="C6888" s="92">
        <v>1971</v>
      </c>
      <c r="D6888" s="92">
        <v>760.16405999999995</v>
      </c>
    </row>
    <row r="6889" spans="1:4">
      <c r="A6889" s="92" t="s">
        <v>571</v>
      </c>
      <c r="C6889" s="92">
        <v>1972</v>
      </c>
      <c r="D6889" s="92">
        <v>818.52422999999999</v>
      </c>
    </row>
    <row r="6890" spans="1:4">
      <c r="A6890" s="92" t="s">
        <v>571</v>
      </c>
      <c r="C6890" s="92">
        <v>1973</v>
      </c>
      <c r="D6890" s="92">
        <v>902.27800000000002</v>
      </c>
    </row>
    <row r="6891" spans="1:4">
      <c r="A6891" s="92" t="s">
        <v>571</v>
      </c>
      <c r="C6891" s="92">
        <v>1974</v>
      </c>
      <c r="D6891" s="92">
        <v>960.30820000000006</v>
      </c>
    </row>
    <row r="6892" spans="1:4">
      <c r="A6892" s="92" t="s">
        <v>571</v>
      </c>
      <c r="C6892" s="92">
        <v>1975</v>
      </c>
      <c r="D6892" s="92">
        <v>954.32399999999996</v>
      </c>
    </row>
    <row r="6893" spans="1:4">
      <c r="A6893" s="92" t="s">
        <v>571</v>
      </c>
      <c r="C6893" s="92">
        <v>1976</v>
      </c>
      <c r="D6893" s="92">
        <v>1075.8163</v>
      </c>
    </row>
    <row r="6894" spans="1:4">
      <c r="A6894" s="92" t="s">
        <v>571</v>
      </c>
      <c r="C6894" s="92">
        <v>1977</v>
      </c>
      <c r="D6894" s="92">
        <v>1224.6593</v>
      </c>
    </row>
    <row r="6895" spans="1:4">
      <c r="A6895" s="92" t="s">
        <v>571</v>
      </c>
      <c r="C6895" s="92">
        <v>1978</v>
      </c>
      <c r="D6895" s="92">
        <v>1297.9398000000001</v>
      </c>
    </row>
    <row r="6896" spans="1:4">
      <c r="A6896" s="92" t="s">
        <v>571</v>
      </c>
      <c r="C6896" s="92">
        <v>1979</v>
      </c>
      <c r="D6896" s="92">
        <v>1517.8438000000001</v>
      </c>
    </row>
    <row r="6897" spans="1:4">
      <c r="A6897" s="92" t="s">
        <v>571</v>
      </c>
      <c r="C6897" s="92">
        <v>1980</v>
      </c>
      <c r="D6897" s="92">
        <v>1464.8607999999999</v>
      </c>
    </row>
    <row r="6898" spans="1:4">
      <c r="A6898" s="92" t="s">
        <v>571</v>
      </c>
      <c r="C6898" s="92">
        <v>1981</v>
      </c>
      <c r="D6898" s="92">
        <v>1592.7302</v>
      </c>
    </row>
    <row r="6899" spans="1:4">
      <c r="A6899" s="92" t="s">
        <v>571</v>
      </c>
      <c r="C6899" s="92">
        <v>1982</v>
      </c>
      <c r="D6899" s="92">
        <v>1756.6487</v>
      </c>
    </row>
    <row r="6900" spans="1:4">
      <c r="A6900" s="92" t="s">
        <v>571</v>
      </c>
      <c r="C6900" s="92">
        <v>1983</v>
      </c>
      <c r="D6900" s="92">
        <v>1930.4353000000001</v>
      </c>
    </row>
    <row r="6901" spans="1:4">
      <c r="A6901" s="92" t="s">
        <v>571</v>
      </c>
      <c r="C6901" s="92">
        <v>1984</v>
      </c>
      <c r="D6901" s="92">
        <v>2180.7824999999998</v>
      </c>
    </row>
    <row r="6902" spans="1:4">
      <c r="A6902" s="92" t="s">
        <v>571</v>
      </c>
      <c r="C6902" s="92">
        <v>1985</v>
      </c>
      <c r="D6902" s="92">
        <v>2308.0165999999999</v>
      </c>
    </row>
    <row r="6903" spans="1:4">
      <c r="A6903" s="92" t="s">
        <v>571</v>
      </c>
      <c r="C6903" s="92">
        <v>1986</v>
      </c>
      <c r="D6903" s="92">
        <v>2422.0542</v>
      </c>
    </row>
    <row r="6904" spans="1:4">
      <c r="A6904" s="92" t="s">
        <v>571</v>
      </c>
      <c r="C6904" s="92">
        <v>1987</v>
      </c>
      <c r="D6904" s="92">
        <v>2578.7356</v>
      </c>
    </row>
    <row r="6905" spans="1:4">
      <c r="A6905" s="92" t="s">
        <v>571</v>
      </c>
      <c r="C6905" s="92">
        <v>1988</v>
      </c>
      <c r="D6905" s="92">
        <v>2728.7611999999999</v>
      </c>
    </row>
    <row r="6906" spans="1:4">
      <c r="A6906" s="92" t="s">
        <v>571</v>
      </c>
      <c r="C6906" s="92">
        <v>1989</v>
      </c>
      <c r="D6906" s="92">
        <v>2873.3110000000001</v>
      </c>
    </row>
    <row r="6907" spans="1:4">
      <c r="A6907" s="92" t="s">
        <v>571</v>
      </c>
      <c r="C6907" s="92">
        <v>1990</v>
      </c>
      <c r="D6907" s="92">
        <v>2990.0282999999999</v>
      </c>
    </row>
    <row r="6908" spans="1:4">
      <c r="A6908" s="92" t="s">
        <v>571</v>
      </c>
      <c r="C6908" s="92">
        <v>1991</v>
      </c>
      <c r="D6908" s="92">
        <v>3094.9061999999999</v>
      </c>
    </row>
    <row r="6909" spans="1:4">
      <c r="A6909" s="92" t="s">
        <v>571</v>
      </c>
      <c r="C6909" s="92">
        <v>1992</v>
      </c>
      <c r="D6909" s="92">
        <v>3395.8271</v>
      </c>
    </row>
    <row r="6910" spans="1:4">
      <c r="A6910" s="92" t="s">
        <v>571</v>
      </c>
      <c r="C6910" s="92">
        <v>1993</v>
      </c>
      <c r="D6910" s="92">
        <v>3490.5160000000001</v>
      </c>
    </row>
    <row r="6911" spans="1:4">
      <c r="A6911" s="92" t="s">
        <v>571</v>
      </c>
      <c r="C6911" s="92">
        <v>1994</v>
      </c>
      <c r="D6911" s="92">
        <v>3878.33</v>
      </c>
    </row>
    <row r="6912" spans="1:4">
      <c r="A6912" s="92" t="s">
        <v>571</v>
      </c>
      <c r="C6912" s="92">
        <v>1995</v>
      </c>
      <c r="D6912" s="92">
        <v>3998.3843000000002</v>
      </c>
    </row>
    <row r="6913" spans="1:4">
      <c r="A6913" s="92" t="s">
        <v>571</v>
      </c>
      <c r="C6913" s="92">
        <v>1996</v>
      </c>
      <c r="D6913" s="92">
        <v>4123.2227000000003</v>
      </c>
    </row>
    <row r="6914" spans="1:4">
      <c r="A6914" s="92" t="s">
        <v>571</v>
      </c>
      <c r="C6914" s="92">
        <v>1997</v>
      </c>
      <c r="D6914" s="92">
        <v>4333.1367</v>
      </c>
    </row>
    <row r="6915" spans="1:4">
      <c r="A6915" s="92" t="s">
        <v>571</v>
      </c>
      <c r="C6915" s="92">
        <v>1998</v>
      </c>
      <c r="D6915" s="92">
        <v>4449.9549999999999</v>
      </c>
    </row>
    <row r="6916" spans="1:4">
      <c r="A6916" s="92" t="s">
        <v>571</v>
      </c>
      <c r="C6916" s="92">
        <v>1999</v>
      </c>
      <c r="D6916" s="92">
        <v>4532.5483000000004</v>
      </c>
    </row>
    <row r="6917" spans="1:4">
      <c r="A6917" s="92" t="s">
        <v>571</v>
      </c>
      <c r="C6917" s="92">
        <v>2000</v>
      </c>
      <c r="D6917" s="92">
        <v>4768.6869999999999</v>
      </c>
    </row>
    <row r="6918" spans="1:4">
      <c r="A6918" s="92" t="s">
        <v>571</v>
      </c>
      <c r="C6918" s="92">
        <v>2001</v>
      </c>
      <c r="D6918" s="92">
        <v>5018.3729999999996</v>
      </c>
    </row>
    <row r="6919" spans="1:4">
      <c r="A6919" s="92" t="s">
        <v>571</v>
      </c>
      <c r="C6919" s="92">
        <v>2002</v>
      </c>
      <c r="D6919" s="92">
        <v>5300.6112999999996</v>
      </c>
    </row>
    <row r="6920" spans="1:4">
      <c r="A6920" s="92" t="s">
        <v>571</v>
      </c>
      <c r="C6920" s="92">
        <v>2003</v>
      </c>
      <c r="D6920" s="92">
        <v>5518.1777000000002</v>
      </c>
    </row>
    <row r="6921" spans="1:4">
      <c r="A6921" s="92" t="s">
        <v>571</v>
      </c>
      <c r="C6921" s="92">
        <v>2004</v>
      </c>
      <c r="D6921" s="92">
        <v>5986.9603999999999</v>
      </c>
    </row>
    <row r="6922" spans="1:4">
      <c r="A6922" s="92" t="s">
        <v>571</v>
      </c>
      <c r="C6922" s="92">
        <v>2005</v>
      </c>
      <c r="D6922" s="92">
        <v>6345.982</v>
      </c>
    </row>
    <row r="6923" spans="1:4">
      <c r="A6923" s="92" t="s">
        <v>571</v>
      </c>
      <c r="C6923" s="92">
        <v>2006</v>
      </c>
      <c r="D6923" s="92">
        <v>6675.1704</v>
      </c>
    </row>
    <row r="6924" spans="1:4">
      <c r="A6924" s="92" t="s">
        <v>571</v>
      </c>
      <c r="C6924" s="92">
        <v>2007</v>
      </c>
      <c r="D6924" s="92">
        <v>6969.1</v>
      </c>
    </row>
    <row r="6925" spans="1:4">
      <c r="A6925" s="92" t="s">
        <v>571</v>
      </c>
      <c r="C6925" s="92">
        <v>2008</v>
      </c>
      <c r="D6925" s="92">
        <v>7509.1436000000003</v>
      </c>
    </row>
    <row r="6926" spans="1:4">
      <c r="A6926" s="92" t="s">
        <v>571</v>
      </c>
      <c r="C6926" s="92">
        <v>2009</v>
      </c>
      <c r="D6926" s="92">
        <v>7626.8789999999999</v>
      </c>
    </row>
    <row r="6927" spans="1:4">
      <c r="A6927" s="92" t="s">
        <v>571</v>
      </c>
      <c r="C6927" s="92">
        <v>2010</v>
      </c>
      <c r="D6927" s="92">
        <v>8159.3919999999998</v>
      </c>
    </row>
    <row r="6928" spans="1:4">
      <c r="A6928" s="92" t="s">
        <v>571</v>
      </c>
      <c r="C6928" s="92">
        <v>2011</v>
      </c>
      <c r="D6928" s="92">
        <v>8476.1630000000005</v>
      </c>
    </row>
    <row r="6929" spans="1:4">
      <c r="A6929" s="92" t="s">
        <v>571</v>
      </c>
      <c r="C6929" s="92">
        <v>2012</v>
      </c>
      <c r="D6929" s="92">
        <v>8789.8520000000008</v>
      </c>
    </row>
    <row r="6930" spans="1:4">
      <c r="A6930" s="92" t="s">
        <v>571</v>
      </c>
      <c r="C6930" s="92">
        <v>2013</v>
      </c>
      <c r="D6930" s="92">
        <v>9074.3349999999991</v>
      </c>
    </row>
    <row r="6931" spans="1:4">
      <c r="A6931" s="92" t="s">
        <v>571</v>
      </c>
      <c r="C6931" s="92">
        <v>2014</v>
      </c>
      <c r="D6931" s="92">
        <v>9393.0429999999997</v>
      </c>
    </row>
    <row r="6932" spans="1:4">
      <c r="A6932" s="92" t="s">
        <v>571</v>
      </c>
      <c r="C6932" s="92">
        <v>2015</v>
      </c>
      <c r="D6932" s="92">
        <v>9672.7630000000008</v>
      </c>
    </row>
    <row r="6933" spans="1:4">
      <c r="A6933" s="92" t="s">
        <v>571</v>
      </c>
      <c r="C6933" s="92">
        <v>2016</v>
      </c>
      <c r="D6933" s="92">
        <v>10015.050999999999</v>
      </c>
    </row>
    <row r="6934" spans="1:4">
      <c r="A6934" s="92" t="s">
        <v>571</v>
      </c>
      <c r="C6934" s="92">
        <v>2017</v>
      </c>
      <c r="D6934" s="92">
        <v>10163.406000000001</v>
      </c>
    </row>
    <row r="6935" spans="1:4">
      <c r="A6935" s="92" t="s">
        <v>571</v>
      </c>
      <c r="C6935" s="92">
        <v>2018</v>
      </c>
      <c r="D6935" s="92">
        <v>10181.151</v>
      </c>
    </row>
    <row r="6936" spans="1:4">
      <c r="A6936" s="92" t="s">
        <v>571</v>
      </c>
      <c r="C6936" s="92">
        <v>2019</v>
      </c>
      <c r="D6936" s="92">
        <v>10325.291999999999</v>
      </c>
    </row>
    <row r="6937" spans="1:4">
      <c r="A6937" s="92" t="s">
        <v>571</v>
      </c>
      <c r="C6937" s="92">
        <v>2020</v>
      </c>
      <c r="D6937" s="92">
        <v>10142.761</v>
      </c>
    </row>
    <row r="6938" spans="1:4">
      <c r="A6938" s="92" t="s">
        <v>571</v>
      </c>
      <c r="C6938" s="92">
        <v>2021</v>
      </c>
      <c r="D6938" s="92">
        <v>10353.324000000001</v>
      </c>
    </row>
    <row r="6939" spans="1:4">
      <c r="A6939" s="92" t="s">
        <v>571</v>
      </c>
      <c r="C6939" s="92">
        <v>2022</v>
      </c>
      <c r="D6939" s="92">
        <v>10915.141</v>
      </c>
    </row>
    <row r="6940" spans="1:4">
      <c r="A6940" s="92" t="s">
        <v>571</v>
      </c>
      <c r="C6940" s="92">
        <v>2023</v>
      </c>
      <c r="D6940" s="92">
        <v>11238.584999999999</v>
      </c>
    </row>
    <row r="6941" spans="1:4">
      <c r="A6941" s="92" t="s">
        <v>570</v>
      </c>
      <c r="C6941" s="92">
        <v>1980</v>
      </c>
      <c r="D6941" s="92">
        <v>1722.3607</v>
      </c>
    </row>
    <row r="6942" spans="1:4">
      <c r="A6942" s="92" t="s">
        <v>570</v>
      </c>
      <c r="C6942" s="92">
        <v>1981</v>
      </c>
      <c r="D6942" s="92">
        <v>1802.6685</v>
      </c>
    </row>
    <row r="6943" spans="1:4">
      <c r="A6943" s="92" t="s">
        <v>570</v>
      </c>
      <c r="C6943" s="92">
        <v>1982</v>
      </c>
      <c r="D6943" s="92">
        <v>1882.3232</v>
      </c>
    </row>
    <row r="6944" spans="1:4">
      <c r="A6944" s="92" t="s">
        <v>570</v>
      </c>
      <c r="C6944" s="92">
        <v>1983</v>
      </c>
      <c r="D6944" s="92">
        <v>2109.096</v>
      </c>
    </row>
    <row r="6945" spans="1:4">
      <c r="A6945" s="92" t="s">
        <v>570</v>
      </c>
      <c r="C6945" s="92">
        <v>1984</v>
      </c>
      <c r="D6945" s="92">
        <v>2289.0392999999999</v>
      </c>
    </row>
    <row r="6946" spans="1:4">
      <c r="A6946" s="92" t="s">
        <v>570</v>
      </c>
      <c r="C6946" s="92">
        <v>1985</v>
      </c>
      <c r="D6946" s="92">
        <v>2527.922</v>
      </c>
    </row>
    <row r="6947" spans="1:4">
      <c r="A6947" s="92" t="s">
        <v>570</v>
      </c>
      <c r="C6947" s="92">
        <v>1986</v>
      </c>
      <c r="D6947" s="92">
        <v>2686.1350000000002</v>
      </c>
    </row>
    <row r="6948" spans="1:4">
      <c r="A6948" s="92" t="s">
        <v>570</v>
      </c>
      <c r="C6948" s="92">
        <v>1987</v>
      </c>
      <c r="D6948" s="92">
        <v>2856.7260000000001</v>
      </c>
    </row>
    <row r="6949" spans="1:4">
      <c r="A6949" s="92" t="s">
        <v>570</v>
      </c>
      <c r="C6949" s="92">
        <v>1988</v>
      </c>
      <c r="D6949" s="92">
        <v>3030.248</v>
      </c>
    </row>
    <row r="6950" spans="1:4">
      <c r="A6950" s="92" t="s">
        <v>570</v>
      </c>
      <c r="C6950" s="92">
        <v>1989</v>
      </c>
      <c r="D6950" s="92">
        <v>3183.3901000000001</v>
      </c>
    </row>
    <row r="6951" spans="1:4">
      <c r="A6951" s="92" t="s">
        <v>570</v>
      </c>
      <c r="C6951" s="92">
        <v>1990</v>
      </c>
      <c r="D6951" s="92">
        <v>3234.826</v>
      </c>
    </row>
    <row r="6952" spans="1:4">
      <c r="A6952" s="92" t="s">
        <v>570</v>
      </c>
      <c r="C6952" s="92">
        <v>1991</v>
      </c>
      <c r="D6952" s="92">
        <v>3298.3645000000001</v>
      </c>
    </row>
    <row r="6953" spans="1:4">
      <c r="A6953" s="92" t="s">
        <v>570</v>
      </c>
      <c r="C6953" s="92">
        <v>1992</v>
      </c>
      <c r="D6953" s="92">
        <v>3604.8235</v>
      </c>
    </row>
    <row r="6954" spans="1:4">
      <c r="A6954" s="92" t="s">
        <v>570</v>
      </c>
      <c r="C6954" s="92">
        <v>1993</v>
      </c>
      <c r="D6954" s="92">
        <v>3774.5967000000001</v>
      </c>
    </row>
    <row r="6955" spans="1:4">
      <c r="A6955" s="92" t="s">
        <v>570</v>
      </c>
      <c r="C6955" s="92">
        <v>1994</v>
      </c>
      <c r="D6955" s="92">
        <v>3957.7449999999999</v>
      </c>
    </row>
    <row r="6956" spans="1:4">
      <c r="A6956" s="92" t="s">
        <v>570</v>
      </c>
      <c r="C6956" s="92">
        <v>1995</v>
      </c>
      <c r="D6956" s="92">
        <v>4044.2314000000001</v>
      </c>
    </row>
    <row r="6957" spans="1:4">
      <c r="A6957" s="92" t="s">
        <v>570</v>
      </c>
      <c r="C6957" s="92">
        <v>1996</v>
      </c>
      <c r="D6957" s="92">
        <v>4218.4916999999996</v>
      </c>
    </row>
    <row r="6958" spans="1:4">
      <c r="A6958" s="92" t="s">
        <v>570</v>
      </c>
      <c r="C6958" s="92">
        <v>1997</v>
      </c>
      <c r="D6958" s="92">
        <v>4563.9893000000002</v>
      </c>
    </row>
    <row r="6959" spans="1:4">
      <c r="A6959" s="92" t="s">
        <v>570</v>
      </c>
      <c r="C6959" s="92">
        <v>1998</v>
      </c>
      <c r="D6959" s="92">
        <v>4759.4359999999997</v>
      </c>
    </row>
    <row r="6960" spans="1:4">
      <c r="A6960" s="92" t="s">
        <v>570</v>
      </c>
      <c r="C6960" s="92">
        <v>1999</v>
      </c>
      <c r="D6960" s="92">
        <v>4885.75</v>
      </c>
    </row>
    <row r="6961" spans="1:4">
      <c r="A6961" s="92" t="s">
        <v>570</v>
      </c>
      <c r="C6961" s="92">
        <v>2000</v>
      </c>
      <c r="D6961" s="92">
        <v>5204.4975999999997</v>
      </c>
    </row>
    <row r="6962" spans="1:4">
      <c r="A6962" s="92" t="s">
        <v>570</v>
      </c>
      <c r="C6962" s="92">
        <v>2001</v>
      </c>
      <c r="D6962" s="92">
        <v>5415.9120000000003</v>
      </c>
    </row>
    <row r="6963" spans="1:4">
      <c r="A6963" s="92" t="s">
        <v>570</v>
      </c>
      <c r="C6963" s="92">
        <v>2002</v>
      </c>
      <c r="D6963" s="92">
        <v>5706.9916999999996</v>
      </c>
    </row>
    <row r="6964" spans="1:4">
      <c r="A6964" s="92" t="s">
        <v>570</v>
      </c>
      <c r="C6964" s="92">
        <v>2003</v>
      </c>
      <c r="D6964" s="92">
        <v>5855.8410000000003</v>
      </c>
    </row>
    <row r="6965" spans="1:4">
      <c r="A6965" s="92" t="s">
        <v>570</v>
      </c>
      <c r="C6965" s="92">
        <v>2004</v>
      </c>
      <c r="D6965" s="92">
        <v>6274.6854999999996</v>
      </c>
    </row>
    <row r="6966" spans="1:4">
      <c r="A6966" s="92" t="s">
        <v>570</v>
      </c>
      <c r="C6966" s="92">
        <v>2005</v>
      </c>
      <c r="D6966" s="92">
        <v>6885.2449999999999</v>
      </c>
    </row>
    <row r="6967" spans="1:4">
      <c r="A6967" s="92" t="s">
        <v>570</v>
      </c>
      <c r="C6967" s="92">
        <v>2006</v>
      </c>
      <c r="D6967" s="92">
        <v>7189.2606999999998</v>
      </c>
    </row>
    <row r="6968" spans="1:4">
      <c r="A6968" s="92" t="s">
        <v>570</v>
      </c>
      <c r="C6968" s="92">
        <v>2007</v>
      </c>
      <c r="D6968" s="92">
        <v>7599.6684999999998</v>
      </c>
    </row>
    <row r="6969" spans="1:4">
      <c r="A6969" s="92" t="s">
        <v>570</v>
      </c>
      <c r="C6969" s="92">
        <v>2008</v>
      </c>
      <c r="D6969" s="92">
        <v>8092.9946</v>
      </c>
    </row>
    <row r="6970" spans="1:4">
      <c r="A6970" s="92" t="s">
        <v>570</v>
      </c>
      <c r="C6970" s="92">
        <v>2009</v>
      </c>
      <c r="D6970" s="92">
        <v>8424.0619999999999</v>
      </c>
    </row>
    <row r="6971" spans="1:4">
      <c r="A6971" s="92" t="s">
        <v>570</v>
      </c>
      <c r="C6971" s="92">
        <v>2010</v>
      </c>
      <c r="D6971" s="92">
        <v>9068.8850000000002</v>
      </c>
    </row>
    <row r="6972" spans="1:4">
      <c r="A6972" s="92" t="s">
        <v>570</v>
      </c>
      <c r="C6972" s="92">
        <v>2011</v>
      </c>
      <c r="D6972" s="92">
        <v>9499.2559999999994</v>
      </c>
    </row>
    <row r="6973" spans="1:4">
      <c r="A6973" s="92" t="s">
        <v>570</v>
      </c>
      <c r="C6973" s="92">
        <v>2012</v>
      </c>
      <c r="D6973" s="92">
        <v>9817.1080000000002</v>
      </c>
    </row>
    <row r="6974" spans="1:4">
      <c r="A6974" s="92" t="s">
        <v>570</v>
      </c>
      <c r="C6974" s="92">
        <v>2013</v>
      </c>
      <c r="D6974" s="92">
        <v>10069.75</v>
      </c>
    </row>
    <row r="6975" spans="1:4">
      <c r="A6975" s="92" t="s">
        <v>570</v>
      </c>
      <c r="C6975" s="92">
        <v>2014</v>
      </c>
      <c r="D6975" s="92">
        <v>10387.531000000001</v>
      </c>
    </row>
    <row r="6976" spans="1:4">
      <c r="A6976" s="92" t="s">
        <v>570</v>
      </c>
      <c r="C6976" s="92">
        <v>2015</v>
      </c>
      <c r="D6976" s="92">
        <v>10134.75</v>
      </c>
    </row>
    <row r="6977" spans="1:4">
      <c r="A6977" s="92" t="s">
        <v>570</v>
      </c>
      <c r="C6977" s="92">
        <v>2016</v>
      </c>
      <c r="D6977" s="92">
        <v>10991.762000000001</v>
      </c>
    </row>
    <row r="6978" spans="1:4">
      <c r="A6978" s="92" t="s">
        <v>570</v>
      </c>
      <c r="C6978" s="92">
        <v>2017</v>
      </c>
      <c r="D6978" s="92">
        <v>11261.772999999999</v>
      </c>
    </row>
    <row r="6979" spans="1:4">
      <c r="A6979" s="92" t="s">
        <v>570</v>
      </c>
      <c r="C6979" s="92">
        <v>2018</v>
      </c>
      <c r="D6979" s="92">
        <v>11408.718999999999</v>
      </c>
    </row>
    <row r="6980" spans="1:4">
      <c r="A6980" s="92" t="s">
        <v>570</v>
      </c>
      <c r="C6980" s="92">
        <v>2019</v>
      </c>
      <c r="D6980" s="92">
        <v>11392.686</v>
      </c>
    </row>
    <row r="6981" spans="1:4">
      <c r="A6981" s="92" t="s">
        <v>570</v>
      </c>
      <c r="C6981" s="92">
        <v>2020</v>
      </c>
      <c r="D6981" s="92">
        <v>10398.514999999999</v>
      </c>
    </row>
    <row r="6982" spans="1:4">
      <c r="A6982" s="92" t="s">
        <v>570</v>
      </c>
      <c r="C6982" s="92">
        <v>2021</v>
      </c>
      <c r="D6982" s="92">
        <v>10586.736999999999</v>
      </c>
    </row>
    <row r="6983" spans="1:4">
      <c r="A6983" s="92" t="s">
        <v>245</v>
      </c>
      <c r="B6983" s="92" t="s">
        <v>246</v>
      </c>
      <c r="C6983" s="92">
        <v>1992</v>
      </c>
      <c r="D6983" s="92">
        <v>62.269286999999998</v>
      </c>
    </row>
    <row r="6984" spans="1:4">
      <c r="A6984" s="92" t="s">
        <v>245</v>
      </c>
      <c r="B6984" s="92" t="s">
        <v>246</v>
      </c>
      <c r="C6984" s="92">
        <v>1993</v>
      </c>
      <c r="D6984" s="92">
        <v>46.392879999999998</v>
      </c>
    </row>
    <row r="6985" spans="1:4">
      <c r="A6985" s="92" t="s">
        <v>245</v>
      </c>
      <c r="B6985" s="92" t="s">
        <v>246</v>
      </c>
      <c r="C6985" s="92">
        <v>1994</v>
      </c>
      <c r="D6985" s="92">
        <v>32.446350000000002</v>
      </c>
    </row>
    <row r="6986" spans="1:4">
      <c r="A6986" s="92" t="s">
        <v>245</v>
      </c>
      <c r="B6986" s="92" t="s">
        <v>246</v>
      </c>
      <c r="C6986" s="92">
        <v>1995</v>
      </c>
      <c r="D6986" s="92">
        <v>33.191980000000001</v>
      </c>
    </row>
    <row r="6987" spans="1:4">
      <c r="A6987" s="92" t="s">
        <v>245</v>
      </c>
      <c r="B6987" s="92" t="s">
        <v>246</v>
      </c>
      <c r="C6987" s="92">
        <v>1996</v>
      </c>
      <c r="D6987" s="92">
        <v>37.952263000000002</v>
      </c>
    </row>
    <row r="6988" spans="1:4">
      <c r="A6988" s="92" t="s">
        <v>245</v>
      </c>
      <c r="B6988" s="92" t="s">
        <v>246</v>
      </c>
      <c r="C6988" s="92">
        <v>1997</v>
      </c>
      <c r="D6988" s="92">
        <v>41.741489999999999</v>
      </c>
    </row>
    <row r="6989" spans="1:4">
      <c r="A6989" s="92" t="s">
        <v>245</v>
      </c>
      <c r="B6989" s="92" t="s">
        <v>246</v>
      </c>
      <c r="C6989" s="92">
        <v>1998</v>
      </c>
      <c r="D6989" s="92">
        <v>38.828094</v>
      </c>
    </row>
    <row r="6990" spans="1:4">
      <c r="A6990" s="92" t="s">
        <v>245</v>
      </c>
      <c r="B6990" s="92" t="s">
        <v>246</v>
      </c>
      <c r="C6990" s="92">
        <v>1999</v>
      </c>
      <c r="D6990" s="92">
        <v>31.711200000000002</v>
      </c>
    </row>
    <row r="6991" spans="1:4">
      <c r="A6991" s="92" t="s">
        <v>245</v>
      </c>
      <c r="B6991" s="92" t="s">
        <v>246</v>
      </c>
      <c r="C6991" s="92">
        <v>2000</v>
      </c>
      <c r="D6991" s="92">
        <v>32.950220000000002</v>
      </c>
    </row>
    <row r="6992" spans="1:4">
      <c r="A6992" s="92" t="s">
        <v>245</v>
      </c>
      <c r="B6992" s="92" t="s">
        <v>246</v>
      </c>
      <c r="C6992" s="92">
        <v>2001</v>
      </c>
      <c r="D6992" s="92">
        <v>32.234012999999997</v>
      </c>
    </row>
    <row r="6993" spans="1:4">
      <c r="A6993" s="92" t="s">
        <v>245</v>
      </c>
      <c r="B6993" s="92" t="s">
        <v>246</v>
      </c>
      <c r="C6993" s="92">
        <v>2002</v>
      </c>
      <c r="D6993" s="92">
        <v>35.498359999999998</v>
      </c>
    </row>
    <row r="6994" spans="1:4">
      <c r="A6994" s="92" t="s">
        <v>245</v>
      </c>
      <c r="B6994" s="92" t="s">
        <v>246</v>
      </c>
      <c r="C6994" s="92">
        <v>2003</v>
      </c>
      <c r="D6994" s="92">
        <v>39.423717000000003</v>
      </c>
    </row>
    <row r="6995" spans="1:4">
      <c r="A6995" s="92" t="s">
        <v>245</v>
      </c>
      <c r="B6995" s="92" t="s">
        <v>246</v>
      </c>
      <c r="C6995" s="92">
        <v>2004</v>
      </c>
      <c r="D6995" s="92">
        <v>36.805885000000004</v>
      </c>
    </row>
    <row r="6996" spans="1:4">
      <c r="A6996" s="92" t="s">
        <v>245</v>
      </c>
      <c r="B6996" s="92" t="s">
        <v>246</v>
      </c>
      <c r="C6996" s="92">
        <v>2005</v>
      </c>
      <c r="D6996" s="92">
        <v>40.290860000000002</v>
      </c>
    </row>
    <row r="6997" spans="1:4">
      <c r="A6997" s="92" t="s">
        <v>245</v>
      </c>
      <c r="B6997" s="92" t="s">
        <v>246</v>
      </c>
      <c r="C6997" s="92">
        <v>2006</v>
      </c>
      <c r="D6997" s="92">
        <v>42.639015000000001</v>
      </c>
    </row>
    <row r="6998" spans="1:4">
      <c r="A6998" s="92" t="s">
        <v>245</v>
      </c>
      <c r="B6998" s="92" t="s">
        <v>246</v>
      </c>
      <c r="C6998" s="92">
        <v>2007</v>
      </c>
      <c r="D6998" s="92">
        <v>37.103583999999998</v>
      </c>
    </row>
    <row r="6999" spans="1:4">
      <c r="A6999" s="92" t="s">
        <v>245</v>
      </c>
      <c r="B6999" s="92" t="s">
        <v>246</v>
      </c>
      <c r="C6999" s="92">
        <v>2008</v>
      </c>
      <c r="D6999" s="92">
        <v>38.324280000000002</v>
      </c>
    </row>
    <row r="7000" spans="1:4">
      <c r="A7000" s="92" t="s">
        <v>245</v>
      </c>
      <c r="B7000" s="92" t="s">
        <v>246</v>
      </c>
      <c r="C7000" s="92">
        <v>2009</v>
      </c>
      <c r="D7000" s="92">
        <v>34.536532999999999</v>
      </c>
    </row>
    <row r="7001" spans="1:4">
      <c r="A7001" s="92" t="s">
        <v>245</v>
      </c>
      <c r="B7001" s="92" t="s">
        <v>246</v>
      </c>
      <c r="C7001" s="92">
        <v>2010</v>
      </c>
      <c r="D7001" s="92">
        <v>34.161934000000002</v>
      </c>
    </row>
    <row r="7002" spans="1:4">
      <c r="A7002" s="92" t="s">
        <v>245</v>
      </c>
      <c r="B7002" s="92" t="s">
        <v>246</v>
      </c>
      <c r="C7002" s="92">
        <v>2011</v>
      </c>
      <c r="D7002" s="92">
        <v>33.100920000000002</v>
      </c>
    </row>
    <row r="7003" spans="1:4">
      <c r="A7003" s="92" t="s">
        <v>245</v>
      </c>
      <c r="B7003" s="92" t="s">
        <v>246</v>
      </c>
      <c r="C7003" s="92">
        <v>2012</v>
      </c>
      <c r="D7003" s="92">
        <v>45.2682</v>
      </c>
    </row>
    <row r="7004" spans="1:4">
      <c r="A7004" s="92" t="s">
        <v>245</v>
      </c>
      <c r="B7004" s="92" t="s">
        <v>246</v>
      </c>
      <c r="C7004" s="92">
        <v>2013</v>
      </c>
      <c r="D7004" s="92">
        <v>44.535690000000002</v>
      </c>
    </row>
    <row r="7005" spans="1:4">
      <c r="A7005" s="92" t="s">
        <v>245</v>
      </c>
      <c r="B7005" s="92" t="s">
        <v>246</v>
      </c>
      <c r="C7005" s="92">
        <v>2014</v>
      </c>
      <c r="D7005" s="92">
        <v>42.597900000000003</v>
      </c>
    </row>
    <row r="7006" spans="1:4">
      <c r="A7006" s="92" t="s">
        <v>245</v>
      </c>
      <c r="B7006" s="92" t="s">
        <v>246</v>
      </c>
      <c r="C7006" s="92">
        <v>2015</v>
      </c>
      <c r="D7006" s="92">
        <v>38.074660000000002</v>
      </c>
    </row>
    <row r="7007" spans="1:4">
      <c r="A7007" s="92" t="s">
        <v>245</v>
      </c>
      <c r="B7007" s="92" t="s">
        <v>246</v>
      </c>
      <c r="C7007" s="92">
        <v>2016</v>
      </c>
      <c r="D7007" s="92">
        <v>38.050669999999997</v>
      </c>
    </row>
    <row r="7008" spans="1:4">
      <c r="A7008" s="92" t="s">
        <v>245</v>
      </c>
      <c r="B7008" s="92" t="s">
        <v>246</v>
      </c>
      <c r="C7008" s="92">
        <v>2017</v>
      </c>
      <c r="D7008" s="92">
        <v>38.688617999999998</v>
      </c>
    </row>
    <row r="7009" spans="1:4">
      <c r="A7009" s="92" t="s">
        <v>245</v>
      </c>
      <c r="B7009" s="92" t="s">
        <v>246</v>
      </c>
      <c r="C7009" s="92">
        <v>2018</v>
      </c>
      <c r="D7009" s="92">
        <v>41.250790000000002</v>
      </c>
    </row>
    <row r="7010" spans="1:4">
      <c r="A7010" s="92" t="s">
        <v>245</v>
      </c>
      <c r="B7010" s="92" t="s">
        <v>246</v>
      </c>
      <c r="C7010" s="92">
        <v>2019</v>
      </c>
      <c r="D7010" s="92">
        <v>41.943604000000001</v>
      </c>
    </row>
    <row r="7011" spans="1:4">
      <c r="A7011" s="92" t="s">
        <v>245</v>
      </c>
      <c r="B7011" s="92" t="s">
        <v>246</v>
      </c>
      <c r="C7011" s="92">
        <v>2020</v>
      </c>
      <c r="D7011" s="92">
        <v>40.321323</v>
      </c>
    </row>
    <row r="7012" spans="1:4">
      <c r="A7012" s="92" t="s">
        <v>245</v>
      </c>
      <c r="B7012" s="92" t="s">
        <v>246</v>
      </c>
      <c r="C7012" s="92">
        <v>2021</v>
      </c>
      <c r="D7012" s="92">
        <v>49.003653999999997</v>
      </c>
    </row>
    <row r="7013" spans="1:4">
      <c r="A7013" s="92" t="s">
        <v>211</v>
      </c>
      <c r="B7013" s="92" t="s">
        <v>212</v>
      </c>
      <c r="C7013" s="92">
        <v>1980</v>
      </c>
      <c r="D7013" s="92">
        <v>43.600790000000003</v>
      </c>
    </row>
    <row r="7014" spans="1:4">
      <c r="A7014" s="92" t="s">
        <v>211</v>
      </c>
      <c r="B7014" s="92" t="s">
        <v>212</v>
      </c>
      <c r="C7014" s="92">
        <v>1981</v>
      </c>
      <c r="D7014" s="92">
        <v>36.877727999999998</v>
      </c>
    </row>
    <row r="7015" spans="1:4">
      <c r="A7015" s="92" t="s">
        <v>211</v>
      </c>
      <c r="B7015" s="92" t="s">
        <v>212</v>
      </c>
      <c r="C7015" s="92">
        <v>1982</v>
      </c>
      <c r="D7015" s="92">
        <v>46.062179999999998</v>
      </c>
    </row>
    <row r="7016" spans="1:4">
      <c r="A7016" s="92" t="s">
        <v>211</v>
      </c>
      <c r="B7016" s="92" t="s">
        <v>212</v>
      </c>
      <c r="C7016" s="92">
        <v>1983</v>
      </c>
      <c r="D7016" s="92">
        <v>46.799799999999998</v>
      </c>
    </row>
    <row r="7017" spans="1:4">
      <c r="A7017" s="92" t="s">
        <v>211</v>
      </c>
      <c r="B7017" s="92" t="s">
        <v>212</v>
      </c>
      <c r="C7017" s="92">
        <v>1984</v>
      </c>
      <c r="D7017" s="92">
        <v>46.294944999999998</v>
      </c>
    </row>
    <row r="7018" spans="1:4">
      <c r="A7018" s="92" t="s">
        <v>211</v>
      </c>
      <c r="B7018" s="92" t="s">
        <v>212</v>
      </c>
      <c r="C7018" s="92">
        <v>1985</v>
      </c>
      <c r="D7018" s="92">
        <v>54.385956</v>
      </c>
    </row>
    <row r="7019" spans="1:4">
      <c r="A7019" s="92" t="s">
        <v>211</v>
      </c>
      <c r="B7019" s="92" t="s">
        <v>212</v>
      </c>
      <c r="C7019" s="92">
        <v>1986</v>
      </c>
      <c r="D7019" s="92">
        <v>59.199843999999999</v>
      </c>
    </row>
    <row r="7020" spans="1:4">
      <c r="A7020" s="92" t="s">
        <v>211</v>
      </c>
      <c r="B7020" s="92" t="s">
        <v>212</v>
      </c>
      <c r="C7020" s="92">
        <v>1987</v>
      </c>
      <c r="D7020" s="92">
        <v>61.901867000000003</v>
      </c>
    </row>
    <row r="7021" spans="1:4">
      <c r="A7021" s="92" t="s">
        <v>211</v>
      </c>
      <c r="B7021" s="92" t="s">
        <v>212</v>
      </c>
      <c r="C7021" s="92">
        <v>1988</v>
      </c>
      <c r="D7021" s="92">
        <v>65.104249999999993</v>
      </c>
    </row>
    <row r="7022" spans="1:4">
      <c r="A7022" s="92" t="s">
        <v>211</v>
      </c>
      <c r="B7022" s="92" t="s">
        <v>212</v>
      </c>
      <c r="C7022" s="92">
        <v>1989</v>
      </c>
      <c r="D7022" s="92">
        <v>61.736736000000001</v>
      </c>
    </row>
    <row r="7023" spans="1:4">
      <c r="A7023" s="92" t="s">
        <v>211</v>
      </c>
      <c r="B7023" s="92" t="s">
        <v>212</v>
      </c>
      <c r="C7023" s="92">
        <v>1990</v>
      </c>
      <c r="D7023" s="92">
        <v>57.101059999999997</v>
      </c>
    </row>
    <row r="7024" spans="1:4">
      <c r="A7024" s="92" t="s">
        <v>211</v>
      </c>
      <c r="B7024" s="92" t="s">
        <v>212</v>
      </c>
      <c r="C7024" s="92">
        <v>1991</v>
      </c>
      <c r="D7024" s="92">
        <v>59.253883000000002</v>
      </c>
    </row>
    <row r="7025" spans="1:4">
      <c r="A7025" s="92" t="s">
        <v>211</v>
      </c>
      <c r="B7025" s="92" t="s">
        <v>212</v>
      </c>
      <c r="C7025" s="92">
        <v>1992</v>
      </c>
      <c r="D7025" s="92">
        <v>52.940266000000001</v>
      </c>
    </row>
    <row r="7026" spans="1:4">
      <c r="A7026" s="92" t="s">
        <v>211</v>
      </c>
      <c r="B7026" s="92" t="s">
        <v>212</v>
      </c>
      <c r="C7026" s="92">
        <v>1993</v>
      </c>
      <c r="D7026" s="92">
        <v>48.582287000000001</v>
      </c>
    </row>
    <row r="7027" spans="1:4">
      <c r="A7027" s="92" t="s">
        <v>211</v>
      </c>
      <c r="B7027" s="92" t="s">
        <v>212</v>
      </c>
      <c r="C7027" s="92">
        <v>1994</v>
      </c>
      <c r="D7027" s="92">
        <v>45.290225999999997</v>
      </c>
    </row>
    <row r="7028" spans="1:4">
      <c r="A7028" s="92" t="s">
        <v>211</v>
      </c>
      <c r="B7028" s="92" t="s">
        <v>212</v>
      </c>
      <c r="C7028" s="92">
        <v>1995</v>
      </c>
      <c r="D7028" s="92">
        <v>43.172114999999998</v>
      </c>
    </row>
    <row r="7029" spans="1:4">
      <c r="A7029" s="92" t="s">
        <v>211</v>
      </c>
      <c r="B7029" s="92" t="s">
        <v>212</v>
      </c>
      <c r="C7029" s="92">
        <v>1996</v>
      </c>
      <c r="D7029" s="92">
        <v>44.448180000000001</v>
      </c>
    </row>
    <row r="7030" spans="1:4">
      <c r="A7030" s="92" t="s">
        <v>211</v>
      </c>
      <c r="B7030" s="92" t="s">
        <v>212</v>
      </c>
      <c r="C7030" s="92">
        <v>1997</v>
      </c>
      <c r="D7030" s="92">
        <v>40.613543999999997</v>
      </c>
    </row>
    <row r="7031" spans="1:4">
      <c r="A7031" s="92" t="s">
        <v>211</v>
      </c>
      <c r="B7031" s="92" t="s">
        <v>212</v>
      </c>
      <c r="C7031" s="92">
        <v>1998</v>
      </c>
      <c r="D7031" s="92">
        <v>41.313980000000001</v>
      </c>
    </row>
    <row r="7032" spans="1:4">
      <c r="A7032" s="92" t="s">
        <v>211</v>
      </c>
      <c r="B7032" s="92" t="s">
        <v>212</v>
      </c>
      <c r="C7032" s="92">
        <v>1999</v>
      </c>
      <c r="D7032" s="92">
        <v>41.559699999999999</v>
      </c>
    </row>
    <row r="7033" spans="1:4">
      <c r="A7033" s="92" t="s">
        <v>211</v>
      </c>
      <c r="B7033" s="92" t="s">
        <v>212</v>
      </c>
      <c r="C7033" s="92">
        <v>2000</v>
      </c>
      <c r="D7033" s="92">
        <v>43.361916000000001</v>
      </c>
    </row>
    <row r="7034" spans="1:4">
      <c r="A7034" s="92" t="s">
        <v>211</v>
      </c>
      <c r="B7034" s="92" t="s">
        <v>212</v>
      </c>
      <c r="C7034" s="92">
        <v>2001</v>
      </c>
      <c r="D7034" s="92">
        <v>43.276108000000001</v>
      </c>
    </row>
    <row r="7035" spans="1:4">
      <c r="A7035" s="92" t="s">
        <v>211</v>
      </c>
      <c r="B7035" s="92" t="s">
        <v>212</v>
      </c>
      <c r="C7035" s="92">
        <v>2002</v>
      </c>
      <c r="D7035" s="92">
        <v>46.154940000000003</v>
      </c>
    </row>
    <row r="7036" spans="1:4">
      <c r="A7036" s="92" t="s">
        <v>211</v>
      </c>
      <c r="B7036" s="92" t="s">
        <v>212</v>
      </c>
      <c r="C7036" s="92">
        <v>2003</v>
      </c>
      <c r="D7036" s="92">
        <v>43.815010000000001</v>
      </c>
    </row>
    <row r="7037" spans="1:4">
      <c r="A7037" s="92" t="s">
        <v>211</v>
      </c>
      <c r="B7037" s="92" t="s">
        <v>212</v>
      </c>
      <c r="C7037" s="92">
        <v>2004</v>
      </c>
      <c r="D7037" s="92">
        <v>43.011090000000003</v>
      </c>
    </row>
    <row r="7038" spans="1:4">
      <c r="A7038" s="92" t="s">
        <v>211</v>
      </c>
      <c r="B7038" s="92" t="s">
        <v>212</v>
      </c>
      <c r="C7038" s="92">
        <v>2005</v>
      </c>
      <c r="D7038" s="92">
        <v>44.602825000000003</v>
      </c>
    </row>
    <row r="7039" spans="1:4">
      <c r="A7039" s="92" t="s">
        <v>211</v>
      </c>
      <c r="B7039" s="92" t="s">
        <v>212</v>
      </c>
      <c r="C7039" s="92">
        <v>2006</v>
      </c>
      <c r="D7039" s="92">
        <v>48.04128</v>
      </c>
    </row>
    <row r="7040" spans="1:4">
      <c r="A7040" s="92" t="s">
        <v>211</v>
      </c>
      <c r="B7040" s="92" t="s">
        <v>212</v>
      </c>
      <c r="C7040" s="92">
        <v>2007</v>
      </c>
      <c r="D7040" s="92">
        <v>50.427554999999998</v>
      </c>
    </row>
    <row r="7041" spans="1:4">
      <c r="A7041" s="92" t="s">
        <v>211</v>
      </c>
      <c r="B7041" s="92" t="s">
        <v>212</v>
      </c>
      <c r="C7041" s="92">
        <v>2008</v>
      </c>
      <c r="D7041" s="92">
        <v>49.831665000000001</v>
      </c>
    </row>
    <row r="7042" spans="1:4">
      <c r="A7042" s="92" t="s">
        <v>211</v>
      </c>
      <c r="B7042" s="92" t="s">
        <v>212</v>
      </c>
      <c r="C7042" s="92">
        <v>2009</v>
      </c>
      <c r="D7042" s="92">
        <v>50.456715000000003</v>
      </c>
    </row>
    <row r="7043" spans="1:4">
      <c r="A7043" s="92" t="s">
        <v>211</v>
      </c>
      <c r="B7043" s="92" t="s">
        <v>212</v>
      </c>
      <c r="C7043" s="92">
        <v>2010</v>
      </c>
      <c r="D7043" s="92">
        <v>49.192203999999997</v>
      </c>
    </row>
    <row r="7044" spans="1:4">
      <c r="A7044" s="92" t="s">
        <v>211</v>
      </c>
      <c r="B7044" s="92" t="s">
        <v>212</v>
      </c>
      <c r="C7044" s="92">
        <v>2011</v>
      </c>
      <c r="D7044" s="92">
        <v>51.20017</v>
      </c>
    </row>
    <row r="7045" spans="1:4">
      <c r="A7045" s="92" t="s">
        <v>211</v>
      </c>
      <c r="B7045" s="92" t="s">
        <v>212</v>
      </c>
      <c r="C7045" s="92">
        <v>2012</v>
      </c>
      <c r="D7045" s="92">
        <v>55.022125000000003</v>
      </c>
    </row>
    <row r="7046" spans="1:4">
      <c r="A7046" s="92" t="s">
        <v>211</v>
      </c>
      <c r="B7046" s="92" t="s">
        <v>212</v>
      </c>
      <c r="C7046" s="92">
        <v>2013</v>
      </c>
      <c r="D7046" s="92">
        <v>58.388343999999996</v>
      </c>
    </row>
    <row r="7047" spans="1:4">
      <c r="A7047" s="92" t="s">
        <v>211</v>
      </c>
      <c r="B7047" s="92" t="s">
        <v>212</v>
      </c>
      <c r="C7047" s="92">
        <v>2014</v>
      </c>
      <c r="D7047" s="92">
        <v>57.184325999999999</v>
      </c>
    </row>
    <row r="7048" spans="1:4">
      <c r="A7048" s="92" t="s">
        <v>211</v>
      </c>
      <c r="B7048" s="92" t="s">
        <v>212</v>
      </c>
      <c r="C7048" s="92">
        <v>2015</v>
      </c>
      <c r="D7048" s="92">
        <v>56.871715999999999</v>
      </c>
    </row>
    <row r="7049" spans="1:4">
      <c r="A7049" s="92" t="s">
        <v>211</v>
      </c>
      <c r="B7049" s="92" t="s">
        <v>212</v>
      </c>
      <c r="C7049" s="92">
        <v>2016</v>
      </c>
      <c r="D7049" s="92">
        <v>59.658355999999998</v>
      </c>
    </row>
    <row r="7050" spans="1:4">
      <c r="A7050" s="92" t="s">
        <v>211</v>
      </c>
      <c r="B7050" s="92" t="s">
        <v>212</v>
      </c>
      <c r="C7050" s="92">
        <v>2017</v>
      </c>
      <c r="D7050" s="92">
        <v>65.151870000000002</v>
      </c>
    </row>
    <row r="7051" spans="1:4">
      <c r="A7051" s="92" t="s">
        <v>211</v>
      </c>
      <c r="B7051" s="92" t="s">
        <v>212</v>
      </c>
      <c r="C7051" s="92">
        <v>2018</v>
      </c>
      <c r="D7051" s="92">
        <v>71.146109999999993</v>
      </c>
    </row>
    <row r="7052" spans="1:4">
      <c r="A7052" s="92" t="s">
        <v>211</v>
      </c>
      <c r="B7052" s="92" t="s">
        <v>212</v>
      </c>
      <c r="C7052" s="92">
        <v>2019</v>
      </c>
      <c r="D7052" s="92">
        <v>78.481549999999999</v>
      </c>
    </row>
    <row r="7053" spans="1:4">
      <c r="A7053" s="92" t="s">
        <v>211</v>
      </c>
      <c r="B7053" s="92" t="s">
        <v>212</v>
      </c>
      <c r="C7053" s="92">
        <v>2020</v>
      </c>
      <c r="D7053" s="92">
        <v>67.128489999999999</v>
      </c>
    </row>
    <row r="7054" spans="1:4">
      <c r="A7054" s="92" t="s">
        <v>211</v>
      </c>
      <c r="B7054" s="92" t="s">
        <v>212</v>
      </c>
      <c r="C7054" s="92">
        <v>2021</v>
      </c>
      <c r="D7054" s="92">
        <v>75.016009999999994</v>
      </c>
    </row>
    <row r="7055" spans="1:4">
      <c r="A7055" s="92" t="s">
        <v>323</v>
      </c>
      <c r="B7055" s="92" t="s">
        <v>324</v>
      </c>
      <c r="C7055" s="92">
        <v>2006</v>
      </c>
      <c r="D7055" s="92">
        <v>15.352345</v>
      </c>
    </row>
    <row r="7056" spans="1:4">
      <c r="A7056" s="92" t="s">
        <v>323</v>
      </c>
      <c r="B7056" s="92" t="s">
        <v>324</v>
      </c>
      <c r="C7056" s="92">
        <v>2007</v>
      </c>
      <c r="D7056" s="92">
        <v>13.808573000000001</v>
      </c>
    </row>
    <row r="7057" spans="1:4">
      <c r="A7057" s="92" t="s">
        <v>323</v>
      </c>
      <c r="B7057" s="92" t="s">
        <v>324</v>
      </c>
      <c r="C7057" s="92">
        <v>2008</v>
      </c>
      <c r="D7057" s="92">
        <v>15.605083</v>
      </c>
    </row>
    <row r="7058" spans="1:4">
      <c r="A7058" s="92" t="s">
        <v>323</v>
      </c>
      <c r="B7058" s="92" t="s">
        <v>324</v>
      </c>
      <c r="C7058" s="92">
        <v>2009</v>
      </c>
      <c r="D7058" s="92">
        <v>13.460191999999999</v>
      </c>
    </row>
    <row r="7059" spans="1:4">
      <c r="A7059" s="92" t="s">
        <v>323</v>
      </c>
      <c r="B7059" s="92" t="s">
        <v>324</v>
      </c>
      <c r="C7059" s="92">
        <v>2010</v>
      </c>
      <c r="D7059" s="92">
        <v>16.806063000000002</v>
      </c>
    </row>
    <row r="7060" spans="1:4">
      <c r="A7060" s="92" t="s">
        <v>323</v>
      </c>
      <c r="B7060" s="92" t="s">
        <v>324</v>
      </c>
      <c r="C7060" s="92">
        <v>2011</v>
      </c>
      <c r="D7060" s="92">
        <v>13.862648</v>
      </c>
    </row>
    <row r="7061" spans="1:4">
      <c r="A7061" s="92" t="s">
        <v>323</v>
      </c>
      <c r="B7061" s="92" t="s">
        <v>324</v>
      </c>
      <c r="C7061" s="92">
        <v>2012</v>
      </c>
      <c r="D7061" s="92">
        <v>13.469028</v>
      </c>
    </row>
    <row r="7062" spans="1:4">
      <c r="A7062" s="92" t="s">
        <v>323</v>
      </c>
      <c r="B7062" s="92" t="s">
        <v>324</v>
      </c>
      <c r="C7062" s="92">
        <v>2013</v>
      </c>
      <c r="D7062" s="92">
        <v>14.504868999999999</v>
      </c>
    </row>
    <row r="7063" spans="1:4">
      <c r="A7063" s="92" t="s">
        <v>323</v>
      </c>
      <c r="B7063" s="92" t="s">
        <v>324</v>
      </c>
      <c r="C7063" s="92">
        <v>2014</v>
      </c>
      <c r="D7063" s="92">
        <v>12.961574000000001</v>
      </c>
    </row>
    <row r="7064" spans="1:4">
      <c r="A7064" s="92" t="s">
        <v>323</v>
      </c>
      <c r="B7064" s="92" t="s">
        <v>324</v>
      </c>
      <c r="C7064" s="92">
        <v>2015</v>
      </c>
      <c r="D7064" s="92">
        <v>13.335471</v>
      </c>
    </row>
    <row r="7065" spans="1:4">
      <c r="A7065" s="92" t="s">
        <v>323</v>
      </c>
      <c r="B7065" s="92" t="s">
        <v>324</v>
      </c>
      <c r="C7065" s="92">
        <v>2016</v>
      </c>
      <c r="D7065" s="92">
        <v>13.316369</v>
      </c>
    </row>
    <row r="7066" spans="1:4">
      <c r="A7066" s="92" t="s">
        <v>323</v>
      </c>
      <c r="B7066" s="92" t="s">
        <v>324</v>
      </c>
      <c r="C7066" s="92">
        <v>2017</v>
      </c>
      <c r="D7066" s="92">
        <v>12.434129</v>
      </c>
    </row>
    <row r="7067" spans="1:4">
      <c r="A7067" s="92" t="s">
        <v>323</v>
      </c>
      <c r="B7067" s="92" t="s">
        <v>324</v>
      </c>
      <c r="C7067" s="92">
        <v>2018</v>
      </c>
      <c r="D7067" s="92">
        <v>13.799068</v>
      </c>
    </row>
    <row r="7068" spans="1:4">
      <c r="A7068" s="92" t="s">
        <v>323</v>
      </c>
      <c r="B7068" s="92" t="s">
        <v>324</v>
      </c>
      <c r="C7068" s="92">
        <v>2019</v>
      </c>
      <c r="D7068" s="92">
        <v>12.898393</v>
      </c>
    </row>
    <row r="7069" spans="1:4">
      <c r="A7069" s="92" t="s">
        <v>323</v>
      </c>
      <c r="B7069" s="92" t="s">
        <v>324</v>
      </c>
      <c r="C7069" s="92">
        <v>2020</v>
      </c>
      <c r="D7069" s="92">
        <v>11.286773999999999</v>
      </c>
    </row>
    <row r="7070" spans="1:4">
      <c r="A7070" s="92" t="s">
        <v>323</v>
      </c>
      <c r="B7070" s="92" t="s">
        <v>324</v>
      </c>
      <c r="C7070" s="92">
        <v>2021</v>
      </c>
      <c r="D7070" s="92">
        <v>11.891775000000001</v>
      </c>
    </row>
    <row r="7071" spans="1:4">
      <c r="A7071" s="92" t="s">
        <v>438</v>
      </c>
      <c r="B7071" s="92" t="s">
        <v>439</v>
      </c>
      <c r="C7071" s="92">
        <v>1980</v>
      </c>
      <c r="D7071" s="92">
        <v>6.2481288000000003E-2</v>
      </c>
    </row>
    <row r="7072" spans="1:4">
      <c r="A7072" s="92" t="s">
        <v>438</v>
      </c>
      <c r="B7072" s="92" t="s">
        <v>439</v>
      </c>
      <c r="C7072" s="92">
        <v>1981</v>
      </c>
      <c r="D7072" s="92">
        <v>6.2310575999999999E-2</v>
      </c>
    </row>
    <row r="7073" spans="1:4">
      <c r="A7073" s="92" t="s">
        <v>438</v>
      </c>
      <c r="B7073" s="92" t="s">
        <v>439</v>
      </c>
      <c r="C7073" s="92">
        <v>1982</v>
      </c>
      <c r="D7073" s="92">
        <v>6.2310575999999999E-2</v>
      </c>
    </row>
    <row r="7074" spans="1:4">
      <c r="A7074" s="92" t="s">
        <v>438</v>
      </c>
      <c r="B7074" s="92" t="s">
        <v>439</v>
      </c>
      <c r="C7074" s="92">
        <v>1983</v>
      </c>
      <c r="D7074" s="92">
        <v>6.2310575999999999E-2</v>
      </c>
    </row>
    <row r="7075" spans="1:4">
      <c r="A7075" s="92" t="s">
        <v>438</v>
      </c>
      <c r="B7075" s="92" t="s">
        <v>439</v>
      </c>
      <c r="C7075" s="92">
        <v>1984</v>
      </c>
      <c r="D7075" s="92">
        <v>6.2481288000000003E-2</v>
      </c>
    </row>
    <row r="7076" spans="1:4">
      <c r="A7076" s="92" t="s">
        <v>438</v>
      </c>
      <c r="B7076" s="92" t="s">
        <v>439</v>
      </c>
      <c r="C7076" s="92">
        <v>1985</v>
      </c>
      <c r="D7076" s="92">
        <v>0.12462115</v>
      </c>
    </row>
    <row r="7077" spans="1:4">
      <c r="A7077" s="92" t="s">
        <v>438</v>
      </c>
      <c r="B7077" s="92" t="s">
        <v>439</v>
      </c>
      <c r="C7077" s="92">
        <v>1986</v>
      </c>
      <c r="D7077" s="92">
        <v>5.0938896999999997E-2</v>
      </c>
    </row>
    <row r="7078" spans="1:4">
      <c r="A7078" s="92" t="s">
        <v>438</v>
      </c>
      <c r="B7078" s="92" t="s">
        <v>439</v>
      </c>
      <c r="C7078" s="92">
        <v>1987</v>
      </c>
      <c r="D7078" s="92">
        <v>6.377903E-2</v>
      </c>
    </row>
    <row r="7079" spans="1:4">
      <c r="A7079" s="92" t="s">
        <v>438</v>
      </c>
      <c r="B7079" s="92" t="s">
        <v>439</v>
      </c>
      <c r="C7079" s="92">
        <v>1988</v>
      </c>
      <c r="D7079" s="92">
        <v>6.3785900000000006E-2</v>
      </c>
    </row>
    <row r="7080" spans="1:4">
      <c r="A7080" s="92" t="s">
        <v>438</v>
      </c>
      <c r="B7080" s="92" t="s">
        <v>439</v>
      </c>
      <c r="C7080" s="92">
        <v>1989</v>
      </c>
      <c r="D7080" s="92">
        <v>6.377903E-2</v>
      </c>
    </row>
    <row r="7081" spans="1:4">
      <c r="A7081" s="92" t="s">
        <v>438</v>
      </c>
      <c r="B7081" s="92" t="s">
        <v>439</v>
      </c>
      <c r="C7081" s="92">
        <v>1990</v>
      </c>
      <c r="D7081" s="92">
        <v>7.5150709999999996E-2</v>
      </c>
    </row>
    <row r="7082" spans="1:4">
      <c r="A7082" s="92" t="s">
        <v>438</v>
      </c>
      <c r="B7082" s="92" t="s">
        <v>439</v>
      </c>
      <c r="C7082" s="92">
        <v>1991</v>
      </c>
      <c r="D7082" s="92">
        <v>0.13134255</v>
      </c>
    </row>
    <row r="7083" spans="1:4">
      <c r="A7083" s="92" t="s">
        <v>438</v>
      </c>
      <c r="B7083" s="92" t="s">
        <v>439</v>
      </c>
      <c r="C7083" s="92">
        <v>1992</v>
      </c>
      <c r="D7083" s="92">
        <v>0.13167197999999999</v>
      </c>
    </row>
    <row r="7084" spans="1:4">
      <c r="A7084" s="92" t="s">
        <v>438</v>
      </c>
      <c r="B7084" s="92" t="s">
        <v>439</v>
      </c>
      <c r="C7084" s="92">
        <v>1993</v>
      </c>
      <c r="D7084" s="92">
        <v>0.13134255</v>
      </c>
    </row>
    <row r="7085" spans="1:4">
      <c r="A7085" s="92" t="s">
        <v>438</v>
      </c>
      <c r="B7085" s="92" t="s">
        <v>439</v>
      </c>
      <c r="C7085" s="92">
        <v>1994</v>
      </c>
      <c r="D7085" s="92">
        <v>0.13134255</v>
      </c>
    </row>
    <row r="7086" spans="1:4">
      <c r="A7086" s="92" t="s">
        <v>438</v>
      </c>
      <c r="B7086" s="92" t="s">
        <v>439</v>
      </c>
      <c r="C7086" s="92">
        <v>1995</v>
      </c>
      <c r="D7086" s="92">
        <v>0.19365312000000001</v>
      </c>
    </row>
    <row r="7087" spans="1:4">
      <c r="A7087" s="92" t="s">
        <v>438</v>
      </c>
      <c r="B7087" s="92" t="s">
        <v>439</v>
      </c>
      <c r="C7087" s="92">
        <v>1996</v>
      </c>
      <c r="D7087" s="92">
        <v>0.19415328000000001</v>
      </c>
    </row>
    <row r="7088" spans="1:4">
      <c r="A7088" s="92" t="s">
        <v>438</v>
      </c>
      <c r="B7088" s="92" t="s">
        <v>439</v>
      </c>
      <c r="C7088" s="92">
        <v>1997</v>
      </c>
      <c r="D7088" s="92">
        <v>0.19365312000000001</v>
      </c>
    </row>
    <row r="7089" spans="1:4">
      <c r="A7089" s="92" t="s">
        <v>438</v>
      </c>
      <c r="B7089" s="92" t="s">
        <v>439</v>
      </c>
      <c r="C7089" s="92">
        <v>1998</v>
      </c>
      <c r="D7089" s="92">
        <v>0.19365312000000001</v>
      </c>
    </row>
    <row r="7090" spans="1:4">
      <c r="A7090" s="92" t="s">
        <v>438</v>
      </c>
      <c r="B7090" s="92" t="s">
        <v>439</v>
      </c>
      <c r="C7090" s="92">
        <v>1999</v>
      </c>
      <c r="D7090" s="92">
        <v>0.19365801999999999</v>
      </c>
    </row>
    <row r="7091" spans="1:4">
      <c r="A7091" s="92" t="s">
        <v>438</v>
      </c>
      <c r="B7091" s="92" t="s">
        <v>439</v>
      </c>
      <c r="C7091" s="92">
        <v>2000</v>
      </c>
      <c r="D7091" s="92">
        <v>0.1163139</v>
      </c>
    </row>
    <row r="7092" spans="1:4">
      <c r="A7092" s="92" t="s">
        <v>438</v>
      </c>
      <c r="B7092" s="92" t="s">
        <v>439</v>
      </c>
      <c r="C7092" s="92">
        <v>2001</v>
      </c>
      <c r="D7092" s="92">
        <v>0.1163139</v>
      </c>
    </row>
    <row r="7093" spans="1:4">
      <c r="A7093" s="92" t="s">
        <v>438</v>
      </c>
      <c r="B7093" s="92" t="s">
        <v>439</v>
      </c>
      <c r="C7093" s="92">
        <v>2002</v>
      </c>
      <c r="D7093" s="92">
        <v>0.16765162</v>
      </c>
    </row>
    <row r="7094" spans="1:4">
      <c r="A7094" s="92" t="s">
        <v>438</v>
      </c>
      <c r="B7094" s="92" t="s">
        <v>439</v>
      </c>
      <c r="C7094" s="92">
        <v>2003</v>
      </c>
      <c r="D7094" s="92">
        <v>0.16765162</v>
      </c>
    </row>
    <row r="7095" spans="1:4">
      <c r="A7095" s="92" t="s">
        <v>438</v>
      </c>
      <c r="B7095" s="92" t="s">
        <v>439</v>
      </c>
      <c r="C7095" s="92">
        <v>2004</v>
      </c>
      <c r="D7095" s="92">
        <v>0.16765162</v>
      </c>
    </row>
    <row r="7096" spans="1:4">
      <c r="A7096" s="92" t="s">
        <v>438</v>
      </c>
      <c r="B7096" s="92" t="s">
        <v>439</v>
      </c>
      <c r="C7096" s="92">
        <v>2005</v>
      </c>
      <c r="D7096" s="92">
        <v>0.16765162</v>
      </c>
    </row>
    <row r="7097" spans="1:4">
      <c r="A7097" s="92" t="s">
        <v>438</v>
      </c>
      <c r="B7097" s="92" t="s">
        <v>439</v>
      </c>
      <c r="C7097" s="92">
        <v>2006</v>
      </c>
      <c r="D7097" s="92">
        <v>0.16765162</v>
      </c>
    </row>
    <row r="7098" spans="1:4">
      <c r="A7098" s="92" t="s">
        <v>438</v>
      </c>
      <c r="B7098" s="92" t="s">
        <v>439</v>
      </c>
      <c r="C7098" s="92">
        <v>2007</v>
      </c>
      <c r="D7098" s="92">
        <v>0.18635729000000001</v>
      </c>
    </row>
    <row r="7099" spans="1:4">
      <c r="A7099" s="92" t="s">
        <v>438</v>
      </c>
      <c r="B7099" s="92" t="s">
        <v>439</v>
      </c>
      <c r="C7099" s="92">
        <v>2008</v>
      </c>
      <c r="D7099" s="92">
        <v>0.23925506999999999</v>
      </c>
    </row>
    <row r="7100" spans="1:4">
      <c r="A7100" s="92" t="s">
        <v>438</v>
      </c>
      <c r="B7100" s="92" t="s">
        <v>439</v>
      </c>
      <c r="C7100" s="92">
        <v>2009</v>
      </c>
      <c r="D7100" s="92">
        <v>0.20230049999999999</v>
      </c>
    </row>
    <row r="7101" spans="1:4">
      <c r="A7101" s="92" t="s">
        <v>438</v>
      </c>
      <c r="B7101" s="92" t="s">
        <v>439</v>
      </c>
      <c r="C7101" s="92">
        <v>2010</v>
      </c>
      <c r="D7101" s="92">
        <v>0.27030929999999997</v>
      </c>
    </row>
    <row r="7102" spans="1:4">
      <c r="A7102" s="92" t="s">
        <v>438</v>
      </c>
      <c r="B7102" s="92" t="s">
        <v>439</v>
      </c>
      <c r="C7102" s="92">
        <v>2011</v>
      </c>
      <c r="D7102" s="92">
        <v>0.186859</v>
      </c>
    </row>
    <row r="7103" spans="1:4">
      <c r="A7103" s="92" t="s">
        <v>438</v>
      </c>
      <c r="B7103" s="92" t="s">
        <v>439</v>
      </c>
      <c r="C7103" s="92">
        <v>2012</v>
      </c>
      <c r="D7103" s="92">
        <v>0.18127958</v>
      </c>
    </row>
    <row r="7104" spans="1:4">
      <c r="A7104" s="92" t="s">
        <v>438</v>
      </c>
      <c r="B7104" s="92" t="s">
        <v>439</v>
      </c>
      <c r="C7104" s="92">
        <v>2013</v>
      </c>
      <c r="D7104" s="92">
        <v>0.22841481999999999</v>
      </c>
    </row>
    <row r="7105" spans="1:4">
      <c r="A7105" s="92" t="s">
        <v>438</v>
      </c>
      <c r="B7105" s="92" t="s">
        <v>439</v>
      </c>
      <c r="C7105" s="92">
        <v>2014</v>
      </c>
      <c r="D7105" s="92">
        <v>0.21329181999999999</v>
      </c>
    </row>
    <row r="7106" spans="1:4">
      <c r="A7106" s="92" t="s">
        <v>438</v>
      </c>
      <c r="B7106" s="92" t="s">
        <v>439</v>
      </c>
      <c r="C7106" s="92">
        <v>2015</v>
      </c>
      <c r="D7106" s="92">
        <v>0.2400428</v>
      </c>
    </row>
    <row r="7107" spans="1:4">
      <c r="A7107" s="92" t="s">
        <v>438</v>
      </c>
      <c r="B7107" s="92" t="s">
        <v>439</v>
      </c>
      <c r="C7107" s="92">
        <v>2016</v>
      </c>
      <c r="D7107" s="92">
        <v>0.13693617</v>
      </c>
    </row>
    <row r="7108" spans="1:4">
      <c r="A7108" s="92" t="s">
        <v>438</v>
      </c>
      <c r="B7108" s="92" t="s">
        <v>439</v>
      </c>
      <c r="C7108" s="92">
        <v>2017</v>
      </c>
      <c r="D7108" s="92">
        <v>0.12300661</v>
      </c>
    </row>
    <row r="7109" spans="1:4">
      <c r="A7109" s="92" t="s">
        <v>438</v>
      </c>
      <c r="B7109" s="92" t="s">
        <v>439</v>
      </c>
      <c r="C7109" s="92">
        <v>2018</v>
      </c>
      <c r="D7109" s="92">
        <v>0.13662383</v>
      </c>
    </row>
    <row r="7110" spans="1:4">
      <c r="A7110" s="92" t="s">
        <v>438</v>
      </c>
      <c r="B7110" s="92" t="s">
        <v>439</v>
      </c>
      <c r="C7110" s="92">
        <v>2019</v>
      </c>
      <c r="D7110" s="92">
        <v>0.13662381000000001</v>
      </c>
    </row>
    <row r="7111" spans="1:4">
      <c r="A7111" s="92" t="s">
        <v>438</v>
      </c>
      <c r="B7111" s="92" t="s">
        <v>439</v>
      </c>
      <c r="C7111" s="92">
        <v>2020</v>
      </c>
      <c r="D7111" s="92">
        <v>0.11502155</v>
      </c>
    </row>
    <row r="7112" spans="1:4">
      <c r="A7112" s="92" t="s">
        <v>438</v>
      </c>
      <c r="B7112" s="92" t="s">
        <v>439</v>
      </c>
      <c r="C7112" s="92">
        <v>2021</v>
      </c>
      <c r="D7112" s="92">
        <v>0.12241970000000001</v>
      </c>
    </row>
    <row r="7113" spans="1:4">
      <c r="A7113" s="92" t="s">
        <v>137</v>
      </c>
      <c r="B7113" s="92" t="s">
        <v>138</v>
      </c>
      <c r="C7113" s="92">
        <v>1965</v>
      </c>
      <c r="D7113" s="92">
        <v>17.760957999999999</v>
      </c>
    </row>
    <row r="7114" spans="1:4">
      <c r="A7114" s="92" t="s">
        <v>137</v>
      </c>
      <c r="B7114" s="92" t="s">
        <v>138</v>
      </c>
      <c r="C7114" s="92">
        <v>1966</v>
      </c>
      <c r="D7114" s="92">
        <v>23.385164</v>
      </c>
    </row>
    <row r="7115" spans="1:4">
      <c r="A7115" s="92" t="s">
        <v>137</v>
      </c>
      <c r="B7115" s="92" t="s">
        <v>138</v>
      </c>
      <c r="C7115" s="92">
        <v>1967</v>
      </c>
      <c r="D7115" s="92">
        <v>24.639748000000001</v>
      </c>
    </row>
    <row r="7116" spans="1:4">
      <c r="A7116" s="92" t="s">
        <v>137</v>
      </c>
      <c r="B7116" s="92" t="s">
        <v>138</v>
      </c>
      <c r="C7116" s="92">
        <v>1968</v>
      </c>
      <c r="D7116" s="92">
        <v>26.452304999999999</v>
      </c>
    </row>
    <row r="7117" spans="1:4">
      <c r="A7117" s="92" t="s">
        <v>137</v>
      </c>
      <c r="B7117" s="92" t="s">
        <v>138</v>
      </c>
      <c r="C7117" s="92">
        <v>1969</v>
      </c>
      <c r="D7117" s="92">
        <v>29.009011999999998</v>
      </c>
    </row>
    <row r="7118" spans="1:4">
      <c r="A7118" s="92" t="s">
        <v>137</v>
      </c>
      <c r="B7118" s="92" t="s">
        <v>138</v>
      </c>
      <c r="C7118" s="92">
        <v>1970</v>
      </c>
      <c r="D7118" s="92">
        <v>30.37509</v>
      </c>
    </row>
    <row r="7119" spans="1:4">
      <c r="A7119" s="92" t="s">
        <v>137</v>
      </c>
      <c r="B7119" s="92" t="s">
        <v>138</v>
      </c>
      <c r="C7119" s="92">
        <v>1971</v>
      </c>
      <c r="D7119" s="92">
        <v>32.279969999999999</v>
      </c>
    </row>
    <row r="7120" spans="1:4">
      <c r="A7120" s="92" t="s">
        <v>137</v>
      </c>
      <c r="B7120" s="92" t="s">
        <v>138</v>
      </c>
      <c r="C7120" s="92">
        <v>1972</v>
      </c>
      <c r="D7120" s="92">
        <v>34.890006999999997</v>
      </c>
    </row>
    <row r="7121" spans="1:4">
      <c r="A7121" s="92" t="s">
        <v>137</v>
      </c>
      <c r="B7121" s="92" t="s">
        <v>138</v>
      </c>
      <c r="C7121" s="92">
        <v>1973</v>
      </c>
      <c r="D7121" s="92">
        <v>38.7562</v>
      </c>
    </row>
    <row r="7122" spans="1:4">
      <c r="A7122" s="92" t="s">
        <v>137</v>
      </c>
      <c r="B7122" s="92" t="s">
        <v>138</v>
      </c>
      <c r="C7122" s="92">
        <v>1974</v>
      </c>
      <c r="D7122" s="92">
        <v>41.430644999999998</v>
      </c>
    </row>
    <row r="7123" spans="1:4">
      <c r="A7123" s="92" t="s">
        <v>137</v>
      </c>
      <c r="B7123" s="92" t="s">
        <v>138</v>
      </c>
      <c r="C7123" s="92">
        <v>1975</v>
      </c>
      <c r="D7123" s="92">
        <v>42.110126000000001</v>
      </c>
    </row>
    <row r="7124" spans="1:4">
      <c r="A7124" s="92" t="s">
        <v>137</v>
      </c>
      <c r="B7124" s="92" t="s">
        <v>138</v>
      </c>
      <c r="C7124" s="92">
        <v>1976</v>
      </c>
      <c r="D7124" s="92">
        <v>45.639266999999997</v>
      </c>
    </row>
    <row r="7125" spans="1:4">
      <c r="A7125" s="92" t="s">
        <v>137</v>
      </c>
      <c r="B7125" s="92" t="s">
        <v>138</v>
      </c>
      <c r="C7125" s="92">
        <v>1977</v>
      </c>
      <c r="D7125" s="92">
        <v>51.190517</v>
      </c>
    </row>
    <row r="7126" spans="1:4">
      <c r="A7126" s="92" t="s">
        <v>137</v>
      </c>
      <c r="B7126" s="92" t="s">
        <v>138</v>
      </c>
      <c r="C7126" s="92">
        <v>1978</v>
      </c>
      <c r="D7126" s="92">
        <v>54.337246</v>
      </c>
    </row>
    <row r="7127" spans="1:4">
      <c r="A7127" s="92" t="s">
        <v>137</v>
      </c>
      <c r="B7127" s="92" t="s">
        <v>138</v>
      </c>
      <c r="C7127" s="92">
        <v>1979</v>
      </c>
      <c r="D7127" s="92">
        <v>60.602814000000002</v>
      </c>
    </row>
    <row r="7128" spans="1:4">
      <c r="A7128" s="92" t="s">
        <v>137</v>
      </c>
      <c r="B7128" s="92" t="s">
        <v>138</v>
      </c>
      <c r="C7128" s="92">
        <v>1980</v>
      </c>
      <c r="D7128" s="92">
        <v>60.775509999999997</v>
      </c>
    </row>
    <row r="7129" spans="1:4">
      <c r="A7129" s="92" t="s">
        <v>137</v>
      </c>
      <c r="B7129" s="92" t="s">
        <v>138</v>
      </c>
      <c r="C7129" s="92">
        <v>1981</v>
      </c>
      <c r="D7129" s="92">
        <v>58.950256000000003</v>
      </c>
    </row>
    <row r="7130" spans="1:4">
      <c r="A7130" s="92" t="s">
        <v>137</v>
      </c>
      <c r="B7130" s="92" t="s">
        <v>138</v>
      </c>
      <c r="C7130" s="92">
        <v>1982</v>
      </c>
      <c r="D7130" s="92">
        <v>60.749479999999998</v>
      </c>
    </row>
    <row r="7131" spans="1:4">
      <c r="A7131" s="92" t="s">
        <v>137</v>
      </c>
      <c r="B7131" s="92" t="s">
        <v>138</v>
      </c>
      <c r="C7131" s="92">
        <v>1983</v>
      </c>
      <c r="D7131" s="92">
        <v>62.371143000000004</v>
      </c>
    </row>
    <row r="7132" spans="1:4">
      <c r="A7132" s="92" t="s">
        <v>137</v>
      </c>
      <c r="B7132" s="92" t="s">
        <v>138</v>
      </c>
      <c r="C7132" s="92">
        <v>1984</v>
      </c>
      <c r="D7132" s="92">
        <v>63.203926000000003</v>
      </c>
    </row>
    <row r="7133" spans="1:4">
      <c r="A7133" s="92" t="s">
        <v>137</v>
      </c>
      <c r="B7133" s="92" t="s">
        <v>138</v>
      </c>
      <c r="C7133" s="92">
        <v>1985</v>
      </c>
      <c r="D7133" s="92">
        <v>65.302764999999994</v>
      </c>
    </row>
    <row r="7134" spans="1:4">
      <c r="A7134" s="92" t="s">
        <v>137</v>
      </c>
      <c r="B7134" s="92" t="s">
        <v>138</v>
      </c>
      <c r="C7134" s="92">
        <v>1986</v>
      </c>
      <c r="D7134" s="92">
        <v>67.535139999999998</v>
      </c>
    </row>
    <row r="7135" spans="1:4">
      <c r="A7135" s="92" t="s">
        <v>137</v>
      </c>
      <c r="B7135" s="92" t="s">
        <v>138</v>
      </c>
      <c r="C7135" s="92">
        <v>1987</v>
      </c>
      <c r="D7135" s="92">
        <v>69.565055999999998</v>
      </c>
    </row>
    <row r="7136" spans="1:4">
      <c r="A7136" s="92" t="s">
        <v>137</v>
      </c>
      <c r="B7136" s="92" t="s">
        <v>138</v>
      </c>
      <c r="C7136" s="92">
        <v>1988</v>
      </c>
      <c r="D7136" s="92">
        <v>73.486840000000001</v>
      </c>
    </row>
    <row r="7137" spans="1:4">
      <c r="A7137" s="92" t="s">
        <v>137</v>
      </c>
      <c r="B7137" s="92" t="s">
        <v>138</v>
      </c>
      <c r="C7137" s="92">
        <v>1989</v>
      </c>
      <c r="D7137" s="92">
        <v>80.847059999999999</v>
      </c>
    </row>
    <row r="7138" spans="1:4">
      <c r="A7138" s="92" t="s">
        <v>137</v>
      </c>
      <c r="B7138" s="92" t="s">
        <v>138</v>
      </c>
      <c r="C7138" s="92">
        <v>1990</v>
      </c>
      <c r="D7138" s="92">
        <v>82.755759999999995</v>
      </c>
    </row>
    <row r="7139" spans="1:4">
      <c r="A7139" s="92" t="s">
        <v>137</v>
      </c>
      <c r="B7139" s="92" t="s">
        <v>138</v>
      </c>
      <c r="C7139" s="92">
        <v>1991</v>
      </c>
      <c r="D7139" s="92">
        <v>83.803799999999995</v>
      </c>
    </row>
    <row r="7140" spans="1:4">
      <c r="A7140" s="92" t="s">
        <v>137</v>
      </c>
      <c r="B7140" s="92" t="s">
        <v>138</v>
      </c>
      <c r="C7140" s="92">
        <v>1992</v>
      </c>
      <c r="D7140" s="92">
        <v>93.779309999999995</v>
      </c>
    </row>
    <row r="7141" spans="1:4">
      <c r="A7141" s="92" t="s">
        <v>137</v>
      </c>
      <c r="B7141" s="92" t="s">
        <v>138</v>
      </c>
      <c r="C7141" s="92">
        <v>1993</v>
      </c>
      <c r="D7141" s="92">
        <v>94.765884</v>
      </c>
    </row>
    <row r="7142" spans="1:4">
      <c r="A7142" s="92" t="s">
        <v>137</v>
      </c>
      <c r="B7142" s="92" t="s">
        <v>138</v>
      </c>
      <c r="C7142" s="92">
        <v>1994</v>
      </c>
      <c r="D7142" s="92">
        <v>104.45442</v>
      </c>
    </row>
    <row r="7143" spans="1:4">
      <c r="A7143" s="92" t="s">
        <v>137</v>
      </c>
      <c r="B7143" s="92" t="s">
        <v>138</v>
      </c>
      <c r="C7143" s="92">
        <v>1995</v>
      </c>
      <c r="D7143" s="92">
        <v>102.451836</v>
      </c>
    </row>
    <row r="7144" spans="1:4">
      <c r="A7144" s="92" t="s">
        <v>137</v>
      </c>
      <c r="B7144" s="92" t="s">
        <v>138</v>
      </c>
      <c r="C7144" s="92">
        <v>1996</v>
      </c>
      <c r="D7144" s="92">
        <v>107.113556</v>
      </c>
    </row>
    <row r="7145" spans="1:4">
      <c r="A7145" s="92" t="s">
        <v>137</v>
      </c>
      <c r="B7145" s="92" t="s">
        <v>138</v>
      </c>
      <c r="C7145" s="92">
        <v>1997</v>
      </c>
      <c r="D7145" s="92">
        <v>111.35378</v>
      </c>
    </row>
    <row r="7146" spans="1:4">
      <c r="A7146" s="92" t="s">
        <v>137</v>
      </c>
      <c r="B7146" s="92" t="s">
        <v>138</v>
      </c>
      <c r="C7146" s="92">
        <v>1998</v>
      </c>
      <c r="D7146" s="92">
        <v>114.21169</v>
      </c>
    </row>
    <row r="7147" spans="1:4">
      <c r="A7147" s="92" t="s">
        <v>137</v>
      </c>
      <c r="B7147" s="92" t="s">
        <v>138</v>
      </c>
      <c r="C7147" s="92">
        <v>1999</v>
      </c>
      <c r="D7147" s="92">
        <v>118.49202</v>
      </c>
    </row>
    <row r="7148" spans="1:4">
      <c r="A7148" s="92" t="s">
        <v>137</v>
      </c>
      <c r="B7148" s="92" t="s">
        <v>138</v>
      </c>
      <c r="C7148" s="92">
        <v>2000</v>
      </c>
      <c r="D7148" s="92">
        <v>117.46338</v>
      </c>
    </row>
    <row r="7149" spans="1:4">
      <c r="A7149" s="92" t="s">
        <v>137</v>
      </c>
      <c r="B7149" s="92" t="s">
        <v>138</v>
      </c>
      <c r="C7149" s="92">
        <v>2001</v>
      </c>
      <c r="D7149" s="92">
        <v>126.90545</v>
      </c>
    </row>
    <row r="7150" spans="1:4">
      <c r="A7150" s="92" t="s">
        <v>137</v>
      </c>
      <c r="B7150" s="92" t="s">
        <v>138</v>
      </c>
      <c r="C7150" s="92">
        <v>2002</v>
      </c>
      <c r="D7150" s="92">
        <v>130.09198000000001</v>
      </c>
    </row>
    <row r="7151" spans="1:4">
      <c r="A7151" s="92" t="s">
        <v>137</v>
      </c>
      <c r="B7151" s="92" t="s">
        <v>138</v>
      </c>
      <c r="C7151" s="92">
        <v>2003</v>
      </c>
      <c r="D7151" s="92">
        <v>130.45016000000001</v>
      </c>
    </row>
    <row r="7152" spans="1:4">
      <c r="A7152" s="92" t="s">
        <v>137</v>
      </c>
      <c r="B7152" s="92" t="s">
        <v>138</v>
      </c>
      <c r="C7152" s="92">
        <v>2004</v>
      </c>
      <c r="D7152" s="92">
        <v>148.56301999999999</v>
      </c>
    </row>
    <row r="7153" spans="1:4">
      <c r="A7153" s="92" t="s">
        <v>137</v>
      </c>
      <c r="B7153" s="92" t="s">
        <v>138</v>
      </c>
      <c r="C7153" s="92">
        <v>2005</v>
      </c>
      <c r="D7153" s="92">
        <v>161.33391</v>
      </c>
    </row>
    <row r="7154" spans="1:4">
      <c r="A7154" s="92" t="s">
        <v>137</v>
      </c>
      <c r="B7154" s="92" t="s">
        <v>138</v>
      </c>
      <c r="C7154" s="92">
        <v>2006</v>
      </c>
      <c r="D7154" s="92">
        <v>164.66475</v>
      </c>
    </row>
    <row r="7155" spans="1:4">
      <c r="A7155" s="92" t="s">
        <v>137</v>
      </c>
      <c r="B7155" s="92" t="s">
        <v>138</v>
      </c>
      <c r="C7155" s="92">
        <v>2007</v>
      </c>
      <c r="D7155" s="92">
        <v>163.22835000000001</v>
      </c>
    </row>
    <row r="7156" spans="1:4">
      <c r="A7156" s="92" t="s">
        <v>137</v>
      </c>
      <c r="B7156" s="92" t="s">
        <v>138</v>
      </c>
      <c r="C7156" s="92">
        <v>2008</v>
      </c>
      <c r="D7156" s="92">
        <v>180.13079999999999</v>
      </c>
    </row>
    <row r="7157" spans="1:4">
      <c r="A7157" s="92" t="s">
        <v>137</v>
      </c>
      <c r="B7157" s="92" t="s">
        <v>138</v>
      </c>
      <c r="C7157" s="92">
        <v>2009</v>
      </c>
      <c r="D7157" s="92">
        <v>175.78969000000001</v>
      </c>
    </row>
    <row r="7158" spans="1:4">
      <c r="A7158" s="92" t="s">
        <v>137</v>
      </c>
      <c r="B7158" s="92" t="s">
        <v>138</v>
      </c>
      <c r="C7158" s="92">
        <v>2010</v>
      </c>
      <c r="D7158" s="92">
        <v>194.95639</v>
      </c>
    </row>
    <row r="7159" spans="1:4">
      <c r="A7159" s="92" t="s">
        <v>137</v>
      </c>
      <c r="B7159" s="92" t="s">
        <v>138</v>
      </c>
      <c r="C7159" s="92">
        <v>2011</v>
      </c>
      <c r="D7159" s="92">
        <v>204.74746999999999</v>
      </c>
    </row>
    <row r="7160" spans="1:4">
      <c r="A7160" s="92" t="s">
        <v>137</v>
      </c>
      <c r="B7160" s="92" t="s">
        <v>138</v>
      </c>
      <c r="C7160" s="92">
        <v>2012</v>
      </c>
      <c r="D7160" s="92">
        <v>208.42180999999999</v>
      </c>
    </row>
    <row r="7161" spans="1:4">
      <c r="A7161" s="92" t="s">
        <v>137</v>
      </c>
      <c r="B7161" s="92" t="s">
        <v>138</v>
      </c>
      <c r="C7161" s="92">
        <v>2013</v>
      </c>
      <c r="D7161" s="92">
        <v>213.97916000000001</v>
      </c>
    </row>
    <row r="7162" spans="1:4">
      <c r="A7162" s="92" t="s">
        <v>137</v>
      </c>
      <c r="B7162" s="92" t="s">
        <v>138</v>
      </c>
      <c r="C7162" s="92">
        <v>2014</v>
      </c>
      <c r="D7162" s="92">
        <v>217.02507</v>
      </c>
    </row>
    <row r="7163" spans="1:4">
      <c r="A7163" s="92" t="s">
        <v>137</v>
      </c>
      <c r="B7163" s="92" t="s">
        <v>138</v>
      </c>
      <c r="C7163" s="92">
        <v>2015</v>
      </c>
      <c r="D7163" s="92">
        <v>220.8588</v>
      </c>
    </row>
    <row r="7164" spans="1:4">
      <c r="A7164" s="92" t="s">
        <v>137</v>
      </c>
      <c r="B7164" s="92" t="s">
        <v>138</v>
      </c>
      <c r="C7164" s="92">
        <v>2016</v>
      </c>
      <c r="D7164" s="92">
        <v>223.32423</v>
      </c>
    </row>
    <row r="7165" spans="1:4">
      <c r="A7165" s="92" t="s">
        <v>137</v>
      </c>
      <c r="B7165" s="92" t="s">
        <v>138</v>
      </c>
      <c r="C7165" s="92">
        <v>2017</v>
      </c>
      <c r="D7165" s="92">
        <v>233.80072000000001</v>
      </c>
    </row>
    <row r="7166" spans="1:4">
      <c r="A7166" s="92" t="s">
        <v>137</v>
      </c>
      <c r="B7166" s="92" t="s">
        <v>138</v>
      </c>
      <c r="C7166" s="92">
        <v>2018</v>
      </c>
      <c r="D7166" s="92">
        <v>241.81397999999999</v>
      </c>
    </row>
    <row r="7167" spans="1:4">
      <c r="A7167" s="92" t="s">
        <v>137</v>
      </c>
      <c r="B7167" s="92" t="s">
        <v>138</v>
      </c>
      <c r="C7167" s="92">
        <v>2019</v>
      </c>
      <c r="D7167" s="92">
        <v>263.84097000000003</v>
      </c>
    </row>
    <row r="7168" spans="1:4">
      <c r="A7168" s="92" t="s">
        <v>137</v>
      </c>
      <c r="B7168" s="92" t="s">
        <v>138</v>
      </c>
      <c r="C7168" s="92">
        <v>2020</v>
      </c>
      <c r="D7168" s="92">
        <v>242.53397000000001</v>
      </c>
    </row>
    <row r="7169" spans="1:4">
      <c r="A7169" s="92" t="s">
        <v>137</v>
      </c>
      <c r="B7169" s="92" t="s">
        <v>138</v>
      </c>
      <c r="C7169" s="92">
        <v>2021</v>
      </c>
      <c r="D7169" s="92">
        <v>269.05446999999998</v>
      </c>
    </row>
    <row r="7170" spans="1:4">
      <c r="A7170" s="92" t="s">
        <v>137</v>
      </c>
      <c r="B7170" s="92" t="s">
        <v>138</v>
      </c>
      <c r="C7170" s="92">
        <v>2022</v>
      </c>
      <c r="D7170" s="92">
        <v>267.05685</v>
      </c>
    </row>
    <row r="7171" spans="1:4">
      <c r="A7171" s="92" t="s">
        <v>137</v>
      </c>
      <c r="B7171" s="92" t="s">
        <v>138</v>
      </c>
      <c r="C7171" s="92">
        <v>2023</v>
      </c>
      <c r="D7171" s="92">
        <v>271.28104000000002</v>
      </c>
    </row>
    <row r="7172" spans="1:4">
      <c r="A7172" s="92" t="s">
        <v>217</v>
      </c>
      <c r="B7172" s="92" t="s">
        <v>218</v>
      </c>
      <c r="C7172" s="92">
        <v>1980</v>
      </c>
      <c r="D7172" s="92">
        <v>48.801499999999997</v>
      </c>
    </row>
    <row r="7173" spans="1:4">
      <c r="A7173" s="92" t="s">
        <v>217</v>
      </c>
      <c r="B7173" s="92" t="s">
        <v>218</v>
      </c>
      <c r="C7173" s="92">
        <v>1981</v>
      </c>
      <c r="D7173" s="92">
        <v>16.994717000000001</v>
      </c>
    </row>
    <row r="7174" spans="1:4">
      <c r="A7174" s="92" t="s">
        <v>217</v>
      </c>
      <c r="B7174" s="92" t="s">
        <v>218</v>
      </c>
      <c r="C7174" s="92">
        <v>1982</v>
      </c>
      <c r="D7174" s="92">
        <v>16.759696999999999</v>
      </c>
    </row>
    <row r="7175" spans="1:4">
      <c r="A7175" s="92" t="s">
        <v>217</v>
      </c>
      <c r="B7175" s="92" t="s">
        <v>218</v>
      </c>
      <c r="C7175" s="92">
        <v>1983</v>
      </c>
      <c r="D7175" s="92">
        <v>23.571390000000001</v>
      </c>
    </row>
    <row r="7176" spans="1:4">
      <c r="A7176" s="92" t="s">
        <v>217</v>
      </c>
      <c r="B7176" s="92" t="s">
        <v>218</v>
      </c>
      <c r="C7176" s="92">
        <v>1984</v>
      </c>
      <c r="D7176" s="92">
        <v>8.8402449999999995</v>
      </c>
    </row>
    <row r="7177" spans="1:4">
      <c r="A7177" s="92" t="s">
        <v>217</v>
      </c>
      <c r="B7177" s="92" t="s">
        <v>218</v>
      </c>
      <c r="C7177" s="92">
        <v>1985</v>
      </c>
      <c r="D7177" s="92">
        <v>8.5521910000000005</v>
      </c>
    </row>
    <row r="7178" spans="1:4">
      <c r="A7178" s="92" t="s">
        <v>217</v>
      </c>
      <c r="B7178" s="92" t="s">
        <v>218</v>
      </c>
      <c r="C7178" s="92">
        <v>1986</v>
      </c>
      <c r="D7178" s="92">
        <v>4.5180199999999999</v>
      </c>
    </row>
    <row r="7179" spans="1:4">
      <c r="A7179" s="92" t="s">
        <v>217</v>
      </c>
      <c r="B7179" s="92" t="s">
        <v>218</v>
      </c>
      <c r="C7179" s="92">
        <v>1987</v>
      </c>
      <c r="D7179" s="92">
        <v>4.5622797000000004</v>
      </c>
    </row>
    <row r="7180" spans="1:4">
      <c r="A7180" s="92" t="s">
        <v>217</v>
      </c>
      <c r="B7180" s="92" t="s">
        <v>218</v>
      </c>
      <c r="C7180" s="92">
        <v>1988</v>
      </c>
      <c r="D7180" s="92">
        <v>6.6211669999999998</v>
      </c>
    </row>
    <row r="7181" spans="1:4">
      <c r="A7181" s="92" t="s">
        <v>217</v>
      </c>
      <c r="B7181" s="92" t="s">
        <v>218</v>
      </c>
      <c r="C7181" s="92">
        <v>1989</v>
      </c>
      <c r="D7181" s="92">
        <v>5.3510739999999997</v>
      </c>
    </row>
    <row r="7182" spans="1:4">
      <c r="A7182" s="92" t="s">
        <v>217</v>
      </c>
      <c r="B7182" s="92" t="s">
        <v>218</v>
      </c>
      <c r="C7182" s="92">
        <v>1990</v>
      </c>
      <c r="D7182" s="92">
        <v>5.4642999999999997</v>
      </c>
    </row>
    <row r="7183" spans="1:4">
      <c r="A7183" s="92" t="s">
        <v>217</v>
      </c>
      <c r="B7183" s="92" t="s">
        <v>218</v>
      </c>
      <c r="C7183" s="92">
        <v>1991</v>
      </c>
      <c r="D7183" s="92">
        <v>5.6074013999999996</v>
      </c>
    </row>
    <row r="7184" spans="1:4">
      <c r="A7184" s="92" t="s">
        <v>217</v>
      </c>
      <c r="B7184" s="92" t="s">
        <v>218</v>
      </c>
      <c r="C7184" s="92">
        <v>1992</v>
      </c>
      <c r="D7184" s="92">
        <v>5.5341779999999998</v>
      </c>
    </row>
    <row r="7185" spans="1:4">
      <c r="A7185" s="92" t="s">
        <v>217</v>
      </c>
      <c r="B7185" s="92" t="s">
        <v>218</v>
      </c>
      <c r="C7185" s="92">
        <v>1993</v>
      </c>
      <c r="D7185" s="92">
        <v>5.9697113000000002</v>
      </c>
    </row>
    <row r="7186" spans="1:4">
      <c r="A7186" s="92" t="s">
        <v>217</v>
      </c>
      <c r="B7186" s="92" t="s">
        <v>218</v>
      </c>
      <c r="C7186" s="92">
        <v>1994</v>
      </c>
      <c r="D7186" s="92">
        <v>5.7736299999999998</v>
      </c>
    </row>
    <row r="7187" spans="1:4">
      <c r="A7187" s="92" t="s">
        <v>217</v>
      </c>
      <c r="B7187" s="92" t="s">
        <v>218</v>
      </c>
      <c r="C7187" s="92">
        <v>1995</v>
      </c>
      <c r="D7187" s="92">
        <v>6.0863037000000002</v>
      </c>
    </row>
    <row r="7188" spans="1:4">
      <c r="A7188" s="92" t="s">
        <v>217</v>
      </c>
      <c r="B7188" s="92" t="s">
        <v>218</v>
      </c>
      <c r="C7188" s="92">
        <v>1996</v>
      </c>
      <c r="D7188" s="92">
        <v>6.3616270000000004</v>
      </c>
    </row>
    <row r="7189" spans="1:4">
      <c r="A7189" s="92" t="s">
        <v>217</v>
      </c>
      <c r="B7189" s="92" t="s">
        <v>218</v>
      </c>
      <c r="C7189" s="92">
        <v>1997</v>
      </c>
      <c r="D7189" s="92">
        <v>7.5672199999999998</v>
      </c>
    </row>
    <row r="7190" spans="1:4">
      <c r="A7190" s="92" t="s">
        <v>217</v>
      </c>
      <c r="B7190" s="92" t="s">
        <v>218</v>
      </c>
      <c r="C7190" s="92">
        <v>1998</v>
      </c>
      <c r="D7190" s="92">
        <v>9.3949099999999994</v>
      </c>
    </row>
    <row r="7191" spans="1:4">
      <c r="A7191" s="92" t="s">
        <v>217</v>
      </c>
      <c r="B7191" s="92" t="s">
        <v>218</v>
      </c>
      <c r="C7191" s="92">
        <v>1999</v>
      </c>
      <c r="D7191" s="92">
        <v>22.797197000000001</v>
      </c>
    </row>
    <row r="7192" spans="1:4">
      <c r="A7192" s="92" t="s">
        <v>217</v>
      </c>
      <c r="B7192" s="92" t="s">
        <v>218</v>
      </c>
      <c r="C7192" s="92">
        <v>2000</v>
      </c>
      <c r="D7192" s="92">
        <v>29.258709</v>
      </c>
    </row>
    <row r="7193" spans="1:4">
      <c r="A7193" s="92" t="s">
        <v>217</v>
      </c>
      <c r="B7193" s="92" t="s">
        <v>218</v>
      </c>
      <c r="C7193" s="92">
        <v>2001</v>
      </c>
      <c r="D7193" s="92">
        <v>37.512714000000003</v>
      </c>
    </row>
    <row r="7194" spans="1:4">
      <c r="A7194" s="92" t="s">
        <v>217</v>
      </c>
      <c r="B7194" s="92" t="s">
        <v>218</v>
      </c>
      <c r="C7194" s="92">
        <v>2002</v>
      </c>
      <c r="D7194" s="92">
        <v>37.984046999999997</v>
      </c>
    </row>
    <row r="7195" spans="1:4">
      <c r="A7195" s="92" t="s">
        <v>217</v>
      </c>
      <c r="B7195" s="92" t="s">
        <v>218</v>
      </c>
      <c r="C7195" s="92">
        <v>2003</v>
      </c>
      <c r="D7195" s="92">
        <v>38.472973000000003</v>
      </c>
    </row>
    <row r="7196" spans="1:4">
      <c r="A7196" s="92" t="s">
        <v>217</v>
      </c>
      <c r="B7196" s="92" t="s">
        <v>218</v>
      </c>
      <c r="C7196" s="92">
        <v>2004</v>
      </c>
      <c r="D7196" s="92">
        <v>40.322792</v>
      </c>
    </row>
    <row r="7197" spans="1:4">
      <c r="A7197" s="92" t="s">
        <v>217</v>
      </c>
      <c r="B7197" s="92" t="s">
        <v>218</v>
      </c>
      <c r="C7197" s="92">
        <v>2005</v>
      </c>
      <c r="D7197" s="92">
        <v>44.253079999999997</v>
      </c>
    </row>
    <row r="7198" spans="1:4">
      <c r="A7198" s="92" t="s">
        <v>217</v>
      </c>
      <c r="B7198" s="92" t="s">
        <v>218</v>
      </c>
      <c r="C7198" s="92">
        <v>2006</v>
      </c>
      <c r="D7198" s="92">
        <v>48.221252</v>
      </c>
    </row>
    <row r="7199" spans="1:4">
      <c r="A7199" s="92" t="s">
        <v>217</v>
      </c>
      <c r="B7199" s="92" t="s">
        <v>218</v>
      </c>
      <c r="C7199" s="92">
        <v>2007</v>
      </c>
      <c r="D7199" s="92">
        <v>53.581992999999997</v>
      </c>
    </row>
    <row r="7200" spans="1:4">
      <c r="A7200" s="92" t="s">
        <v>217</v>
      </c>
      <c r="B7200" s="92" t="s">
        <v>218</v>
      </c>
      <c r="C7200" s="92">
        <v>2008</v>
      </c>
      <c r="D7200" s="92">
        <v>50.492657000000001</v>
      </c>
    </row>
    <row r="7201" spans="1:4">
      <c r="A7201" s="92" t="s">
        <v>217</v>
      </c>
      <c r="B7201" s="92" t="s">
        <v>218</v>
      </c>
      <c r="C7201" s="92">
        <v>2009</v>
      </c>
      <c r="D7201" s="92">
        <v>54.579124</v>
      </c>
    </row>
    <row r="7202" spans="1:4">
      <c r="A7202" s="92" t="s">
        <v>217</v>
      </c>
      <c r="B7202" s="92" t="s">
        <v>218</v>
      </c>
      <c r="C7202" s="92">
        <v>2010</v>
      </c>
      <c r="D7202" s="92">
        <v>54.352350000000001</v>
      </c>
    </row>
    <row r="7203" spans="1:4">
      <c r="A7203" s="92" t="s">
        <v>217</v>
      </c>
      <c r="B7203" s="92" t="s">
        <v>218</v>
      </c>
      <c r="C7203" s="92">
        <v>2011</v>
      </c>
      <c r="D7203" s="92">
        <v>61.550423000000002</v>
      </c>
    </row>
    <row r="7204" spans="1:4">
      <c r="A7204" s="92" t="s">
        <v>217</v>
      </c>
      <c r="B7204" s="92" t="s">
        <v>218</v>
      </c>
      <c r="C7204" s="92">
        <v>2012</v>
      </c>
      <c r="D7204" s="92">
        <v>66.131649999999993</v>
      </c>
    </row>
    <row r="7205" spans="1:4">
      <c r="A7205" s="92" t="s">
        <v>217</v>
      </c>
      <c r="B7205" s="92" t="s">
        <v>218</v>
      </c>
      <c r="C7205" s="92">
        <v>2013</v>
      </c>
      <c r="D7205" s="92">
        <v>70.080579999999998</v>
      </c>
    </row>
    <row r="7206" spans="1:4">
      <c r="A7206" s="92" t="s">
        <v>217</v>
      </c>
      <c r="B7206" s="92" t="s">
        <v>218</v>
      </c>
      <c r="C7206" s="92">
        <v>2014</v>
      </c>
      <c r="D7206" s="92">
        <v>77.782234000000003</v>
      </c>
    </row>
    <row r="7207" spans="1:4">
      <c r="A7207" s="92" t="s">
        <v>217</v>
      </c>
      <c r="B7207" s="92" t="s">
        <v>218</v>
      </c>
      <c r="C7207" s="92">
        <v>2015</v>
      </c>
      <c r="D7207" s="92">
        <v>82.617919999999998</v>
      </c>
    </row>
    <row r="7208" spans="1:4">
      <c r="A7208" s="92" t="s">
        <v>217</v>
      </c>
      <c r="B7208" s="92" t="s">
        <v>218</v>
      </c>
      <c r="C7208" s="92">
        <v>2016</v>
      </c>
      <c r="D7208" s="92">
        <v>84.950209999999998</v>
      </c>
    </row>
    <row r="7209" spans="1:4">
      <c r="A7209" s="92" t="s">
        <v>217</v>
      </c>
      <c r="B7209" s="92" t="s">
        <v>218</v>
      </c>
      <c r="C7209" s="92">
        <v>2017</v>
      </c>
      <c r="D7209" s="92">
        <v>85.286445999999998</v>
      </c>
    </row>
    <row r="7210" spans="1:4">
      <c r="A7210" s="92" t="s">
        <v>217</v>
      </c>
      <c r="B7210" s="92" t="s">
        <v>218</v>
      </c>
      <c r="C7210" s="92">
        <v>2018</v>
      </c>
      <c r="D7210" s="92">
        <v>70.117829999999998</v>
      </c>
    </row>
    <row r="7211" spans="1:4">
      <c r="A7211" s="92" t="s">
        <v>217</v>
      </c>
      <c r="B7211" s="92" t="s">
        <v>218</v>
      </c>
      <c r="C7211" s="92">
        <v>2019</v>
      </c>
      <c r="D7211" s="92">
        <v>74.106160000000003</v>
      </c>
    </row>
    <row r="7212" spans="1:4">
      <c r="A7212" s="92" t="s">
        <v>217</v>
      </c>
      <c r="B7212" s="92" t="s">
        <v>218</v>
      </c>
      <c r="C7212" s="92">
        <v>2020</v>
      </c>
      <c r="D7212" s="92">
        <v>70.109049999999996</v>
      </c>
    </row>
    <row r="7213" spans="1:4">
      <c r="A7213" s="92" t="s">
        <v>217</v>
      </c>
      <c r="B7213" s="92" t="s">
        <v>218</v>
      </c>
      <c r="C7213" s="92">
        <v>2021</v>
      </c>
      <c r="D7213" s="92">
        <v>71.891975000000002</v>
      </c>
    </row>
    <row r="7214" spans="1:4">
      <c r="A7214" s="92" t="s">
        <v>165</v>
      </c>
      <c r="B7214" s="92" t="s">
        <v>166</v>
      </c>
      <c r="C7214" s="92">
        <v>1980</v>
      </c>
      <c r="D7214" s="92">
        <v>20.251003000000001</v>
      </c>
    </row>
    <row r="7215" spans="1:4">
      <c r="A7215" s="92" t="s">
        <v>165</v>
      </c>
      <c r="B7215" s="92" t="s">
        <v>166</v>
      </c>
      <c r="C7215" s="92">
        <v>1981</v>
      </c>
      <c r="D7215" s="92">
        <v>20.877361000000001</v>
      </c>
    </row>
    <row r="7216" spans="1:4">
      <c r="A7216" s="92" t="s">
        <v>165</v>
      </c>
      <c r="B7216" s="92" t="s">
        <v>166</v>
      </c>
      <c r="C7216" s="92">
        <v>1982</v>
      </c>
      <c r="D7216" s="92">
        <v>22.966754999999999</v>
      </c>
    </row>
    <row r="7217" spans="1:4">
      <c r="A7217" s="92" t="s">
        <v>165</v>
      </c>
      <c r="B7217" s="92" t="s">
        <v>166</v>
      </c>
      <c r="C7217" s="92">
        <v>1983</v>
      </c>
      <c r="D7217" s="92">
        <v>23.494451999999999</v>
      </c>
    </row>
    <row r="7218" spans="1:4">
      <c r="A7218" s="92" t="s">
        <v>165</v>
      </c>
      <c r="B7218" s="92" t="s">
        <v>166</v>
      </c>
      <c r="C7218" s="92">
        <v>1984</v>
      </c>
      <c r="D7218" s="92">
        <v>25.532845999999999</v>
      </c>
    </row>
    <row r="7219" spans="1:4">
      <c r="A7219" s="92" t="s">
        <v>165</v>
      </c>
      <c r="B7219" s="92" t="s">
        <v>166</v>
      </c>
      <c r="C7219" s="92">
        <v>1985</v>
      </c>
      <c r="D7219" s="92">
        <v>25.784593999999998</v>
      </c>
    </row>
    <row r="7220" spans="1:4">
      <c r="A7220" s="92" t="s">
        <v>165</v>
      </c>
      <c r="B7220" s="92" t="s">
        <v>166</v>
      </c>
      <c r="C7220" s="92">
        <v>1986</v>
      </c>
      <c r="D7220" s="92">
        <v>26.252030000000001</v>
      </c>
    </row>
    <row r="7221" spans="1:4">
      <c r="A7221" s="92" t="s">
        <v>165</v>
      </c>
      <c r="B7221" s="92" t="s">
        <v>166</v>
      </c>
      <c r="C7221" s="92">
        <v>1987</v>
      </c>
      <c r="D7221" s="92">
        <v>25.957079</v>
      </c>
    </row>
    <row r="7222" spans="1:4">
      <c r="A7222" s="92" t="s">
        <v>165</v>
      </c>
      <c r="B7222" s="92" t="s">
        <v>166</v>
      </c>
      <c r="C7222" s="92">
        <v>1988</v>
      </c>
      <c r="D7222" s="92">
        <v>24.966353999999999</v>
      </c>
    </row>
    <row r="7223" spans="1:4">
      <c r="A7223" s="92" t="s">
        <v>165</v>
      </c>
      <c r="B7223" s="92" t="s">
        <v>166</v>
      </c>
      <c r="C7223" s="92">
        <v>1989</v>
      </c>
      <c r="D7223" s="92">
        <v>25.90202</v>
      </c>
    </row>
    <row r="7224" spans="1:4">
      <c r="A7224" s="92" t="s">
        <v>165</v>
      </c>
      <c r="B7224" s="92" t="s">
        <v>166</v>
      </c>
      <c r="C7224" s="92">
        <v>1990</v>
      </c>
      <c r="D7224" s="92">
        <v>25.123283000000001</v>
      </c>
    </row>
    <row r="7225" spans="1:4">
      <c r="A7225" s="92" t="s">
        <v>165</v>
      </c>
      <c r="B7225" s="92" t="s">
        <v>166</v>
      </c>
      <c r="C7225" s="92">
        <v>1991</v>
      </c>
      <c r="D7225" s="92">
        <v>24.876244</v>
      </c>
    </row>
    <row r="7226" spans="1:4">
      <c r="A7226" s="92" t="s">
        <v>165</v>
      </c>
      <c r="B7226" s="92" t="s">
        <v>166</v>
      </c>
      <c r="C7226" s="92">
        <v>1992</v>
      </c>
      <c r="D7226" s="92">
        <v>26.01465</v>
      </c>
    </row>
    <row r="7227" spans="1:4">
      <c r="A7227" s="92" t="s">
        <v>165</v>
      </c>
      <c r="B7227" s="92" t="s">
        <v>166</v>
      </c>
      <c r="C7227" s="92">
        <v>1993</v>
      </c>
      <c r="D7227" s="92">
        <v>27.798684999999999</v>
      </c>
    </row>
    <row r="7228" spans="1:4">
      <c r="A7228" s="92" t="s">
        <v>165</v>
      </c>
      <c r="B7228" s="92" t="s">
        <v>166</v>
      </c>
      <c r="C7228" s="92">
        <v>1994</v>
      </c>
      <c r="D7228" s="92">
        <v>32.523086999999997</v>
      </c>
    </row>
    <row r="7229" spans="1:4">
      <c r="A7229" s="92" t="s">
        <v>165</v>
      </c>
      <c r="B7229" s="92" t="s">
        <v>166</v>
      </c>
      <c r="C7229" s="92">
        <v>1995</v>
      </c>
      <c r="D7229" s="92">
        <v>34.495865000000002</v>
      </c>
    </row>
    <row r="7230" spans="1:4">
      <c r="A7230" s="92" t="s">
        <v>165</v>
      </c>
      <c r="B7230" s="92" t="s">
        <v>166</v>
      </c>
      <c r="C7230" s="92">
        <v>1996</v>
      </c>
      <c r="D7230" s="92">
        <v>34.847735999999998</v>
      </c>
    </row>
    <row r="7231" spans="1:4">
      <c r="A7231" s="92" t="s">
        <v>165</v>
      </c>
      <c r="B7231" s="92" t="s">
        <v>166</v>
      </c>
      <c r="C7231" s="92">
        <v>1997</v>
      </c>
      <c r="D7231" s="92">
        <v>37.121715999999999</v>
      </c>
    </row>
    <row r="7232" spans="1:4">
      <c r="A7232" s="92" t="s">
        <v>165</v>
      </c>
      <c r="B7232" s="92" t="s">
        <v>166</v>
      </c>
      <c r="C7232" s="92">
        <v>1998</v>
      </c>
      <c r="D7232" s="92">
        <v>41.130920000000003</v>
      </c>
    </row>
    <row r="7233" spans="1:4">
      <c r="A7233" s="92" t="s">
        <v>165</v>
      </c>
      <c r="B7233" s="92" t="s">
        <v>166</v>
      </c>
      <c r="C7233" s="92">
        <v>1999</v>
      </c>
      <c r="D7233" s="92">
        <v>41.697220000000002</v>
      </c>
    </row>
    <row r="7234" spans="1:4">
      <c r="A7234" s="92" t="s">
        <v>165</v>
      </c>
      <c r="B7234" s="92" t="s">
        <v>166</v>
      </c>
      <c r="C7234" s="92">
        <v>2000</v>
      </c>
      <c r="D7234" s="92">
        <v>48.04907</v>
      </c>
    </row>
    <row r="7235" spans="1:4">
      <c r="A7235" s="92" t="s">
        <v>165</v>
      </c>
      <c r="B7235" s="92" t="s">
        <v>166</v>
      </c>
      <c r="C7235" s="92">
        <v>2001</v>
      </c>
      <c r="D7235" s="92">
        <v>44.350966999999997</v>
      </c>
    </row>
    <row r="7236" spans="1:4">
      <c r="A7236" s="92" t="s">
        <v>165</v>
      </c>
      <c r="B7236" s="92" t="s">
        <v>166</v>
      </c>
      <c r="C7236" s="92">
        <v>2002</v>
      </c>
      <c r="D7236" s="92">
        <v>51.471290000000003</v>
      </c>
    </row>
    <row r="7237" spans="1:4">
      <c r="A7237" s="92" t="s">
        <v>165</v>
      </c>
      <c r="B7237" s="92" t="s">
        <v>166</v>
      </c>
      <c r="C7237" s="92">
        <v>2003</v>
      </c>
      <c r="D7237" s="92">
        <v>58.021304999999998</v>
      </c>
    </row>
    <row r="7238" spans="1:4">
      <c r="A7238" s="92" t="s">
        <v>165</v>
      </c>
      <c r="B7238" s="92" t="s">
        <v>166</v>
      </c>
      <c r="C7238" s="92">
        <v>2004</v>
      </c>
      <c r="D7238" s="92">
        <v>60.846919999999997</v>
      </c>
    </row>
    <row r="7239" spans="1:4">
      <c r="A7239" s="92" t="s">
        <v>165</v>
      </c>
      <c r="B7239" s="92" t="s">
        <v>166</v>
      </c>
      <c r="C7239" s="92">
        <v>2005</v>
      </c>
      <c r="D7239" s="92">
        <v>78.401510000000002</v>
      </c>
    </row>
    <row r="7240" spans="1:4">
      <c r="A7240" s="92" t="s">
        <v>165</v>
      </c>
      <c r="B7240" s="92" t="s">
        <v>166</v>
      </c>
      <c r="C7240" s="92">
        <v>2006</v>
      </c>
      <c r="D7240" s="92">
        <v>74.006934999999999</v>
      </c>
    </row>
    <row r="7241" spans="1:4">
      <c r="A7241" s="92" t="s">
        <v>165</v>
      </c>
      <c r="B7241" s="92" t="s">
        <v>166</v>
      </c>
      <c r="C7241" s="92">
        <v>2007</v>
      </c>
      <c r="D7241" s="92">
        <v>79.876779999999997</v>
      </c>
    </row>
    <row r="7242" spans="1:4">
      <c r="A7242" s="92" t="s">
        <v>165</v>
      </c>
      <c r="B7242" s="92" t="s">
        <v>166</v>
      </c>
      <c r="C7242" s="92">
        <v>2008</v>
      </c>
      <c r="D7242" s="92">
        <v>73.329920000000001</v>
      </c>
    </row>
    <row r="7243" spans="1:4">
      <c r="A7243" s="92" t="s">
        <v>165</v>
      </c>
      <c r="B7243" s="92" t="s">
        <v>166</v>
      </c>
      <c r="C7243" s="92">
        <v>2009</v>
      </c>
      <c r="D7243" s="92">
        <v>67.538970000000006</v>
      </c>
    </row>
    <row r="7244" spans="1:4">
      <c r="A7244" s="92" t="s">
        <v>165</v>
      </c>
      <c r="B7244" s="92" t="s">
        <v>166</v>
      </c>
      <c r="C7244" s="92">
        <v>2010</v>
      </c>
      <c r="D7244" s="92">
        <v>68.499499999999998</v>
      </c>
    </row>
    <row r="7245" spans="1:4">
      <c r="A7245" s="92" t="s">
        <v>165</v>
      </c>
      <c r="B7245" s="92" t="s">
        <v>166</v>
      </c>
      <c r="C7245" s="92">
        <v>2011</v>
      </c>
      <c r="D7245" s="92">
        <v>74.950515999999993</v>
      </c>
    </row>
    <row r="7246" spans="1:4">
      <c r="A7246" s="92" t="s">
        <v>165</v>
      </c>
      <c r="B7246" s="92" t="s">
        <v>166</v>
      </c>
      <c r="C7246" s="92">
        <v>2012</v>
      </c>
      <c r="D7246" s="92">
        <v>89.368449999999996</v>
      </c>
    </row>
    <row r="7247" spans="1:4">
      <c r="A7247" s="92" t="s">
        <v>165</v>
      </c>
      <c r="B7247" s="92" t="s">
        <v>166</v>
      </c>
      <c r="C7247" s="92">
        <v>2013</v>
      </c>
      <c r="D7247" s="92">
        <v>103.47360999999999</v>
      </c>
    </row>
    <row r="7248" spans="1:4">
      <c r="A7248" s="92" t="s">
        <v>165</v>
      </c>
      <c r="B7248" s="92" t="s">
        <v>166</v>
      </c>
      <c r="C7248" s="92">
        <v>2014</v>
      </c>
      <c r="D7248" s="92">
        <v>120.964806</v>
      </c>
    </row>
    <row r="7249" spans="1:4">
      <c r="A7249" s="92" t="s">
        <v>165</v>
      </c>
      <c r="B7249" s="92" t="s">
        <v>166</v>
      </c>
      <c r="C7249" s="92">
        <v>2015</v>
      </c>
      <c r="D7249" s="92">
        <v>112.87985</v>
      </c>
    </row>
    <row r="7250" spans="1:4">
      <c r="A7250" s="92" t="s">
        <v>165</v>
      </c>
      <c r="B7250" s="92" t="s">
        <v>166</v>
      </c>
      <c r="C7250" s="92">
        <v>2016</v>
      </c>
      <c r="D7250" s="92">
        <v>129.81371999999999</v>
      </c>
    </row>
    <row r="7251" spans="1:4">
      <c r="A7251" s="92" t="s">
        <v>165</v>
      </c>
      <c r="B7251" s="92" t="s">
        <v>166</v>
      </c>
      <c r="C7251" s="92">
        <v>2017</v>
      </c>
      <c r="D7251" s="92">
        <v>167.52669</v>
      </c>
    </row>
    <row r="7252" spans="1:4">
      <c r="A7252" s="92" t="s">
        <v>165</v>
      </c>
      <c r="B7252" s="92" t="s">
        <v>166</v>
      </c>
      <c r="C7252" s="92">
        <v>2018</v>
      </c>
      <c r="D7252" s="92">
        <v>172.26006000000001</v>
      </c>
    </row>
    <row r="7253" spans="1:4">
      <c r="A7253" s="92" t="s">
        <v>165</v>
      </c>
      <c r="B7253" s="92" t="s">
        <v>166</v>
      </c>
      <c r="C7253" s="92">
        <v>2019</v>
      </c>
      <c r="D7253" s="92">
        <v>169.58122</v>
      </c>
    </row>
    <row r="7254" spans="1:4">
      <c r="A7254" s="92" t="s">
        <v>165</v>
      </c>
      <c r="B7254" s="92" t="s">
        <v>166</v>
      </c>
      <c r="C7254" s="92">
        <v>2020</v>
      </c>
      <c r="D7254" s="92">
        <v>170.05163999999999</v>
      </c>
    </row>
    <row r="7255" spans="1:4">
      <c r="A7255" s="92" t="s">
        <v>165</v>
      </c>
      <c r="B7255" s="92" t="s">
        <v>166</v>
      </c>
      <c r="C7255" s="92">
        <v>2021</v>
      </c>
      <c r="D7255" s="92">
        <v>164.88298</v>
      </c>
    </row>
    <row r="7256" spans="1:4">
      <c r="A7256" s="92" t="s">
        <v>293</v>
      </c>
      <c r="B7256" s="92" t="s">
        <v>294</v>
      </c>
      <c r="C7256" s="92">
        <v>1990</v>
      </c>
      <c r="D7256" s="92">
        <v>10.158505999999999</v>
      </c>
    </row>
    <row r="7257" spans="1:4">
      <c r="A7257" s="92" t="s">
        <v>293</v>
      </c>
      <c r="B7257" s="92" t="s">
        <v>294</v>
      </c>
      <c r="C7257" s="92">
        <v>1991</v>
      </c>
      <c r="D7257" s="92">
        <v>5.3971020000000003</v>
      </c>
    </row>
    <row r="7258" spans="1:4">
      <c r="A7258" s="92" t="s">
        <v>293</v>
      </c>
      <c r="B7258" s="92" t="s">
        <v>294</v>
      </c>
      <c r="C7258" s="92">
        <v>1992</v>
      </c>
      <c r="D7258" s="92">
        <v>5.0215224999999997</v>
      </c>
    </row>
    <row r="7259" spans="1:4">
      <c r="A7259" s="92" t="s">
        <v>293</v>
      </c>
      <c r="B7259" s="92" t="s">
        <v>294</v>
      </c>
      <c r="C7259" s="92">
        <v>1993</v>
      </c>
      <c r="D7259" s="92">
        <v>6.3149660000000001</v>
      </c>
    </row>
    <row r="7260" spans="1:4">
      <c r="A7260" s="92" t="s">
        <v>293</v>
      </c>
      <c r="B7260" s="92" t="s">
        <v>294</v>
      </c>
      <c r="C7260" s="92">
        <v>1994</v>
      </c>
      <c r="D7260" s="92">
        <v>6.0204579999999996</v>
      </c>
    </row>
    <row r="7261" spans="1:4">
      <c r="A7261" s="92" t="s">
        <v>293</v>
      </c>
      <c r="B7261" s="92" t="s">
        <v>294</v>
      </c>
      <c r="C7261" s="92">
        <v>1995</v>
      </c>
      <c r="D7261" s="92">
        <v>9.465662</v>
      </c>
    </row>
    <row r="7262" spans="1:4">
      <c r="A7262" s="92" t="s">
        <v>293</v>
      </c>
      <c r="B7262" s="92" t="s">
        <v>294</v>
      </c>
      <c r="C7262" s="92">
        <v>1996</v>
      </c>
      <c r="D7262" s="92">
        <v>9.1895779999999991</v>
      </c>
    </row>
    <row r="7263" spans="1:4">
      <c r="A7263" s="92" t="s">
        <v>293</v>
      </c>
      <c r="B7263" s="92" t="s">
        <v>294</v>
      </c>
      <c r="C7263" s="92">
        <v>1997</v>
      </c>
      <c r="D7263" s="92">
        <v>8.8771100000000001</v>
      </c>
    </row>
    <row r="7264" spans="1:4">
      <c r="A7264" s="92" t="s">
        <v>293</v>
      </c>
      <c r="B7264" s="92" t="s">
        <v>294</v>
      </c>
      <c r="C7264" s="92">
        <v>1998</v>
      </c>
      <c r="D7264" s="92">
        <v>9.7526790000000005</v>
      </c>
    </row>
    <row r="7265" spans="1:4">
      <c r="A7265" s="92" t="s">
        <v>293</v>
      </c>
      <c r="B7265" s="92" t="s">
        <v>294</v>
      </c>
      <c r="C7265" s="92">
        <v>1999</v>
      </c>
      <c r="D7265" s="92">
        <v>13.059384</v>
      </c>
    </row>
    <row r="7266" spans="1:4">
      <c r="A7266" s="92" t="s">
        <v>293</v>
      </c>
      <c r="B7266" s="92" t="s">
        <v>294</v>
      </c>
      <c r="C7266" s="92">
        <v>2000</v>
      </c>
      <c r="D7266" s="92">
        <v>12.682486000000001</v>
      </c>
    </row>
    <row r="7267" spans="1:4">
      <c r="A7267" s="92" t="s">
        <v>293</v>
      </c>
      <c r="B7267" s="92" t="s">
        <v>294</v>
      </c>
      <c r="C7267" s="92">
        <v>2001</v>
      </c>
      <c r="D7267" s="92">
        <v>14.678372</v>
      </c>
    </row>
    <row r="7268" spans="1:4">
      <c r="A7268" s="92" t="s">
        <v>293</v>
      </c>
      <c r="B7268" s="92" t="s">
        <v>294</v>
      </c>
      <c r="C7268" s="92">
        <v>2002</v>
      </c>
      <c r="D7268" s="92">
        <v>14.113462</v>
      </c>
    </row>
    <row r="7269" spans="1:4">
      <c r="A7269" s="92" t="s">
        <v>293</v>
      </c>
      <c r="B7269" s="92" t="s">
        <v>294</v>
      </c>
      <c r="C7269" s="92">
        <v>2003</v>
      </c>
      <c r="D7269" s="92">
        <v>14.879573000000001</v>
      </c>
    </row>
    <row r="7270" spans="1:4">
      <c r="A7270" s="92" t="s">
        <v>293</v>
      </c>
      <c r="B7270" s="92" t="s">
        <v>294</v>
      </c>
      <c r="C7270" s="92">
        <v>2004</v>
      </c>
      <c r="D7270" s="92">
        <v>15.511443</v>
      </c>
    </row>
    <row r="7271" spans="1:4">
      <c r="A7271" s="92" t="s">
        <v>293</v>
      </c>
      <c r="B7271" s="92" t="s">
        <v>294</v>
      </c>
      <c r="C7271" s="92">
        <v>2005</v>
      </c>
      <c r="D7271" s="92">
        <v>16.350079999999998</v>
      </c>
    </row>
    <row r="7272" spans="1:4">
      <c r="A7272" s="92" t="s">
        <v>293</v>
      </c>
      <c r="B7272" s="92" t="s">
        <v>294</v>
      </c>
      <c r="C7272" s="92">
        <v>2006</v>
      </c>
      <c r="D7272" s="92">
        <v>16.296886000000001</v>
      </c>
    </row>
    <row r="7273" spans="1:4">
      <c r="A7273" s="92" t="s">
        <v>293</v>
      </c>
      <c r="B7273" s="92" t="s">
        <v>294</v>
      </c>
      <c r="C7273" s="92">
        <v>2007</v>
      </c>
      <c r="D7273" s="92">
        <v>16.769943000000001</v>
      </c>
    </row>
    <row r="7274" spans="1:4">
      <c r="A7274" s="92" t="s">
        <v>293</v>
      </c>
      <c r="B7274" s="92" t="s">
        <v>294</v>
      </c>
      <c r="C7274" s="92">
        <v>2008</v>
      </c>
      <c r="D7274" s="92">
        <v>17.675087000000001</v>
      </c>
    </row>
    <row r="7275" spans="1:4">
      <c r="A7275" s="92" t="s">
        <v>293</v>
      </c>
      <c r="B7275" s="92" t="s">
        <v>294</v>
      </c>
      <c r="C7275" s="92">
        <v>2009</v>
      </c>
      <c r="D7275" s="92">
        <v>18.015571999999999</v>
      </c>
    </row>
    <row r="7276" spans="1:4">
      <c r="A7276" s="92" t="s">
        <v>293</v>
      </c>
      <c r="B7276" s="92" t="s">
        <v>294</v>
      </c>
      <c r="C7276" s="92">
        <v>2010</v>
      </c>
      <c r="D7276" s="92">
        <v>18.546683999999999</v>
      </c>
    </row>
    <row r="7277" spans="1:4">
      <c r="A7277" s="92" t="s">
        <v>293</v>
      </c>
      <c r="B7277" s="92" t="s">
        <v>294</v>
      </c>
      <c r="C7277" s="92">
        <v>2011</v>
      </c>
      <c r="D7277" s="92">
        <v>19.268457000000001</v>
      </c>
    </row>
    <row r="7278" spans="1:4">
      <c r="A7278" s="92" t="s">
        <v>293</v>
      </c>
      <c r="B7278" s="92" t="s">
        <v>294</v>
      </c>
      <c r="C7278" s="92">
        <v>2012</v>
      </c>
      <c r="D7278" s="92">
        <v>19.851057000000001</v>
      </c>
    </row>
    <row r="7279" spans="1:4">
      <c r="A7279" s="92" t="s">
        <v>293</v>
      </c>
      <c r="B7279" s="92" t="s">
        <v>294</v>
      </c>
      <c r="C7279" s="92">
        <v>2013</v>
      </c>
      <c r="D7279" s="92">
        <v>20.532598</v>
      </c>
    </row>
    <row r="7280" spans="1:4">
      <c r="A7280" s="92" t="s">
        <v>293</v>
      </c>
      <c r="B7280" s="92" t="s">
        <v>294</v>
      </c>
      <c r="C7280" s="92">
        <v>2014</v>
      </c>
      <c r="D7280" s="92">
        <v>21.837519</v>
      </c>
    </row>
    <row r="7281" spans="1:4">
      <c r="A7281" s="92" t="s">
        <v>293</v>
      </c>
      <c r="B7281" s="92" t="s">
        <v>294</v>
      </c>
      <c r="C7281" s="92">
        <v>2015</v>
      </c>
      <c r="D7281" s="92">
        <v>22.858813999999999</v>
      </c>
    </row>
    <row r="7282" spans="1:4">
      <c r="A7282" s="92" t="s">
        <v>293</v>
      </c>
      <c r="B7282" s="92" t="s">
        <v>294</v>
      </c>
      <c r="C7282" s="92">
        <v>2016</v>
      </c>
      <c r="D7282" s="92">
        <v>22.909967000000002</v>
      </c>
    </row>
    <row r="7283" spans="1:4">
      <c r="A7283" s="92" t="s">
        <v>293</v>
      </c>
      <c r="B7283" s="92" t="s">
        <v>294</v>
      </c>
      <c r="C7283" s="92">
        <v>2017</v>
      </c>
      <c r="D7283" s="92">
        <v>23.574384999999999</v>
      </c>
    </row>
    <row r="7284" spans="1:4">
      <c r="A7284" s="92" t="s">
        <v>293</v>
      </c>
      <c r="B7284" s="92" t="s">
        <v>294</v>
      </c>
      <c r="C7284" s="92">
        <v>2018</v>
      </c>
      <c r="D7284" s="92">
        <v>23.27655</v>
      </c>
    </row>
    <row r="7285" spans="1:4">
      <c r="A7285" s="92" t="s">
        <v>293</v>
      </c>
      <c r="B7285" s="92" t="s">
        <v>294</v>
      </c>
      <c r="C7285" s="92">
        <v>2019</v>
      </c>
      <c r="D7285" s="92">
        <v>22.642365000000002</v>
      </c>
    </row>
    <row r="7286" spans="1:4">
      <c r="A7286" s="92" t="s">
        <v>293</v>
      </c>
      <c r="B7286" s="92" t="s">
        <v>294</v>
      </c>
      <c r="C7286" s="92">
        <v>2020</v>
      </c>
      <c r="D7286" s="92">
        <v>22.303201999999999</v>
      </c>
    </row>
    <row r="7287" spans="1:4">
      <c r="A7287" s="92" t="s">
        <v>293</v>
      </c>
      <c r="B7287" s="92" t="s">
        <v>294</v>
      </c>
      <c r="C7287" s="92">
        <v>2021</v>
      </c>
      <c r="D7287" s="92">
        <v>22.134443000000001</v>
      </c>
    </row>
    <row r="7288" spans="1:4">
      <c r="A7288" s="92" t="s">
        <v>434</v>
      </c>
      <c r="B7288" s="92" t="s">
        <v>435</v>
      </c>
      <c r="C7288" s="92">
        <v>1980</v>
      </c>
      <c r="D7288" s="92">
        <v>0.58525240000000001</v>
      </c>
    </row>
    <row r="7289" spans="1:4">
      <c r="A7289" s="92" t="s">
        <v>434</v>
      </c>
      <c r="B7289" s="92" t="s">
        <v>435</v>
      </c>
      <c r="C7289" s="92">
        <v>1981</v>
      </c>
      <c r="D7289" s="92">
        <v>0.58365339999999999</v>
      </c>
    </row>
    <row r="7290" spans="1:4">
      <c r="A7290" s="92" t="s">
        <v>434</v>
      </c>
      <c r="B7290" s="92" t="s">
        <v>435</v>
      </c>
      <c r="C7290" s="92">
        <v>1982</v>
      </c>
      <c r="D7290" s="92">
        <v>0.58365339999999999</v>
      </c>
    </row>
    <row r="7291" spans="1:4">
      <c r="A7291" s="92" t="s">
        <v>434</v>
      </c>
      <c r="B7291" s="92" t="s">
        <v>435</v>
      </c>
      <c r="C7291" s="92">
        <v>1983</v>
      </c>
      <c r="D7291" s="92">
        <v>0.58365339999999999</v>
      </c>
    </row>
    <row r="7292" spans="1:4">
      <c r="A7292" s="92" t="s">
        <v>434</v>
      </c>
      <c r="B7292" s="92" t="s">
        <v>435</v>
      </c>
      <c r="C7292" s="92">
        <v>1984</v>
      </c>
      <c r="D7292" s="92">
        <v>0.58525240000000001</v>
      </c>
    </row>
    <row r="7293" spans="1:4">
      <c r="A7293" s="92" t="s">
        <v>434</v>
      </c>
      <c r="B7293" s="92" t="s">
        <v>435</v>
      </c>
      <c r="C7293" s="92">
        <v>1985</v>
      </c>
      <c r="D7293" s="92">
        <v>0.58365339999999999</v>
      </c>
    </row>
    <row r="7294" spans="1:4">
      <c r="A7294" s="92" t="s">
        <v>434</v>
      </c>
      <c r="B7294" s="92" t="s">
        <v>435</v>
      </c>
      <c r="C7294" s="92">
        <v>1986</v>
      </c>
      <c r="D7294" s="92">
        <v>0.55856276000000005</v>
      </c>
    </row>
    <row r="7295" spans="1:4">
      <c r="A7295" s="92" t="s">
        <v>434</v>
      </c>
      <c r="B7295" s="92" t="s">
        <v>435</v>
      </c>
      <c r="C7295" s="92">
        <v>1987</v>
      </c>
      <c r="D7295" s="92">
        <v>0.55856276000000005</v>
      </c>
    </row>
    <row r="7296" spans="1:4">
      <c r="A7296" s="92" t="s">
        <v>434</v>
      </c>
      <c r="B7296" s="92" t="s">
        <v>435</v>
      </c>
      <c r="C7296" s="92">
        <v>1988</v>
      </c>
      <c r="D7296" s="92">
        <v>0.55998680000000001</v>
      </c>
    </row>
    <row r="7297" spans="1:4">
      <c r="A7297" s="92" t="s">
        <v>434</v>
      </c>
      <c r="B7297" s="92" t="s">
        <v>435</v>
      </c>
      <c r="C7297" s="92">
        <v>1989</v>
      </c>
      <c r="D7297" s="92">
        <v>0.55856276000000005</v>
      </c>
    </row>
    <row r="7298" spans="1:4">
      <c r="A7298" s="92" t="s">
        <v>434</v>
      </c>
      <c r="B7298" s="92" t="s">
        <v>435</v>
      </c>
      <c r="C7298" s="92">
        <v>1990</v>
      </c>
      <c r="D7298" s="92">
        <v>0.55856276000000005</v>
      </c>
    </row>
    <row r="7299" spans="1:4">
      <c r="A7299" s="92" t="s">
        <v>434</v>
      </c>
      <c r="B7299" s="92" t="s">
        <v>435</v>
      </c>
      <c r="C7299" s="92">
        <v>1991</v>
      </c>
      <c r="D7299" s="92">
        <v>0.55856276000000005</v>
      </c>
    </row>
    <row r="7300" spans="1:4">
      <c r="A7300" s="92" t="s">
        <v>434</v>
      </c>
      <c r="B7300" s="92" t="s">
        <v>435</v>
      </c>
      <c r="C7300" s="92">
        <v>1992</v>
      </c>
      <c r="D7300" s="92">
        <v>0.55998680000000001</v>
      </c>
    </row>
    <row r="7301" spans="1:4">
      <c r="A7301" s="92" t="s">
        <v>434</v>
      </c>
      <c r="B7301" s="92" t="s">
        <v>435</v>
      </c>
      <c r="C7301" s="92">
        <v>1993</v>
      </c>
      <c r="D7301" s="92">
        <v>0.55856276000000005</v>
      </c>
    </row>
    <row r="7302" spans="1:4">
      <c r="A7302" s="92" t="s">
        <v>434</v>
      </c>
      <c r="B7302" s="92" t="s">
        <v>435</v>
      </c>
      <c r="C7302" s="92">
        <v>1994</v>
      </c>
      <c r="D7302" s="92">
        <v>0.55856276000000005</v>
      </c>
    </row>
    <row r="7303" spans="1:4">
      <c r="A7303" s="92" t="s">
        <v>434</v>
      </c>
      <c r="B7303" s="92" t="s">
        <v>435</v>
      </c>
      <c r="C7303" s="92">
        <v>1995</v>
      </c>
      <c r="D7303" s="92">
        <v>0.62581540000000002</v>
      </c>
    </row>
    <row r="7304" spans="1:4">
      <c r="A7304" s="92" t="s">
        <v>434</v>
      </c>
      <c r="B7304" s="92" t="s">
        <v>435</v>
      </c>
      <c r="C7304" s="92">
        <v>1996</v>
      </c>
      <c r="D7304" s="92">
        <v>0.62742370000000003</v>
      </c>
    </row>
    <row r="7305" spans="1:4">
      <c r="A7305" s="92" t="s">
        <v>434</v>
      </c>
      <c r="B7305" s="92" t="s">
        <v>435</v>
      </c>
      <c r="C7305" s="92">
        <v>1997</v>
      </c>
      <c r="D7305" s="92">
        <v>0.62581540000000002</v>
      </c>
    </row>
    <row r="7306" spans="1:4">
      <c r="A7306" s="92" t="s">
        <v>434</v>
      </c>
      <c r="B7306" s="92" t="s">
        <v>435</v>
      </c>
      <c r="C7306" s="92">
        <v>1998</v>
      </c>
      <c r="D7306" s="92">
        <v>0.62581540000000002</v>
      </c>
    </row>
    <row r="7307" spans="1:4">
      <c r="A7307" s="92" t="s">
        <v>434</v>
      </c>
      <c r="B7307" s="92" t="s">
        <v>435</v>
      </c>
      <c r="C7307" s="92">
        <v>1999</v>
      </c>
      <c r="D7307" s="92">
        <v>0.62581854999999997</v>
      </c>
    </row>
    <row r="7308" spans="1:4">
      <c r="A7308" s="92" t="s">
        <v>434</v>
      </c>
      <c r="B7308" s="92" t="s">
        <v>435</v>
      </c>
      <c r="C7308" s="92">
        <v>2000</v>
      </c>
      <c r="D7308" s="92">
        <v>0.45777973999999999</v>
      </c>
    </row>
    <row r="7309" spans="1:4">
      <c r="A7309" s="92" t="s">
        <v>434</v>
      </c>
      <c r="B7309" s="92" t="s">
        <v>435</v>
      </c>
      <c r="C7309" s="92">
        <v>2001</v>
      </c>
      <c r="D7309" s="92">
        <v>0.41491454999999999</v>
      </c>
    </row>
    <row r="7310" spans="1:4">
      <c r="A7310" s="92" t="s">
        <v>434</v>
      </c>
      <c r="B7310" s="92" t="s">
        <v>435</v>
      </c>
      <c r="C7310" s="92">
        <v>2002</v>
      </c>
      <c r="D7310" s="92">
        <v>0.38946589999999998</v>
      </c>
    </row>
    <row r="7311" spans="1:4">
      <c r="A7311" s="92" t="s">
        <v>434</v>
      </c>
      <c r="B7311" s="92" t="s">
        <v>435</v>
      </c>
      <c r="C7311" s="92">
        <v>2003</v>
      </c>
      <c r="D7311" s="92">
        <v>0.34915580000000002</v>
      </c>
    </row>
    <row r="7312" spans="1:4">
      <c r="A7312" s="92" t="s">
        <v>434</v>
      </c>
      <c r="B7312" s="92" t="s">
        <v>435</v>
      </c>
      <c r="C7312" s="92">
        <v>2004</v>
      </c>
      <c r="D7312" s="92">
        <v>0.3276831</v>
      </c>
    </row>
    <row r="7313" spans="1:4">
      <c r="A7313" s="92" t="s">
        <v>434</v>
      </c>
      <c r="B7313" s="92" t="s">
        <v>435</v>
      </c>
      <c r="C7313" s="92">
        <v>2005</v>
      </c>
      <c r="D7313" s="92">
        <v>0.32111254</v>
      </c>
    </row>
    <row r="7314" spans="1:4">
      <c r="A7314" s="92" t="s">
        <v>434</v>
      </c>
      <c r="B7314" s="92" t="s">
        <v>435</v>
      </c>
      <c r="C7314" s="92">
        <v>2006</v>
      </c>
      <c r="D7314" s="92">
        <v>0.23380356999999999</v>
      </c>
    </row>
    <row r="7315" spans="1:4">
      <c r="A7315" s="92" t="s">
        <v>434</v>
      </c>
      <c r="B7315" s="92" t="s">
        <v>435</v>
      </c>
      <c r="C7315" s="92">
        <v>2007</v>
      </c>
      <c r="D7315" s="92">
        <v>0.22770942999999999</v>
      </c>
    </row>
    <row r="7316" spans="1:4">
      <c r="A7316" s="92" t="s">
        <v>434</v>
      </c>
      <c r="B7316" s="92" t="s">
        <v>435</v>
      </c>
      <c r="C7316" s="92">
        <v>2008</v>
      </c>
      <c r="D7316" s="92">
        <v>0.23160583000000001</v>
      </c>
    </row>
    <row r="7317" spans="1:4">
      <c r="A7317" s="92" t="s">
        <v>434</v>
      </c>
      <c r="B7317" s="92" t="s">
        <v>435</v>
      </c>
      <c r="C7317" s="92">
        <v>2009</v>
      </c>
      <c r="D7317" s="92">
        <v>0.22512592000000001</v>
      </c>
    </row>
    <row r="7318" spans="1:4">
      <c r="A7318" s="92" t="s">
        <v>434</v>
      </c>
      <c r="B7318" s="92" t="s">
        <v>435</v>
      </c>
      <c r="C7318" s="92">
        <v>2010</v>
      </c>
      <c r="D7318" s="92">
        <v>0.23729913</v>
      </c>
    </row>
    <row r="7319" spans="1:4">
      <c r="A7319" s="92" t="s">
        <v>434</v>
      </c>
      <c r="B7319" s="92" t="s">
        <v>435</v>
      </c>
      <c r="C7319" s="92">
        <v>2011</v>
      </c>
      <c r="D7319" s="92">
        <v>0.23325795999999999</v>
      </c>
    </row>
    <row r="7320" spans="1:4">
      <c r="A7320" s="92" t="s">
        <v>434</v>
      </c>
      <c r="B7320" s="92" t="s">
        <v>435</v>
      </c>
      <c r="C7320" s="92">
        <v>2012</v>
      </c>
      <c r="D7320" s="92">
        <v>0.24751909</v>
      </c>
    </row>
    <row r="7321" spans="1:4">
      <c r="A7321" s="92" t="s">
        <v>434</v>
      </c>
      <c r="B7321" s="92" t="s">
        <v>435</v>
      </c>
      <c r="C7321" s="92">
        <v>2013</v>
      </c>
      <c r="D7321" s="92">
        <v>0.28915864000000002</v>
      </c>
    </row>
    <row r="7322" spans="1:4">
      <c r="A7322" s="92" t="s">
        <v>434</v>
      </c>
      <c r="B7322" s="92" t="s">
        <v>435</v>
      </c>
      <c r="C7322" s="92">
        <v>2014</v>
      </c>
      <c r="D7322" s="92">
        <v>0.31222987000000002</v>
      </c>
    </row>
    <row r="7323" spans="1:4">
      <c r="A7323" s="92" t="s">
        <v>434</v>
      </c>
      <c r="B7323" s="92" t="s">
        <v>435</v>
      </c>
      <c r="C7323" s="92">
        <v>2015</v>
      </c>
      <c r="D7323" s="92">
        <v>0.33247905999999999</v>
      </c>
    </row>
    <row r="7324" spans="1:4">
      <c r="A7324" s="92" t="s">
        <v>434</v>
      </c>
      <c r="B7324" s="92" t="s">
        <v>435</v>
      </c>
      <c r="C7324" s="92">
        <v>2016</v>
      </c>
      <c r="D7324" s="92">
        <v>0.36488320000000002</v>
      </c>
    </row>
    <row r="7325" spans="1:4">
      <c r="A7325" s="92" t="s">
        <v>434</v>
      </c>
      <c r="B7325" s="92" t="s">
        <v>435</v>
      </c>
      <c r="C7325" s="92">
        <v>2017</v>
      </c>
      <c r="D7325" s="92">
        <v>0.28691924000000002</v>
      </c>
    </row>
    <row r="7326" spans="1:4">
      <c r="A7326" s="92" t="s">
        <v>434</v>
      </c>
      <c r="B7326" s="92" t="s">
        <v>435</v>
      </c>
      <c r="C7326" s="92">
        <v>2018</v>
      </c>
      <c r="D7326" s="92">
        <v>0.33700903999999998</v>
      </c>
    </row>
    <row r="7327" spans="1:4">
      <c r="A7327" s="92" t="s">
        <v>434</v>
      </c>
      <c r="B7327" s="92" t="s">
        <v>435</v>
      </c>
      <c r="C7327" s="92">
        <v>2019</v>
      </c>
      <c r="D7327" s="92">
        <v>0.27236113000000001</v>
      </c>
    </row>
    <row r="7328" spans="1:4">
      <c r="A7328" s="92" t="s">
        <v>434</v>
      </c>
      <c r="B7328" s="92" t="s">
        <v>435</v>
      </c>
      <c r="C7328" s="92">
        <v>2020</v>
      </c>
      <c r="D7328" s="92">
        <v>0.26087709999999997</v>
      </c>
    </row>
    <row r="7329" spans="1:4">
      <c r="A7329" s="92" t="s">
        <v>434</v>
      </c>
      <c r="B7329" s="92" t="s">
        <v>435</v>
      </c>
      <c r="C7329" s="92">
        <v>2021</v>
      </c>
      <c r="D7329" s="92">
        <v>0.27083333999999998</v>
      </c>
    </row>
    <row r="7330" spans="1:4">
      <c r="A7330" s="92" t="s">
        <v>247</v>
      </c>
      <c r="B7330" s="92" t="s">
        <v>248</v>
      </c>
      <c r="C7330" s="92">
        <v>1980</v>
      </c>
      <c r="D7330" s="92">
        <v>2.1952326000000002</v>
      </c>
    </row>
    <row r="7331" spans="1:4">
      <c r="A7331" s="92" t="s">
        <v>247</v>
      </c>
      <c r="B7331" s="92" t="s">
        <v>248</v>
      </c>
      <c r="C7331" s="92">
        <v>1981</v>
      </c>
      <c r="D7331" s="92">
        <v>2.1998348000000001</v>
      </c>
    </row>
    <row r="7332" spans="1:4">
      <c r="A7332" s="92" t="s">
        <v>247</v>
      </c>
      <c r="B7332" s="92" t="s">
        <v>248</v>
      </c>
      <c r="C7332" s="92">
        <v>1982</v>
      </c>
      <c r="D7332" s="92">
        <v>2.8583777000000001</v>
      </c>
    </row>
    <row r="7333" spans="1:4">
      <c r="A7333" s="92" t="s">
        <v>247</v>
      </c>
      <c r="B7333" s="92" t="s">
        <v>248</v>
      </c>
      <c r="C7333" s="92">
        <v>1983</v>
      </c>
      <c r="D7333" s="92">
        <v>3.2668762</v>
      </c>
    </row>
    <row r="7334" spans="1:4">
      <c r="A7334" s="92" t="s">
        <v>247</v>
      </c>
      <c r="B7334" s="92" t="s">
        <v>248</v>
      </c>
      <c r="C7334" s="92">
        <v>1984</v>
      </c>
      <c r="D7334" s="92">
        <v>3.3062030999999998</v>
      </c>
    </row>
    <row r="7335" spans="1:4">
      <c r="A7335" s="92" t="s">
        <v>247</v>
      </c>
      <c r="B7335" s="92" t="s">
        <v>248</v>
      </c>
      <c r="C7335" s="92">
        <v>1985</v>
      </c>
      <c r="D7335" s="92">
        <v>3.0277357</v>
      </c>
    </row>
    <row r="7336" spans="1:4">
      <c r="A7336" s="92" t="s">
        <v>247</v>
      </c>
      <c r="B7336" s="92" t="s">
        <v>248</v>
      </c>
      <c r="C7336" s="92">
        <v>1986</v>
      </c>
      <c r="D7336" s="92">
        <v>4.0747537999999999</v>
      </c>
    </row>
    <row r="7337" spans="1:4">
      <c r="A7337" s="92" t="s">
        <v>247</v>
      </c>
      <c r="B7337" s="92" t="s">
        <v>248</v>
      </c>
      <c r="C7337" s="92">
        <v>1987</v>
      </c>
      <c r="D7337" s="92">
        <v>4.6406584000000004</v>
      </c>
    </row>
    <row r="7338" spans="1:4">
      <c r="A7338" s="92" t="s">
        <v>247</v>
      </c>
      <c r="B7338" s="92" t="s">
        <v>248</v>
      </c>
      <c r="C7338" s="92">
        <v>1988</v>
      </c>
      <c r="D7338" s="92">
        <v>4.5913060000000003</v>
      </c>
    </row>
    <row r="7339" spans="1:4">
      <c r="A7339" s="92" t="s">
        <v>247</v>
      </c>
      <c r="B7339" s="92" t="s">
        <v>248</v>
      </c>
      <c r="C7339" s="92">
        <v>1989</v>
      </c>
      <c r="D7339" s="92">
        <v>4.6091775999999998</v>
      </c>
    </row>
    <row r="7340" spans="1:4">
      <c r="A7340" s="92" t="s">
        <v>247</v>
      </c>
      <c r="B7340" s="92" t="s">
        <v>248</v>
      </c>
      <c r="C7340" s="92">
        <v>1990</v>
      </c>
      <c r="D7340" s="92">
        <v>5.5445786000000004</v>
      </c>
    </row>
    <row r="7341" spans="1:4">
      <c r="A7341" s="92" t="s">
        <v>247</v>
      </c>
      <c r="B7341" s="92" t="s">
        <v>248</v>
      </c>
      <c r="C7341" s="92">
        <v>1991</v>
      </c>
      <c r="D7341" s="92">
        <v>6.3223165999999997</v>
      </c>
    </row>
    <row r="7342" spans="1:4">
      <c r="A7342" s="92" t="s">
        <v>247</v>
      </c>
      <c r="B7342" s="92" t="s">
        <v>248</v>
      </c>
      <c r="C7342" s="92">
        <v>1992</v>
      </c>
      <c r="D7342" s="92">
        <v>6.6664079999999997</v>
      </c>
    </row>
    <row r="7343" spans="1:4">
      <c r="A7343" s="92" t="s">
        <v>247</v>
      </c>
      <c r="B7343" s="92" t="s">
        <v>248</v>
      </c>
      <c r="C7343" s="92">
        <v>1993</v>
      </c>
      <c r="D7343" s="92">
        <v>6.8113465</v>
      </c>
    </row>
    <row r="7344" spans="1:4">
      <c r="A7344" s="92" t="s">
        <v>247</v>
      </c>
      <c r="B7344" s="92" t="s">
        <v>248</v>
      </c>
      <c r="C7344" s="92">
        <v>1994</v>
      </c>
      <c r="D7344" s="92">
        <v>7.6461259999999998</v>
      </c>
    </row>
    <row r="7345" spans="1:4">
      <c r="A7345" s="92" t="s">
        <v>247</v>
      </c>
      <c r="B7345" s="92" t="s">
        <v>248</v>
      </c>
      <c r="C7345" s="92">
        <v>1995</v>
      </c>
      <c r="D7345" s="92">
        <v>8.4564819999999994</v>
      </c>
    </row>
    <row r="7346" spans="1:4">
      <c r="A7346" s="92" t="s">
        <v>247</v>
      </c>
      <c r="B7346" s="92" t="s">
        <v>248</v>
      </c>
      <c r="C7346" s="92">
        <v>1996</v>
      </c>
      <c r="D7346" s="92">
        <v>9.5943140000000007</v>
      </c>
    </row>
    <row r="7347" spans="1:4">
      <c r="A7347" s="92" t="s">
        <v>247</v>
      </c>
      <c r="B7347" s="92" t="s">
        <v>248</v>
      </c>
      <c r="C7347" s="92">
        <v>1997</v>
      </c>
      <c r="D7347" s="92">
        <v>10.355411</v>
      </c>
    </row>
    <row r="7348" spans="1:4">
      <c r="A7348" s="92" t="s">
        <v>247</v>
      </c>
      <c r="B7348" s="92" t="s">
        <v>248</v>
      </c>
      <c r="C7348" s="92">
        <v>1998</v>
      </c>
      <c r="D7348" s="92">
        <v>12.596296000000001</v>
      </c>
    </row>
    <row r="7349" spans="1:4">
      <c r="A7349" s="92" t="s">
        <v>247</v>
      </c>
      <c r="B7349" s="92" t="s">
        <v>248</v>
      </c>
      <c r="C7349" s="92">
        <v>1999</v>
      </c>
      <c r="D7349" s="92">
        <v>14.234108000000001</v>
      </c>
    </row>
    <row r="7350" spans="1:4">
      <c r="A7350" s="92" t="s">
        <v>247</v>
      </c>
      <c r="B7350" s="92" t="s">
        <v>248</v>
      </c>
      <c r="C7350" s="92">
        <v>2000</v>
      </c>
      <c r="D7350" s="92">
        <v>14.71252</v>
      </c>
    </row>
    <row r="7351" spans="1:4">
      <c r="A7351" s="92" t="s">
        <v>247</v>
      </c>
      <c r="B7351" s="92" t="s">
        <v>248</v>
      </c>
      <c r="C7351" s="92">
        <v>2001</v>
      </c>
      <c r="D7351" s="92">
        <v>15.524642</v>
      </c>
    </row>
    <row r="7352" spans="1:4">
      <c r="A7352" s="92" t="s">
        <v>247</v>
      </c>
      <c r="B7352" s="92" t="s">
        <v>248</v>
      </c>
      <c r="C7352" s="92">
        <v>2002</v>
      </c>
      <c r="D7352" s="92">
        <v>16.346616999999998</v>
      </c>
    </row>
    <row r="7353" spans="1:4">
      <c r="A7353" s="92" t="s">
        <v>247</v>
      </c>
      <c r="B7353" s="92" t="s">
        <v>248</v>
      </c>
      <c r="C7353" s="92">
        <v>2003</v>
      </c>
      <c r="D7353" s="92">
        <v>17.194744</v>
      </c>
    </row>
    <row r="7354" spans="1:4">
      <c r="A7354" s="92" t="s">
        <v>247</v>
      </c>
      <c r="B7354" s="92" t="s">
        <v>248</v>
      </c>
      <c r="C7354" s="92">
        <v>2004</v>
      </c>
      <c r="D7354" s="92">
        <v>17.174726</v>
      </c>
    </row>
    <row r="7355" spans="1:4">
      <c r="A7355" s="92" t="s">
        <v>247</v>
      </c>
      <c r="B7355" s="92" t="s">
        <v>248</v>
      </c>
      <c r="C7355" s="92">
        <v>2005</v>
      </c>
      <c r="D7355" s="92">
        <v>17.8338</v>
      </c>
    </row>
    <row r="7356" spans="1:4">
      <c r="A7356" s="92" t="s">
        <v>247</v>
      </c>
      <c r="B7356" s="92" t="s">
        <v>248</v>
      </c>
      <c r="C7356" s="92">
        <v>2006</v>
      </c>
      <c r="D7356" s="92">
        <v>17.594135000000001</v>
      </c>
    </row>
    <row r="7357" spans="1:4">
      <c r="A7357" s="92" t="s">
        <v>247</v>
      </c>
      <c r="B7357" s="92" t="s">
        <v>248</v>
      </c>
      <c r="C7357" s="92">
        <v>2007</v>
      </c>
      <c r="D7357" s="92">
        <v>17.467189999999999</v>
      </c>
    </row>
    <row r="7358" spans="1:4">
      <c r="A7358" s="92" t="s">
        <v>247</v>
      </c>
      <c r="B7358" s="92" t="s">
        <v>248</v>
      </c>
      <c r="C7358" s="92">
        <v>2008</v>
      </c>
      <c r="D7358" s="92">
        <v>19.340229999999998</v>
      </c>
    </row>
    <row r="7359" spans="1:4">
      <c r="A7359" s="92" t="s">
        <v>247</v>
      </c>
      <c r="B7359" s="92" t="s">
        <v>248</v>
      </c>
      <c r="C7359" s="92">
        <v>2009</v>
      </c>
      <c r="D7359" s="92">
        <v>22.126297000000001</v>
      </c>
    </row>
    <row r="7360" spans="1:4">
      <c r="A7360" s="92" t="s">
        <v>247</v>
      </c>
      <c r="B7360" s="92" t="s">
        <v>248</v>
      </c>
      <c r="C7360" s="92">
        <v>2010</v>
      </c>
      <c r="D7360" s="92">
        <v>23.594429000000002</v>
      </c>
    </row>
    <row r="7361" spans="1:4">
      <c r="A7361" s="92" t="s">
        <v>247</v>
      </c>
      <c r="B7361" s="92" t="s">
        <v>248</v>
      </c>
      <c r="C7361" s="92">
        <v>2011</v>
      </c>
      <c r="D7361" s="92">
        <v>25.143528</v>
      </c>
    </row>
    <row r="7362" spans="1:4">
      <c r="A7362" s="92" t="s">
        <v>247</v>
      </c>
      <c r="B7362" s="92" t="s">
        <v>248</v>
      </c>
      <c r="C7362" s="92">
        <v>2012</v>
      </c>
      <c r="D7362" s="92">
        <v>26.434418000000001</v>
      </c>
    </row>
    <row r="7363" spans="1:4">
      <c r="A7363" s="92" t="s">
        <v>247</v>
      </c>
      <c r="B7363" s="92" t="s">
        <v>248</v>
      </c>
      <c r="C7363" s="92">
        <v>2013</v>
      </c>
      <c r="D7363" s="92">
        <v>27.945059000000001</v>
      </c>
    </row>
    <row r="7364" spans="1:4">
      <c r="A7364" s="92" t="s">
        <v>247</v>
      </c>
      <c r="B7364" s="92" t="s">
        <v>248</v>
      </c>
      <c r="C7364" s="92">
        <v>2014</v>
      </c>
      <c r="D7364" s="92">
        <v>30.193071</v>
      </c>
    </row>
    <row r="7365" spans="1:4">
      <c r="A7365" s="92" t="s">
        <v>247</v>
      </c>
      <c r="B7365" s="92" t="s">
        <v>248</v>
      </c>
      <c r="C7365" s="92">
        <v>2015</v>
      </c>
      <c r="D7365" s="92">
        <v>27.033156999999999</v>
      </c>
    </row>
    <row r="7366" spans="1:4">
      <c r="A7366" s="92" t="s">
        <v>247</v>
      </c>
      <c r="B7366" s="92" t="s">
        <v>248</v>
      </c>
      <c r="C7366" s="92">
        <v>2016</v>
      </c>
      <c r="D7366" s="92">
        <v>39.73368</v>
      </c>
    </row>
    <row r="7367" spans="1:4">
      <c r="A7367" s="92" t="s">
        <v>247</v>
      </c>
      <c r="B7367" s="92" t="s">
        <v>248</v>
      </c>
      <c r="C7367" s="92">
        <v>2017</v>
      </c>
      <c r="D7367" s="92">
        <v>45.509377000000001</v>
      </c>
    </row>
    <row r="7368" spans="1:4">
      <c r="A7368" s="92" t="s">
        <v>247</v>
      </c>
      <c r="B7368" s="92" t="s">
        <v>248</v>
      </c>
      <c r="C7368" s="92">
        <v>2018</v>
      </c>
      <c r="D7368" s="92">
        <v>49.989400000000003</v>
      </c>
    </row>
    <row r="7369" spans="1:4">
      <c r="A7369" s="92" t="s">
        <v>247</v>
      </c>
      <c r="B7369" s="92" t="s">
        <v>248</v>
      </c>
      <c r="C7369" s="92">
        <v>2019</v>
      </c>
      <c r="D7369" s="92">
        <v>49.032063000000001</v>
      </c>
    </row>
    <row r="7370" spans="1:4">
      <c r="A7370" s="92" t="s">
        <v>247</v>
      </c>
      <c r="B7370" s="92" t="s">
        <v>248</v>
      </c>
      <c r="C7370" s="92">
        <v>2020</v>
      </c>
      <c r="D7370" s="92">
        <v>49.241050000000001</v>
      </c>
    </row>
    <row r="7371" spans="1:4">
      <c r="A7371" s="92" t="s">
        <v>247</v>
      </c>
      <c r="B7371" s="92" t="s">
        <v>248</v>
      </c>
      <c r="C7371" s="92">
        <v>2021</v>
      </c>
      <c r="D7371" s="92">
        <v>48.285285999999999</v>
      </c>
    </row>
    <row r="7372" spans="1:4">
      <c r="A7372" s="92" t="s">
        <v>79</v>
      </c>
      <c r="B7372" s="92" t="s">
        <v>80</v>
      </c>
      <c r="C7372" s="92">
        <v>1965</v>
      </c>
      <c r="D7372" s="92">
        <v>413.96008</v>
      </c>
    </row>
    <row r="7373" spans="1:4">
      <c r="A7373" s="92" t="s">
        <v>79</v>
      </c>
      <c r="B7373" s="92" t="s">
        <v>80</v>
      </c>
      <c r="C7373" s="92">
        <v>1966</v>
      </c>
      <c r="D7373" s="92">
        <v>443.37740000000002</v>
      </c>
    </row>
    <row r="7374" spans="1:4">
      <c r="A7374" s="92" t="s">
        <v>79</v>
      </c>
      <c r="B7374" s="92" t="s">
        <v>80</v>
      </c>
      <c r="C7374" s="92">
        <v>1967</v>
      </c>
      <c r="D7374" s="92">
        <v>468.80002000000002</v>
      </c>
    </row>
    <row r="7375" spans="1:4">
      <c r="A7375" s="92" t="s">
        <v>79</v>
      </c>
      <c r="B7375" s="92" t="s">
        <v>80</v>
      </c>
      <c r="C7375" s="92">
        <v>1968</v>
      </c>
      <c r="D7375" s="92">
        <v>524.3931</v>
      </c>
    </row>
    <row r="7376" spans="1:4">
      <c r="A7376" s="92" t="s">
        <v>79</v>
      </c>
      <c r="B7376" s="92" t="s">
        <v>80</v>
      </c>
      <c r="C7376" s="92">
        <v>1969</v>
      </c>
      <c r="D7376" s="92">
        <v>584.78674000000001</v>
      </c>
    </row>
    <row r="7377" spans="1:4">
      <c r="A7377" s="92" t="s">
        <v>79</v>
      </c>
      <c r="B7377" s="92" t="s">
        <v>80</v>
      </c>
      <c r="C7377" s="92">
        <v>1970</v>
      </c>
      <c r="D7377" s="92">
        <v>659.79769999999996</v>
      </c>
    </row>
    <row r="7378" spans="1:4">
      <c r="A7378" s="92" t="s">
        <v>79</v>
      </c>
      <c r="B7378" s="92" t="s">
        <v>80</v>
      </c>
      <c r="C7378" s="92">
        <v>1971</v>
      </c>
      <c r="D7378" s="92">
        <v>695.77170000000001</v>
      </c>
    </row>
    <row r="7379" spans="1:4">
      <c r="A7379" s="92" t="s">
        <v>79</v>
      </c>
      <c r="B7379" s="92" t="s">
        <v>80</v>
      </c>
      <c r="C7379" s="92">
        <v>1972</v>
      </c>
      <c r="D7379" s="92">
        <v>808.13819999999998</v>
      </c>
    </row>
    <row r="7380" spans="1:4">
      <c r="A7380" s="92" t="s">
        <v>79</v>
      </c>
      <c r="B7380" s="92" t="s">
        <v>80</v>
      </c>
      <c r="C7380" s="92">
        <v>1973</v>
      </c>
      <c r="D7380" s="92">
        <v>859.68176000000005</v>
      </c>
    </row>
    <row r="7381" spans="1:4">
      <c r="A7381" s="92" t="s">
        <v>79</v>
      </c>
      <c r="B7381" s="92" t="s">
        <v>80</v>
      </c>
      <c r="C7381" s="92">
        <v>1974</v>
      </c>
      <c r="D7381" s="92">
        <v>815.95730000000003</v>
      </c>
    </row>
    <row r="7382" spans="1:4">
      <c r="A7382" s="92" t="s">
        <v>79</v>
      </c>
      <c r="B7382" s="92" t="s">
        <v>80</v>
      </c>
      <c r="C7382" s="92">
        <v>1975</v>
      </c>
      <c r="D7382" s="92">
        <v>822.84546</v>
      </c>
    </row>
    <row r="7383" spans="1:4">
      <c r="A7383" s="92" t="s">
        <v>79</v>
      </c>
      <c r="B7383" s="92" t="s">
        <v>80</v>
      </c>
      <c r="C7383" s="92">
        <v>1976</v>
      </c>
      <c r="D7383" s="92">
        <v>897.42330000000004</v>
      </c>
    </row>
    <row r="7384" spans="1:4">
      <c r="A7384" s="92" t="s">
        <v>79</v>
      </c>
      <c r="B7384" s="92" t="s">
        <v>80</v>
      </c>
      <c r="C7384" s="92">
        <v>1977</v>
      </c>
      <c r="D7384" s="92">
        <v>881.3143</v>
      </c>
    </row>
    <row r="7385" spans="1:4">
      <c r="A7385" s="92" t="s">
        <v>79</v>
      </c>
      <c r="B7385" s="92" t="s">
        <v>80</v>
      </c>
      <c r="C7385" s="92">
        <v>1978</v>
      </c>
      <c r="D7385" s="92">
        <v>899.18060000000003</v>
      </c>
    </row>
    <row r="7386" spans="1:4">
      <c r="A7386" s="92" t="s">
        <v>79</v>
      </c>
      <c r="B7386" s="92" t="s">
        <v>80</v>
      </c>
      <c r="C7386" s="92">
        <v>1979</v>
      </c>
      <c r="D7386" s="92">
        <v>928.87249999999995</v>
      </c>
    </row>
    <row r="7387" spans="1:4">
      <c r="A7387" s="92" t="s">
        <v>79</v>
      </c>
      <c r="B7387" s="92" t="s">
        <v>80</v>
      </c>
      <c r="C7387" s="92">
        <v>1980</v>
      </c>
      <c r="D7387" s="92">
        <v>872.19510000000002</v>
      </c>
    </row>
    <row r="7388" spans="1:4">
      <c r="A7388" s="92" t="s">
        <v>79</v>
      </c>
      <c r="B7388" s="92" t="s">
        <v>80</v>
      </c>
      <c r="C7388" s="92">
        <v>1981</v>
      </c>
      <c r="D7388" s="92">
        <v>827.1</v>
      </c>
    </row>
    <row r="7389" spans="1:4">
      <c r="A7389" s="92" t="s">
        <v>79</v>
      </c>
      <c r="B7389" s="92" t="s">
        <v>80</v>
      </c>
      <c r="C7389" s="92">
        <v>1982</v>
      </c>
      <c r="D7389" s="92">
        <v>764.41583000000003</v>
      </c>
    </row>
    <row r="7390" spans="1:4">
      <c r="A7390" s="92" t="s">
        <v>79</v>
      </c>
      <c r="B7390" s="92" t="s">
        <v>80</v>
      </c>
      <c r="C7390" s="92">
        <v>1983</v>
      </c>
      <c r="D7390" s="92">
        <v>768.06682999999998</v>
      </c>
    </row>
    <row r="7391" spans="1:4">
      <c r="A7391" s="92" t="s">
        <v>79</v>
      </c>
      <c r="B7391" s="92" t="s">
        <v>80</v>
      </c>
      <c r="C7391" s="92">
        <v>1984</v>
      </c>
      <c r="D7391" s="92">
        <v>797.36896000000002</v>
      </c>
    </row>
    <row r="7392" spans="1:4">
      <c r="A7392" s="92" t="s">
        <v>79</v>
      </c>
      <c r="B7392" s="92" t="s">
        <v>80</v>
      </c>
      <c r="C7392" s="92">
        <v>1985</v>
      </c>
      <c r="D7392" s="92">
        <v>822.84820000000002</v>
      </c>
    </row>
    <row r="7393" spans="1:4">
      <c r="A7393" s="92" t="s">
        <v>79</v>
      </c>
      <c r="B7393" s="92" t="s">
        <v>80</v>
      </c>
      <c r="C7393" s="92">
        <v>1986</v>
      </c>
      <c r="D7393" s="92">
        <v>863.64020000000005</v>
      </c>
    </row>
    <row r="7394" spans="1:4">
      <c r="A7394" s="92" t="s">
        <v>79</v>
      </c>
      <c r="B7394" s="92" t="s">
        <v>80</v>
      </c>
      <c r="C7394" s="92">
        <v>1987</v>
      </c>
      <c r="D7394" s="92">
        <v>881.43426999999997</v>
      </c>
    </row>
    <row r="7395" spans="1:4">
      <c r="A7395" s="92" t="s">
        <v>79</v>
      </c>
      <c r="B7395" s="92" t="s">
        <v>80</v>
      </c>
      <c r="C7395" s="92">
        <v>1988</v>
      </c>
      <c r="D7395" s="92">
        <v>884.37030000000004</v>
      </c>
    </row>
    <row r="7396" spans="1:4">
      <c r="A7396" s="92" t="s">
        <v>79</v>
      </c>
      <c r="B7396" s="92" t="s">
        <v>80</v>
      </c>
      <c r="C7396" s="92">
        <v>1989</v>
      </c>
      <c r="D7396" s="92">
        <v>888.4579</v>
      </c>
    </row>
    <row r="7397" spans="1:4">
      <c r="A7397" s="92" t="s">
        <v>79</v>
      </c>
      <c r="B7397" s="92" t="s">
        <v>80</v>
      </c>
      <c r="C7397" s="92">
        <v>1990</v>
      </c>
      <c r="D7397" s="92">
        <v>910.73473999999999</v>
      </c>
    </row>
    <row r="7398" spans="1:4">
      <c r="A7398" s="92" t="s">
        <v>79</v>
      </c>
      <c r="B7398" s="92" t="s">
        <v>80</v>
      </c>
      <c r="C7398" s="92">
        <v>1991</v>
      </c>
      <c r="D7398" s="92">
        <v>928.06330000000003</v>
      </c>
    </row>
    <row r="7399" spans="1:4">
      <c r="A7399" s="92" t="s">
        <v>79</v>
      </c>
      <c r="B7399" s="92" t="s">
        <v>80</v>
      </c>
      <c r="C7399" s="92">
        <v>1992</v>
      </c>
      <c r="D7399" s="92">
        <v>939.11739999999998</v>
      </c>
    </row>
    <row r="7400" spans="1:4">
      <c r="A7400" s="92" t="s">
        <v>79</v>
      </c>
      <c r="B7400" s="92" t="s">
        <v>80</v>
      </c>
      <c r="C7400" s="92">
        <v>1993</v>
      </c>
      <c r="D7400" s="92">
        <v>946.96609999999998</v>
      </c>
    </row>
    <row r="7401" spans="1:4">
      <c r="A7401" s="92" t="s">
        <v>79</v>
      </c>
      <c r="B7401" s="92" t="s">
        <v>80</v>
      </c>
      <c r="C7401" s="92">
        <v>1994</v>
      </c>
      <c r="D7401" s="92">
        <v>936.80880000000002</v>
      </c>
    </row>
    <row r="7402" spans="1:4">
      <c r="A7402" s="92" t="s">
        <v>79</v>
      </c>
      <c r="B7402" s="92" t="s">
        <v>80</v>
      </c>
      <c r="C7402" s="92">
        <v>1995</v>
      </c>
      <c r="D7402" s="92">
        <v>974.96185000000003</v>
      </c>
    </row>
    <row r="7403" spans="1:4">
      <c r="A7403" s="92" t="s">
        <v>79</v>
      </c>
      <c r="B7403" s="92" t="s">
        <v>80</v>
      </c>
      <c r="C7403" s="92">
        <v>1996</v>
      </c>
      <c r="D7403" s="92">
        <v>1017.1106600000001</v>
      </c>
    </row>
    <row r="7404" spans="1:4">
      <c r="A7404" s="92" t="s">
        <v>79</v>
      </c>
      <c r="B7404" s="92" t="s">
        <v>80</v>
      </c>
      <c r="C7404" s="92">
        <v>1997</v>
      </c>
      <c r="D7404" s="92">
        <v>998.85050000000001</v>
      </c>
    </row>
    <row r="7405" spans="1:4">
      <c r="A7405" s="92" t="s">
        <v>79</v>
      </c>
      <c r="B7405" s="92" t="s">
        <v>80</v>
      </c>
      <c r="C7405" s="92">
        <v>1998</v>
      </c>
      <c r="D7405" s="92">
        <v>1005.9421</v>
      </c>
    </row>
    <row r="7406" spans="1:4">
      <c r="A7406" s="92" t="s">
        <v>79</v>
      </c>
      <c r="B7406" s="92" t="s">
        <v>80</v>
      </c>
      <c r="C7406" s="92">
        <v>1999</v>
      </c>
      <c r="D7406" s="92">
        <v>993.77686000000006</v>
      </c>
    </row>
    <row r="7407" spans="1:4">
      <c r="A7407" s="92" t="s">
        <v>79</v>
      </c>
      <c r="B7407" s="92" t="s">
        <v>80</v>
      </c>
      <c r="C7407" s="92">
        <v>2000</v>
      </c>
      <c r="D7407" s="92">
        <v>1006.81946</v>
      </c>
    </row>
    <row r="7408" spans="1:4">
      <c r="A7408" s="92" t="s">
        <v>79</v>
      </c>
      <c r="B7408" s="92" t="s">
        <v>80</v>
      </c>
      <c r="C7408" s="92">
        <v>2001</v>
      </c>
      <c r="D7408" s="92">
        <v>1045.5572999999999</v>
      </c>
    </row>
    <row r="7409" spans="1:4">
      <c r="A7409" s="92" t="s">
        <v>79</v>
      </c>
      <c r="B7409" s="92" t="s">
        <v>80</v>
      </c>
      <c r="C7409" s="92">
        <v>2002</v>
      </c>
      <c r="D7409" s="92">
        <v>1046.0609999999999</v>
      </c>
    </row>
    <row r="7410" spans="1:4">
      <c r="A7410" s="92" t="s">
        <v>79</v>
      </c>
      <c r="B7410" s="92" t="s">
        <v>80</v>
      </c>
      <c r="C7410" s="92">
        <v>2003</v>
      </c>
      <c r="D7410" s="92">
        <v>1053.0762</v>
      </c>
    </row>
    <row r="7411" spans="1:4">
      <c r="A7411" s="92" t="s">
        <v>79</v>
      </c>
      <c r="B7411" s="92" t="s">
        <v>80</v>
      </c>
      <c r="C7411" s="92">
        <v>2004</v>
      </c>
      <c r="D7411" s="92">
        <v>1088.7443000000001</v>
      </c>
    </row>
    <row r="7412" spans="1:4">
      <c r="A7412" s="92" t="s">
        <v>79</v>
      </c>
      <c r="B7412" s="92" t="s">
        <v>80</v>
      </c>
      <c r="C7412" s="92">
        <v>2005</v>
      </c>
      <c r="D7412" s="92">
        <v>1112.242</v>
      </c>
    </row>
    <row r="7413" spans="1:4">
      <c r="A7413" s="92" t="s">
        <v>79</v>
      </c>
      <c r="B7413" s="92" t="s">
        <v>80</v>
      </c>
      <c r="C7413" s="92">
        <v>2006</v>
      </c>
      <c r="D7413" s="92">
        <v>1089.5758000000001</v>
      </c>
    </row>
    <row r="7414" spans="1:4">
      <c r="A7414" s="92" t="s">
        <v>79</v>
      </c>
      <c r="B7414" s="92" t="s">
        <v>80</v>
      </c>
      <c r="C7414" s="92">
        <v>2007</v>
      </c>
      <c r="D7414" s="92">
        <v>1107.5239999999999</v>
      </c>
    </row>
    <row r="7415" spans="1:4">
      <c r="A7415" s="92" t="s">
        <v>79</v>
      </c>
      <c r="B7415" s="92" t="s">
        <v>80</v>
      </c>
      <c r="C7415" s="92">
        <v>2008</v>
      </c>
      <c r="D7415" s="92">
        <v>1094.3887999999999</v>
      </c>
    </row>
    <row r="7416" spans="1:4">
      <c r="A7416" s="92" t="s">
        <v>79</v>
      </c>
      <c r="B7416" s="92" t="s">
        <v>80</v>
      </c>
      <c r="C7416" s="92">
        <v>2009</v>
      </c>
      <c r="D7416" s="92">
        <v>1079.2909999999999</v>
      </c>
    </row>
    <row r="7417" spans="1:4">
      <c r="A7417" s="92" t="s">
        <v>79</v>
      </c>
      <c r="B7417" s="92" t="s">
        <v>80</v>
      </c>
      <c r="C7417" s="92">
        <v>2010</v>
      </c>
      <c r="D7417" s="92">
        <v>1170.6505999999999</v>
      </c>
    </row>
    <row r="7418" spans="1:4">
      <c r="A7418" s="92" t="s">
        <v>79</v>
      </c>
      <c r="B7418" s="92" t="s">
        <v>80</v>
      </c>
      <c r="C7418" s="92">
        <v>2011</v>
      </c>
      <c r="D7418" s="92">
        <v>1115.0918999999999</v>
      </c>
    </row>
    <row r="7419" spans="1:4">
      <c r="A7419" s="92" t="s">
        <v>79</v>
      </c>
      <c r="B7419" s="92" t="s">
        <v>80</v>
      </c>
      <c r="C7419" s="92">
        <v>2012</v>
      </c>
      <c r="D7419" s="92">
        <v>1095.6993</v>
      </c>
    </row>
    <row r="7420" spans="1:4">
      <c r="A7420" s="92" t="s">
        <v>79</v>
      </c>
      <c r="B7420" s="92" t="s">
        <v>80</v>
      </c>
      <c r="C7420" s="92">
        <v>2013</v>
      </c>
      <c r="D7420" s="92">
        <v>1062.885</v>
      </c>
    </row>
    <row r="7421" spans="1:4">
      <c r="A7421" s="92" t="s">
        <v>79</v>
      </c>
      <c r="B7421" s="92" t="s">
        <v>80</v>
      </c>
      <c r="C7421" s="92">
        <v>2014</v>
      </c>
      <c r="D7421" s="92">
        <v>1016.3307</v>
      </c>
    </row>
    <row r="7422" spans="1:4">
      <c r="A7422" s="92" t="s">
        <v>79</v>
      </c>
      <c r="B7422" s="92" t="s">
        <v>80</v>
      </c>
      <c r="C7422" s="92">
        <v>2015</v>
      </c>
      <c r="D7422" s="92">
        <v>1026.0320999999999</v>
      </c>
    </row>
    <row r="7423" spans="1:4">
      <c r="A7423" s="92" t="s">
        <v>79</v>
      </c>
      <c r="B7423" s="92" t="s">
        <v>80</v>
      </c>
      <c r="C7423" s="92">
        <v>2016</v>
      </c>
      <c r="D7423" s="92">
        <v>1044.0139999999999</v>
      </c>
    </row>
    <row r="7424" spans="1:4">
      <c r="A7424" s="92" t="s">
        <v>79</v>
      </c>
      <c r="B7424" s="92" t="s">
        <v>80</v>
      </c>
      <c r="C7424" s="92">
        <v>2017</v>
      </c>
      <c r="D7424" s="92">
        <v>1052.2062000000001</v>
      </c>
    </row>
    <row r="7425" spans="1:4">
      <c r="A7425" s="92" t="s">
        <v>79</v>
      </c>
      <c r="B7425" s="92" t="s">
        <v>80</v>
      </c>
      <c r="C7425" s="92">
        <v>2018</v>
      </c>
      <c r="D7425" s="92">
        <v>1026.7698</v>
      </c>
    </row>
    <row r="7426" spans="1:4">
      <c r="A7426" s="92" t="s">
        <v>79</v>
      </c>
      <c r="B7426" s="92" t="s">
        <v>80</v>
      </c>
      <c r="C7426" s="92">
        <v>2019</v>
      </c>
      <c r="D7426" s="92">
        <v>1022.32947</v>
      </c>
    </row>
    <row r="7427" spans="1:4">
      <c r="A7427" s="92" t="s">
        <v>79</v>
      </c>
      <c r="B7427" s="92" t="s">
        <v>80</v>
      </c>
      <c r="C7427" s="92">
        <v>2020</v>
      </c>
      <c r="D7427" s="92">
        <v>990.14575000000002</v>
      </c>
    </row>
    <row r="7428" spans="1:4">
      <c r="A7428" s="92" t="s">
        <v>79</v>
      </c>
      <c r="B7428" s="92" t="s">
        <v>80</v>
      </c>
      <c r="C7428" s="92">
        <v>2021</v>
      </c>
      <c r="D7428" s="92">
        <v>1014.6149</v>
      </c>
    </row>
    <row r="7429" spans="1:4">
      <c r="A7429" s="92" t="s">
        <v>79</v>
      </c>
      <c r="B7429" s="92" t="s">
        <v>80</v>
      </c>
      <c r="C7429" s="92">
        <v>2022</v>
      </c>
      <c r="D7429" s="92">
        <v>955.19129999999996</v>
      </c>
    </row>
    <row r="7430" spans="1:4">
      <c r="A7430" s="92" t="s">
        <v>79</v>
      </c>
      <c r="B7430" s="92" t="s">
        <v>80</v>
      </c>
      <c r="C7430" s="92">
        <v>2023</v>
      </c>
      <c r="D7430" s="92">
        <v>954.52359999999999</v>
      </c>
    </row>
    <row r="7431" spans="1:4">
      <c r="A7431" s="92" t="s">
        <v>241</v>
      </c>
      <c r="B7431" s="92" t="s">
        <v>242</v>
      </c>
      <c r="C7431" s="92">
        <v>1980</v>
      </c>
      <c r="D7431" s="92">
        <v>69.9298</v>
      </c>
    </row>
    <row r="7432" spans="1:4">
      <c r="A7432" s="92" t="s">
        <v>241</v>
      </c>
      <c r="B7432" s="92" t="s">
        <v>242</v>
      </c>
      <c r="C7432" s="92">
        <v>1981</v>
      </c>
      <c r="D7432" s="92">
        <v>63.980490000000003</v>
      </c>
    </row>
    <row r="7433" spans="1:4">
      <c r="A7433" s="92" t="s">
        <v>241</v>
      </c>
      <c r="B7433" s="92" t="s">
        <v>242</v>
      </c>
      <c r="C7433" s="92">
        <v>1982</v>
      </c>
      <c r="D7433" s="92">
        <v>60.781466999999999</v>
      </c>
    </row>
    <row r="7434" spans="1:4">
      <c r="A7434" s="92" t="s">
        <v>241</v>
      </c>
      <c r="B7434" s="92" t="s">
        <v>242</v>
      </c>
      <c r="C7434" s="92">
        <v>1983</v>
      </c>
      <c r="D7434" s="92">
        <v>56.942639999999997</v>
      </c>
    </row>
    <row r="7435" spans="1:4">
      <c r="A7435" s="92" t="s">
        <v>241</v>
      </c>
      <c r="B7435" s="92" t="s">
        <v>242</v>
      </c>
      <c r="C7435" s="92">
        <v>1984</v>
      </c>
      <c r="D7435" s="92">
        <v>54.532412999999998</v>
      </c>
    </row>
    <row r="7436" spans="1:4">
      <c r="A7436" s="92" t="s">
        <v>241</v>
      </c>
      <c r="B7436" s="92" t="s">
        <v>242</v>
      </c>
      <c r="C7436" s="92">
        <v>1985</v>
      </c>
      <c r="D7436" s="92">
        <v>45.42615</v>
      </c>
    </row>
    <row r="7437" spans="1:4">
      <c r="A7437" s="92" t="s">
        <v>241</v>
      </c>
      <c r="B7437" s="92" t="s">
        <v>242</v>
      </c>
      <c r="C7437" s="92">
        <v>1986</v>
      </c>
      <c r="D7437" s="92">
        <v>44.402462</v>
      </c>
    </row>
    <row r="7438" spans="1:4">
      <c r="A7438" s="92" t="s">
        <v>241</v>
      </c>
      <c r="B7438" s="92" t="s">
        <v>242</v>
      </c>
      <c r="C7438" s="92">
        <v>1987</v>
      </c>
      <c r="D7438" s="92">
        <v>44.559654000000002</v>
      </c>
    </row>
    <row r="7439" spans="1:4">
      <c r="A7439" s="92" t="s">
        <v>241</v>
      </c>
      <c r="B7439" s="92" t="s">
        <v>242</v>
      </c>
      <c r="C7439" s="92">
        <v>1988</v>
      </c>
      <c r="D7439" s="92">
        <v>42.095547000000003</v>
      </c>
    </row>
    <row r="7440" spans="1:4">
      <c r="A7440" s="92" t="s">
        <v>241</v>
      </c>
      <c r="B7440" s="92" t="s">
        <v>242</v>
      </c>
      <c r="C7440" s="92">
        <v>1989</v>
      </c>
      <c r="D7440" s="92">
        <v>44.060195999999998</v>
      </c>
    </row>
    <row r="7441" spans="1:4">
      <c r="A7441" s="92" t="s">
        <v>241</v>
      </c>
      <c r="B7441" s="92" t="s">
        <v>242</v>
      </c>
      <c r="C7441" s="92">
        <v>1990</v>
      </c>
      <c r="D7441" s="92">
        <v>43.106636000000002</v>
      </c>
    </row>
    <row r="7442" spans="1:4">
      <c r="A7442" s="92" t="s">
        <v>241</v>
      </c>
      <c r="B7442" s="92" t="s">
        <v>242</v>
      </c>
      <c r="C7442" s="92">
        <v>1991</v>
      </c>
      <c r="D7442" s="92">
        <v>41.087859999999999</v>
      </c>
    </row>
    <row r="7443" spans="1:4">
      <c r="A7443" s="92" t="s">
        <v>241</v>
      </c>
      <c r="B7443" s="92" t="s">
        <v>242</v>
      </c>
      <c r="C7443" s="92">
        <v>1992</v>
      </c>
      <c r="D7443" s="92">
        <v>40.611710000000002</v>
      </c>
    </row>
    <row r="7444" spans="1:4">
      <c r="A7444" s="92" t="s">
        <v>241</v>
      </c>
      <c r="B7444" s="92" t="s">
        <v>242</v>
      </c>
      <c r="C7444" s="92">
        <v>1993</v>
      </c>
      <c r="D7444" s="92">
        <v>40.599747000000001</v>
      </c>
    </row>
    <row r="7445" spans="1:4">
      <c r="A7445" s="92" t="s">
        <v>241</v>
      </c>
      <c r="B7445" s="92" t="s">
        <v>242</v>
      </c>
      <c r="C7445" s="92">
        <v>1994</v>
      </c>
      <c r="D7445" s="92">
        <v>41.985973000000001</v>
      </c>
    </row>
    <row r="7446" spans="1:4">
      <c r="A7446" s="92" t="s">
        <v>241</v>
      </c>
      <c r="B7446" s="92" t="s">
        <v>242</v>
      </c>
      <c r="C7446" s="92">
        <v>1995</v>
      </c>
      <c r="D7446" s="92">
        <v>44.686638000000002</v>
      </c>
    </row>
    <row r="7447" spans="1:4">
      <c r="A7447" s="92" t="s">
        <v>241</v>
      </c>
      <c r="B7447" s="92" t="s">
        <v>242</v>
      </c>
      <c r="C7447" s="92">
        <v>1996</v>
      </c>
      <c r="D7447" s="92">
        <v>44.186929999999997</v>
      </c>
    </row>
    <row r="7448" spans="1:4">
      <c r="A7448" s="92" t="s">
        <v>241</v>
      </c>
      <c r="B7448" s="92" t="s">
        <v>242</v>
      </c>
      <c r="C7448" s="92">
        <v>1997</v>
      </c>
      <c r="D7448" s="92">
        <v>46.818232999999999</v>
      </c>
    </row>
    <row r="7449" spans="1:4">
      <c r="A7449" s="92" t="s">
        <v>241</v>
      </c>
      <c r="B7449" s="92" t="s">
        <v>242</v>
      </c>
      <c r="C7449" s="92">
        <v>1998</v>
      </c>
      <c r="D7449" s="92">
        <v>47.384228</v>
      </c>
    </row>
    <row r="7450" spans="1:4">
      <c r="A7450" s="92" t="s">
        <v>241</v>
      </c>
      <c r="B7450" s="92" t="s">
        <v>242</v>
      </c>
      <c r="C7450" s="92">
        <v>1999</v>
      </c>
      <c r="D7450" s="92">
        <v>46.306759999999997</v>
      </c>
    </row>
    <row r="7451" spans="1:4">
      <c r="A7451" s="92" t="s">
        <v>241</v>
      </c>
      <c r="B7451" s="92" t="s">
        <v>242</v>
      </c>
      <c r="C7451" s="92">
        <v>2000</v>
      </c>
      <c r="D7451" s="92">
        <v>54.727367000000001</v>
      </c>
    </row>
    <row r="7452" spans="1:4">
      <c r="A7452" s="92" t="s">
        <v>241</v>
      </c>
      <c r="B7452" s="92" t="s">
        <v>242</v>
      </c>
      <c r="C7452" s="92">
        <v>2001</v>
      </c>
      <c r="D7452" s="92">
        <v>56.206645999999999</v>
      </c>
    </row>
    <row r="7453" spans="1:4">
      <c r="A7453" s="92" t="s">
        <v>241</v>
      </c>
      <c r="B7453" s="92" t="s">
        <v>242</v>
      </c>
      <c r="C7453" s="92">
        <v>2002</v>
      </c>
      <c r="D7453" s="92">
        <v>54.6477</v>
      </c>
    </row>
    <row r="7454" spans="1:4">
      <c r="A7454" s="92" t="s">
        <v>241</v>
      </c>
      <c r="B7454" s="92" t="s">
        <v>242</v>
      </c>
      <c r="C7454" s="92">
        <v>2003</v>
      </c>
      <c r="D7454" s="92">
        <v>54.264412</v>
      </c>
    </row>
    <row r="7455" spans="1:4">
      <c r="A7455" s="92" t="s">
        <v>241</v>
      </c>
      <c r="B7455" s="92" t="s">
        <v>242</v>
      </c>
      <c r="C7455" s="92">
        <v>2004</v>
      </c>
      <c r="D7455" s="92">
        <v>56.305027000000003</v>
      </c>
    </row>
    <row r="7456" spans="1:4">
      <c r="A7456" s="92" t="s">
        <v>241</v>
      </c>
      <c r="B7456" s="92" t="s">
        <v>242</v>
      </c>
      <c r="C7456" s="92">
        <v>2005</v>
      </c>
      <c r="D7456" s="92">
        <v>58.361083999999998</v>
      </c>
    </row>
    <row r="7457" spans="1:4">
      <c r="A7457" s="92" t="s">
        <v>241</v>
      </c>
      <c r="B7457" s="92" t="s">
        <v>242</v>
      </c>
      <c r="C7457" s="92">
        <v>2006</v>
      </c>
      <c r="D7457" s="92">
        <v>58.757987999999997</v>
      </c>
    </row>
    <row r="7458" spans="1:4">
      <c r="A7458" s="92" t="s">
        <v>241</v>
      </c>
      <c r="B7458" s="92" t="s">
        <v>242</v>
      </c>
      <c r="C7458" s="92">
        <v>2007</v>
      </c>
      <c r="D7458" s="92">
        <v>62.143135000000001</v>
      </c>
    </row>
    <row r="7459" spans="1:4">
      <c r="A7459" s="92" t="s">
        <v>241</v>
      </c>
      <c r="B7459" s="92" t="s">
        <v>242</v>
      </c>
      <c r="C7459" s="92">
        <v>2008</v>
      </c>
      <c r="D7459" s="92">
        <v>62.031170000000003</v>
      </c>
    </row>
    <row r="7460" spans="1:4">
      <c r="A7460" s="92" t="s">
        <v>241</v>
      </c>
      <c r="B7460" s="92" t="s">
        <v>242</v>
      </c>
      <c r="C7460" s="92">
        <v>2009</v>
      </c>
      <c r="D7460" s="92">
        <v>59.619529999999997</v>
      </c>
    </row>
    <row r="7461" spans="1:4">
      <c r="A7461" s="92" t="s">
        <v>241</v>
      </c>
      <c r="B7461" s="92" t="s">
        <v>242</v>
      </c>
      <c r="C7461" s="92">
        <v>2010</v>
      </c>
      <c r="D7461" s="92">
        <v>51.435189999999999</v>
      </c>
    </row>
    <row r="7462" spans="1:4">
      <c r="A7462" s="92" t="s">
        <v>241</v>
      </c>
      <c r="B7462" s="92" t="s">
        <v>242</v>
      </c>
      <c r="C7462" s="92">
        <v>2011</v>
      </c>
      <c r="D7462" s="92">
        <v>58.015438000000003</v>
      </c>
    </row>
    <row r="7463" spans="1:4">
      <c r="A7463" s="92" t="s">
        <v>241</v>
      </c>
      <c r="B7463" s="92" t="s">
        <v>242</v>
      </c>
      <c r="C7463" s="92">
        <v>2012</v>
      </c>
      <c r="D7463" s="92">
        <v>53.916350000000001</v>
      </c>
    </row>
    <row r="7464" spans="1:4">
      <c r="A7464" s="92" t="s">
        <v>241</v>
      </c>
      <c r="B7464" s="92" t="s">
        <v>242</v>
      </c>
      <c r="C7464" s="92">
        <v>2013</v>
      </c>
      <c r="D7464" s="92">
        <v>54.190044</v>
      </c>
    </row>
    <row r="7465" spans="1:4">
      <c r="A7465" s="92" t="s">
        <v>241</v>
      </c>
      <c r="B7465" s="92" t="s">
        <v>242</v>
      </c>
      <c r="C7465" s="92">
        <v>2014</v>
      </c>
      <c r="D7465" s="92">
        <v>54.753933000000004</v>
      </c>
    </row>
    <row r="7466" spans="1:4">
      <c r="A7466" s="92" t="s">
        <v>241</v>
      </c>
      <c r="B7466" s="92" t="s">
        <v>242</v>
      </c>
      <c r="C7466" s="92">
        <v>2015</v>
      </c>
      <c r="D7466" s="92">
        <v>56.128386999999996</v>
      </c>
    </row>
    <row r="7467" spans="1:4">
      <c r="A7467" s="92" t="s">
        <v>241</v>
      </c>
      <c r="B7467" s="92" t="s">
        <v>242</v>
      </c>
      <c r="C7467" s="92">
        <v>2016</v>
      </c>
      <c r="D7467" s="92">
        <v>56.587933</v>
      </c>
    </row>
    <row r="7468" spans="1:4">
      <c r="A7468" s="92" t="s">
        <v>241</v>
      </c>
      <c r="B7468" s="92" t="s">
        <v>242</v>
      </c>
      <c r="C7468" s="92">
        <v>2017</v>
      </c>
      <c r="D7468" s="92">
        <v>57.102283</v>
      </c>
    </row>
    <row r="7469" spans="1:4">
      <c r="A7469" s="92" t="s">
        <v>241</v>
      </c>
      <c r="B7469" s="92" t="s">
        <v>242</v>
      </c>
      <c r="C7469" s="92">
        <v>2018</v>
      </c>
      <c r="D7469" s="92">
        <v>57.883586999999999</v>
      </c>
    </row>
    <row r="7470" spans="1:4">
      <c r="A7470" s="92" t="s">
        <v>241</v>
      </c>
      <c r="B7470" s="92" t="s">
        <v>242</v>
      </c>
      <c r="C7470" s="92">
        <v>2019</v>
      </c>
      <c r="D7470" s="92">
        <v>55.926160000000003</v>
      </c>
    </row>
    <row r="7471" spans="1:4">
      <c r="A7471" s="92" t="s">
        <v>241</v>
      </c>
      <c r="B7471" s="92" t="s">
        <v>242</v>
      </c>
      <c r="C7471" s="92">
        <v>2020</v>
      </c>
      <c r="D7471" s="92">
        <v>47.134887999999997</v>
      </c>
    </row>
    <row r="7472" spans="1:4">
      <c r="A7472" s="92" t="s">
        <v>241</v>
      </c>
      <c r="B7472" s="92" t="s">
        <v>242</v>
      </c>
      <c r="C7472" s="92">
        <v>2021</v>
      </c>
      <c r="D7472" s="92">
        <v>50.215538000000002</v>
      </c>
    </row>
    <row r="7473" spans="1:4">
      <c r="A7473" s="92" t="s">
        <v>303</v>
      </c>
      <c r="B7473" s="92" t="s">
        <v>304</v>
      </c>
      <c r="C7473" s="92">
        <v>1980</v>
      </c>
      <c r="D7473" s="92">
        <v>7.8252810000000004</v>
      </c>
    </row>
    <row r="7474" spans="1:4">
      <c r="A7474" s="92" t="s">
        <v>303</v>
      </c>
      <c r="B7474" s="92" t="s">
        <v>304</v>
      </c>
      <c r="C7474" s="92">
        <v>1981</v>
      </c>
      <c r="D7474" s="92">
        <v>7.5038548</v>
      </c>
    </row>
    <row r="7475" spans="1:4">
      <c r="A7475" s="92" t="s">
        <v>303</v>
      </c>
      <c r="B7475" s="92" t="s">
        <v>304</v>
      </c>
      <c r="C7475" s="92">
        <v>1982</v>
      </c>
      <c r="D7475" s="92">
        <v>5.9851184000000002</v>
      </c>
    </row>
    <row r="7476" spans="1:4">
      <c r="A7476" s="92" t="s">
        <v>303</v>
      </c>
      <c r="B7476" s="92" t="s">
        <v>304</v>
      </c>
      <c r="C7476" s="92">
        <v>1983</v>
      </c>
      <c r="D7476" s="92">
        <v>5.2260109999999997</v>
      </c>
    </row>
    <row r="7477" spans="1:4">
      <c r="A7477" s="92" t="s">
        <v>303</v>
      </c>
      <c r="B7477" s="92" t="s">
        <v>304</v>
      </c>
      <c r="C7477" s="92">
        <v>1984</v>
      </c>
      <c r="D7477" s="92">
        <v>6.2469783000000003</v>
      </c>
    </row>
    <row r="7478" spans="1:4">
      <c r="A7478" s="92" t="s">
        <v>303</v>
      </c>
      <c r="B7478" s="92" t="s">
        <v>304</v>
      </c>
      <c r="C7478" s="92">
        <v>1985</v>
      </c>
      <c r="D7478" s="92">
        <v>6.6186350000000003</v>
      </c>
    </row>
    <row r="7479" spans="1:4">
      <c r="A7479" s="92" t="s">
        <v>303</v>
      </c>
      <c r="B7479" s="92" t="s">
        <v>304</v>
      </c>
      <c r="C7479" s="92">
        <v>1986</v>
      </c>
      <c r="D7479" s="92">
        <v>6.6614313000000003</v>
      </c>
    </row>
    <row r="7480" spans="1:4">
      <c r="A7480" s="92" t="s">
        <v>303</v>
      </c>
      <c r="B7480" s="92" t="s">
        <v>304</v>
      </c>
      <c r="C7480" s="92">
        <v>1987</v>
      </c>
      <c r="D7480" s="92">
        <v>6.5801606000000001</v>
      </c>
    </row>
    <row r="7481" spans="1:4">
      <c r="A7481" s="92" t="s">
        <v>303</v>
      </c>
      <c r="B7481" s="92" t="s">
        <v>304</v>
      </c>
      <c r="C7481" s="92">
        <v>1988</v>
      </c>
      <c r="D7481" s="92">
        <v>7.1198272999999999</v>
      </c>
    </row>
    <row r="7482" spans="1:4">
      <c r="A7482" s="92" t="s">
        <v>303</v>
      </c>
      <c r="B7482" s="92" t="s">
        <v>304</v>
      </c>
      <c r="C7482" s="92">
        <v>1989</v>
      </c>
      <c r="D7482" s="92">
        <v>7.7630214999999998</v>
      </c>
    </row>
    <row r="7483" spans="1:4">
      <c r="A7483" s="92" t="s">
        <v>303</v>
      </c>
      <c r="B7483" s="92" t="s">
        <v>304</v>
      </c>
      <c r="C7483" s="92">
        <v>1990</v>
      </c>
      <c r="D7483" s="92">
        <v>7.5096280000000002</v>
      </c>
    </row>
    <row r="7484" spans="1:4">
      <c r="A7484" s="92" t="s">
        <v>303</v>
      </c>
      <c r="B7484" s="92" t="s">
        <v>304</v>
      </c>
      <c r="C7484" s="92">
        <v>1991</v>
      </c>
      <c r="D7484" s="92">
        <v>7.5797762999999998</v>
      </c>
    </row>
    <row r="7485" spans="1:4">
      <c r="A7485" s="92" t="s">
        <v>303</v>
      </c>
      <c r="B7485" s="92" t="s">
        <v>304</v>
      </c>
      <c r="C7485" s="92">
        <v>1992</v>
      </c>
      <c r="D7485" s="92">
        <v>7.8026856999999996</v>
      </c>
    </row>
    <row r="7486" spans="1:4">
      <c r="A7486" s="92" t="s">
        <v>303</v>
      </c>
      <c r="B7486" s="92" t="s">
        <v>304</v>
      </c>
      <c r="C7486" s="92">
        <v>1993</v>
      </c>
      <c r="D7486" s="92">
        <v>7.6943593000000003</v>
      </c>
    </row>
    <row r="7487" spans="1:4">
      <c r="A7487" s="92" t="s">
        <v>303</v>
      </c>
      <c r="B7487" s="92" t="s">
        <v>304</v>
      </c>
      <c r="C7487" s="92">
        <v>1994</v>
      </c>
      <c r="D7487" s="92">
        <v>7.9352273999999996</v>
      </c>
    </row>
    <row r="7488" spans="1:4">
      <c r="A7488" s="92" t="s">
        <v>303</v>
      </c>
      <c r="B7488" s="92" t="s">
        <v>304</v>
      </c>
      <c r="C7488" s="92">
        <v>1995</v>
      </c>
      <c r="D7488" s="92">
        <v>7.9550419999999997</v>
      </c>
    </row>
    <row r="7489" spans="1:4">
      <c r="A7489" s="92" t="s">
        <v>303</v>
      </c>
      <c r="B7489" s="92" t="s">
        <v>304</v>
      </c>
      <c r="C7489" s="92">
        <v>1996</v>
      </c>
      <c r="D7489" s="92">
        <v>7.9937319999999996</v>
      </c>
    </row>
    <row r="7490" spans="1:4">
      <c r="A7490" s="92" t="s">
        <v>303</v>
      </c>
      <c r="B7490" s="92" t="s">
        <v>304</v>
      </c>
      <c r="C7490" s="92">
        <v>1997</v>
      </c>
      <c r="D7490" s="92">
        <v>7.4611096000000003</v>
      </c>
    </row>
    <row r="7491" spans="1:4">
      <c r="A7491" s="92" t="s">
        <v>303</v>
      </c>
      <c r="B7491" s="92" t="s">
        <v>304</v>
      </c>
      <c r="C7491" s="92">
        <v>1998</v>
      </c>
      <c r="D7491" s="92">
        <v>7.6106429999999996</v>
      </c>
    </row>
    <row r="7492" spans="1:4">
      <c r="A7492" s="92" t="s">
        <v>303</v>
      </c>
      <c r="B7492" s="92" t="s">
        <v>304</v>
      </c>
      <c r="C7492" s="92">
        <v>1999</v>
      </c>
      <c r="D7492" s="92">
        <v>7.7681345999999998</v>
      </c>
    </row>
    <row r="7493" spans="1:4">
      <c r="A7493" s="92" t="s">
        <v>303</v>
      </c>
      <c r="B7493" s="92" t="s">
        <v>304</v>
      </c>
      <c r="C7493" s="92">
        <v>2000</v>
      </c>
      <c r="D7493" s="92">
        <v>10.029056000000001</v>
      </c>
    </row>
    <row r="7494" spans="1:4">
      <c r="A7494" s="92" t="s">
        <v>303</v>
      </c>
      <c r="B7494" s="92" t="s">
        <v>304</v>
      </c>
      <c r="C7494" s="92">
        <v>2001</v>
      </c>
      <c r="D7494" s="92">
        <v>9.5906070000000003</v>
      </c>
    </row>
    <row r="7495" spans="1:4">
      <c r="A7495" s="92" t="s">
        <v>303</v>
      </c>
      <c r="B7495" s="92" t="s">
        <v>304</v>
      </c>
      <c r="C7495" s="92">
        <v>2002</v>
      </c>
      <c r="D7495" s="92">
        <v>10.372216999999999</v>
      </c>
    </row>
    <row r="7496" spans="1:4">
      <c r="A7496" s="92" t="s">
        <v>303</v>
      </c>
      <c r="B7496" s="92" t="s">
        <v>304</v>
      </c>
      <c r="C7496" s="92">
        <v>2003</v>
      </c>
      <c r="D7496" s="92">
        <v>11.221449</v>
      </c>
    </row>
    <row r="7497" spans="1:4">
      <c r="A7497" s="92" t="s">
        <v>303</v>
      </c>
      <c r="B7497" s="92" t="s">
        <v>304</v>
      </c>
      <c r="C7497" s="92">
        <v>2004</v>
      </c>
      <c r="D7497" s="92">
        <v>10.882842999999999</v>
      </c>
    </row>
    <row r="7498" spans="1:4">
      <c r="A7498" s="92" t="s">
        <v>303</v>
      </c>
      <c r="B7498" s="92" t="s">
        <v>304</v>
      </c>
      <c r="C7498" s="92">
        <v>2005</v>
      </c>
      <c r="D7498" s="92">
        <v>11.943799</v>
      </c>
    </row>
    <row r="7499" spans="1:4">
      <c r="A7499" s="92" t="s">
        <v>303</v>
      </c>
      <c r="B7499" s="92" t="s">
        <v>304</v>
      </c>
      <c r="C7499" s="92">
        <v>2006</v>
      </c>
      <c r="D7499" s="92">
        <v>11.755148</v>
      </c>
    </row>
    <row r="7500" spans="1:4">
      <c r="A7500" s="92" t="s">
        <v>303</v>
      </c>
      <c r="B7500" s="92" t="s">
        <v>304</v>
      </c>
      <c r="C7500" s="92">
        <v>2007</v>
      </c>
      <c r="D7500" s="92">
        <v>12.614512</v>
      </c>
    </row>
    <row r="7501" spans="1:4">
      <c r="A7501" s="92" t="s">
        <v>303</v>
      </c>
      <c r="B7501" s="92" t="s">
        <v>304</v>
      </c>
      <c r="C7501" s="92">
        <v>2008</v>
      </c>
      <c r="D7501" s="92">
        <v>12.662497999999999</v>
      </c>
    </row>
    <row r="7502" spans="1:4">
      <c r="A7502" s="92" t="s">
        <v>303</v>
      </c>
      <c r="B7502" s="92" t="s">
        <v>304</v>
      </c>
      <c r="C7502" s="92">
        <v>2009</v>
      </c>
      <c r="D7502" s="92">
        <v>12.737026</v>
      </c>
    </row>
    <row r="7503" spans="1:4">
      <c r="A7503" s="92" t="s">
        <v>303</v>
      </c>
      <c r="B7503" s="92" t="s">
        <v>304</v>
      </c>
      <c r="C7503" s="92">
        <v>2010</v>
      </c>
      <c r="D7503" s="92">
        <v>14.831970999999999</v>
      </c>
    </row>
    <row r="7504" spans="1:4">
      <c r="A7504" s="92" t="s">
        <v>303</v>
      </c>
      <c r="B7504" s="92" t="s">
        <v>304</v>
      </c>
      <c r="C7504" s="92">
        <v>2011</v>
      </c>
      <c r="D7504" s="92">
        <v>14.6616955</v>
      </c>
    </row>
    <row r="7505" spans="1:4">
      <c r="A7505" s="92" t="s">
        <v>303</v>
      </c>
      <c r="B7505" s="92" t="s">
        <v>304</v>
      </c>
      <c r="C7505" s="92">
        <v>2012</v>
      </c>
      <c r="D7505" s="92">
        <v>15.589295999999999</v>
      </c>
    </row>
    <row r="7506" spans="1:4">
      <c r="A7506" s="92" t="s">
        <v>303</v>
      </c>
      <c r="B7506" s="92" t="s">
        <v>304</v>
      </c>
      <c r="C7506" s="92">
        <v>2013</v>
      </c>
      <c r="D7506" s="92">
        <v>16.703776999999999</v>
      </c>
    </row>
    <row r="7507" spans="1:4">
      <c r="A7507" s="92" t="s">
        <v>303</v>
      </c>
      <c r="B7507" s="92" t="s">
        <v>304</v>
      </c>
      <c r="C7507" s="92">
        <v>2014</v>
      </c>
      <c r="D7507" s="92">
        <v>19.215095999999999</v>
      </c>
    </row>
    <row r="7508" spans="1:4">
      <c r="A7508" s="92" t="s">
        <v>303</v>
      </c>
      <c r="B7508" s="92" t="s">
        <v>304</v>
      </c>
      <c r="C7508" s="92">
        <v>2015</v>
      </c>
      <c r="D7508" s="92">
        <v>19.672089</v>
      </c>
    </row>
    <row r="7509" spans="1:4">
      <c r="A7509" s="92" t="s">
        <v>303</v>
      </c>
      <c r="B7509" s="92" t="s">
        <v>304</v>
      </c>
      <c r="C7509" s="92">
        <v>2016</v>
      </c>
      <c r="D7509" s="92">
        <v>20.985005999999998</v>
      </c>
    </row>
    <row r="7510" spans="1:4">
      <c r="A7510" s="92" t="s">
        <v>303</v>
      </c>
      <c r="B7510" s="92" t="s">
        <v>304</v>
      </c>
      <c r="C7510" s="92">
        <v>2017</v>
      </c>
      <c r="D7510" s="92">
        <v>20.324197999999999</v>
      </c>
    </row>
    <row r="7511" spans="1:4">
      <c r="A7511" s="92" t="s">
        <v>303</v>
      </c>
      <c r="B7511" s="92" t="s">
        <v>304</v>
      </c>
      <c r="C7511" s="92">
        <v>2018</v>
      </c>
      <c r="D7511" s="92">
        <v>22.706648000000001</v>
      </c>
    </row>
    <row r="7512" spans="1:4">
      <c r="A7512" s="92" t="s">
        <v>303</v>
      </c>
      <c r="B7512" s="92" t="s">
        <v>304</v>
      </c>
      <c r="C7512" s="92">
        <v>2019</v>
      </c>
      <c r="D7512" s="92">
        <v>22.563063</v>
      </c>
    </row>
    <row r="7513" spans="1:4">
      <c r="A7513" s="92" t="s">
        <v>303</v>
      </c>
      <c r="B7513" s="92" t="s">
        <v>304</v>
      </c>
      <c r="C7513" s="92">
        <v>2020</v>
      </c>
      <c r="D7513" s="92">
        <v>21.269628999999998</v>
      </c>
    </row>
    <row r="7514" spans="1:4">
      <c r="A7514" s="92" t="s">
        <v>303</v>
      </c>
      <c r="B7514" s="92" t="s">
        <v>304</v>
      </c>
      <c r="C7514" s="92">
        <v>2021</v>
      </c>
      <c r="D7514" s="92">
        <v>20.146666</v>
      </c>
    </row>
    <row r="7515" spans="1:4">
      <c r="A7515" s="92" t="s">
        <v>145</v>
      </c>
      <c r="B7515" s="92" t="s">
        <v>146</v>
      </c>
      <c r="C7515" s="92">
        <v>1965</v>
      </c>
      <c r="D7515" s="92">
        <v>85.217920000000007</v>
      </c>
    </row>
    <row r="7516" spans="1:4">
      <c r="A7516" s="92" t="s">
        <v>145</v>
      </c>
      <c r="B7516" s="92" t="s">
        <v>146</v>
      </c>
      <c r="C7516" s="92">
        <v>1966</v>
      </c>
      <c r="D7516" s="92">
        <v>90.549220000000005</v>
      </c>
    </row>
    <row r="7517" spans="1:4">
      <c r="A7517" s="92" t="s">
        <v>145</v>
      </c>
      <c r="B7517" s="92" t="s">
        <v>146</v>
      </c>
      <c r="C7517" s="92">
        <v>1967</v>
      </c>
      <c r="D7517" s="92">
        <v>91.34093</v>
      </c>
    </row>
    <row r="7518" spans="1:4">
      <c r="A7518" s="92" t="s">
        <v>145</v>
      </c>
      <c r="B7518" s="92" t="s">
        <v>146</v>
      </c>
      <c r="C7518" s="92">
        <v>1968</v>
      </c>
      <c r="D7518" s="92">
        <v>93.475266000000005</v>
      </c>
    </row>
    <row r="7519" spans="1:4">
      <c r="A7519" s="92" t="s">
        <v>145</v>
      </c>
      <c r="B7519" s="92" t="s">
        <v>146</v>
      </c>
      <c r="C7519" s="92">
        <v>1969</v>
      </c>
      <c r="D7519" s="92">
        <v>95.077150000000003</v>
      </c>
    </row>
    <row r="7520" spans="1:4">
      <c r="A7520" s="92" t="s">
        <v>145</v>
      </c>
      <c r="B7520" s="92" t="s">
        <v>146</v>
      </c>
      <c r="C7520" s="92">
        <v>1970</v>
      </c>
      <c r="D7520" s="92">
        <v>105.80864</v>
      </c>
    </row>
    <row r="7521" spans="1:4">
      <c r="A7521" s="92" t="s">
        <v>145</v>
      </c>
      <c r="B7521" s="92" t="s">
        <v>146</v>
      </c>
      <c r="C7521" s="92">
        <v>1971</v>
      </c>
      <c r="D7521" s="92">
        <v>110.801315</v>
      </c>
    </row>
    <row r="7522" spans="1:4">
      <c r="A7522" s="92" t="s">
        <v>145</v>
      </c>
      <c r="B7522" s="92" t="s">
        <v>146</v>
      </c>
      <c r="C7522" s="92">
        <v>1972</v>
      </c>
      <c r="D7522" s="92">
        <v>118.23856000000001</v>
      </c>
    </row>
    <row r="7523" spans="1:4">
      <c r="A7523" s="92" t="s">
        <v>145</v>
      </c>
      <c r="B7523" s="92" t="s">
        <v>146</v>
      </c>
      <c r="C7523" s="92">
        <v>1973</v>
      </c>
      <c r="D7523" s="92">
        <v>122.97620000000001</v>
      </c>
    </row>
    <row r="7524" spans="1:4">
      <c r="A7524" s="92" t="s">
        <v>145</v>
      </c>
      <c r="B7524" s="92" t="s">
        <v>146</v>
      </c>
      <c r="C7524" s="92">
        <v>1974</v>
      </c>
      <c r="D7524" s="92">
        <v>124.64282</v>
      </c>
    </row>
    <row r="7525" spans="1:4">
      <c r="A7525" s="92" t="s">
        <v>145</v>
      </c>
      <c r="B7525" s="92" t="s">
        <v>146</v>
      </c>
      <c r="C7525" s="92">
        <v>1975</v>
      </c>
      <c r="D7525" s="92">
        <v>126.61391399999999</v>
      </c>
    </row>
    <row r="7526" spans="1:4">
      <c r="A7526" s="92" t="s">
        <v>145</v>
      </c>
      <c r="B7526" s="92" t="s">
        <v>146</v>
      </c>
      <c r="C7526" s="92">
        <v>1976</v>
      </c>
      <c r="D7526" s="92">
        <v>130.85758999999999</v>
      </c>
    </row>
    <row r="7527" spans="1:4">
      <c r="A7527" s="92" t="s">
        <v>145</v>
      </c>
      <c r="B7527" s="92" t="s">
        <v>146</v>
      </c>
      <c r="C7527" s="92">
        <v>1977</v>
      </c>
      <c r="D7527" s="92">
        <v>133.56464</v>
      </c>
    </row>
    <row r="7528" spans="1:4">
      <c r="A7528" s="92" t="s">
        <v>145</v>
      </c>
      <c r="B7528" s="92" t="s">
        <v>146</v>
      </c>
      <c r="C7528" s="92">
        <v>1978</v>
      </c>
      <c r="D7528" s="92">
        <v>132.23694</v>
      </c>
    </row>
    <row r="7529" spans="1:4">
      <c r="A7529" s="92" t="s">
        <v>145</v>
      </c>
      <c r="B7529" s="92" t="s">
        <v>146</v>
      </c>
      <c r="C7529" s="92">
        <v>1979</v>
      </c>
      <c r="D7529" s="92">
        <v>134.03082000000001</v>
      </c>
    </row>
    <row r="7530" spans="1:4">
      <c r="A7530" s="92" t="s">
        <v>145</v>
      </c>
      <c r="B7530" s="92" t="s">
        <v>146</v>
      </c>
      <c r="C7530" s="92">
        <v>1980</v>
      </c>
      <c r="D7530" s="92">
        <v>134.28825000000001</v>
      </c>
    </row>
    <row r="7531" spans="1:4">
      <c r="A7531" s="92" t="s">
        <v>145</v>
      </c>
      <c r="B7531" s="92" t="s">
        <v>146</v>
      </c>
      <c r="C7531" s="92">
        <v>1981</v>
      </c>
      <c r="D7531" s="92">
        <v>134.68616</v>
      </c>
    </row>
    <row r="7532" spans="1:4">
      <c r="A7532" s="92" t="s">
        <v>145</v>
      </c>
      <c r="B7532" s="92" t="s">
        <v>146</v>
      </c>
      <c r="C7532" s="92">
        <v>1982</v>
      </c>
      <c r="D7532" s="92">
        <v>139.15437</v>
      </c>
    </row>
    <row r="7533" spans="1:4">
      <c r="A7533" s="92" t="s">
        <v>145</v>
      </c>
      <c r="B7533" s="92" t="s">
        <v>146</v>
      </c>
      <c r="C7533" s="92">
        <v>1983</v>
      </c>
      <c r="D7533" s="92">
        <v>144.63453999999999</v>
      </c>
    </row>
    <row r="7534" spans="1:4">
      <c r="A7534" s="92" t="s">
        <v>145</v>
      </c>
      <c r="B7534" s="92" t="s">
        <v>146</v>
      </c>
      <c r="C7534" s="92">
        <v>1984</v>
      </c>
      <c r="D7534" s="92">
        <v>153.26025000000001</v>
      </c>
    </row>
    <row r="7535" spans="1:4">
      <c r="A7535" s="92" t="s">
        <v>145</v>
      </c>
      <c r="B7535" s="92" t="s">
        <v>146</v>
      </c>
      <c r="C7535" s="92">
        <v>1985</v>
      </c>
      <c r="D7535" s="92">
        <v>154.41533999999999</v>
      </c>
    </row>
    <row r="7536" spans="1:4">
      <c r="A7536" s="92" t="s">
        <v>145</v>
      </c>
      <c r="B7536" s="92" t="s">
        <v>146</v>
      </c>
      <c r="C7536" s="92">
        <v>1986</v>
      </c>
      <c r="D7536" s="92">
        <v>166.40665000000001</v>
      </c>
    </row>
    <row r="7537" spans="1:4">
      <c r="A7537" s="92" t="s">
        <v>145</v>
      </c>
      <c r="B7537" s="92" t="s">
        <v>146</v>
      </c>
      <c r="C7537" s="92">
        <v>1987</v>
      </c>
      <c r="D7537" s="92">
        <v>168.23929999999999</v>
      </c>
    </row>
    <row r="7538" spans="1:4">
      <c r="A7538" s="92" t="s">
        <v>145</v>
      </c>
      <c r="B7538" s="92" t="s">
        <v>146</v>
      </c>
      <c r="C7538" s="92">
        <v>1988</v>
      </c>
      <c r="D7538" s="92">
        <v>175.23636999999999</v>
      </c>
    </row>
    <row r="7539" spans="1:4">
      <c r="A7539" s="92" t="s">
        <v>145</v>
      </c>
      <c r="B7539" s="92" t="s">
        <v>146</v>
      </c>
      <c r="C7539" s="92">
        <v>1989</v>
      </c>
      <c r="D7539" s="92">
        <v>179.2441</v>
      </c>
    </row>
    <row r="7540" spans="1:4">
      <c r="A7540" s="92" t="s">
        <v>145</v>
      </c>
      <c r="B7540" s="92" t="s">
        <v>146</v>
      </c>
      <c r="C7540" s="92">
        <v>1990</v>
      </c>
      <c r="D7540" s="92">
        <v>186.43505999999999</v>
      </c>
    </row>
    <row r="7541" spans="1:4">
      <c r="A7541" s="92" t="s">
        <v>145</v>
      </c>
      <c r="B7541" s="92" t="s">
        <v>146</v>
      </c>
      <c r="C7541" s="92">
        <v>1991</v>
      </c>
      <c r="D7541" s="92">
        <v>190.18727000000001</v>
      </c>
    </row>
    <row r="7542" spans="1:4">
      <c r="A7542" s="92" t="s">
        <v>145</v>
      </c>
      <c r="B7542" s="92" t="s">
        <v>146</v>
      </c>
      <c r="C7542" s="92">
        <v>1992</v>
      </c>
      <c r="D7542" s="92">
        <v>190.50142</v>
      </c>
    </row>
    <row r="7543" spans="1:4">
      <c r="A7543" s="92" t="s">
        <v>145</v>
      </c>
      <c r="B7543" s="92" t="s">
        <v>146</v>
      </c>
      <c r="C7543" s="92">
        <v>1993</v>
      </c>
      <c r="D7543" s="92">
        <v>196.24623</v>
      </c>
    </row>
    <row r="7544" spans="1:4">
      <c r="A7544" s="92" t="s">
        <v>145</v>
      </c>
      <c r="B7544" s="92" t="s">
        <v>146</v>
      </c>
      <c r="C7544" s="92">
        <v>1994</v>
      </c>
      <c r="D7544" s="92">
        <v>207.13748000000001</v>
      </c>
    </row>
    <row r="7545" spans="1:4">
      <c r="A7545" s="92" t="s">
        <v>145</v>
      </c>
      <c r="B7545" s="92" t="s">
        <v>146</v>
      </c>
      <c r="C7545" s="92">
        <v>1995</v>
      </c>
      <c r="D7545" s="92">
        <v>214.90566999999999</v>
      </c>
    </row>
    <row r="7546" spans="1:4">
      <c r="A7546" s="92" t="s">
        <v>145</v>
      </c>
      <c r="B7546" s="92" t="s">
        <v>146</v>
      </c>
      <c r="C7546" s="92">
        <v>1996</v>
      </c>
      <c r="D7546" s="92">
        <v>217.98781</v>
      </c>
    </row>
    <row r="7547" spans="1:4">
      <c r="A7547" s="92" t="s">
        <v>145</v>
      </c>
      <c r="B7547" s="92" t="s">
        <v>146</v>
      </c>
      <c r="C7547" s="92">
        <v>1997</v>
      </c>
      <c r="D7547" s="92">
        <v>218.02163999999999</v>
      </c>
    </row>
    <row r="7548" spans="1:4">
      <c r="A7548" s="92" t="s">
        <v>145</v>
      </c>
      <c r="B7548" s="92" t="s">
        <v>146</v>
      </c>
      <c r="C7548" s="92">
        <v>1998</v>
      </c>
      <c r="D7548" s="92">
        <v>218.02251999999999</v>
      </c>
    </row>
    <row r="7549" spans="1:4">
      <c r="A7549" s="92" t="s">
        <v>145</v>
      </c>
      <c r="B7549" s="92" t="s">
        <v>146</v>
      </c>
      <c r="C7549" s="92">
        <v>1999</v>
      </c>
      <c r="D7549" s="92">
        <v>219.93279000000001</v>
      </c>
    </row>
    <row r="7550" spans="1:4">
      <c r="A7550" s="92" t="s">
        <v>145</v>
      </c>
      <c r="B7550" s="92" t="s">
        <v>146</v>
      </c>
      <c r="C7550" s="92">
        <v>2000</v>
      </c>
      <c r="D7550" s="92">
        <v>229.55722</v>
      </c>
    </row>
    <row r="7551" spans="1:4">
      <c r="A7551" s="92" t="s">
        <v>145</v>
      </c>
      <c r="B7551" s="92" t="s">
        <v>146</v>
      </c>
      <c r="C7551" s="92">
        <v>2001</v>
      </c>
      <c r="D7551" s="92">
        <v>227.48296999999999</v>
      </c>
    </row>
    <row r="7552" spans="1:4">
      <c r="A7552" s="92" t="s">
        <v>145</v>
      </c>
      <c r="B7552" s="92" t="s">
        <v>146</v>
      </c>
      <c r="C7552" s="92">
        <v>2002</v>
      </c>
      <c r="D7552" s="92">
        <v>235.29236</v>
      </c>
    </row>
    <row r="7553" spans="1:4">
      <c r="A7553" s="92" t="s">
        <v>145</v>
      </c>
      <c r="B7553" s="92" t="s">
        <v>146</v>
      </c>
      <c r="C7553" s="92">
        <v>2003</v>
      </c>
      <c r="D7553" s="92">
        <v>228.07092</v>
      </c>
    </row>
    <row r="7554" spans="1:4">
      <c r="A7554" s="92" t="s">
        <v>145</v>
      </c>
      <c r="B7554" s="92" t="s">
        <v>146</v>
      </c>
      <c r="C7554" s="92">
        <v>2004</v>
      </c>
      <c r="D7554" s="92">
        <v>234.68011000000001</v>
      </c>
    </row>
    <row r="7555" spans="1:4">
      <c r="A7555" s="92" t="s">
        <v>145</v>
      </c>
      <c r="B7555" s="92" t="s">
        <v>146</v>
      </c>
      <c r="C7555" s="92">
        <v>2005</v>
      </c>
      <c r="D7555" s="92">
        <v>228.75876</v>
      </c>
    </row>
    <row r="7556" spans="1:4">
      <c r="A7556" s="92" t="s">
        <v>145</v>
      </c>
      <c r="B7556" s="92" t="s">
        <v>146</v>
      </c>
      <c r="C7556" s="92">
        <v>2006</v>
      </c>
      <c r="D7556" s="92">
        <v>230.26445000000001</v>
      </c>
    </row>
    <row r="7557" spans="1:4">
      <c r="A7557" s="92" t="s">
        <v>145</v>
      </c>
      <c r="B7557" s="92" t="s">
        <v>146</v>
      </c>
      <c r="C7557" s="92">
        <v>2007</v>
      </c>
      <c r="D7557" s="92">
        <v>229.45981</v>
      </c>
    </row>
    <row r="7558" spans="1:4">
      <c r="A7558" s="92" t="s">
        <v>145</v>
      </c>
      <c r="B7558" s="92" t="s">
        <v>146</v>
      </c>
      <c r="C7558" s="92">
        <v>2008</v>
      </c>
      <c r="D7558" s="92">
        <v>230.08926</v>
      </c>
    </row>
    <row r="7559" spans="1:4">
      <c r="A7559" s="92" t="s">
        <v>145</v>
      </c>
      <c r="B7559" s="92" t="s">
        <v>146</v>
      </c>
      <c r="C7559" s="92">
        <v>2009</v>
      </c>
      <c r="D7559" s="92">
        <v>229.52359999999999</v>
      </c>
    </row>
    <row r="7560" spans="1:4">
      <c r="A7560" s="92" t="s">
        <v>145</v>
      </c>
      <c r="B7560" s="92" t="s">
        <v>146</v>
      </c>
      <c r="C7560" s="92">
        <v>2010</v>
      </c>
      <c r="D7560" s="92">
        <v>235.13006999999999</v>
      </c>
    </row>
    <row r="7561" spans="1:4">
      <c r="A7561" s="92" t="s">
        <v>145</v>
      </c>
      <c r="B7561" s="92" t="s">
        <v>146</v>
      </c>
      <c r="C7561" s="92">
        <v>2011</v>
      </c>
      <c r="D7561" s="92">
        <v>236.09717000000001</v>
      </c>
    </row>
    <row r="7562" spans="1:4">
      <c r="A7562" s="92" t="s">
        <v>145</v>
      </c>
      <c r="B7562" s="92" t="s">
        <v>146</v>
      </c>
      <c r="C7562" s="92">
        <v>2012</v>
      </c>
      <c r="D7562" s="92">
        <v>237.84764000000001</v>
      </c>
    </row>
    <row r="7563" spans="1:4">
      <c r="A7563" s="92" t="s">
        <v>145</v>
      </c>
      <c r="B7563" s="92" t="s">
        <v>146</v>
      </c>
      <c r="C7563" s="92">
        <v>2013</v>
      </c>
      <c r="D7563" s="92">
        <v>239.56791999999999</v>
      </c>
    </row>
    <row r="7564" spans="1:4">
      <c r="A7564" s="92" t="s">
        <v>145</v>
      </c>
      <c r="B7564" s="92" t="s">
        <v>146</v>
      </c>
      <c r="C7564" s="92">
        <v>2014</v>
      </c>
      <c r="D7564" s="92">
        <v>250.67665</v>
      </c>
    </row>
    <row r="7565" spans="1:4">
      <c r="A7565" s="92" t="s">
        <v>145</v>
      </c>
      <c r="B7565" s="92" t="s">
        <v>146</v>
      </c>
      <c r="C7565" s="92">
        <v>2015</v>
      </c>
      <c r="D7565" s="92">
        <v>252.19344000000001</v>
      </c>
    </row>
    <row r="7566" spans="1:4">
      <c r="A7566" s="92" t="s">
        <v>145</v>
      </c>
      <c r="B7566" s="92" t="s">
        <v>146</v>
      </c>
      <c r="C7566" s="92">
        <v>2016</v>
      </c>
      <c r="D7566" s="92">
        <v>255.68532999999999</v>
      </c>
    </row>
    <row r="7567" spans="1:4">
      <c r="A7567" s="92" t="s">
        <v>145</v>
      </c>
      <c r="B7567" s="92" t="s">
        <v>146</v>
      </c>
      <c r="C7567" s="92">
        <v>2017</v>
      </c>
      <c r="D7567" s="92">
        <v>259.84679999999997</v>
      </c>
    </row>
    <row r="7568" spans="1:4">
      <c r="A7568" s="92" t="s">
        <v>145</v>
      </c>
      <c r="B7568" s="92" t="s">
        <v>146</v>
      </c>
      <c r="C7568" s="92">
        <v>2018</v>
      </c>
      <c r="D7568" s="92">
        <v>258.47000000000003</v>
      </c>
    </row>
    <row r="7569" spans="1:4">
      <c r="A7569" s="92" t="s">
        <v>145</v>
      </c>
      <c r="B7569" s="92" t="s">
        <v>146</v>
      </c>
      <c r="C7569" s="92">
        <v>2019</v>
      </c>
      <c r="D7569" s="92">
        <v>263.68475000000001</v>
      </c>
    </row>
    <row r="7570" spans="1:4">
      <c r="A7570" s="92" t="s">
        <v>145</v>
      </c>
      <c r="B7570" s="92" t="s">
        <v>146</v>
      </c>
      <c r="C7570" s="92">
        <v>2020</v>
      </c>
      <c r="D7570" s="92">
        <v>239.25702999999999</v>
      </c>
    </row>
    <row r="7571" spans="1:4">
      <c r="A7571" s="92" t="s">
        <v>145</v>
      </c>
      <c r="B7571" s="92" t="s">
        <v>146</v>
      </c>
      <c r="C7571" s="92">
        <v>2021</v>
      </c>
      <c r="D7571" s="92">
        <v>235.54939999999999</v>
      </c>
    </row>
    <row r="7572" spans="1:4">
      <c r="A7572" s="92" t="s">
        <v>145</v>
      </c>
      <c r="B7572" s="92" t="s">
        <v>146</v>
      </c>
      <c r="C7572" s="92">
        <v>2022</v>
      </c>
      <c r="D7572" s="92">
        <v>232.21115</v>
      </c>
    </row>
    <row r="7573" spans="1:4">
      <c r="A7573" s="92" t="s">
        <v>145</v>
      </c>
      <c r="B7573" s="92" t="s">
        <v>146</v>
      </c>
      <c r="C7573" s="92">
        <v>2023</v>
      </c>
      <c r="D7573" s="92">
        <v>239.13473999999999</v>
      </c>
    </row>
    <row r="7574" spans="1:4">
      <c r="A7574" s="92" t="s">
        <v>281</v>
      </c>
      <c r="B7574" s="92" t="s">
        <v>282</v>
      </c>
      <c r="C7574" s="92">
        <v>1980</v>
      </c>
      <c r="D7574" s="92">
        <v>9.6647359999999995</v>
      </c>
    </row>
    <row r="7575" spans="1:4">
      <c r="A7575" s="92" t="s">
        <v>281</v>
      </c>
      <c r="B7575" s="92" t="s">
        <v>282</v>
      </c>
      <c r="C7575" s="92">
        <v>1981</v>
      </c>
      <c r="D7575" s="92">
        <v>9.6140039999999996</v>
      </c>
    </row>
    <row r="7576" spans="1:4">
      <c r="A7576" s="92" t="s">
        <v>281</v>
      </c>
      <c r="B7576" s="92" t="s">
        <v>282</v>
      </c>
      <c r="C7576" s="92">
        <v>1982</v>
      </c>
      <c r="D7576" s="92">
        <v>9.5028170000000003</v>
      </c>
    </row>
    <row r="7577" spans="1:4">
      <c r="A7577" s="92" t="s">
        <v>281</v>
      </c>
      <c r="B7577" s="92" t="s">
        <v>282</v>
      </c>
      <c r="C7577" s="92">
        <v>1983</v>
      </c>
      <c r="D7577" s="92">
        <v>9.4138000000000002</v>
      </c>
    </row>
    <row r="7578" spans="1:4">
      <c r="A7578" s="92" t="s">
        <v>281</v>
      </c>
      <c r="B7578" s="92" t="s">
        <v>282</v>
      </c>
      <c r="C7578" s="92">
        <v>1984</v>
      </c>
      <c r="D7578" s="92">
        <v>9.3078620000000001</v>
      </c>
    </row>
    <row r="7579" spans="1:4">
      <c r="A7579" s="92" t="s">
        <v>281</v>
      </c>
      <c r="B7579" s="92" t="s">
        <v>282</v>
      </c>
      <c r="C7579" s="92">
        <v>1985</v>
      </c>
      <c r="D7579" s="92">
        <v>10.528406</v>
      </c>
    </row>
    <row r="7580" spans="1:4">
      <c r="A7580" s="92" t="s">
        <v>281</v>
      </c>
      <c r="B7580" s="92" t="s">
        <v>282</v>
      </c>
      <c r="C7580" s="92">
        <v>1986</v>
      </c>
      <c r="D7580" s="92">
        <v>10.114148</v>
      </c>
    </row>
    <row r="7581" spans="1:4">
      <c r="A7581" s="92" t="s">
        <v>281</v>
      </c>
      <c r="B7581" s="92" t="s">
        <v>282</v>
      </c>
      <c r="C7581" s="92">
        <v>1987</v>
      </c>
      <c r="D7581" s="92">
        <v>10.582179999999999</v>
      </c>
    </row>
    <row r="7582" spans="1:4">
      <c r="A7582" s="92" t="s">
        <v>281</v>
      </c>
      <c r="B7582" s="92" t="s">
        <v>282</v>
      </c>
      <c r="C7582" s="92">
        <v>1988</v>
      </c>
      <c r="D7582" s="92">
        <v>10.735903</v>
      </c>
    </row>
    <row r="7583" spans="1:4">
      <c r="A7583" s="92" t="s">
        <v>281</v>
      </c>
      <c r="B7583" s="92" t="s">
        <v>282</v>
      </c>
      <c r="C7583" s="92">
        <v>1989</v>
      </c>
      <c r="D7583" s="92">
        <v>11.633945000000001</v>
      </c>
    </row>
    <row r="7584" spans="1:4">
      <c r="A7584" s="92" t="s">
        <v>281</v>
      </c>
      <c r="B7584" s="92" t="s">
        <v>282</v>
      </c>
      <c r="C7584" s="92">
        <v>1990</v>
      </c>
      <c r="D7584" s="92">
        <v>10.794632</v>
      </c>
    </row>
    <row r="7585" spans="1:4">
      <c r="A7585" s="92" t="s">
        <v>281</v>
      </c>
      <c r="B7585" s="92" t="s">
        <v>282</v>
      </c>
      <c r="C7585" s="92">
        <v>1991</v>
      </c>
      <c r="D7585" s="92">
        <v>10.326629000000001</v>
      </c>
    </row>
    <row r="7586" spans="1:4">
      <c r="A7586" s="92" t="s">
        <v>281</v>
      </c>
      <c r="B7586" s="92" t="s">
        <v>282</v>
      </c>
      <c r="C7586" s="92">
        <v>1992</v>
      </c>
      <c r="D7586" s="92">
        <v>11.646792</v>
      </c>
    </row>
    <row r="7587" spans="1:4">
      <c r="A7587" s="92" t="s">
        <v>281</v>
      </c>
      <c r="B7587" s="92" t="s">
        <v>282</v>
      </c>
      <c r="C7587" s="92">
        <v>1993</v>
      </c>
      <c r="D7587" s="92">
        <v>11.985564</v>
      </c>
    </row>
    <row r="7588" spans="1:4">
      <c r="A7588" s="92" t="s">
        <v>281</v>
      </c>
      <c r="B7588" s="92" t="s">
        <v>282</v>
      </c>
      <c r="C7588" s="92">
        <v>1994</v>
      </c>
      <c r="D7588" s="92">
        <v>12.22073</v>
      </c>
    </row>
    <row r="7589" spans="1:4">
      <c r="A7589" s="92" t="s">
        <v>281</v>
      </c>
      <c r="B7589" s="92" t="s">
        <v>282</v>
      </c>
      <c r="C7589" s="92">
        <v>1995</v>
      </c>
      <c r="D7589" s="92">
        <v>13.074835999999999</v>
      </c>
    </row>
    <row r="7590" spans="1:4">
      <c r="A7590" s="92" t="s">
        <v>281</v>
      </c>
      <c r="B7590" s="92" t="s">
        <v>282</v>
      </c>
      <c r="C7590" s="92">
        <v>1996</v>
      </c>
      <c r="D7590" s="92">
        <v>13.782107</v>
      </c>
    </row>
    <row r="7591" spans="1:4">
      <c r="A7591" s="92" t="s">
        <v>281</v>
      </c>
      <c r="B7591" s="92" t="s">
        <v>282</v>
      </c>
      <c r="C7591" s="92">
        <v>1997</v>
      </c>
      <c r="D7591" s="92">
        <v>14.174021</v>
      </c>
    </row>
    <row r="7592" spans="1:4">
      <c r="A7592" s="92" t="s">
        <v>281</v>
      </c>
      <c r="B7592" s="92" t="s">
        <v>282</v>
      </c>
      <c r="C7592" s="92">
        <v>1998</v>
      </c>
      <c r="D7592" s="92">
        <v>15.335933000000001</v>
      </c>
    </row>
    <row r="7593" spans="1:4">
      <c r="A7593" s="92" t="s">
        <v>281</v>
      </c>
      <c r="B7593" s="92" t="s">
        <v>282</v>
      </c>
      <c r="C7593" s="92">
        <v>1999</v>
      </c>
      <c r="D7593" s="92">
        <v>16.443145999999999</v>
      </c>
    </row>
    <row r="7594" spans="1:4">
      <c r="A7594" s="92" t="s">
        <v>281</v>
      </c>
      <c r="B7594" s="92" t="s">
        <v>282</v>
      </c>
      <c r="C7594" s="92">
        <v>2000</v>
      </c>
      <c r="D7594" s="92">
        <v>16.296354000000001</v>
      </c>
    </row>
    <row r="7595" spans="1:4">
      <c r="A7595" s="92" t="s">
        <v>281</v>
      </c>
      <c r="B7595" s="92" t="s">
        <v>282</v>
      </c>
      <c r="C7595" s="92">
        <v>2001</v>
      </c>
      <c r="D7595" s="92">
        <v>17.29853</v>
      </c>
    </row>
    <row r="7596" spans="1:4">
      <c r="A7596" s="92" t="s">
        <v>281</v>
      </c>
      <c r="B7596" s="92" t="s">
        <v>282</v>
      </c>
      <c r="C7596" s="92">
        <v>2002</v>
      </c>
      <c r="D7596" s="92">
        <v>17.631357000000001</v>
      </c>
    </row>
    <row r="7597" spans="1:4">
      <c r="A7597" s="92" t="s">
        <v>281</v>
      </c>
      <c r="B7597" s="92" t="s">
        <v>282</v>
      </c>
      <c r="C7597" s="92">
        <v>2003</v>
      </c>
      <c r="D7597" s="92">
        <v>18.706703000000001</v>
      </c>
    </row>
    <row r="7598" spans="1:4">
      <c r="A7598" s="92" t="s">
        <v>281</v>
      </c>
      <c r="B7598" s="92" t="s">
        <v>282</v>
      </c>
      <c r="C7598" s="92">
        <v>2004</v>
      </c>
      <c r="D7598" s="92">
        <v>19.467884000000002</v>
      </c>
    </row>
    <row r="7599" spans="1:4">
      <c r="A7599" s="92" t="s">
        <v>281</v>
      </c>
      <c r="B7599" s="92" t="s">
        <v>282</v>
      </c>
      <c r="C7599" s="92">
        <v>2005</v>
      </c>
      <c r="D7599" s="92">
        <v>19.785312999999999</v>
      </c>
    </row>
    <row r="7600" spans="1:4">
      <c r="A7600" s="92" t="s">
        <v>281</v>
      </c>
      <c r="B7600" s="92" t="s">
        <v>282</v>
      </c>
      <c r="C7600" s="92">
        <v>2006</v>
      </c>
      <c r="D7600" s="92">
        <v>19.881091999999999</v>
      </c>
    </row>
    <row r="7601" spans="1:4">
      <c r="A7601" s="92" t="s">
        <v>281</v>
      </c>
      <c r="B7601" s="92" t="s">
        <v>282</v>
      </c>
      <c r="C7601" s="92">
        <v>2007</v>
      </c>
      <c r="D7601" s="92">
        <v>20.705866</v>
      </c>
    </row>
    <row r="7602" spans="1:4">
      <c r="A7602" s="92" t="s">
        <v>281</v>
      </c>
      <c r="B7602" s="92" t="s">
        <v>282</v>
      </c>
      <c r="C7602" s="92">
        <v>2008</v>
      </c>
      <c r="D7602" s="92">
        <v>20.953167000000001</v>
      </c>
    </row>
    <row r="7603" spans="1:4">
      <c r="A7603" s="92" t="s">
        <v>281</v>
      </c>
      <c r="B7603" s="92" t="s">
        <v>282</v>
      </c>
      <c r="C7603" s="92">
        <v>2009</v>
      </c>
      <c r="D7603" s="92">
        <v>20.958368</v>
      </c>
    </row>
    <row r="7604" spans="1:4">
      <c r="A7604" s="92" t="s">
        <v>281</v>
      </c>
      <c r="B7604" s="92" t="s">
        <v>282</v>
      </c>
      <c r="C7604" s="92">
        <v>2010</v>
      </c>
      <c r="D7604" s="92">
        <v>21.665755999999998</v>
      </c>
    </row>
    <row r="7605" spans="1:4">
      <c r="A7605" s="92" t="s">
        <v>281</v>
      </c>
      <c r="B7605" s="92" t="s">
        <v>282</v>
      </c>
      <c r="C7605" s="92">
        <v>2011</v>
      </c>
      <c r="D7605" s="92">
        <v>22.791326999999999</v>
      </c>
    </row>
    <row r="7606" spans="1:4">
      <c r="A7606" s="92" t="s">
        <v>281</v>
      </c>
      <c r="B7606" s="92" t="s">
        <v>282</v>
      </c>
      <c r="C7606" s="92">
        <v>2012</v>
      </c>
      <c r="D7606" s="92">
        <v>23.010034999999998</v>
      </c>
    </row>
    <row r="7607" spans="1:4">
      <c r="A7607" s="92" t="s">
        <v>281</v>
      </c>
      <c r="B7607" s="92" t="s">
        <v>282</v>
      </c>
      <c r="C7607" s="92">
        <v>2013</v>
      </c>
      <c r="D7607" s="92">
        <v>24.426323</v>
      </c>
    </row>
    <row r="7608" spans="1:4">
      <c r="A7608" s="92" t="s">
        <v>281</v>
      </c>
      <c r="B7608" s="92" t="s">
        <v>282</v>
      </c>
      <c r="C7608" s="92">
        <v>2014</v>
      </c>
      <c r="D7608" s="92">
        <v>25.913784</v>
      </c>
    </row>
    <row r="7609" spans="1:4">
      <c r="A7609" s="92" t="s">
        <v>281</v>
      </c>
      <c r="B7609" s="92" t="s">
        <v>282</v>
      </c>
      <c r="C7609" s="92">
        <v>2015</v>
      </c>
      <c r="D7609" s="92">
        <v>28.355657999999998</v>
      </c>
    </row>
    <row r="7610" spans="1:4">
      <c r="A7610" s="92" t="s">
        <v>281</v>
      </c>
      <c r="B7610" s="92" t="s">
        <v>282</v>
      </c>
      <c r="C7610" s="92">
        <v>2016</v>
      </c>
      <c r="D7610" s="92">
        <v>28.442665000000002</v>
      </c>
    </row>
    <row r="7611" spans="1:4">
      <c r="A7611" s="92" t="s">
        <v>281</v>
      </c>
      <c r="B7611" s="92" t="s">
        <v>282</v>
      </c>
      <c r="C7611" s="92">
        <v>2017</v>
      </c>
      <c r="D7611" s="92">
        <v>28.359970000000001</v>
      </c>
    </row>
    <row r="7612" spans="1:4">
      <c r="A7612" s="92" t="s">
        <v>281</v>
      </c>
      <c r="B7612" s="92" t="s">
        <v>282</v>
      </c>
      <c r="C7612" s="92">
        <v>2018</v>
      </c>
      <c r="D7612" s="92">
        <v>28.144852</v>
      </c>
    </row>
    <row r="7613" spans="1:4">
      <c r="A7613" s="92" t="s">
        <v>281</v>
      </c>
      <c r="B7613" s="92" t="s">
        <v>282</v>
      </c>
      <c r="C7613" s="92">
        <v>2019</v>
      </c>
      <c r="D7613" s="92">
        <v>28.157966999999999</v>
      </c>
    </row>
    <row r="7614" spans="1:4">
      <c r="A7614" s="92" t="s">
        <v>281</v>
      </c>
      <c r="B7614" s="92" t="s">
        <v>282</v>
      </c>
      <c r="C7614" s="92">
        <v>2020</v>
      </c>
      <c r="D7614" s="92">
        <v>28.629321999999998</v>
      </c>
    </row>
    <row r="7615" spans="1:4">
      <c r="A7615" s="92" t="s">
        <v>281</v>
      </c>
      <c r="B7615" s="92" t="s">
        <v>282</v>
      </c>
      <c r="C7615" s="92">
        <v>2021</v>
      </c>
      <c r="D7615" s="92">
        <v>29.219432999999999</v>
      </c>
    </row>
    <row r="7616" spans="1:4">
      <c r="A7616" s="92" t="s">
        <v>329</v>
      </c>
      <c r="B7616" s="92" t="s">
        <v>330</v>
      </c>
      <c r="C7616" s="92">
        <v>1980</v>
      </c>
      <c r="D7616" s="92">
        <v>2.6393119999999999</v>
      </c>
    </row>
    <row r="7617" spans="1:4">
      <c r="A7617" s="92" t="s">
        <v>329</v>
      </c>
      <c r="B7617" s="92" t="s">
        <v>330</v>
      </c>
      <c r="C7617" s="92">
        <v>1981</v>
      </c>
      <c r="D7617" s="92">
        <v>2.7239909999999998</v>
      </c>
    </row>
    <row r="7618" spans="1:4">
      <c r="A7618" s="92" t="s">
        <v>329</v>
      </c>
      <c r="B7618" s="92" t="s">
        <v>330</v>
      </c>
      <c r="C7618" s="92">
        <v>1982</v>
      </c>
      <c r="D7618" s="92">
        <v>2.8269806000000002</v>
      </c>
    </row>
    <row r="7619" spans="1:4">
      <c r="A7619" s="92" t="s">
        <v>329</v>
      </c>
      <c r="B7619" s="92" t="s">
        <v>330</v>
      </c>
      <c r="C7619" s="92">
        <v>1983</v>
      </c>
      <c r="D7619" s="92">
        <v>2.7317543</v>
      </c>
    </row>
    <row r="7620" spans="1:4">
      <c r="A7620" s="92" t="s">
        <v>329</v>
      </c>
      <c r="B7620" s="92" t="s">
        <v>330</v>
      </c>
      <c r="C7620" s="92">
        <v>1984</v>
      </c>
      <c r="D7620" s="92">
        <v>2.8433932999999998</v>
      </c>
    </row>
    <row r="7621" spans="1:4">
      <c r="A7621" s="92" t="s">
        <v>329</v>
      </c>
      <c r="B7621" s="92" t="s">
        <v>330</v>
      </c>
      <c r="C7621" s="92">
        <v>1985</v>
      </c>
      <c r="D7621" s="92">
        <v>2.8443413</v>
      </c>
    </row>
    <row r="7622" spans="1:4">
      <c r="A7622" s="92" t="s">
        <v>329</v>
      </c>
      <c r="B7622" s="92" t="s">
        <v>330</v>
      </c>
      <c r="C7622" s="92">
        <v>1986</v>
      </c>
      <c r="D7622" s="92">
        <v>2.4089054999999999</v>
      </c>
    </row>
    <row r="7623" spans="1:4">
      <c r="A7623" s="92" t="s">
        <v>329</v>
      </c>
      <c r="B7623" s="92" t="s">
        <v>330</v>
      </c>
      <c r="C7623" s="92">
        <v>1987</v>
      </c>
      <c r="D7623" s="92">
        <v>2.6049012999999999</v>
      </c>
    </row>
    <row r="7624" spans="1:4">
      <c r="A7624" s="92" t="s">
        <v>329</v>
      </c>
      <c r="B7624" s="92" t="s">
        <v>330</v>
      </c>
      <c r="C7624" s="92">
        <v>1988</v>
      </c>
      <c r="D7624" s="92">
        <v>3.6802123</v>
      </c>
    </row>
    <row r="7625" spans="1:4">
      <c r="A7625" s="92" t="s">
        <v>329</v>
      </c>
      <c r="B7625" s="92" t="s">
        <v>330</v>
      </c>
      <c r="C7625" s="92">
        <v>1989</v>
      </c>
      <c r="D7625" s="92">
        <v>3.7713098999999999</v>
      </c>
    </row>
    <row r="7626" spans="1:4">
      <c r="A7626" s="92" t="s">
        <v>329</v>
      </c>
      <c r="B7626" s="92" t="s">
        <v>330</v>
      </c>
      <c r="C7626" s="92">
        <v>1990</v>
      </c>
      <c r="D7626" s="92">
        <v>3.7301812000000001</v>
      </c>
    </row>
    <row r="7627" spans="1:4">
      <c r="A7627" s="92" t="s">
        <v>329</v>
      </c>
      <c r="B7627" s="92" t="s">
        <v>330</v>
      </c>
      <c r="C7627" s="92">
        <v>1991</v>
      </c>
      <c r="D7627" s="92">
        <v>3.7755542000000002</v>
      </c>
    </row>
    <row r="7628" spans="1:4">
      <c r="A7628" s="92" t="s">
        <v>329</v>
      </c>
      <c r="B7628" s="92" t="s">
        <v>330</v>
      </c>
      <c r="C7628" s="92">
        <v>1992</v>
      </c>
      <c r="D7628" s="92">
        <v>3.6855427999999999</v>
      </c>
    </row>
    <row r="7629" spans="1:4">
      <c r="A7629" s="92" t="s">
        <v>329</v>
      </c>
      <c r="B7629" s="92" t="s">
        <v>330</v>
      </c>
      <c r="C7629" s="92">
        <v>1993</v>
      </c>
      <c r="D7629" s="92">
        <v>3.8819887999999998</v>
      </c>
    </row>
    <row r="7630" spans="1:4">
      <c r="A7630" s="92" t="s">
        <v>329</v>
      </c>
      <c r="B7630" s="92" t="s">
        <v>330</v>
      </c>
      <c r="C7630" s="92">
        <v>1994</v>
      </c>
      <c r="D7630" s="92">
        <v>3.9205312999999999</v>
      </c>
    </row>
    <row r="7631" spans="1:4">
      <c r="A7631" s="92" t="s">
        <v>329</v>
      </c>
      <c r="B7631" s="92" t="s">
        <v>330</v>
      </c>
      <c r="C7631" s="92">
        <v>1995</v>
      </c>
      <c r="D7631" s="92">
        <v>4.0400520000000002</v>
      </c>
    </row>
    <row r="7632" spans="1:4">
      <c r="A7632" s="92" t="s">
        <v>329</v>
      </c>
      <c r="B7632" s="92" t="s">
        <v>330</v>
      </c>
      <c r="C7632" s="92">
        <v>1996</v>
      </c>
      <c r="D7632" s="92">
        <v>4.0600513999999999</v>
      </c>
    </row>
    <row r="7633" spans="1:4">
      <c r="A7633" s="92" t="s">
        <v>329</v>
      </c>
      <c r="B7633" s="92" t="s">
        <v>330</v>
      </c>
      <c r="C7633" s="92">
        <v>1997</v>
      </c>
      <c r="D7633" s="92">
        <v>4.0806212000000004</v>
      </c>
    </row>
    <row r="7634" spans="1:4">
      <c r="A7634" s="92" t="s">
        <v>329</v>
      </c>
      <c r="B7634" s="92" t="s">
        <v>330</v>
      </c>
      <c r="C7634" s="92">
        <v>1998</v>
      </c>
      <c r="D7634" s="92">
        <v>4.2357509999999996</v>
      </c>
    </row>
    <row r="7635" spans="1:4">
      <c r="A7635" s="92" t="s">
        <v>329</v>
      </c>
      <c r="B7635" s="92" t="s">
        <v>330</v>
      </c>
      <c r="C7635" s="92">
        <v>1999</v>
      </c>
      <c r="D7635" s="92">
        <v>3.9431039999999999</v>
      </c>
    </row>
    <row r="7636" spans="1:4">
      <c r="A7636" s="92" t="s">
        <v>329</v>
      </c>
      <c r="B7636" s="92" t="s">
        <v>330</v>
      </c>
      <c r="C7636" s="92">
        <v>2000</v>
      </c>
      <c r="D7636" s="92">
        <v>3.3174543000000001</v>
      </c>
    </row>
    <row r="7637" spans="1:4">
      <c r="A7637" s="92" t="s">
        <v>329</v>
      </c>
      <c r="B7637" s="92" t="s">
        <v>330</v>
      </c>
      <c r="C7637" s="92">
        <v>2001</v>
      </c>
      <c r="D7637" s="92">
        <v>3.2485089999999999</v>
      </c>
    </row>
    <row r="7638" spans="1:4">
      <c r="A7638" s="92" t="s">
        <v>329</v>
      </c>
      <c r="B7638" s="92" t="s">
        <v>330</v>
      </c>
      <c r="C7638" s="92">
        <v>2002</v>
      </c>
      <c r="D7638" s="92">
        <v>3.4545631000000001</v>
      </c>
    </row>
    <row r="7639" spans="1:4">
      <c r="A7639" s="92" t="s">
        <v>329</v>
      </c>
      <c r="B7639" s="92" t="s">
        <v>330</v>
      </c>
      <c r="C7639" s="92">
        <v>2003</v>
      </c>
      <c r="D7639" s="92">
        <v>3.7986734000000002</v>
      </c>
    </row>
    <row r="7640" spans="1:4">
      <c r="A7640" s="92" t="s">
        <v>329</v>
      </c>
      <c r="B7640" s="92" t="s">
        <v>330</v>
      </c>
      <c r="C7640" s="92">
        <v>2004</v>
      </c>
      <c r="D7640" s="92">
        <v>4.1678369999999996</v>
      </c>
    </row>
    <row r="7641" spans="1:4">
      <c r="A7641" s="92" t="s">
        <v>329</v>
      </c>
      <c r="B7641" s="92" t="s">
        <v>330</v>
      </c>
      <c r="C7641" s="92">
        <v>2005</v>
      </c>
      <c r="D7641" s="92">
        <v>3.9281305999999998</v>
      </c>
    </row>
    <row r="7642" spans="1:4">
      <c r="A7642" s="92" t="s">
        <v>329</v>
      </c>
      <c r="B7642" s="92" t="s">
        <v>330</v>
      </c>
      <c r="C7642" s="92">
        <v>2006</v>
      </c>
      <c r="D7642" s="92">
        <v>3.9520555000000002</v>
      </c>
    </row>
    <row r="7643" spans="1:4">
      <c r="A7643" s="92" t="s">
        <v>329</v>
      </c>
      <c r="B7643" s="92" t="s">
        <v>330</v>
      </c>
      <c r="C7643" s="92">
        <v>2007</v>
      </c>
      <c r="D7643" s="92">
        <v>4.2528414999999997</v>
      </c>
    </row>
    <row r="7644" spans="1:4">
      <c r="A7644" s="92" t="s">
        <v>329</v>
      </c>
      <c r="B7644" s="92" t="s">
        <v>330</v>
      </c>
      <c r="C7644" s="92">
        <v>2008</v>
      </c>
      <c r="D7644" s="92">
        <v>4.7267856999999998</v>
      </c>
    </row>
    <row r="7645" spans="1:4">
      <c r="A7645" s="92" t="s">
        <v>329</v>
      </c>
      <c r="B7645" s="92" t="s">
        <v>330</v>
      </c>
      <c r="C7645" s="92">
        <v>2009</v>
      </c>
      <c r="D7645" s="92">
        <v>5.5650772999999996</v>
      </c>
    </row>
    <row r="7646" spans="1:4">
      <c r="A7646" s="92" t="s">
        <v>329</v>
      </c>
      <c r="B7646" s="92" t="s">
        <v>330</v>
      </c>
      <c r="C7646" s="92">
        <v>2010</v>
      </c>
      <c r="D7646" s="92">
        <v>6.8880049999999997</v>
      </c>
    </row>
    <row r="7647" spans="1:4">
      <c r="A7647" s="92" t="s">
        <v>329</v>
      </c>
      <c r="B7647" s="92" t="s">
        <v>330</v>
      </c>
      <c r="C7647" s="92">
        <v>2011</v>
      </c>
      <c r="D7647" s="92">
        <v>6.9141409999999999</v>
      </c>
    </row>
    <row r="7648" spans="1:4">
      <c r="A7648" s="92" t="s">
        <v>329</v>
      </c>
      <c r="B7648" s="92" t="s">
        <v>330</v>
      </c>
      <c r="C7648" s="92">
        <v>2012</v>
      </c>
      <c r="D7648" s="92">
        <v>9.1934939999999994</v>
      </c>
    </row>
    <row r="7649" spans="1:4">
      <c r="A7649" s="92" t="s">
        <v>329</v>
      </c>
      <c r="B7649" s="92" t="s">
        <v>330</v>
      </c>
      <c r="C7649" s="92">
        <v>2013</v>
      </c>
      <c r="D7649" s="92">
        <v>10.34247</v>
      </c>
    </row>
    <row r="7650" spans="1:4">
      <c r="A7650" s="92" t="s">
        <v>329</v>
      </c>
      <c r="B7650" s="92" t="s">
        <v>330</v>
      </c>
      <c r="C7650" s="92">
        <v>2014</v>
      </c>
      <c r="D7650" s="92">
        <v>9.8147199999999994</v>
      </c>
    </row>
    <row r="7651" spans="1:4">
      <c r="A7651" s="92" t="s">
        <v>329</v>
      </c>
      <c r="B7651" s="92" t="s">
        <v>330</v>
      </c>
      <c r="C7651" s="92">
        <v>2015</v>
      </c>
      <c r="D7651" s="92">
        <v>10.364964499999999</v>
      </c>
    </row>
    <row r="7652" spans="1:4">
      <c r="A7652" s="92" t="s">
        <v>329</v>
      </c>
      <c r="B7652" s="92" t="s">
        <v>330</v>
      </c>
      <c r="C7652" s="92">
        <v>2016</v>
      </c>
      <c r="D7652" s="92">
        <v>9.6812349999999991</v>
      </c>
    </row>
    <row r="7653" spans="1:4">
      <c r="A7653" s="92" t="s">
        <v>329</v>
      </c>
      <c r="B7653" s="92" t="s">
        <v>330</v>
      </c>
      <c r="C7653" s="92">
        <v>2017</v>
      </c>
      <c r="D7653" s="92">
        <v>9.4151729999999993</v>
      </c>
    </row>
    <row r="7654" spans="1:4">
      <c r="A7654" s="92" t="s">
        <v>329</v>
      </c>
      <c r="B7654" s="92" t="s">
        <v>330</v>
      </c>
      <c r="C7654" s="92">
        <v>2018</v>
      </c>
      <c r="D7654" s="92">
        <v>10.389251</v>
      </c>
    </row>
    <row r="7655" spans="1:4">
      <c r="A7655" s="92" t="s">
        <v>329</v>
      </c>
      <c r="B7655" s="92" t="s">
        <v>330</v>
      </c>
      <c r="C7655" s="92">
        <v>2019</v>
      </c>
      <c r="D7655" s="92">
        <v>10.982877</v>
      </c>
    </row>
    <row r="7656" spans="1:4">
      <c r="A7656" s="92" t="s">
        <v>329</v>
      </c>
      <c r="B7656" s="92" t="s">
        <v>330</v>
      </c>
      <c r="C7656" s="92">
        <v>2020</v>
      </c>
      <c r="D7656" s="92">
        <v>10.765667000000001</v>
      </c>
    </row>
    <row r="7657" spans="1:4">
      <c r="A7657" s="92" t="s">
        <v>329</v>
      </c>
      <c r="B7657" s="92" t="s">
        <v>330</v>
      </c>
      <c r="C7657" s="92">
        <v>2021</v>
      </c>
      <c r="D7657" s="92">
        <v>10.347479999999999</v>
      </c>
    </row>
    <row r="7658" spans="1:4">
      <c r="A7658" s="92" t="s">
        <v>107</v>
      </c>
      <c r="B7658" s="92" t="s">
        <v>108</v>
      </c>
      <c r="C7658" s="92">
        <v>1980</v>
      </c>
      <c r="D7658" s="92">
        <v>122.52722</v>
      </c>
    </row>
    <row r="7659" spans="1:4">
      <c r="A7659" s="92" t="s">
        <v>107</v>
      </c>
      <c r="B7659" s="92" t="s">
        <v>108</v>
      </c>
      <c r="C7659" s="92">
        <v>1981</v>
      </c>
      <c r="D7659" s="92">
        <v>150.73509000000001</v>
      </c>
    </row>
    <row r="7660" spans="1:4">
      <c r="A7660" s="92" t="s">
        <v>107</v>
      </c>
      <c r="B7660" s="92" t="s">
        <v>108</v>
      </c>
      <c r="C7660" s="92">
        <v>1982</v>
      </c>
      <c r="D7660" s="92">
        <v>151.83780999999999</v>
      </c>
    </row>
    <row r="7661" spans="1:4">
      <c r="A7661" s="92" t="s">
        <v>107</v>
      </c>
      <c r="B7661" s="92" t="s">
        <v>108</v>
      </c>
      <c r="C7661" s="92">
        <v>1983</v>
      </c>
      <c r="D7661" s="92">
        <v>151.87852000000001</v>
      </c>
    </row>
    <row r="7662" spans="1:4">
      <c r="A7662" s="92" t="s">
        <v>107</v>
      </c>
      <c r="B7662" s="92" t="s">
        <v>108</v>
      </c>
      <c r="C7662" s="92">
        <v>1984</v>
      </c>
      <c r="D7662" s="92">
        <v>164.01125999999999</v>
      </c>
    </row>
    <row r="7663" spans="1:4">
      <c r="A7663" s="92" t="s">
        <v>107</v>
      </c>
      <c r="B7663" s="92" t="s">
        <v>108</v>
      </c>
      <c r="C7663" s="92">
        <v>1985</v>
      </c>
      <c r="D7663" s="92">
        <v>175.44677999999999</v>
      </c>
    </row>
    <row r="7664" spans="1:4">
      <c r="A7664" s="92" t="s">
        <v>107</v>
      </c>
      <c r="B7664" s="92" t="s">
        <v>108</v>
      </c>
      <c r="C7664" s="92">
        <v>1986</v>
      </c>
      <c r="D7664" s="92">
        <v>171.54764</v>
      </c>
    </row>
    <row r="7665" spans="1:4">
      <c r="A7665" s="92" t="s">
        <v>107</v>
      </c>
      <c r="B7665" s="92" t="s">
        <v>108</v>
      </c>
      <c r="C7665" s="92">
        <v>1987</v>
      </c>
      <c r="D7665" s="92">
        <v>181.19365999999999</v>
      </c>
    </row>
    <row r="7666" spans="1:4">
      <c r="A7666" s="92" t="s">
        <v>107</v>
      </c>
      <c r="B7666" s="92" t="s">
        <v>108</v>
      </c>
      <c r="C7666" s="92">
        <v>1988</v>
      </c>
      <c r="D7666" s="92">
        <v>194.29669000000001</v>
      </c>
    </row>
    <row r="7667" spans="1:4">
      <c r="A7667" s="92" t="s">
        <v>107</v>
      </c>
      <c r="B7667" s="92" t="s">
        <v>108</v>
      </c>
      <c r="C7667" s="92">
        <v>1989</v>
      </c>
      <c r="D7667" s="92">
        <v>210.37512000000001</v>
      </c>
    </row>
    <row r="7668" spans="1:4">
      <c r="A7668" s="92" t="s">
        <v>107</v>
      </c>
      <c r="B7668" s="92" t="s">
        <v>108</v>
      </c>
      <c r="C7668" s="92">
        <v>1990</v>
      </c>
      <c r="D7668" s="92">
        <v>204.31708</v>
      </c>
    </row>
    <row r="7669" spans="1:4">
      <c r="A7669" s="92" t="s">
        <v>107</v>
      </c>
      <c r="B7669" s="92" t="s">
        <v>108</v>
      </c>
      <c r="C7669" s="92">
        <v>1991</v>
      </c>
      <c r="D7669" s="92">
        <v>224.61479</v>
      </c>
    </row>
    <row r="7670" spans="1:4">
      <c r="A7670" s="92" t="s">
        <v>107</v>
      </c>
      <c r="B7670" s="92" t="s">
        <v>108</v>
      </c>
      <c r="C7670" s="92">
        <v>1992</v>
      </c>
      <c r="D7670" s="92">
        <v>230.29464999999999</v>
      </c>
    </row>
    <row r="7671" spans="1:4">
      <c r="A7671" s="92" t="s">
        <v>107</v>
      </c>
      <c r="B7671" s="92" t="s">
        <v>108</v>
      </c>
      <c r="C7671" s="92">
        <v>1993</v>
      </c>
      <c r="D7671" s="92">
        <v>233.79454000000001</v>
      </c>
    </row>
    <row r="7672" spans="1:4">
      <c r="A7672" s="92" t="s">
        <v>107</v>
      </c>
      <c r="B7672" s="92" t="s">
        <v>108</v>
      </c>
      <c r="C7672" s="92">
        <v>1994</v>
      </c>
      <c r="D7672" s="92">
        <v>217.99306999999999</v>
      </c>
    </row>
    <row r="7673" spans="1:4">
      <c r="A7673" s="92" t="s">
        <v>107</v>
      </c>
      <c r="B7673" s="92" t="s">
        <v>108</v>
      </c>
      <c r="C7673" s="92">
        <v>1995</v>
      </c>
      <c r="D7673" s="92">
        <v>242.44149999999999</v>
      </c>
    </row>
    <row r="7674" spans="1:4">
      <c r="A7674" s="92" t="s">
        <v>107</v>
      </c>
      <c r="B7674" s="92" t="s">
        <v>108</v>
      </c>
      <c r="C7674" s="92">
        <v>1996</v>
      </c>
      <c r="D7674" s="92">
        <v>248.42427000000001</v>
      </c>
    </row>
    <row r="7675" spans="1:4">
      <c r="A7675" s="92" t="s">
        <v>107</v>
      </c>
      <c r="B7675" s="92" t="s">
        <v>108</v>
      </c>
      <c r="C7675" s="92">
        <v>1997</v>
      </c>
      <c r="D7675" s="92">
        <v>248.52365</v>
      </c>
    </row>
    <row r="7676" spans="1:4">
      <c r="A7676" s="92" t="s">
        <v>107</v>
      </c>
      <c r="B7676" s="92" t="s">
        <v>108</v>
      </c>
      <c r="C7676" s="92">
        <v>1998</v>
      </c>
      <c r="D7676" s="92">
        <v>238.31921</v>
      </c>
    </row>
    <row r="7677" spans="1:4">
      <c r="A7677" s="92" t="s">
        <v>107</v>
      </c>
      <c r="B7677" s="92" t="s">
        <v>108</v>
      </c>
      <c r="C7677" s="92">
        <v>1999</v>
      </c>
      <c r="D7677" s="92">
        <v>239.12182999999999</v>
      </c>
    </row>
    <row r="7678" spans="1:4">
      <c r="A7678" s="92" t="s">
        <v>107</v>
      </c>
      <c r="B7678" s="92" t="s">
        <v>108</v>
      </c>
      <c r="C7678" s="92">
        <v>2000</v>
      </c>
      <c r="D7678" s="92">
        <v>224.48197999999999</v>
      </c>
    </row>
    <row r="7679" spans="1:4">
      <c r="A7679" s="92" t="s">
        <v>107</v>
      </c>
      <c r="B7679" s="92" t="s">
        <v>108</v>
      </c>
      <c r="C7679" s="92">
        <v>2001</v>
      </c>
      <c r="D7679" s="92">
        <v>254.04958999999999</v>
      </c>
    </row>
    <row r="7680" spans="1:4">
      <c r="A7680" s="92" t="s">
        <v>107</v>
      </c>
      <c r="B7680" s="92" t="s">
        <v>108</v>
      </c>
      <c r="C7680" s="92">
        <v>2002</v>
      </c>
      <c r="D7680" s="92">
        <v>265.27913999999998</v>
      </c>
    </row>
    <row r="7681" spans="1:4">
      <c r="A7681" s="92" t="s">
        <v>107</v>
      </c>
      <c r="B7681" s="92" t="s">
        <v>108</v>
      </c>
      <c r="C7681" s="92">
        <v>2003</v>
      </c>
      <c r="D7681" s="92">
        <v>279.63909999999998</v>
      </c>
    </row>
    <row r="7682" spans="1:4">
      <c r="A7682" s="92" t="s">
        <v>107</v>
      </c>
      <c r="B7682" s="92" t="s">
        <v>108</v>
      </c>
      <c r="C7682" s="92">
        <v>2004</v>
      </c>
      <c r="D7682" s="92">
        <v>290.21120000000002</v>
      </c>
    </row>
    <row r="7683" spans="1:4">
      <c r="A7683" s="92" t="s">
        <v>107</v>
      </c>
      <c r="B7683" s="92" t="s">
        <v>108</v>
      </c>
      <c r="C7683" s="92">
        <v>2005</v>
      </c>
      <c r="D7683" s="92">
        <v>317.43533000000002</v>
      </c>
    </row>
    <row r="7684" spans="1:4">
      <c r="A7684" s="92" t="s">
        <v>107</v>
      </c>
      <c r="B7684" s="92" t="s">
        <v>108</v>
      </c>
      <c r="C7684" s="92">
        <v>2006</v>
      </c>
      <c r="D7684" s="92">
        <v>283.01281999999998</v>
      </c>
    </row>
    <row r="7685" spans="1:4">
      <c r="A7685" s="92" t="s">
        <v>107</v>
      </c>
      <c r="B7685" s="92" t="s">
        <v>108</v>
      </c>
      <c r="C7685" s="92">
        <v>2007</v>
      </c>
      <c r="D7685" s="92">
        <v>259.4425</v>
      </c>
    </row>
    <row r="7686" spans="1:4">
      <c r="A7686" s="92" t="s">
        <v>107</v>
      </c>
      <c r="B7686" s="92" t="s">
        <v>108</v>
      </c>
      <c r="C7686" s="92">
        <v>2008</v>
      </c>
      <c r="D7686" s="92">
        <v>312.0455</v>
      </c>
    </row>
    <row r="7687" spans="1:4">
      <c r="A7687" s="92" t="s">
        <v>107</v>
      </c>
      <c r="B7687" s="92" t="s">
        <v>108</v>
      </c>
      <c r="C7687" s="92">
        <v>2009</v>
      </c>
      <c r="D7687" s="92">
        <v>195.81082000000001</v>
      </c>
    </row>
    <row r="7688" spans="1:4">
      <c r="A7688" s="92" t="s">
        <v>107</v>
      </c>
      <c r="B7688" s="92" t="s">
        <v>108</v>
      </c>
      <c r="C7688" s="92">
        <v>2010</v>
      </c>
      <c r="D7688" s="92">
        <v>243.69942</v>
      </c>
    </row>
    <row r="7689" spans="1:4">
      <c r="A7689" s="92" t="s">
        <v>107</v>
      </c>
      <c r="B7689" s="92" t="s">
        <v>108</v>
      </c>
      <c r="C7689" s="92">
        <v>2011</v>
      </c>
      <c r="D7689" s="92">
        <v>346.74713000000003</v>
      </c>
    </row>
    <row r="7690" spans="1:4">
      <c r="A7690" s="92" t="s">
        <v>107</v>
      </c>
      <c r="B7690" s="92" t="s">
        <v>108</v>
      </c>
      <c r="C7690" s="92">
        <v>2012</v>
      </c>
      <c r="D7690" s="92">
        <v>345.8569</v>
      </c>
    </row>
    <row r="7691" spans="1:4">
      <c r="A7691" s="92" t="s">
        <v>107</v>
      </c>
      <c r="B7691" s="92" t="s">
        <v>108</v>
      </c>
      <c r="C7691" s="92">
        <v>2013</v>
      </c>
      <c r="D7691" s="92">
        <v>444.87653</v>
      </c>
    </row>
    <row r="7692" spans="1:4">
      <c r="A7692" s="92" t="s">
        <v>107</v>
      </c>
      <c r="B7692" s="92" t="s">
        <v>108</v>
      </c>
      <c r="C7692" s="92">
        <v>2014</v>
      </c>
      <c r="D7692" s="92">
        <v>485.73406999999997</v>
      </c>
    </row>
    <row r="7693" spans="1:4">
      <c r="A7693" s="92" t="s">
        <v>107</v>
      </c>
      <c r="B7693" s="92" t="s">
        <v>108</v>
      </c>
      <c r="C7693" s="92">
        <v>2015</v>
      </c>
      <c r="D7693" s="92">
        <v>459.22278</v>
      </c>
    </row>
    <row r="7694" spans="1:4">
      <c r="A7694" s="92" t="s">
        <v>107</v>
      </c>
      <c r="B7694" s="92" t="s">
        <v>108</v>
      </c>
      <c r="C7694" s="92">
        <v>2016</v>
      </c>
      <c r="D7694" s="92">
        <v>469.57420000000002</v>
      </c>
    </row>
    <row r="7695" spans="1:4">
      <c r="A7695" s="92" t="s">
        <v>107</v>
      </c>
      <c r="B7695" s="92" t="s">
        <v>108</v>
      </c>
      <c r="C7695" s="92">
        <v>2017</v>
      </c>
      <c r="D7695" s="92">
        <v>456.41969999999998</v>
      </c>
    </row>
    <row r="7696" spans="1:4">
      <c r="A7696" s="92" t="s">
        <v>107</v>
      </c>
      <c r="B7696" s="92" t="s">
        <v>108</v>
      </c>
      <c r="C7696" s="92">
        <v>2018</v>
      </c>
      <c r="D7696" s="92">
        <v>488.3947</v>
      </c>
    </row>
    <row r="7697" spans="1:4">
      <c r="A7697" s="92" t="s">
        <v>107</v>
      </c>
      <c r="B7697" s="92" t="s">
        <v>108</v>
      </c>
      <c r="C7697" s="92">
        <v>2019</v>
      </c>
      <c r="D7697" s="92">
        <v>504.77087</v>
      </c>
    </row>
    <row r="7698" spans="1:4">
      <c r="A7698" s="92" t="s">
        <v>107</v>
      </c>
      <c r="B7698" s="92" t="s">
        <v>108</v>
      </c>
      <c r="C7698" s="92">
        <v>2020</v>
      </c>
      <c r="D7698" s="92">
        <v>509.3741</v>
      </c>
    </row>
    <row r="7699" spans="1:4">
      <c r="A7699" s="92" t="s">
        <v>107</v>
      </c>
      <c r="B7699" s="92" t="s">
        <v>108</v>
      </c>
      <c r="C7699" s="92">
        <v>2021</v>
      </c>
      <c r="D7699" s="92">
        <v>543.73680000000002</v>
      </c>
    </row>
    <row r="7700" spans="1:4">
      <c r="A7700" s="92" t="s">
        <v>444</v>
      </c>
      <c r="B7700" s="92" t="s">
        <v>445</v>
      </c>
      <c r="C7700" s="92">
        <v>1980</v>
      </c>
      <c r="D7700" s="92">
        <v>1.2496257E-2</v>
      </c>
    </row>
    <row r="7701" spans="1:4">
      <c r="A7701" s="92" t="s">
        <v>444</v>
      </c>
      <c r="B7701" s="92" t="s">
        <v>445</v>
      </c>
      <c r="C7701" s="92">
        <v>1981</v>
      </c>
      <c r="D7701" s="92">
        <v>1.2462114999999999E-2</v>
      </c>
    </row>
    <row r="7702" spans="1:4">
      <c r="A7702" s="92" t="s">
        <v>444</v>
      </c>
      <c r="B7702" s="92" t="s">
        <v>445</v>
      </c>
      <c r="C7702" s="92">
        <v>1982</v>
      </c>
      <c r="D7702" s="92">
        <v>1.2462114999999999E-2</v>
      </c>
    </row>
    <row r="7703" spans="1:4">
      <c r="A7703" s="92" t="s">
        <v>444</v>
      </c>
      <c r="B7703" s="92" t="s">
        <v>445</v>
      </c>
      <c r="C7703" s="92">
        <v>1983</v>
      </c>
      <c r="D7703" s="92">
        <v>1.2462114999999999E-2</v>
      </c>
    </row>
    <row r="7704" spans="1:4">
      <c r="A7704" s="92" t="s">
        <v>444</v>
      </c>
      <c r="B7704" s="92" t="s">
        <v>445</v>
      </c>
      <c r="C7704" s="92">
        <v>1984</v>
      </c>
      <c r="D7704" s="92">
        <v>1.2496257E-2</v>
      </c>
    </row>
    <row r="7705" spans="1:4">
      <c r="A7705" s="92" t="s">
        <v>444</v>
      </c>
      <c r="B7705" s="92" t="s">
        <v>445</v>
      </c>
      <c r="C7705" s="92">
        <v>1985</v>
      </c>
      <c r="D7705" s="92">
        <v>1.2736281E-2</v>
      </c>
    </row>
    <row r="7706" spans="1:4">
      <c r="A7706" s="92" t="s">
        <v>444</v>
      </c>
      <c r="B7706" s="92" t="s">
        <v>445</v>
      </c>
      <c r="C7706" s="92">
        <v>1986</v>
      </c>
      <c r="D7706" s="92">
        <v>1.273005E-2</v>
      </c>
    </row>
    <row r="7707" spans="1:4">
      <c r="A7707" s="92" t="s">
        <v>444</v>
      </c>
      <c r="B7707" s="92" t="s">
        <v>445</v>
      </c>
      <c r="C7707" s="92">
        <v>1987</v>
      </c>
      <c r="D7707" s="92">
        <v>1.273005E-2</v>
      </c>
    </row>
    <row r="7708" spans="1:4">
      <c r="A7708" s="92" t="s">
        <v>444</v>
      </c>
      <c r="B7708" s="92" t="s">
        <v>445</v>
      </c>
      <c r="C7708" s="92">
        <v>1988</v>
      </c>
      <c r="D7708" s="92">
        <v>1.2733687E-2</v>
      </c>
    </row>
    <row r="7709" spans="1:4">
      <c r="A7709" s="92" t="s">
        <v>444</v>
      </c>
      <c r="B7709" s="92" t="s">
        <v>445</v>
      </c>
      <c r="C7709" s="92">
        <v>1989</v>
      </c>
      <c r="D7709" s="92">
        <v>1.273005E-2</v>
      </c>
    </row>
    <row r="7710" spans="1:4">
      <c r="A7710" s="92" t="s">
        <v>444</v>
      </c>
      <c r="B7710" s="92" t="s">
        <v>445</v>
      </c>
      <c r="C7710" s="92">
        <v>1990</v>
      </c>
      <c r="D7710" s="92">
        <v>1.273005E-2</v>
      </c>
    </row>
    <row r="7711" spans="1:4">
      <c r="A7711" s="92" t="s">
        <v>444</v>
      </c>
      <c r="B7711" s="92" t="s">
        <v>445</v>
      </c>
      <c r="C7711" s="92">
        <v>1991</v>
      </c>
      <c r="D7711" s="92">
        <v>1.273005E-2</v>
      </c>
    </row>
    <row r="7712" spans="1:4">
      <c r="A7712" s="92" t="s">
        <v>444</v>
      </c>
      <c r="B7712" s="92" t="s">
        <v>445</v>
      </c>
      <c r="C7712" s="92">
        <v>1992</v>
      </c>
      <c r="D7712" s="92">
        <v>1.2733687E-2</v>
      </c>
    </row>
    <row r="7713" spans="1:4">
      <c r="A7713" s="92" t="s">
        <v>444</v>
      </c>
      <c r="B7713" s="92" t="s">
        <v>445</v>
      </c>
      <c r="C7713" s="92">
        <v>1993</v>
      </c>
      <c r="D7713" s="92">
        <v>1.273005E-2</v>
      </c>
    </row>
    <row r="7714" spans="1:4">
      <c r="A7714" s="92" t="s">
        <v>444</v>
      </c>
      <c r="B7714" s="92" t="s">
        <v>445</v>
      </c>
      <c r="C7714" s="92">
        <v>1994</v>
      </c>
      <c r="D7714" s="92">
        <v>1.273005E-2</v>
      </c>
    </row>
    <row r="7715" spans="1:4">
      <c r="A7715" s="92" t="s">
        <v>444</v>
      </c>
      <c r="B7715" s="92" t="s">
        <v>445</v>
      </c>
      <c r="C7715" s="92">
        <v>1995</v>
      </c>
      <c r="D7715" s="92">
        <v>1.273005E-2</v>
      </c>
    </row>
    <row r="7716" spans="1:4">
      <c r="A7716" s="92" t="s">
        <v>444</v>
      </c>
      <c r="B7716" s="92" t="s">
        <v>445</v>
      </c>
      <c r="C7716" s="92">
        <v>1996</v>
      </c>
      <c r="D7716" s="92">
        <v>1.2733687E-2</v>
      </c>
    </row>
    <row r="7717" spans="1:4">
      <c r="A7717" s="92" t="s">
        <v>444</v>
      </c>
      <c r="B7717" s="92" t="s">
        <v>445</v>
      </c>
      <c r="C7717" s="92">
        <v>1997</v>
      </c>
      <c r="D7717" s="92">
        <v>1.273005E-2</v>
      </c>
    </row>
    <row r="7718" spans="1:4">
      <c r="A7718" s="92" t="s">
        <v>444</v>
      </c>
      <c r="B7718" s="92" t="s">
        <v>445</v>
      </c>
      <c r="C7718" s="92">
        <v>1998</v>
      </c>
      <c r="D7718" s="92">
        <v>1.273005E-2</v>
      </c>
    </row>
    <row r="7719" spans="1:4">
      <c r="A7719" s="92" t="s">
        <v>444</v>
      </c>
      <c r="B7719" s="92" t="s">
        <v>445</v>
      </c>
      <c r="C7719" s="92">
        <v>1999</v>
      </c>
      <c r="D7719" s="92">
        <v>1.2735257E-2</v>
      </c>
    </row>
    <row r="7720" spans="1:4">
      <c r="A7720" s="92" t="s">
        <v>444</v>
      </c>
      <c r="B7720" s="92" t="s">
        <v>445</v>
      </c>
      <c r="C7720" s="92">
        <v>2000</v>
      </c>
      <c r="D7720" s="92">
        <v>2.8383924000000001E-2</v>
      </c>
    </row>
    <row r="7721" spans="1:4">
      <c r="A7721" s="92" t="s">
        <v>444</v>
      </c>
      <c r="B7721" s="92" t="s">
        <v>445</v>
      </c>
      <c r="C7721" s="92">
        <v>2001</v>
      </c>
      <c r="D7721" s="92">
        <v>2.9088383999999998E-2</v>
      </c>
    </row>
    <row r="7722" spans="1:4">
      <c r="A7722" s="92" t="s">
        <v>444</v>
      </c>
      <c r="B7722" s="92" t="s">
        <v>445</v>
      </c>
      <c r="C7722" s="92">
        <v>2002</v>
      </c>
      <c r="D7722" s="92">
        <v>2.8063332999999999E-2</v>
      </c>
    </row>
    <row r="7723" spans="1:4">
      <c r="A7723" s="92" t="s">
        <v>444</v>
      </c>
      <c r="B7723" s="92" t="s">
        <v>445</v>
      </c>
      <c r="C7723" s="92">
        <v>2003</v>
      </c>
      <c r="D7723" s="92">
        <v>2.6345830000000001E-2</v>
      </c>
    </row>
    <row r="7724" spans="1:4">
      <c r="A7724" s="92" t="s">
        <v>444</v>
      </c>
      <c r="B7724" s="92" t="s">
        <v>445</v>
      </c>
      <c r="C7724" s="92">
        <v>2004</v>
      </c>
      <c r="D7724" s="92">
        <v>2.6293575999999999E-2</v>
      </c>
    </row>
    <row r="7725" spans="1:4">
      <c r="A7725" s="92" t="s">
        <v>444</v>
      </c>
      <c r="B7725" s="92" t="s">
        <v>445</v>
      </c>
      <c r="C7725" s="92">
        <v>2005</v>
      </c>
      <c r="D7725" s="92">
        <v>2.7183361E-2</v>
      </c>
    </row>
    <row r="7726" spans="1:4">
      <c r="A7726" s="92" t="s">
        <v>444</v>
      </c>
      <c r="B7726" s="92" t="s">
        <v>445</v>
      </c>
      <c r="C7726" s="92">
        <v>2006</v>
      </c>
      <c r="D7726" s="92">
        <v>2.6917278999999999E-2</v>
      </c>
    </row>
    <row r="7727" spans="1:4">
      <c r="A7727" s="92" t="s">
        <v>444</v>
      </c>
      <c r="B7727" s="92" t="s">
        <v>445</v>
      </c>
      <c r="C7727" s="92">
        <v>2007</v>
      </c>
      <c r="D7727" s="92">
        <v>2.484275E-2</v>
      </c>
    </row>
    <row r="7728" spans="1:4">
      <c r="A7728" s="92" t="s">
        <v>444</v>
      </c>
      <c r="B7728" s="92" t="s">
        <v>445</v>
      </c>
      <c r="C7728" s="92">
        <v>2008</v>
      </c>
      <c r="D7728" s="92">
        <v>3.9290423999999997E-2</v>
      </c>
    </row>
    <row r="7729" spans="1:4">
      <c r="A7729" s="92" t="s">
        <v>444</v>
      </c>
      <c r="B7729" s="92" t="s">
        <v>445</v>
      </c>
      <c r="C7729" s="92">
        <v>2009</v>
      </c>
      <c r="D7729" s="92">
        <v>2.5858635000000001E-2</v>
      </c>
    </row>
    <row r="7730" spans="1:4">
      <c r="A7730" s="92" t="s">
        <v>444</v>
      </c>
      <c r="B7730" s="92" t="s">
        <v>445</v>
      </c>
      <c r="C7730" s="92">
        <v>2010</v>
      </c>
      <c r="D7730" s="92">
        <v>2.4091563999999999E-2</v>
      </c>
    </row>
    <row r="7731" spans="1:4">
      <c r="A7731" s="92" t="s">
        <v>444</v>
      </c>
      <c r="B7731" s="92" t="s">
        <v>445</v>
      </c>
      <c r="C7731" s="92">
        <v>2011</v>
      </c>
      <c r="D7731" s="92">
        <v>2.6787999999999999E-2</v>
      </c>
    </row>
    <row r="7732" spans="1:4">
      <c r="A7732" s="92" t="s">
        <v>444</v>
      </c>
      <c r="B7732" s="92" t="s">
        <v>445</v>
      </c>
      <c r="C7732" s="92">
        <v>2012</v>
      </c>
      <c r="D7732" s="92">
        <v>2.6396566999999999E-2</v>
      </c>
    </row>
    <row r="7733" spans="1:4">
      <c r="A7733" s="92" t="s">
        <v>444</v>
      </c>
      <c r="B7733" s="92" t="s">
        <v>445</v>
      </c>
      <c r="C7733" s="92">
        <v>2013</v>
      </c>
      <c r="D7733" s="92">
        <v>2.8376363000000002E-2</v>
      </c>
    </row>
    <row r="7734" spans="1:4">
      <c r="A7734" s="92" t="s">
        <v>444</v>
      </c>
      <c r="B7734" s="92" t="s">
        <v>445</v>
      </c>
      <c r="C7734" s="92">
        <v>2014</v>
      </c>
      <c r="D7734" s="92">
        <v>2.9312711000000002E-2</v>
      </c>
    </row>
    <row r="7735" spans="1:4">
      <c r="A7735" s="92" t="s">
        <v>444</v>
      </c>
      <c r="B7735" s="92" t="s">
        <v>445</v>
      </c>
      <c r="C7735" s="92">
        <v>2015</v>
      </c>
      <c r="D7735" s="92">
        <v>3.1706557000000003E-2</v>
      </c>
    </row>
    <row r="7736" spans="1:4">
      <c r="A7736" s="92" t="s">
        <v>444</v>
      </c>
      <c r="B7736" s="92" t="s">
        <v>445</v>
      </c>
      <c r="C7736" s="92">
        <v>2016</v>
      </c>
      <c r="D7736" s="92">
        <v>3.0515382000000001E-2</v>
      </c>
    </row>
    <row r="7737" spans="1:4">
      <c r="A7737" s="92" t="s">
        <v>444</v>
      </c>
      <c r="B7737" s="92" t="s">
        <v>445</v>
      </c>
      <c r="C7737" s="92">
        <v>2017</v>
      </c>
      <c r="D7737" s="92">
        <v>2.9752931999999999E-2</v>
      </c>
    </row>
    <row r="7738" spans="1:4">
      <c r="A7738" s="92" t="s">
        <v>444</v>
      </c>
      <c r="B7738" s="92" t="s">
        <v>445</v>
      </c>
      <c r="C7738" s="92">
        <v>2018</v>
      </c>
      <c r="D7738" s="92">
        <v>3.0806991999999998E-2</v>
      </c>
    </row>
    <row r="7739" spans="1:4">
      <c r="A7739" s="92" t="s">
        <v>444</v>
      </c>
      <c r="B7739" s="92" t="s">
        <v>445</v>
      </c>
      <c r="C7739" s="92">
        <v>2019</v>
      </c>
      <c r="D7739" s="92">
        <v>3.2239459999999998E-2</v>
      </c>
    </row>
    <row r="7740" spans="1:4">
      <c r="A7740" s="92" t="s">
        <v>444</v>
      </c>
      <c r="B7740" s="92" t="s">
        <v>445</v>
      </c>
      <c r="C7740" s="92">
        <v>2020</v>
      </c>
      <c r="D7740" s="92">
        <v>3.0558735E-2</v>
      </c>
    </row>
    <row r="7741" spans="1:4">
      <c r="A7741" s="92" t="s">
        <v>444</v>
      </c>
      <c r="B7741" s="92" t="s">
        <v>445</v>
      </c>
      <c r="C7741" s="92">
        <v>2021</v>
      </c>
      <c r="D7741" s="92">
        <v>3.1548053E-2</v>
      </c>
    </row>
    <row r="7742" spans="1:4">
      <c r="A7742" s="92" t="s">
        <v>569</v>
      </c>
      <c r="C7742" s="92">
        <v>1965</v>
      </c>
      <c r="D7742" s="92">
        <v>12742.828</v>
      </c>
    </row>
    <row r="7743" spans="1:4">
      <c r="A7743" s="92" t="s">
        <v>569</v>
      </c>
      <c r="C7743" s="92">
        <v>1966</v>
      </c>
      <c r="D7743" s="92">
        <v>13555.451999999999</v>
      </c>
    </row>
    <row r="7744" spans="1:4">
      <c r="A7744" s="92" t="s">
        <v>569</v>
      </c>
      <c r="C7744" s="92">
        <v>1967</v>
      </c>
      <c r="D7744" s="92">
        <v>14000.876</v>
      </c>
    </row>
    <row r="7745" spans="1:4">
      <c r="A7745" s="92" t="s">
        <v>569</v>
      </c>
      <c r="C7745" s="92">
        <v>1968</v>
      </c>
      <c r="D7745" s="92">
        <v>14663.71</v>
      </c>
    </row>
    <row r="7746" spans="1:4">
      <c r="A7746" s="92" t="s">
        <v>569</v>
      </c>
      <c r="C7746" s="92">
        <v>1969</v>
      </c>
      <c r="D7746" s="92">
        <v>15704.248</v>
      </c>
    </row>
    <row r="7747" spans="1:4">
      <c r="A7747" s="92" t="s">
        <v>569</v>
      </c>
      <c r="C7747" s="92">
        <v>1970</v>
      </c>
      <c r="D7747" s="92">
        <v>16969.695</v>
      </c>
    </row>
    <row r="7748" spans="1:4">
      <c r="A7748" s="92" t="s">
        <v>569</v>
      </c>
      <c r="C7748" s="92">
        <v>1971</v>
      </c>
      <c r="D7748" s="92">
        <v>18209.976999999999</v>
      </c>
    </row>
    <row r="7749" spans="1:4">
      <c r="A7749" s="92" t="s">
        <v>569</v>
      </c>
      <c r="C7749" s="92">
        <v>1972</v>
      </c>
      <c r="D7749" s="92">
        <v>19305.45</v>
      </c>
    </row>
    <row r="7750" spans="1:4">
      <c r="A7750" s="92" t="s">
        <v>569</v>
      </c>
      <c r="C7750" s="92">
        <v>1973</v>
      </c>
      <c r="D7750" s="92">
        <v>20504.423999999999</v>
      </c>
    </row>
    <row r="7751" spans="1:4">
      <c r="A7751" s="92" t="s">
        <v>569</v>
      </c>
      <c r="C7751" s="92">
        <v>1974</v>
      </c>
      <c r="D7751" s="92">
        <v>21499.567999999999</v>
      </c>
    </row>
    <row r="7752" spans="1:4">
      <c r="A7752" s="92" t="s">
        <v>569</v>
      </c>
      <c r="C7752" s="92">
        <v>1975</v>
      </c>
      <c r="D7752" s="92">
        <v>22745.563999999998</v>
      </c>
    </row>
    <row r="7753" spans="1:4">
      <c r="A7753" s="92" t="s">
        <v>569</v>
      </c>
      <c r="C7753" s="92">
        <v>1976</v>
      </c>
      <c r="D7753" s="92">
        <v>23972.232</v>
      </c>
    </row>
    <row r="7754" spans="1:4">
      <c r="A7754" s="92" t="s">
        <v>569</v>
      </c>
      <c r="C7754" s="92">
        <v>1977</v>
      </c>
      <c r="D7754" s="92">
        <v>25498.223000000002</v>
      </c>
    </row>
    <row r="7755" spans="1:4">
      <c r="A7755" s="92" t="s">
        <v>569</v>
      </c>
      <c r="C7755" s="92">
        <v>1978</v>
      </c>
      <c r="D7755" s="92">
        <v>26977.344000000001</v>
      </c>
    </row>
    <row r="7756" spans="1:4">
      <c r="A7756" s="92" t="s">
        <v>569</v>
      </c>
      <c r="C7756" s="92">
        <v>1979</v>
      </c>
      <c r="D7756" s="92">
        <v>28262.384999999998</v>
      </c>
    </row>
    <row r="7757" spans="1:4">
      <c r="A7757" s="92" t="s">
        <v>569</v>
      </c>
      <c r="C7757" s="92">
        <v>1980</v>
      </c>
      <c r="D7757" s="92">
        <v>28912.576000000001</v>
      </c>
    </row>
    <row r="7758" spans="1:4">
      <c r="A7758" s="92" t="s">
        <v>569</v>
      </c>
      <c r="C7758" s="92">
        <v>1981</v>
      </c>
      <c r="D7758" s="92">
        <v>29648.875</v>
      </c>
    </row>
    <row r="7759" spans="1:4">
      <c r="A7759" s="92" t="s">
        <v>569</v>
      </c>
      <c r="C7759" s="92">
        <v>1982</v>
      </c>
      <c r="D7759" s="92">
        <v>30640.991999999998</v>
      </c>
    </row>
    <row r="7760" spans="1:4">
      <c r="A7760" s="92" t="s">
        <v>569</v>
      </c>
      <c r="C7760" s="92">
        <v>1983</v>
      </c>
      <c r="D7760" s="92">
        <v>31743.768</v>
      </c>
    </row>
    <row r="7761" spans="1:4">
      <c r="A7761" s="92" t="s">
        <v>569</v>
      </c>
      <c r="C7761" s="92">
        <v>1984</v>
      </c>
      <c r="D7761" s="92">
        <v>33329.83</v>
      </c>
    </row>
    <row r="7762" spans="1:4">
      <c r="A7762" s="92" t="s">
        <v>569</v>
      </c>
      <c r="C7762" s="92">
        <v>1985</v>
      </c>
      <c r="D7762" s="92">
        <v>34281.06</v>
      </c>
    </row>
    <row r="7763" spans="1:4">
      <c r="A7763" s="92" t="s">
        <v>569</v>
      </c>
      <c r="C7763" s="92">
        <v>1986</v>
      </c>
      <c r="D7763" s="92">
        <v>35530.836000000003</v>
      </c>
    </row>
    <row r="7764" spans="1:4">
      <c r="A7764" s="92" t="s">
        <v>569</v>
      </c>
      <c r="C7764" s="92">
        <v>1987</v>
      </c>
      <c r="D7764" s="92">
        <v>37097.269999999997</v>
      </c>
    </row>
    <row r="7765" spans="1:4">
      <c r="A7765" s="92" t="s">
        <v>569</v>
      </c>
      <c r="C7765" s="92">
        <v>1988</v>
      </c>
      <c r="D7765" s="92">
        <v>38696.47</v>
      </c>
    </row>
    <row r="7766" spans="1:4">
      <c r="A7766" s="92" t="s">
        <v>569</v>
      </c>
      <c r="C7766" s="92">
        <v>1989</v>
      </c>
      <c r="D7766" s="92">
        <v>39520.296999999999</v>
      </c>
    </row>
    <row r="7767" spans="1:4">
      <c r="A7767" s="92" t="s">
        <v>569</v>
      </c>
      <c r="C7767" s="92">
        <v>1990</v>
      </c>
      <c r="D7767" s="92">
        <v>40391.777000000002</v>
      </c>
    </row>
    <row r="7768" spans="1:4">
      <c r="A7768" s="92" t="s">
        <v>569</v>
      </c>
      <c r="C7768" s="92">
        <v>1991</v>
      </c>
      <c r="D7768" s="92">
        <v>40594.720000000001</v>
      </c>
    </row>
    <row r="7769" spans="1:4">
      <c r="A7769" s="92" t="s">
        <v>569</v>
      </c>
      <c r="C7769" s="92">
        <v>1992</v>
      </c>
      <c r="D7769" s="92">
        <v>40620.089999999997</v>
      </c>
    </row>
    <row r="7770" spans="1:4">
      <c r="A7770" s="92" t="s">
        <v>569</v>
      </c>
      <c r="C7770" s="92">
        <v>1993</v>
      </c>
      <c r="D7770" s="92">
        <v>40576.491999999998</v>
      </c>
    </row>
    <row r="7771" spans="1:4">
      <c r="A7771" s="92" t="s">
        <v>569</v>
      </c>
      <c r="C7771" s="92">
        <v>1994</v>
      </c>
      <c r="D7771" s="92">
        <v>40839.360000000001</v>
      </c>
    </row>
    <row r="7772" spans="1:4">
      <c r="A7772" s="92" t="s">
        <v>569</v>
      </c>
      <c r="C7772" s="92">
        <v>1995</v>
      </c>
      <c r="D7772" s="92">
        <v>41539.58</v>
      </c>
    </row>
    <row r="7773" spans="1:4">
      <c r="A7773" s="92" t="s">
        <v>569</v>
      </c>
      <c r="C7773" s="92">
        <v>1996</v>
      </c>
      <c r="D7773" s="92">
        <v>42455.184000000001</v>
      </c>
    </row>
    <row r="7774" spans="1:4">
      <c r="A7774" s="92" t="s">
        <v>569</v>
      </c>
      <c r="C7774" s="92">
        <v>1997</v>
      </c>
      <c r="D7774" s="92">
        <v>42881.805</v>
      </c>
    </row>
    <row r="7775" spans="1:4">
      <c r="A7775" s="92" t="s">
        <v>569</v>
      </c>
      <c r="C7775" s="92">
        <v>1998</v>
      </c>
      <c r="D7775" s="92">
        <v>43278.343999999997</v>
      </c>
    </row>
    <row r="7776" spans="1:4">
      <c r="A7776" s="92" t="s">
        <v>569</v>
      </c>
      <c r="C7776" s="92">
        <v>1999</v>
      </c>
      <c r="D7776" s="92">
        <v>44162.097999999998</v>
      </c>
    </row>
    <row r="7777" spans="1:4">
      <c r="A7777" s="92" t="s">
        <v>569</v>
      </c>
      <c r="C7777" s="92">
        <v>2000</v>
      </c>
      <c r="D7777" s="92">
        <v>45808.4</v>
      </c>
    </row>
    <row r="7778" spans="1:4">
      <c r="A7778" s="92" t="s">
        <v>569</v>
      </c>
      <c r="C7778" s="92">
        <v>2001</v>
      </c>
      <c r="D7778" s="92">
        <v>47375.92</v>
      </c>
    </row>
    <row r="7779" spans="1:4">
      <c r="A7779" s="92" t="s">
        <v>569</v>
      </c>
      <c r="C7779" s="92">
        <v>2002</v>
      </c>
      <c r="D7779" s="92">
        <v>49168.574000000001</v>
      </c>
    </row>
    <row r="7780" spans="1:4">
      <c r="A7780" s="92" t="s">
        <v>569</v>
      </c>
      <c r="C7780" s="92">
        <v>2003</v>
      </c>
      <c r="D7780" s="92">
        <v>52607.555</v>
      </c>
    </row>
    <row r="7781" spans="1:4">
      <c r="A7781" s="92" t="s">
        <v>569</v>
      </c>
      <c r="C7781" s="92">
        <v>2004</v>
      </c>
      <c r="D7781" s="92">
        <v>57268.315999999999</v>
      </c>
    </row>
    <row r="7782" spans="1:4">
      <c r="A7782" s="92" t="s">
        <v>569</v>
      </c>
      <c r="C7782" s="92">
        <v>2005</v>
      </c>
      <c r="D7782" s="92">
        <v>60909.95</v>
      </c>
    </row>
    <row r="7783" spans="1:4">
      <c r="A7783" s="92" t="s">
        <v>569</v>
      </c>
      <c r="C7783" s="92">
        <v>2006</v>
      </c>
      <c r="D7783" s="92">
        <v>64422.07</v>
      </c>
    </row>
    <row r="7784" spans="1:4">
      <c r="A7784" s="92" t="s">
        <v>569</v>
      </c>
      <c r="C7784" s="92">
        <v>2007</v>
      </c>
      <c r="D7784" s="92">
        <v>68008.625</v>
      </c>
    </row>
    <row r="7785" spans="1:4">
      <c r="A7785" s="92" t="s">
        <v>569</v>
      </c>
      <c r="C7785" s="92">
        <v>2008</v>
      </c>
      <c r="D7785" s="92">
        <v>70344.13</v>
      </c>
    </row>
    <row r="7786" spans="1:4">
      <c r="A7786" s="92" t="s">
        <v>569</v>
      </c>
      <c r="C7786" s="92">
        <v>2009</v>
      </c>
      <c r="D7786" s="92">
        <v>71420.710000000006</v>
      </c>
    </row>
    <row r="7787" spans="1:4">
      <c r="A7787" s="92" t="s">
        <v>569</v>
      </c>
      <c r="C7787" s="92">
        <v>2010</v>
      </c>
      <c r="D7787" s="92">
        <v>75606.62</v>
      </c>
    </row>
    <row r="7788" spans="1:4">
      <c r="A7788" s="92" t="s">
        <v>569</v>
      </c>
      <c r="C7788" s="92">
        <v>2011</v>
      </c>
      <c r="D7788" s="92">
        <v>79542.59</v>
      </c>
    </row>
    <row r="7789" spans="1:4">
      <c r="A7789" s="92" t="s">
        <v>569</v>
      </c>
      <c r="C7789" s="92">
        <v>2012</v>
      </c>
      <c r="D7789" s="92">
        <v>82160.88</v>
      </c>
    </row>
    <row r="7790" spans="1:4">
      <c r="A7790" s="92" t="s">
        <v>569</v>
      </c>
      <c r="C7790" s="92">
        <v>2013</v>
      </c>
      <c r="D7790" s="92">
        <v>84073.47</v>
      </c>
    </row>
    <row r="7791" spans="1:4">
      <c r="A7791" s="92" t="s">
        <v>569</v>
      </c>
      <c r="C7791" s="92">
        <v>2014</v>
      </c>
      <c r="D7791" s="92">
        <v>86201.054999999993</v>
      </c>
    </row>
    <row r="7792" spans="1:4">
      <c r="A7792" s="92" t="s">
        <v>569</v>
      </c>
      <c r="C7792" s="92">
        <v>2015</v>
      </c>
      <c r="D7792" s="92">
        <v>87192.53</v>
      </c>
    </row>
    <row r="7793" spans="1:4">
      <c r="A7793" s="92" t="s">
        <v>569</v>
      </c>
      <c r="C7793" s="92">
        <v>2016</v>
      </c>
      <c r="D7793" s="92">
        <v>88434.445000000007</v>
      </c>
    </row>
    <row r="7794" spans="1:4">
      <c r="A7794" s="92" t="s">
        <v>569</v>
      </c>
      <c r="C7794" s="92">
        <v>2017</v>
      </c>
      <c r="D7794" s="92">
        <v>91382.57</v>
      </c>
    </row>
    <row r="7795" spans="1:4">
      <c r="A7795" s="92" t="s">
        <v>569</v>
      </c>
      <c r="C7795" s="92">
        <v>2018</v>
      </c>
      <c r="D7795" s="92">
        <v>94670.62</v>
      </c>
    </row>
    <row r="7796" spans="1:4">
      <c r="A7796" s="92" t="s">
        <v>569</v>
      </c>
      <c r="C7796" s="92">
        <v>2019</v>
      </c>
      <c r="D7796" s="92">
        <v>97088.87</v>
      </c>
    </row>
    <row r="7797" spans="1:4">
      <c r="A7797" s="92" t="s">
        <v>569</v>
      </c>
      <c r="C7797" s="92">
        <v>2020</v>
      </c>
      <c r="D7797" s="92">
        <v>96026.18</v>
      </c>
    </row>
    <row r="7798" spans="1:4">
      <c r="A7798" s="92" t="s">
        <v>569</v>
      </c>
      <c r="C7798" s="92">
        <v>2021</v>
      </c>
      <c r="D7798" s="92">
        <v>101130.09</v>
      </c>
    </row>
    <row r="7799" spans="1:4">
      <c r="A7799" s="92" t="s">
        <v>569</v>
      </c>
      <c r="C7799" s="92">
        <v>2022</v>
      </c>
      <c r="D7799" s="92">
        <v>103833.34</v>
      </c>
    </row>
    <row r="7800" spans="1:4">
      <c r="A7800" s="92" t="s">
        <v>569</v>
      </c>
      <c r="C7800" s="92">
        <v>2023</v>
      </c>
      <c r="D7800" s="92">
        <v>108258.88</v>
      </c>
    </row>
    <row r="7801" spans="1:4">
      <c r="A7801" s="92" t="s">
        <v>568</v>
      </c>
      <c r="C7801" s="92">
        <v>1980</v>
      </c>
      <c r="D7801" s="92">
        <v>32063.636999999999</v>
      </c>
    </row>
    <row r="7802" spans="1:4">
      <c r="A7802" s="92" t="s">
        <v>568</v>
      </c>
      <c r="C7802" s="92">
        <v>1981</v>
      </c>
      <c r="D7802" s="92">
        <v>32213.338</v>
      </c>
    </row>
    <row r="7803" spans="1:4">
      <c r="A7803" s="92" t="s">
        <v>568</v>
      </c>
      <c r="C7803" s="92">
        <v>1982</v>
      </c>
      <c r="D7803" s="92">
        <v>33496.726999999999</v>
      </c>
    </row>
    <row r="7804" spans="1:4">
      <c r="A7804" s="92" t="s">
        <v>568</v>
      </c>
      <c r="C7804" s="92">
        <v>1983</v>
      </c>
      <c r="D7804" s="92">
        <v>34789.550000000003</v>
      </c>
    </row>
    <row r="7805" spans="1:4">
      <c r="A7805" s="92" t="s">
        <v>568</v>
      </c>
      <c r="C7805" s="92">
        <v>1984</v>
      </c>
      <c r="D7805" s="92">
        <v>36919.269999999997</v>
      </c>
    </row>
    <row r="7806" spans="1:4">
      <c r="A7806" s="92" t="s">
        <v>568</v>
      </c>
      <c r="C7806" s="92">
        <v>1985</v>
      </c>
      <c r="D7806" s="92">
        <v>38436.957000000002</v>
      </c>
    </row>
    <row r="7807" spans="1:4">
      <c r="A7807" s="92" t="s">
        <v>568</v>
      </c>
      <c r="C7807" s="92">
        <v>1986</v>
      </c>
      <c r="D7807" s="92">
        <v>39691.699999999997</v>
      </c>
    </row>
    <row r="7808" spans="1:4">
      <c r="A7808" s="92" t="s">
        <v>568</v>
      </c>
      <c r="C7808" s="92">
        <v>1987</v>
      </c>
      <c r="D7808" s="92">
        <v>41301.417999999998</v>
      </c>
    </row>
    <row r="7809" spans="1:4">
      <c r="A7809" s="92" t="s">
        <v>568</v>
      </c>
      <c r="C7809" s="92">
        <v>1988</v>
      </c>
      <c r="D7809" s="92">
        <v>43157.336000000003</v>
      </c>
    </row>
    <row r="7810" spans="1:4">
      <c r="A7810" s="92" t="s">
        <v>568</v>
      </c>
      <c r="C7810" s="92">
        <v>1989</v>
      </c>
      <c r="D7810" s="92">
        <v>43762.027000000002</v>
      </c>
    </row>
    <row r="7811" spans="1:4">
      <c r="A7811" s="92" t="s">
        <v>568</v>
      </c>
      <c r="C7811" s="92">
        <v>1990</v>
      </c>
      <c r="D7811" s="92">
        <v>44139.53</v>
      </c>
    </row>
    <row r="7812" spans="1:4">
      <c r="A7812" s="92" t="s">
        <v>568</v>
      </c>
      <c r="C7812" s="92">
        <v>1991</v>
      </c>
      <c r="D7812" s="92">
        <v>44017.95</v>
      </c>
    </row>
    <row r="7813" spans="1:4">
      <c r="A7813" s="92" t="s">
        <v>568</v>
      </c>
      <c r="C7813" s="92">
        <v>1992</v>
      </c>
      <c r="D7813" s="92">
        <v>42830.633000000002</v>
      </c>
    </row>
    <row r="7814" spans="1:4">
      <c r="A7814" s="92" t="s">
        <v>568</v>
      </c>
      <c r="C7814" s="92">
        <v>1993</v>
      </c>
      <c r="D7814" s="92">
        <v>42737.476999999999</v>
      </c>
    </row>
    <row r="7815" spans="1:4">
      <c r="A7815" s="92" t="s">
        <v>568</v>
      </c>
      <c r="C7815" s="92">
        <v>1994</v>
      </c>
      <c r="D7815" s="92">
        <v>42732.4</v>
      </c>
    </row>
    <row r="7816" spans="1:4">
      <c r="A7816" s="92" t="s">
        <v>568</v>
      </c>
      <c r="C7816" s="92">
        <v>1995</v>
      </c>
      <c r="D7816" s="92">
        <v>44077.402000000002</v>
      </c>
    </row>
    <row r="7817" spans="1:4">
      <c r="A7817" s="92" t="s">
        <v>568</v>
      </c>
      <c r="C7817" s="92">
        <v>1996</v>
      </c>
      <c r="D7817" s="92">
        <v>44886.887000000002</v>
      </c>
    </row>
    <row r="7818" spans="1:4">
      <c r="A7818" s="92" t="s">
        <v>568</v>
      </c>
      <c r="C7818" s="92">
        <v>1997</v>
      </c>
      <c r="D7818" s="92">
        <v>44765.972999999998</v>
      </c>
    </row>
    <row r="7819" spans="1:4">
      <c r="A7819" s="92" t="s">
        <v>568</v>
      </c>
      <c r="C7819" s="92">
        <v>1998</v>
      </c>
      <c r="D7819" s="92">
        <v>45259.98</v>
      </c>
    </row>
    <row r="7820" spans="1:4">
      <c r="A7820" s="92" t="s">
        <v>568</v>
      </c>
      <c r="C7820" s="92">
        <v>1999</v>
      </c>
      <c r="D7820" s="92">
        <v>46372.305</v>
      </c>
    </row>
    <row r="7821" spans="1:4">
      <c r="A7821" s="92" t="s">
        <v>568</v>
      </c>
      <c r="C7821" s="92">
        <v>2000</v>
      </c>
      <c r="D7821" s="92">
        <v>48761.336000000003</v>
      </c>
    </row>
    <row r="7822" spans="1:4">
      <c r="A7822" s="92" t="s">
        <v>568</v>
      </c>
      <c r="C7822" s="92">
        <v>2001</v>
      </c>
      <c r="D7822" s="92">
        <v>49940.188000000002</v>
      </c>
    </row>
    <row r="7823" spans="1:4">
      <c r="A7823" s="92" t="s">
        <v>568</v>
      </c>
      <c r="C7823" s="92">
        <v>2002</v>
      </c>
      <c r="D7823" s="92">
        <v>51986.31</v>
      </c>
    </row>
    <row r="7824" spans="1:4">
      <c r="A7824" s="92" t="s">
        <v>568</v>
      </c>
      <c r="C7824" s="92">
        <v>2003</v>
      </c>
      <c r="D7824" s="92">
        <v>55423.76</v>
      </c>
    </row>
    <row r="7825" spans="1:4">
      <c r="A7825" s="92" t="s">
        <v>568</v>
      </c>
      <c r="C7825" s="92">
        <v>2004</v>
      </c>
      <c r="D7825" s="92">
        <v>60469.464999999997</v>
      </c>
    </row>
    <row r="7826" spans="1:4">
      <c r="A7826" s="92" t="s">
        <v>568</v>
      </c>
      <c r="C7826" s="92">
        <v>2005</v>
      </c>
      <c r="D7826" s="92">
        <v>64340.913999999997</v>
      </c>
    </row>
    <row r="7827" spans="1:4">
      <c r="A7827" s="92" t="s">
        <v>568</v>
      </c>
      <c r="C7827" s="92">
        <v>2006</v>
      </c>
      <c r="D7827" s="92">
        <v>68472.516000000003</v>
      </c>
    </row>
    <row r="7828" spans="1:4">
      <c r="A7828" s="92" t="s">
        <v>568</v>
      </c>
      <c r="C7828" s="92">
        <v>2007</v>
      </c>
      <c r="D7828" s="92">
        <v>71988.483999999997</v>
      </c>
    </row>
    <row r="7829" spans="1:4">
      <c r="A7829" s="92" t="s">
        <v>568</v>
      </c>
      <c r="C7829" s="92">
        <v>2008</v>
      </c>
      <c r="D7829" s="92">
        <v>75014.25</v>
      </c>
    </row>
    <row r="7830" spans="1:4">
      <c r="A7830" s="92" t="s">
        <v>568</v>
      </c>
      <c r="C7830" s="92">
        <v>2009</v>
      </c>
      <c r="D7830" s="92">
        <v>76507.164000000004</v>
      </c>
    </row>
    <row r="7831" spans="1:4">
      <c r="A7831" s="92" t="s">
        <v>568</v>
      </c>
      <c r="C7831" s="92">
        <v>2010</v>
      </c>
      <c r="D7831" s="92">
        <v>83434.179999999993</v>
      </c>
    </row>
    <row r="7832" spans="1:4">
      <c r="A7832" s="92" t="s">
        <v>568</v>
      </c>
      <c r="C7832" s="92">
        <v>2011</v>
      </c>
      <c r="D7832" s="92">
        <v>88296.01</v>
      </c>
    </row>
    <row r="7833" spans="1:4">
      <c r="A7833" s="92" t="s">
        <v>568</v>
      </c>
      <c r="C7833" s="92">
        <v>2012</v>
      </c>
      <c r="D7833" s="92">
        <v>92102.01</v>
      </c>
    </row>
    <row r="7834" spans="1:4">
      <c r="A7834" s="92" t="s">
        <v>568</v>
      </c>
      <c r="C7834" s="92">
        <v>2013</v>
      </c>
      <c r="D7834" s="92">
        <v>94118.77</v>
      </c>
    </row>
    <row r="7835" spans="1:4">
      <c r="A7835" s="92" t="s">
        <v>568</v>
      </c>
      <c r="C7835" s="92">
        <v>2014</v>
      </c>
      <c r="D7835" s="92">
        <v>95978.585999999996</v>
      </c>
    </row>
    <row r="7836" spans="1:4">
      <c r="A7836" s="92" t="s">
        <v>568</v>
      </c>
      <c r="C7836" s="92">
        <v>2015</v>
      </c>
      <c r="D7836" s="92">
        <v>95762.32</v>
      </c>
    </row>
    <row r="7837" spans="1:4">
      <c r="A7837" s="92" t="s">
        <v>568</v>
      </c>
      <c r="C7837" s="92">
        <v>2016</v>
      </c>
      <c r="D7837" s="92">
        <v>97535.47</v>
      </c>
    </row>
    <row r="7838" spans="1:4">
      <c r="A7838" s="92" t="s">
        <v>568</v>
      </c>
      <c r="C7838" s="92">
        <v>2017</v>
      </c>
      <c r="D7838" s="92">
        <v>99980.625</v>
      </c>
    </row>
    <row r="7839" spans="1:4">
      <c r="A7839" s="92" t="s">
        <v>568</v>
      </c>
      <c r="C7839" s="92">
        <v>2018</v>
      </c>
      <c r="D7839" s="92">
        <v>103148.94</v>
      </c>
    </row>
    <row r="7840" spans="1:4">
      <c r="A7840" s="92" t="s">
        <v>568</v>
      </c>
      <c r="C7840" s="92">
        <v>2019</v>
      </c>
      <c r="D7840" s="92">
        <v>104640.19</v>
      </c>
    </row>
    <row r="7841" spans="1:4">
      <c r="A7841" s="92" t="s">
        <v>568</v>
      </c>
      <c r="C7841" s="92">
        <v>2020</v>
      </c>
      <c r="D7841" s="92">
        <v>102667.414</v>
      </c>
    </row>
    <row r="7842" spans="1:4">
      <c r="A7842" s="92" t="s">
        <v>568</v>
      </c>
      <c r="C7842" s="92">
        <v>2021</v>
      </c>
      <c r="D7842" s="92">
        <v>107607.875</v>
      </c>
    </row>
    <row r="7843" spans="1:4">
      <c r="A7843" s="92" t="s">
        <v>567</v>
      </c>
      <c r="C7843" s="92">
        <v>1980</v>
      </c>
      <c r="D7843" s="92">
        <v>83558.67</v>
      </c>
    </row>
    <row r="7844" spans="1:4">
      <c r="A7844" s="92" t="s">
        <v>567</v>
      </c>
      <c r="C7844" s="92">
        <v>1981</v>
      </c>
      <c r="D7844" s="92">
        <v>82444.460000000006</v>
      </c>
    </row>
    <row r="7845" spans="1:4">
      <c r="A7845" s="92" t="s">
        <v>567</v>
      </c>
      <c r="C7845" s="92">
        <v>1982</v>
      </c>
      <c r="D7845" s="92">
        <v>82387.289999999994</v>
      </c>
    </row>
    <row r="7846" spans="1:4">
      <c r="A7846" s="92" t="s">
        <v>567</v>
      </c>
      <c r="C7846" s="92">
        <v>1983</v>
      </c>
      <c r="D7846" s="92">
        <v>83312.37</v>
      </c>
    </row>
    <row r="7847" spans="1:4">
      <c r="A7847" s="92" t="s">
        <v>567</v>
      </c>
      <c r="C7847" s="92">
        <v>1984</v>
      </c>
      <c r="D7847" s="92">
        <v>87094.88</v>
      </c>
    </row>
    <row r="7848" spans="1:4">
      <c r="A7848" s="92" t="s">
        <v>567</v>
      </c>
      <c r="C7848" s="92">
        <v>1985</v>
      </c>
      <c r="D7848" s="92">
        <v>89270.94</v>
      </c>
    </row>
    <row r="7849" spans="1:4">
      <c r="A7849" s="92" t="s">
        <v>567</v>
      </c>
      <c r="C7849" s="92">
        <v>1986</v>
      </c>
      <c r="D7849" s="92">
        <v>91064.49</v>
      </c>
    </row>
    <row r="7850" spans="1:4">
      <c r="A7850" s="92" t="s">
        <v>567</v>
      </c>
      <c r="C7850" s="92">
        <v>1987</v>
      </c>
      <c r="D7850" s="92">
        <v>93977.914000000004</v>
      </c>
    </row>
    <row r="7851" spans="1:4">
      <c r="A7851" s="92" t="s">
        <v>567</v>
      </c>
      <c r="C7851" s="92">
        <v>1988</v>
      </c>
      <c r="D7851" s="92">
        <v>97512.72</v>
      </c>
    </row>
    <row r="7852" spans="1:4">
      <c r="A7852" s="92" t="s">
        <v>567</v>
      </c>
      <c r="C7852" s="92">
        <v>1989</v>
      </c>
      <c r="D7852" s="92">
        <v>99043.74</v>
      </c>
    </row>
    <row r="7853" spans="1:4">
      <c r="A7853" s="92" t="s">
        <v>567</v>
      </c>
      <c r="C7853" s="92">
        <v>1990</v>
      </c>
      <c r="D7853" s="92">
        <v>99605.98</v>
      </c>
    </row>
    <row r="7854" spans="1:4">
      <c r="A7854" s="92" t="s">
        <v>567</v>
      </c>
      <c r="C7854" s="92">
        <v>1991</v>
      </c>
      <c r="D7854" s="92">
        <v>99554.03</v>
      </c>
    </row>
    <row r="7855" spans="1:4">
      <c r="A7855" s="92" t="s">
        <v>567</v>
      </c>
      <c r="C7855" s="92">
        <v>1992</v>
      </c>
      <c r="D7855" s="92">
        <v>99011.63</v>
      </c>
    </row>
    <row r="7856" spans="1:4">
      <c r="A7856" s="92" t="s">
        <v>567</v>
      </c>
      <c r="C7856" s="92">
        <v>1993</v>
      </c>
      <c r="D7856" s="92">
        <v>99741.6</v>
      </c>
    </row>
    <row r="7857" spans="1:4">
      <c r="A7857" s="92" t="s">
        <v>567</v>
      </c>
      <c r="C7857" s="92">
        <v>1994</v>
      </c>
      <c r="D7857" s="92">
        <v>100665.87</v>
      </c>
    </row>
    <row r="7858" spans="1:4">
      <c r="A7858" s="92" t="s">
        <v>567</v>
      </c>
      <c r="C7858" s="92">
        <v>1995</v>
      </c>
      <c r="D7858" s="92">
        <v>103424.484</v>
      </c>
    </row>
    <row r="7859" spans="1:4">
      <c r="A7859" s="92" t="s">
        <v>567</v>
      </c>
      <c r="C7859" s="92">
        <v>1996</v>
      </c>
      <c r="D7859" s="92">
        <v>106131.08</v>
      </c>
    </row>
    <row r="7860" spans="1:4">
      <c r="A7860" s="92" t="s">
        <v>567</v>
      </c>
      <c r="C7860" s="92">
        <v>1997</v>
      </c>
      <c r="D7860" s="92">
        <v>106171.12</v>
      </c>
    </row>
    <row r="7861" spans="1:4">
      <c r="A7861" s="92" t="s">
        <v>567</v>
      </c>
      <c r="C7861" s="92">
        <v>1998</v>
      </c>
      <c r="D7861" s="92">
        <v>106662.11</v>
      </c>
    </row>
    <row r="7862" spans="1:4">
      <c r="A7862" s="92" t="s">
        <v>567</v>
      </c>
      <c r="C7862" s="92">
        <v>1999</v>
      </c>
      <c r="D7862" s="92">
        <v>108684.76</v>
      </c>
    </row>
    <row r="7863" spans="1:4">
      <c r="A7863" s="92" t="s">
        <v>567</v>
      </c>
      <c r="C7863" s="92">
        <v>2000</v>
      </c>
      <c r="D7863" s="92">
        <v>112040.97</v>
      </c>
    </row>
    <row r="7864" spans="1:4">
      <c r="A7864" s="92" t="s">
        <v>567</v>
      </c>
      <c r="C7864" s="92">
        <v>2001</v>
      </c>
      <c r="D7864" s="92">
        <v>112532.766</v>
      </c>
    </row>
    <row r="7865" spans="1:4">
      <c r="A7865" s="92" t="s">
        <v>567</v>
      </c>
      <c r="C7865" s="92">
        <v>2002</v>
      </c>
      <c r="D7865" s="92">
        <v>114869.75</v>
      </c>
    </row>
    <row r="7866" spans="1:4">
      <c r="A7866" s="92" t="s">
        <v>567</v>
      </c>
      <c r="C7866" s="92">
        <v>2003</v>
      </c>
      <c r="D7866" s="92">
        <v>118995.125</v>
      </c>
    </row>
    <row r="7867" spans="1:4">
      <c r="A7867" s="92" t="s">
        <v>567</v>
      </c>
      <c r="C7867" s="92">
        <v>2004</v>
      </c>
      <c r="D7867" s="92">
        <v>125070.06</v>
      </c>
    </row>
    <row r="7868" spans="1:4">
      <c r="A7868" s="92" t="s">
        <v>567</v>
      </c>
      <c r="C7868" s="92">
        <v>2005</v>
      </c>
      <c r="D7868" s="92">
        <v>128756.63</v>
      </c>
    </row>
    <row r="7869" spans="1:4">
      <c r="A7869" s="92" t="s">
        <v>567</v>
      </c>
      <c r="C7869" s="92">
        <v>2006</v>
      </c>
      <c r="D7869" s="92">
        <v>132820.66</v>
      </c>
    </row>
    <row r="7870" spans="1:4">
      <c r="A7870" s="92" t="s">
        <v>567</v>
      </c>
      <c r="C7870" s="92">
        <v>2007</v>
      </c>
      <c r="D7870" s="92">
        <v>136445.34</v>
      </c>
    </row>
    <row r="7871" spans="1:4">
      <c r="A7871" s="92" t="s">
        <v>567</v>
      </c>
      <c r="C7871" s="92">
        <v>2008</v>
      </c>
      <c r="D7871" s="92">
        <v>137891.6</v>
      </c>
    </row>
    <row r="7872" spans="1:4">
      <c r="A7872" s="92" t="s">
        <v>567</v>
      </c>
      <c r="C7872" s="92">
        <v>2009</v>
      </c>
      <c r="D7872" s="92">
        <v>136123.35999999999</v>
      </c>
    </row>
    <row r="7873" spans="1:4">
      <c r="A7873" s="92" t="s">
        <v>567</v>
      </c>
      <c r="C7873" s="92">
        <v>2010</v>
      </c>
      <c r="D7873" s="92">
        <v>145030.14000000001</v>
      </c>
    </row>
    <row r="7874" spans="1:4">
      <c r="A7874" s="92" t="s">
        <v>567</v>
      </c>
      <c r="C7874" s="92">
        <v>2011</v>
      </c>
      <c r="D7874" s="92">
        <v>148662.75</v>
      </c>
    </row>
    <row r="7875" spans="1:4">
      <c r="A7875" s="92" t="s">
        <v>567</v>
      </c>
      <c r="C7875" s="92">
        <v>2012</v>
      </c>
      <c r="D7875" s="92">
        <v>151405.31</v>
      </c>
    </row>
    <row r="7876" spans="1:4">
      <c r="A7876" s="92" t="s">
        <v>567</v>
      </c>
      <c r="C7876" s="92">
        <v>2013</v>
      </c>
      <c r="D7876" s="92">
        <v>153994.26999999999</v>
      </c>
    </row>
    <row r="7877" spans="1:4">
      <c r="A7877" s="92" t="s">
        <v>567</v>
      </c>
      <c r="C7877" s="92">
        <v>2014</v>
      </c>
      <c r="D7877" s="92">
        <v>155088.5</v>
      </c>
    </row>
    <row r="7878" spans="1:4">
      <c r="A7878" s="92" t="s">
        <v>567</v>
      </c>
      <c r="C7878" s="92">
        <v>2015</v>
      </c>
      <c r="D7878" s="92">
        <v>155208.78</v>
      </c>
    </row>
    <row r="7879" spans="1:4">
      <c r="A7879" s="92" t="s">
        <v>567</v>
      </c>
      <c r="C7879" s="92">
        <v>2016</v>
      </c>
      <c r="D7879" s="92">
        <v>156564.4</v>
      </c>
    </row>
    <row r="7880" spans="1:4">
      <c r="A7880" s="92" t="s">
        <v>567</v>
      </c>
      <c r="C7880" s="92">
        <v>2017</v>
      </c>
      <c r="D7880" s="92">
        <v>159625.82999999999</v>
      </c>
    </row>
    <row r="7881" spans="1:4">
      <c r="A7881" s="92" t="s">
        <v>567</v>
      </c>
      <c r="C7881" s="92">
        <v>2018</v>
      </c>
      <c r="D7881" s="92">
        <v>163605.26999999999</v>
      </c>
    </row>
    <row r="7882" spans="1:4">
      <c r="A7882" s="92" t="s">
        <v>567</v>
      </c>
      <c r="C7882" s="92">
        <v>2019</v>
      </c>
      <c r="D7882" s="92">
        <v>164428.64000000001</v>
      </c>
    </row>
    <row r="7883" spans="1:4">
      <c r="A7883" s="92" t="s">
        <v>567</v>
      </c>
      <c r="C7883" s="92">
        <v>2020</v>
      </c>
      <c r="D7883" s="92">
        <v>158359.45000000001</v>
      </c>
    </row>
    <row r="7884" spans="1:4">
      <c r="A7884" s="92" t="s">
        <v>567</v>
      </c>
      <c r="C7884" s="92">
        <v>2021</v>
      </c>
      <c r="D7884" s="92">
        <v>165975.98000000001</v>
      </c>
    </row>
    <row r="7885" spans="1:4">
      <c r="A7885" s="92" t="s">
        <v>509</v>
      </c>
      <c r="C7885" s="92">
        <v>1965</v>
      </c>
      <c r="D7885" s="92">
        <v>16375.014999999999</v>
      </c>
    </row>
    <row r="7886" spans="1:4">
      <c r="A7886" s="92" t="s">
        <v>509</v>
      </c>
      <c r="C7886" s="92">
        <v>1966</v>
      </c>
      <c r="D7886" s="92">
        <v>17299.689999999999</v>
      </c>
    </row>
    <row r="7887" spans="1:4">
      <c r="A7887" s="92" t="s">
        <v>509</v>
      </c>
      <c r="C7887" s="92">
        <v>1967</v>
      </c>
      <c r="D7887" s="92">
        <v>17915.923999999999</v>
      </c>
    </row>
    <row r="7888" spans="1:4">
      <c r="A7888" s="92" t="s">
        <v>509</v>
      </c>
      <c r="C7888" s="92">
        <v>1968</v>
      </c>
      <c r="D7888" s="92">
        <v>18990.565999999999</v>
      </c>
    </row>
    <row r="7889" spans="1:4">
      <c r="A7889" s="92" t="s">
        <v>509</v>
      </c>
      <c r="C7889" s="92">
        <v>1969</v>
      </c>
      <c r="D7889" s="92">
        <v>19995.355</v>
      </c>
    </row>
    <row r="7890" spans="1:4">
      <c r="A7890" s="92" t="s">
        <v>509</v>
      </c>
      <c r="C7890" s="92">
        <v>1970</v>
      </c>
      <c r="D7890" s="92">
        <v>20806.726999999999</v>
      </c>
    </row>
    <row r="7891" spans="1:4">
      <c r="A7891" s="92" t="s">
        <v>509</v>
      </c>
      <c r="C7891" s="92">
        <v>1971</v>
      </c>
      <c r="D7891" s="92">
        <v>21279.955000000002</v>
      </c>
    </row>
    <row r="7892" spans="1:4">
      <c r="A7892" s="92" t="s">
        <v>509</v>
      </c>
      <c r="C7892" s="92">
        <v>1972</v>
      </c>
      <c r="D7892" s="92">
        <v>22433.72</v>
      </c>
    </row>
    <row r="7893" spans="1:4">
      <c r="A7893" s="92" t="s">
        <v>509</v>
      </c>
      <c r="C7893" s="92">
        <v>1973</v>
      </c>
      <c r="D7893" s="92">
        <v>23507.7</v>
      </c>
    </row>
    <row r="7894" spans="1:4">
      <c r="A7894" s="92" t="s">
        <v>509</v>
      </c>
      <c r="C7894" s="92">
        <v>1974</v>
      </c>
      <c r="D7894" s="92">
        <v>23128.370999999999</v>
      </c>
    </row>
    <row r="7895" spans="1:4">
      <c r="A7895" s="92" t="s">
        <v>509</v>
      </c>
      <c r="C7895" s="92">
        <v>1975</v>
      </c>
      <c r="D7895" s="92">
        <v>22587.796999999999</v>
      </c>
    </row>
    <row r="7896" spans="1:4">
      <c r="A7896" s="92" t="s">
        <v>509</v>
      </c>
      <c r="C7896" s="92">
        <v>1976</v>
      </c>
      <c r="D7896" s="92">
        <v>23803.95</v>
      </c>
    </row>
    <row r="7897" spans="1:4">
      <c r="A7897" s="92" t="s">
        <v>509</v>
      </c>
      <c r="C7897" s="92">
        <v>1977</v>
      </c>
      <c r="D7897" s="92">
        <v>24515.525000000001</v>
      </c>
    </row>
    <row r="7898" spans="1:4">
      <c r="A7898" s="92" t="s">
        <v>509</v>
      </c>
      <c r="C7898" s="92">
        <v>1978</v>
      </c>
      <c r="D7898" s="92">
        <v>25122.107</v>
      </c>
    </row>
    <row r="7899" spans="1:4">
      <c r="A7899" s="92" t="s">
        <v>509</v>
      </c>
      <c r="C7899" s="92">
        <v>1979</v>
      </c>
      <c r="D7899" s="92">
        <v>25508.13</v>
      </c>
    </row>
    <row r="7900" spans="1:4">
      <c r="A7900" s="92" t="s">
        <v>509</v>
      </c>
      <c r="C7900" s="92">
        <v>1980</v>
      </c>
      <c r="D7900" s="92">
        <v>24804.613000000001</v>
      </c>
    </row>
    <row r="7901" spans="1:4">
      <c r="A7901" s="92" t="s">
        <v>509</v>
      </c>
      <c r="C7901" s="92">
        <v>1981</v>
      </c>
      <c r="D7901" s="92">
        <v>24282.294999999998</v>
      </c>
    </row>
    <row r="7902" spans="1:4">
      <c r="A7902" s="92" t="s">
        <v>509</v>
      </c>
      <c r="C7902" s="92">
        <v>1982</v>
      </c>
      <c r="D7902" s="92">
        <v>23386.724999999999</v>
      </c>
    </row>
    <row r="7903" spans="1:4">
      <c r="A7903" s="92" t="s">
        <v>509</v>
      </c>
      <c r="C7903" s="92">
        <v>1983</v>
      </c>
      <c r="D7903" s="92">
        <v>23284.488000000001</v>
      </c>
    </row>
    <row r="7904" spans="1:4">
      <c r="A7904" s="92" t="s">
        <v>509</v>
      </c>
      <c r="C7904" s="92">
        <v>1984</v>
      </c>
      <c r="D7904" s="92">
        <v>24500.875</v>
      </c>
    </row>
    <row r="7905" spans="1:4">
      <c r="A7905" s="92" t="s">
        <v>509</v>
      </c>
      <c r="C7905" s="92">
        <v>1985</v>
      </c>
      <c r="D7905" s="92">
        <v>24572.254000000001</v>
      </c>
    </row>
    <row r="7906" spans="1:4">
      <c r="A7906" s="92" t="s">
        <v>509</v>
      </c>
      <c r="C7906" s="92">
        <v>1986</v>
      </c>
      <c r="D7906" s="92">
        <v>24765.059000000001</v>
      </c>
    </row>
    <row r="7907" spans="1:4">
      <c r="A7907" s="92" t="s">
        <v>509</v>
      </c>
      <c r="C7907" s="92">
        <v>1987</v>
      </c>
      <c r="D7907" s="92">
        <v>25587.734</v>
      </c>
    </row>
    <row r="7908" spans="1:4">
      <c r="A7908" s="92" t="s">
        <v>509</v>
      </c>
      <c r="C7908" s="92">
        <v>1988</v>
      </c>
      <c r="D7908" s="92">
        <v>26684.41</v>
      </c>
    </row>
    <row r="7909" spans="1:4">
      <c r="A7909" s="92" t="s">
        <v>509</v>
      </c>
      <c r="C7909" s="92">
        <v>1989</v>
      </c>
      <c r="D7909" s="92">
        <v>27324.298999999999</v>
      </c>
    </row>
    <row r="7910" spans="1:4">
      <c r="A7910" s="92" t="s">
        <v>509</v>
      </c>
      <c r="C7910" s="92">
        <v>1990</v>
      </c>
      <c r="D7910" s="92">
        <v>27379.094000000001</v>
      </c>
    </row>
    <row r="7911" spans="1:4">
      <c r="A7911" s="92" t="s">
        <v>509</v>
      </c>
      <c r="C7911" s="92">
        <v>1991</v>
      </c>
      <c r="D7911" s="92">
        <v>27391.898000000001</v>
      </c>
    </row>
    <row r="7912" spans="1:4">
      <c r="A7912" s="92" t="s">
        <v>509</v>
      </c>
      <c r="C7912" s="92">
        <v>1992</v>
      </c>
      <c r="D7912" s="92">
        <v>27817.208999999999</v>
      </c>
    </row>
    <row r="7913" spans="1:4">
      <c r="A7913" s="92" t="s">
        <v>509</v>
      </c>
      <c r="C7913" s="92">
        <v>1993</v>
      </c>
      <c r="D7913" s="92">
        <v>28385.901999999998</v>
      </c>
    </row>
    <row r="7914" spans="1:4">
      <c r="A7914" s="92" t="s">
        <v>509</v>
      </c>
      <c r="C7914" s="92">
        <v>1994</v>
      </c>
      <c r="D7914" s="92">
        <v>29033.728999999999</v>
      </c>
    </row>
    <row r="7915" spans="1:4">
      <c r="A7915" s="92" t="s">
        <v>509</v>
      </c>
      <c r="C7915" s="92">
        <v>1995</v>
      </c>
      <c r="D7915" s="92">
        <v>29616.011999999999</v>
      </c>
    </row>
    <row r="7916" spans="1:4">
      <c r="A7916" s="92" t="s">
        <v>509</v>
      </c>
      <c r="C7916" s="92">
        <v>1996</v>
      </c>
      <c r="D7916" s="92">
        <v>30592.668000000001</v>
      </c>
    </row>
    <row r="7917" spans="1:4">
      <c r="A7917" s="92" t="s">
        <v>509</v>
      </c>
      <c r="C7917" s="92">
        <v>1997</v>
      </c>
      <c r="D7917" s="92">
        <v>30856.671999999999</v>
      </c>
    </row>
    <row r="7918" spans="1:4">
      <c r="A7918" s="92" t="s">
        <v>509</v>
      </c>
      <c r="C7918" s="92">
        <v>1998</v>
      </c>
      <c r="D7918" s="92">
        <v>31043.01</v>
      </c>
    </row>
    <row r="7919" spans="1:4">
      <c r="A7919" s="92" t="s">
        <v>509</v>
      </c>
      <c r="C7919" s="92">
        <v>1999</v>
      </c>
      <c r="D7919" s="92">
        <v>31627.182000000001</v>
      </c>
    </row>
    <row r="7920" spans="1:4">
      <c r="A7920" s="92" t="s">
        <v>509</v>
      </c>
      <c r="C7920" s="92">
        <v>2000</v>
      </c>
      <c r="D7920" s="92">
        <v>32479.678</v>
      </c>
    </row>
    <row r="7921" spans="1:4">
      <c r="A7921" s="92" t="s">
        <v>509</v>
      </c>
      <c r="C7921" s="92">
        <v>2001</v>
      </c>
      <c r="D7921" s="92">
        <v>31801.469000000001</v>
      </c>
    </row>
    <row r="7922" spans="1:4">
      <c r="A7922" s="92" t="s">
        <v>509</v>
      </c>
      <c r="C7922" s="92">
        <v>2002</v>
      </c>
      <c r="D7922" s="92">
        <v>32357.965</v>
      </c>
    </row>
    <row r="7923" spans="1:4">
      <c r="A7923" s="92" t="s">
        <v>509</v>
      </c>
      <c r="C7923" s="92">
        <v>2003</v>
      </c>
      <c r="D7923" s="92">
        <v>32510.041000000001</v>
      </c>
    </row>
    <row r="7924" spans="1:4">
      <c r="A7924" s="92" t="s">
        <v>509</v>
      </c>
      <c r="C7924" s="92">
        <v>2004</v>
      </c>
      <c r="D7924" s="92">
        <v>33201.375</v>
      </c>
    </row>
    <row r="7925" spans="1:4">
      <c r="A7925" s="92" t="s">
        <v>509</v>
      </c>
      <c r="C7925" s="92">
        <v>2005</v>
      </c>
      <c r="D7925" s="92">
        <v>33439.1</v>
      </c>
    </row>
    <row r="7926" spans="1:4">
      <c r="A7926" s="92" t="s">
        <v>509</v>
      </c>
      <c r="C7926" s="92">
        <v>2006</v>
      </c>
      <c r="D7926" s="92">
        <v>33274.913999999997</v>
      </c>
    </row>
    <row r="7927" spans="1:4">
      <c r="A7927" s="92" t="s">
        <v>509</v>
      </c>
      <c r="C7927" s="92">
        <v>2007</v>
      </c>
      <c r="D7927" s="92">
        <v>33787.370000000003</v>
      </c>
    </row>
    <row r="7928" spans="1:4">
      <c r="A7928" s="92" t="s">
        <v>509</v>
      </c>
      <c r="C7928" s="92">
        <v>2008</v>
      </c>
      <c r="D7928" s="92">
        <v>33127.684000000001</v>
      </c>
    </row>
    <row r="7929" spans="1:4">
      <c r="A7929" s="92" t="s">
        <v>509</v>
      </c>
      <c r="C7929" s="92">
        <v>2009</v>
      </c>
      <c r="D7929" s="92">
        <v>31613.355</v>
      </c>
    </row>
    <row r="7930" spans="1:4">
      <c r="A7930" s="92" t="s">
        <v>509</v>
      </c>
      <c r="C7930" s="92">
        <v>2010</v>
      </c>
      <c r="D7930" s="92">
        <v>32520.043000000001</v>
      </c>
    </row>
    <row r="7931" spans="1:4">
      <c r="A7931" s="92" t="s">
        <v>509</v>
      </c>
      <c r="C7931" s="92">
        <v>2011</v>
      </c>
      <c r="D7931" s="92">
        <v>32529.238000000001</v>
      </c>
    </row>
    <row r="7932" spans="1:4">
      <c r="A7932" s="92" t="s">
        <v>509</v>
      </c>
      <c r="C7932" s="92">
        <v>2012</v>
      </c>
      <c r="D7932" s="92">
        <v>31860.81</v>
      </c>
    </row>
    <row r="7933" spans="1:4">
      <c r="A7933" s="92" t="s">
        <v>509</v>
      </c>
      <c r="C7933" s="92">
        <v>2013</v>
      </c>
      <c r="D7933" s="92">
        <v>32622.266</v>
      </c>
    </row>
    <row r="7934" spans="1:4">
      <c r="A7934" s="92" t="s">
        <v>509</v>
      </c>
      <c r="C7934" s="92">
        <v>2014</v>
      </c>
      <c r="D7934" s="92">
        <v>32890.703000000001</v>
      </c>
    </row>
    <row r="7935" spans="1:4">
      <c r="A7935" s="92" t="s">
        <v>509</v>
      </c>
      <c r="C7935" s="92">
        <v>2015</v>
      </c>
      <c r="D7935" s="92">
        <v>32638.002</v>
      </c>
    </row>
    <row r="7936" spans="1:4">
      <c r="A7936" s="92" t="s">
        <v>509</v>
      </c>
      <c r="C7936" s="92">
        <v>2016</v>
      </c>
      <c r="D7936" s="92">
        <v>32618.69</v>
      </c>
    </row>
    <row r="7937" spans="1:4">
      <c r="A7937" s="92" t="s">
        <v>509</v>
      </c>
      <c r="C7937" s="92">
        <v>2017</v>
      </c>
      <c r="D7937" s="92">
        <v>32810.959999999999</v>
      </c>
    </row>
    <row r="7938" spans="1:4">
      <c r="A7938" s="92" t="s">
        <v>509</v>
      </c>
      <c r="C7938" s="92">
        <v>2018</v>
      </c>
      <c r="D7938" s="92">
        <v>33776.703000000001</v>
      </c>
    </row>
    <row r="7939" spans="1:4">
      <c r="A7939" s="92" t="s">
        <v>509</v>
      </c>
      <c r="C7939" s="92">
        <v>2019</v>
      </c>
      <c r="D7939" s="92">
        <v>33535.546999999999</v>
      </c>
    </row>
    <row r="7940" spans="1:4">
      <c r="A7940" s="92" t="s">
        <v>509</v>
      </c>
      <c r="C7940" s="92">
        <v>2020</v>
      </c>
      <c r="D7940" s="92">
        <v>31067.723000000002</v>
      </c>
    </row>
    <row r="7941" spans="1:4">
      <c r="A7941" s="92" t="s">
        <v>509</v>
      </c>
      <c r="C7941" s="92">
        <v>2021</v>
      </c>
      <c r="D7941" s="92">
        <v>32591.61</v>
      </c>
    </row>
    <row r="7942" spans="1:4">
      <c r="A7942" s="92" t="s">
        <v>509</v>
      </c>
      <c r="C7942" s="92">
        <v>2022</v>
      </c>
      <c r="D7942" s="92">
        <v>33338.938000000002</v>
      </c>
    </row>
    <row r="7943" spans="1:4">
      <c r="A7943" s="92" t="s">
        <v>509</v>
      </c>
      <c r="C7943" s="92">
        <v>2023</v>
      </c>
      <c r="D7943" s="92">
        <v>33019.292999999998</v>
      </c>
    </row>
    <row r="7944" spans="1:4">
      <c r="A7944" s="92" t="s">
        <v>566</v>
      </c>
      <c r="C7944" s="92">
        <v>1965</v>
      </c>
      <c r="D7944" s="92">
        <v>16122.0625</v>
      </c>
    </row>
    <row r="7945" spans="1:4">
      <c r="A7945" s="92" t="s">
        <v>566</v>
      </c>
      <c r="C7945" s="92">
        <v>1966</v>
      </c>
      <c r="D7945" s="92">
        <v>17036.738000000001</v>
      </c>
    </row>
    <row r="7946" spans="1:4">
      <c r="A7946" s="92" t="s">
        <v>566</v>
      </c>
      <c r="C7946" s="92">
        <v>1967</v>
      </c>
      <c r="D7946" s="92">
        <v>17641.379000000001</v>
      </c>
    </row>
    <row r="7947" spans="1:4">
      <c r="A7947" s="92" t="s">
        <v>566</v>
      </c>
      <c r="C7947" s="92">
        <v>1968</v>
      </c>
      <c r="D7947" s="92">
        <v>18709.740000000002</v>
      </c>
    </row>
    <row r="7948" spans="1:4">
      <c r="A7948" s="92" t="s">
        <v>566</v>
      </c>
      <c r="C7948" s="92">
        <v>1969</v>
      </c>
      <c r="D7948" s="92">
        <v>19707.197</v>
      </c>
    </row>
    <row r="7949" spans="1:4">
      <c r="A7949" s="92" t="s">
        <v>566</v>
      </c>
      <c r="C7949" s="92">
        <v>1970</v>
      </c>
      <c r="D7949" s="92">
        <v>20478.436000000002</v>
      </c>
    </row>
    <row r="7950" spans="1:4">
      <c r="A7950" s="92" t="s">
        <v>566</v>
      </c>
      <c r="C7950" s="92">
        <v>1971</v>
      </c>
      <c r="D7950" s="92">
        <v>20940.984</v>
      </c>
    </row>
    <row r="7951" spans="1:4">
      <c r="A7951" s="92" t="s">
        <v>566</v>
      </c>
      <c r="C7951" s="92">
        <v>1972</v>
      </c>
      <c r="D7951" s="92">
        <v>22057.932000000001</v>
      </c>
    </row>
    <row r="7952" spans="1:4">
      <c r="A7952" s="92" t="s">
        <v>566</v>
      </c>
      <c r="C7952" s="92">
        <v>1973</v>
      </c>
      <c r="D7952" s="92">
        <v>23098.807000000001</v>
      </c>
    </row>
    <row r="7953" spans="1:4">
      <c r="A7953" s="92" t="s">
        <v>566</v>
      </c>
      <c r="C7953" s="92">
        <v>1974</v>
      </c>
      <c r="D7953" s="92">
        <v>22723.687999999998</v>
      </c>
    </row>
    <row r="7954" spans="1:4">
      <c r="A7954" s="92" t="s">
        <v>566</v>
      </c>
      <c r="C7954" s="92">
        <v>1975</v>
      </c>
      <c r="D7954" s="92">
        <v>22204.002</v>
      </c>
    </row>
    <row r="7955" spans="1:4">
      <c r="A7955" s="92" t="s">
        <v>566</v>
      </c>
      <c r="C7955" s="92">
        <v>1976</v>
      </c>
      <c r="D7955" s="92">
        <v>23407.38</v>
      </c>
    </row>
    <row r="7956" spans="1:4">
      <c r="A7956" s="92" t="s">
        <v>566</v>
      </c>
      <c r="C7956" s="92">
        <v>1977</v>
      </c>
      <c r="D7956" s="92">
        <v>24099.895</v>
      </c>
    </row>
    <row r="7957" spans="1:4">
      <c r="A7957" s="92" t="s">
        <v>566</v>
      </c>
      <c r="C7957" s="92">
        <v>1978</v>
      </c>
      <c r="D7957" s="92">
        <v>24696.018</v>
      </c>
    </row>
    <row r="7958" spans="1:4">
      <c r="A7958" s="92" t="s">
        <v>566</v>
      </c>
      <c r="C7958" s="92">
        <v>1979</v>
      </c>
      <c r="D7958" s="92">
        <v>25076.645</v>
      </c>
    </row>
    <row r="7959" spans="1:4">
      <c r="A7959" s="92" t="s">
        <v>566</v>
      </c>
      <c r="C7959" s="92">
        <v>1980</v>
      </c>
      <c r="D7959" s="92">
        <v>24369.974999999999</v>
      </c>
    </row>
    <row r="7960" spans="1:4">
      <c r="A7960" s="92" t="s">
        <v>566</v>
      </c>
      <c r="C7960" s="92">
        <v>1981</v>
      </c>
      <c r="D7960" s="92">
        <v>23835.945</v>
      </c>
    </row>
    <row r="7961" spans="1:4">
      <c r="A7961" s="92" t="s">
        <v>566</v>
      </c>
      <c r="C7961" s="92">
        <v>1982</v>
      </c>
      <c r="D7961" s="92">
        <v>22977.081999999999</v>
      </c>
    </row>
    <row r="7962" spans="1:4">
      <c r="A7962" s="92" t="s">
        <v>566</v>
      </c>
      <c r="C7962" s="92">
        <v>1983</v>
      </c>
      <c r="D7962" s="92">
        <v>22883.482</v>
      </c>
    </row>
    <row r="7963" spans="1:4">
      <c r="A7963" s="92" t="s">
        <v>566</v>
      </c>
      <c r="C7963" s="92">
        <v>1984</v>
      </c>
      <c r="D7963" s="92">
        <v>24082.678</v>
      </c>
    </row>
    <row r="7964" spans="1:4">
      <c r="A7964" s="92" t="s">
        <v>566</v>
      </c>
      <c r="C7964" s="92">
        <v>1985</v>
      </c>
      <c r="D7964" s="92">
        <v>24175.914000000001</v>
      </c>
    </row>
    <row r="7965" spans="1:4">
      <c r="A7965" s="92" t="s">
        <v>566</v>
      </c>
      <c r="C7965" s="92">
        <v>1986</v>
      </c>
      <c r="D7965" s="92">
        <v>24357.205000000002</v>
      </c>
    </row>
    <row r="7966" spans="1:4">
      <c r="A7966" s="92" t="s">
        <v>566</v>
      </c>
      <c r="C7966" s="92">
        <v>1987</v>
      </c>
      <c r="D7966" s="92">
        <v>25169.78</v>
      </c>
    </row>
    <row r="7967" spans="1:4">
      <c r="A7967" s="92" t="s">
        <v>566</v>
      </c>
      <c r="C7967" s="92">
        <v>1988</v>
      </c>
      <c r="D7967" s="92">
        <v>26256.893</v>
      </c>
    </row>
    <row r="7968" spans="1:4">
      <c r="A7968" s="92" t="s">
        <v>566</v>
      </c>
      <c r="C7968" s="92">
        <v>1989</v>
      </c>
      <c r="D7968" s="92">
        <v>26884.043000000001</v>
      </c>
    </row>
    <row r="7969" spans="1:4">
      <c r="A7969" s="92" t="s">
        <v>566</v>
      </c>
      <c r="C7969" s="92">
        <v>1990</v>
      </c>
      <c r="D7969" s="92">
        <v>26936.848000000002</v>
      </c>
    </row>
    <row r="7970" spans="1:4">
      <c r="A7970" s="92" t="s">
        <v>566</v>
      </c>
      <c r="C7970" s="92">
        <v>1991</v>
      </c>
      <c r="D7970" s="92">
        <v>26958.224999999999</v>
      </c>
    </row>
    <row r="7971" spans="1:4">
      <c r="A7971" s="92" t="s">
        <v>566</v>
      </c>
      <c r="C7971" s="92">
        <v>1992</v>
      </c>
      <c r="D7971" s="92">
        <v>27398.942999999999</v>
      </c>
    </row>
    <row r="7972" spans="1:4">
      <c r="A7972" s="92" t="s">
        <v>566</v>
      </c>
      <c r="C7972" s="92">
        <v>1993</v>
      </c>
      <c r="D7972" s="92">
        <v>27961.776999999998</v>
      </c>
    </row>
    <row r="7973" spans="1:4">
      <c r="A7973" s="92" t="s">
        <v>566</v>
      </c>
      <c r="C7973" s="92">
        <v>1994</v>
      </c>
      <c r="D7973" s="92">
        <v>28589.93</v>
      </c>
    </row>
    <row r="7974" spans="1:4">
      <c r="A7974" s="92" t="s">
        <v>566</v>
      </c>
      <c r="C7974" s="92">
        <v>1995</v>
      </c>
      <c r="D7974" s="92">
        <v>29164.643</v>
      </c>
    </row>
    <row r="7975" spans="1:4">
      <c r="A7975" s="92" t="s">
        <v>566</v>
      </c>
      <c r="C7975" s="92">
        <v>1996</v>
      </c>
      <c r="D7975" s="92">
        <v>30116.296999999999</v>
      </c>
    </row>
    <row r="7976" spans="1:4">
      <c r="A7976" s="92" t="s">
        <v>566</v>
      </c>
      <c r="C7976" s="92">
        <v>1997</v>
      </c>
      <c r="D7976" s="92">
        <v>30358.04</v>
      </c>
    </row>
    <row r="7977" spans="1:4">
      <c r="A7977" s="92" t="s">
        <v>566</v>
      </c>
      <c r="C7977" s="92">
        <v>1998</v>
      </c>
      <c r="D7977" s="92">
        <v>30528.701000000001</v>
      </c>
    </row>
    <row r="7978" spans="1:4">
      <c r="A7978" s="92" t="s">
        <v>566</v>
      </c>
      <c r="C7978" s="92">
        <v>1999</v>
      </c>
      <c r="D7978" s="92">
        <v>31113.048999999999</v>
      </c>
    </row>
    <row r="7979" spans="1:4">
      <c r="A7979" s="92" t="s">
        <v>566</v>
      </c>
      <c r="C7979" s="92">
        <v>2000</v>
      </c>
      <c r="D7979" s="92">
        <v>31887</v>
      </c>
    </row>
    <row r="7980" spans="1:4">
      <c r="A7980" s="92" t="s">
        <v>566</v>
      </c>
      <c r="C7980" s="92">
        <v>2001</v>
      </c>
      <c r="D7980" s="92">
        <v>31170.046999999999</v>
      </c>
    </row>
    <row r="7981" spans="1:4">
      <c r="A7981" s="92" t="s">
        <v>566</v>
      </c>
      <c r="C7981" s="92">
        <v>2002</v>
      </c>
      <c r="D7981" s="92">
        <v>31710.719000000001</v>
      </c>
    </row>
    <row r="7982" spans="1:4">
      <c r="A7982" s="92" t="s">
        <v>566</v>
      </c>
      <c r="C7982" s="92">
        <v>2003</v>
      </c>
      <c r="D7982" s="92">
        <v>31835.053</v>
      </c>
    </row>
    <row r="7983" spans="1:4">
      <c r="A7983" s="92" t="s">
        <v>566</v>
      </c>
      <c r="C7983" s="92">
        <v>2004</v>
      </c>
      <c r="D7983" s="92">
        <v>32510.275000000001</v>
      </c>
    </row>
    <row r="7984" spans="1:4">
      <c r="A7984" s="92" t="s">
        <v>566</v>
      </c>
      <c r="C7984" s="92">
        <v>2005</v>
      </c>
      <c r="D7984" s="92">
        <v>32725.434000000001</v>
      </c>
    </row>
    <row r="7985" spans="1:4">
      <c r="A7985" s="92" t="s">
        <v>566</v>
      </c>
      <c r="C7985" s="92">
        <v>2006</v>
      </c>
      <c r="D7985" s="92">
        <v>32521.088</v>
      </c>
    </row>
    <row r="7986" spans="1:4">
      <c r="A7986" s="92" t="s">
        <v>566</v>
      </c>
      <c r="C7986" s="92">
        <v>2007</v>
      </c>
      <c r="D7986" s="92">
        <v>33051.01</v>
      </c>
    </row>
    <row r="7987" spans="1:4">
      <c r="A7987" s="92" t="s">
        <v>566</v>
      </c>
      <c r="C7987" s="92">
        <v>2008</v>
      </c>
      <c r="D7987" s="92">
        <v>32430.04</v>
      </c>
    </row>
    <row r="7988" spans="1:4">
      <c r="A7988" s="92" t="s">
        <v>566</v>
      </c>
      <c r="C7988" s="92">
        <v>2009</v>
      </c>
      <c r="D7988" s="92">
        <v>30945.453000000001</v>
      </c>
    </row>
    <row r="7989" spans="1:4">
      <c r="A7989" s="92" t="s">
        <v>566</v>
      </c>
      <c r="C7989" s="92">
        <v>2010</v>
      </c>
      <c r="D7989" s="92">
        <v>31831.48</v>
      </c>
    </row>
    <row r="7990" spans="1:4">
      <c r="A7990" s="92" t="s">
        <v>566</v>
      </c>
      <c r="C7990" s="92">
        <v>2011</v>
      </c>
      <c r="D7990" s="92">
        <v>31844.956999999999</v>
      </c>
    </row>
    <row r="7991" spans="1:4">
      <c r="A7991" s="92" t="s">
        <v>566</v>
      </c>
      <c r="C7991" s="92">
        <v>2012</v>
      </c>
      <c r="D7991" s="92">
        <v>31195.101999999999</v>
      </c>
    </row>
    <row r="7992" spans="1:4">
      <c r="A7992" s="92" t="s">
        <v>566</v>
      </c>
      <c r="C7992" s="92">
        <v>2013</v>
      </c>
      <c r="D7992" s="92">
        <v>31970.54</v>
      </c>
    </row>
    <row r="7993" spans="1:4">
      <c r="A7993" s="92" t="s">
        <v>566</v>
      </c>
      <c r="C7993" s="92">
        <v>2014</v>
      </c>
      <c r="D7993" s="92">
        <v>32234.234</v>
      </c>
    </row>
    <row r="7994" spans="1:4">
      <c r="A7994" s="92" t="s">
        <v>566</v>
      </c>
      <c r="C7994" s="92">
        <v>2015</v>
      </c>
      <c r="D7994" s="92">
        <v>31972.16</v>
      </c>
    </row>
    <row r="7995" spans="1:4">
      <c r="A7995" s="92" t="s">
        <v>566</v>
      </c>
      <c r="C7995" s="92">
        <v>2016</v>
      </c>
      <c r="D7995" s="92">
        <v>31964.442999999999</v>
      </c>
    </row>
    <row r="7996" spans="1:4">
      <c r="A7996" s="92" t="s">
        <v>566</v>
      </c>
      <c r="C7996" s="92">
        <v>2017</v>
      </c>
      <c r="D7996" s="92">
        <v>32155.29</v>
      </c>
    </row>
    <row r="7997" spans="1:4">
      <c r="A7997" s="92" t="s">
        <v>566</v>
      </c>
      <c r="C7997" s="92">
        <v>2018</v>
      </c>
      <c r="D7997" s="92">
        <v>33124.43</v>
      </c>
    </row>
    <row r="7998" spans="1:4">
      <c r="A7998" s="92" t="s">
        <v>566</v>
      </c>
      <c r="C7998" s="92">
        <v>2019</v>
      </c>
      <c r="D7998" s="92">
        <v>32887.758000000002</v>
      </c>
    </row>
    <row r="7999" spans="1:4">
      <c r="A7999" s="92" t="s">
        <v>566</v>
      </c>
      <c r="C7999" s="92">
        <v>2020</v>
      </c>
      <c r="D7999" s="92">
        <v>30486.248</v>
      </c>
    </row>
    <row r="8000" spans="1:4">
      <c r="A8000" s="92" t="s">
        <v>566</v>
      </c>
      <c r="C8000" s="92">
        <v>2021</v>
      </c>
      <c r="D8000" s="92">
        <v>31999.697</v>
      </c>
    </row>
    <row r="8001" spans="1:4">
      <c r="A8001" s="92" t="s">
        <v>566</v>
      </c>
      <c r="C8001" s="92">
        <v>2022</v>
      </c>
      <c r="D8001" s="92">
        <v>32749.361000000001</v>
      </c>
    </row>
    <row r="8002" spans="1:4">
      <c r="A8002" s="92" t="s">
        <v>566</v>
      </c>
      <c r="C8002" s="92">
        <v>2023</v>
      </c>
      <c r="D8002" s="92">
        <v>32412.129000000001</v>
      </c>
    </row>
    <row r="8003" spans="1:4">
      <c r="A8003" s="92" t="s">
        <v>197</v>
      </c>
      <c r="B8003" s="92" t="s">
        <v>198</v>
      </c>
      <c r="C8003" s="92">
        <v>1980</v>
      </c>
      <c r="D8003" s="92">
        <v>296.51812999999999</v>
      </c>
    </row>
    <row r="8004" spans="1:4">
      <c r="A8004" s="92" t="s">
        <v>197</v>
      </c>
      <c r="B8004" s="92" t="s">
        <v>198</v>
      </c>
      <c r="C8004" s="92">
        <v>1981</v>
      </c>
      <c r="D8004" s="92">
        <v>308.1481</v>
      </c>
    </row>
    <row r="8005" spans="1:4">
      <c r="A8005" s="92" t="s">
        <v>197</v>
      </c>
      <c r="B8005" s="92" t="s">
        <v>198</v>
      </c>
      <c r="C8005" s="92">
        <v>1982</v>
      </c>
      <c r="D8005" s="92">
        <v>321.78723000000002</v>
      </c>
    </row>
    <row r="8006" spans="1:4">
      <c r="A8006" s="92" t="s">
        <v>197</v>
      </c>
      <c r="B8006" s="92" t="s">
        <v>198</v>
      </c>
      <c r="C8006" s="92">
        <v>1983</v>
      </c>
      <c r="D8006" s="92">
        <v>336.35059999999999</v>
      </c>
    </row>
    <row r="8007" spans="1:4">
      <c r="A8007" s="92" t="s">
        <v>197</v>
      </c>
      <c r="B8007" s="92" t="s">
        <v>198</v>
      </c>
      <c r="C8007" s="92">
        <v>1984</v>
      </c>
      <c r="D8007" s="92">
        <v>345.49097</v>
      </c>
    </row>
    <row r="8008" spans="1:4">
      <c r="A8008" s="92" t="s">
        <v>197</v>
      </c>
      <c r="B8008" s="92" t="s">
        <v>198</v>
      </c>
      <c r="C8008" s="92">
        <v>1985</v>
      </c>
      <c r="D8008" s="92">
        <v>293.20618000000002</v>
      </c>
    </row>
    <row r="8009" spans="1:4">
      <c r="A8009" s="92" t="s">
        <v>197</v>
      </c>
      <c r="B8009" s="92" t="s">
        <v>198</v>
      </c>
      <c r="C8009" s="92">
        <v>1986</v>
      </c>
      <c r="D8009" s="92">
        <v>295.73809999999997</v>
      </c>
    </row>
    <row r="8010" spans="1:4">
      <c r="A8010" s="92" t="s">
        <v>197</v>
      </c>
      <c r="B8010" s="92" t="s">
        <v>198</v>
      </c>
      <c r="C8010" s="92">
        <v>1987</v>
      </c>
      <c r="D8010" s="92">
        <v>290.95909999999998</v>
      </c>
    </row>
    <row r="8011" spans="1:4">
      <c r="A8011" s="92" t="s">
        <v>197</v>
      </c>
      <c r="B8011" s="92" t="s">
        <v>198</v>
      </c>
      <c r="C8011" s="92">
        <v>1988</v>
      </c>
      <c r="D8011" s="92">
        <v>342.29739999999998</v>
      </c>
    </row>
    <row r="8012" spans="1:4">
      <c r="A8012" s="92" t="s">
        <v>197</v>
      </c>
      <c r="B8012" s="92" t="s">
        <v>198</v>
      </c>
      <c r="C8012" s="92">
        <v>1989</v>
      </c>
      <c r="D8012" s="92">
        <v>283.13099999999997</v>
      </c>
    </row>
    <row r="8013" spans="1:4">
      <c r="A8013" s="92" t="s">
        <v>197</v>
      </c>
      <c r="B8013" s="92" t="s">
        <v>198</v>
      </c>
      <c r="C8013" s="92">
        <v>1990</v>
      </c>
      <c r="D8013" s="92">
        <v>287.58001999999999</v>
      </c>
    </row>
    <row r="8014" spans="1:4">
      <c r="A8014" s="92" t="s">
        <v>197</v>
      </c>
      <c r="B8014" s="92" t="s">
        <v>198</v>
      </c>
      <c r="C8014" s="92">
        <v>1991</v>
      </c>
      <c r="D8014" s="92">
        <v>286.2629</v>
      </c>
    </row>
    <row r="8015" spans="1:4">
      <c r="A8015" s="92" t="s">
        <v>197</v>
      </c>
      <c r="B8015" s="92" t="s">
        <v>198</v>
      </c>
      <c r="C8015" s="92">
        <v>1992</v>
      </c>
      <c r="D8015" s="92">
        <v>240.61742000000001</v>
      </c>
    </row>
    <row r="8016" spans="1:4">
      <c r="A8016" s="92" t="s">
        <v>197</v>
      </c>
      <c r="B8016" s="92" t="s">
        <v>198</v>
      </c>
      <c r="C8016" s="92">
        <v>1993</v>
      </c>
      <c r="D8016" s="92">
        <v>264.74709999999999</v>
      </c>
    </row>
    <row r="8017" spans="1:4">
      <c r="A8017" s="92" t="s">
        <v>197</v>
      </c>
      <c r="B8017" s="92" t="s">
        <v>198</v>
      </c>
      <c r="C8017" s="92">
        <v>1994</v>
      </c>
      <c r="D8017" s="92">
        <v>259.46800000000002</v>
      </c>
    </row>
    <row r="8018" spans="1:4">
      <c r="A8018" s="92" t="s">
        <v>197</v>
      </c>
      <c r="B8018" s="92" t="s">
        <v>198</v>
      </c>
      <c r="C8018" s="92">
        <v>1995</v>
      </c>
      <c r="D8018" s="92">
        <v>305.89886000000001</v>
      </c>
    </row>
    <row r="8019" spans="1:4">
      <c r="A8019" s="92" t="s">
        <v>197</v>
      </c>
      <c r="B8019" s="92" t="s">
        <v>198</v>
      </c>
      <c r="C8019" s="92">
        <v>1996</v>
      </c>
      <c r="D8019" s="92">
        <v>294.73653999999999</v>
      </c>
    </row>
    <row r="8020" spans="1:4">
      <c r="A8020" s="92" t="s">
        <v>197</v>
      </c>
      <c r="B8020" s="92" t="s">
        <v>198</v>
      </c>
      <c r="C8020" s="92">
        <v>1997</v>
      </c>
      <c r="D8020" s="92">
        <v>284.79968000000002</v>
      </c>
    </row>
    <row r="8021" spans="1:4">
      <c r="A8021" s="92" t="s">
        <v>197</v>
      </c>
      <c r="B8021" s="92" t="s">
        <v>198</v>
      </c>
      <c r="C8021" s="92">
        <v>1998</v>
      </c>
      <c r="D8021" s="92">
        <v>252.61131</v>
      </c>
    </row>
    <row r="8022" spans="1:4">
      <c r="A8022" s="92" t="s">
        <v>197</v>
      </c>
      <c r="B8022" s="92" t="s">
        <v>198</v>
      </c>
      <c r="C8022" s="92">
        <v>1999</v>
      </c>
      <c r="D8022" s="92">
        <v>322.57589999999999</v>
      </c>
    </row>
    <row r="8023" spans="1:4">
      <c r="A8023" s="92" t="s">
        <v>197</v>
      </c>
      <c r="B8023" s="92" t="s">
        <v>198</v>
      </c>
      <c r="C8023" s="92">
        <v>2000</v>
      </c>
      <c r="D8023" s="92">
        <v>287.11810000000003</v>
      </c>
    </row>
    <row r="8024" spans="1:4">
      <c r="A8024" s="92" t="s">
        <v>197</v>
      </c>
      <c r="B8024" s="92" t="s">
        <v>198</v>
      </c>
      <c r="C8024" s="92">
        <v>2001</v>
      </c>
      <c r="D8024" s="92">
        <v>279.23525999999998</v>
      </c>
    </row>
    <row r="8025" spans="1:4">
      <c r="A8025" s="92" t="s">
        <v>197</v>
      </c>
      <c r="B8025" s="92" t="s">
        <v>198</v>
      </c>
      <c r="C8025" s="92">
        <v>2002</v>
      </c>
      <c r="D8025" s="92">
        <v>272.91460000000001</v>
      </c>
    </row>
    <row r="8026" spans="1:4">
      <c r="A8026" s="92" t="s">
        <v>197</v>
      </c>
      <c r="B8026" s="92" t="s">
        <v>198</v>
      </c>
      <c r="C8026" s="92">
        <v>2003</v>
      </c>
      <c r="D8026" s="92">
        <v>271.78885000000002</v>
      </c>
    </row>
    <row r="8027" spans="1:4">
      <c r="A8027" s="92" t="s">
        <v>197</v>
      </c>
      <c r="B8027" s="92" t="s">
        <v>198</v>
      </c>
      <c r="C8027" s="92">
        <v>2004</v>
      </c>
      <c r="D8027" s="92">
        <v>283.35982999999999</v>
      </c>
    </row>
    <row r="8028" spans="1:4">
      <c r="A8028" s="92" t="s">
        <v>197</v>
      </c>
      <c r="B8028" s="92" t="s">
        <v>198</v>
      </c>
      <c r="C8028" s="92">
        <v>2005</v>
      </c>
      <c r="D8028" s="92">
        <v>278.63094999999998</v>
      </c>
    </row>
    <row r="8029" spans="1:4">
      <c r="A8029" s="92" t="s">
        <v>197</v>
      </c>
      <c r="B8029" s="92" t="s">
        <v>198</v>
      </c>
      <c r="C8029" s="92">
        <v>2006</v>
      </c>
      <c r="D8029" s="92">
        <v>264.09469999999999</v>
      </c>
    </row>
    <row r="8030" spans="1:4">
      <c r="A8030" s="92" t="s">
        <v>197</v>
      </c>
      <c r="B8030" s="92" t="s">
        <v>198</v>
      </c>
      <c r="C8030" s="92">
        <v>2007</v>
      </c>
      <c r="D8030" s="92">
        <v>242.10452000000001</v>
      </c>
    </row>
    <row r="8031" spans="1:4">
      <c r="A8031" s="92" t="s">
        <v>197</v>
      </c>
      <c r="B8031" s="92" t="s">
        <v>198</v>
      </c>
      <c r="C8031" s="92">
        <v>2008</v>
      </c>
      <c r="D8031" s="92">
        <v>260.75497000000001</v>
      </c>
    </row>
    <row r="8032" spans="1:4">
      <c r="A8032" s="92" t="s">
        <v>197</v>
      </c>
      <c r="B8032" s="92" t="s">
        <v>198</v>
      </c>
      <c r="C8032" s="92">
        <v>2009</v>
      </c>
      <c r="D8032" s="92">
        <v>220.61279999999999</v>
      </c>
    </row>
    <row r="8033" spans="1:4">
      <c r="A8033" s="92" t="s">
        <v>197</v>
      </c>
      <c r="B8033" s="92" t="s">
        <v>198</v>
      </c>
      <c r="C8033" s="92">
        <v>2010</v>
      </c>
      <c r="D8033" s="92">
        <v>210.62487999999999</v>
      </c>
    </row>
    <row r="8034" spans="1:4">
      <c r="A8034" s="92" t="s">
        <v>197</v>
      </c>
      <c r="B8034" s="92" t="s">
        <v>198</v>
      </c>
      <c r="C8034" s="92">
        <v>2011</v>
      </c>
      <c r="D8034" s="92">
        <v>157.39716999999999</v>
      </c>
    </row>
    <row r="8035" spans="1:4">
      <c r="A8035" s="92" t="s">
        <v>197</v>
      </c>
      <c r="B8035" s="92" t="s">
        <v>198</v>
      </c>
      <c r="C8035" s="92">
        <v>2012</v>
      </c>
      <c r="D8035" s="92">
        <v>150.45572999999999</v>
      </c>
    </row>
    <row r="8036" spans="1:4">
      <c r="A8036" s="92" t="s">
        <v>197</v>
      </c>
      <c r="B8036" s="92" t="s">
        <v>198</v>
      </c>
      <c r="C8036" s="92">
        <v>2013</v>
      </c>
      <c r="D8036" s="92">
        <v>118.56005999999999</v>
      </c>
    </row>
    <row r="8037" spans="1:4">
      <c r="A8037" s="92" t="s">
        <v>197</v>
      </c>
      <c r="B8037" s="92" t="s">
        <v>198</v>
      </c>
      <c r="C8037" s="92">
        <v>2014</v>
      </c>
      <c r="D8037" s="92">
        <v>111.50494399999999</v>
      </c>
    </row>
    <row r="8038" spans="1:4">
      <c r="A8038" s="92" t="s">
        <v>197</v>
      </c>
      <c r="B8038" s="92" t="s">
        <v>198</v>
      </c>
      <c r="C8038" s="92">
        <v>2015</v>
      </c>
      <c r="D8038" s="92">
        <v>98.722279999999998</v>
      </c>
    </row>
    <row r="8039" spans="1:4">
      <c r="A8039" s="92" t="s">
        <v>197</v>
      </c>
      <c r="B8039" s="92" t="s">
        <v>198</v>
      </c>
      <c r="C8039" s="92">
        <v>2016</v>
      </c>
      <c r="D8039" s="92">
        <v>114.25802</v>
      </c>
    </row>
    <row r="8040" spans="1:4">
      <c r="A8040" s="92" t="s">
        <v>197</v>
      </c>
      <c r="B8040" s="92" t="s">
        <v>198</v>
      </c>
      <c r="C8040" s="92">
        <v>2017</v>
      </c>
      <c r="D8040" s="92">
        <v>93.337029999999999</v>
      </c>
    </row>
    <row r="8041" spans="1:4">
      <c r="A8041" s="92" t="s">
        <v>197</v>
      </c>
      <c r="B8041" s="92" t="s">
        <v>198</v>
      </c>
      <c r="C8041" s="92">
        <v>2018</v>
      </c>
      <c r="D8041" s="92">
        <v>96.753209999999996</v>
      </c>
    </row>
    <row r="8042" spans="1:4">
      <c r="A8042" s="92" t="s">
        <v>197</v>
      </c>
      <c r="B8042" s="92" t="s">
        <v>198</v>
      </c>
      <c r="C8042" s="92">
        <v>2019</v>
      </c>
      <c r="D8042" s="92">
        <v>98.323104999999998</v>
      </c>
    </row>
    <row r="8043" spans="1:4">
      <c r="A8043" s="92" t="s">
        <v>197</v>
      </c>
      <c r="B8043" s="92" t="s">
        <v>198</v>
      </c>
      <c r="C8043" s="92">
        <v>2020</v>
      </c>
      <c r="D8043" s="92">
        <v>99.829216000000002</v>
      </c>
    </row>
    <row r="8044" spans="1:4">
      <c r="A8044" s="92" t="s">
        <v>197</v>
      </c>
      <c r="B8044" s="92" t="s">
        <v>198</v>
      </c>
      <c r="C8044" s="92">
        <v>2021</v>
      </c>
      <c r="D8044" s="92">
        <v>99.575100000000006</v>
      </c>
    </row>
    <row r="8045" spans="1:4">
      <c r="A8045" s="92" t="s">
        <v>275</v>
      </c>
      <c r="B8045" s="92" t="s">
        <v>276</v>
      </c>
      <c r="C8045" s="92">
        <v>1990</v>
      </c>
      <c r="D8045" s="92">
        <v>29.659569000000001</v>
      </c>
    </row>
    <row r="8046" spans="1:4">
      <c r="A8046" s="92" t="s">
        <v>275</v>
      </c>
      <c r="B8046" s="92" t="s">
        <v>276</v>
      </c>
      <c r="C8046" s="92">
        <v>1991</v>
      </c>
      <c r="D8046" s="92">
        <v>29.447424000000002</v>
      </c>
    </row>
    <row r="8047" spans="1:4">
      <c r="A8047" s="92" t="s">
        <v>275</v>
      </c>
      <c r="B8047" s="92" t="s">
        <v>276</v>
      </c>
      <c r="C8047" s="92">
        <v>1992</v>
      </c>
      <c r="D8047" s="92">
        <v>30.236948000000002</v>
      </c>
    </row>
    <row r="8048" spans="1:4">
      <c r="A8048" s="92" t="s">
        <v>275</v>
      </c>
      <c r="B8048" s="92" t="s">
        <v>276</v>
      </c>
      <c r="C8048" s="92">
        <v>1993</v>
      </c>
      <c r="D8048" s="92">
        <v>30.279468999999999</v>
      </c>
    </row>
    <row r="8049" spans="1:4">
      <c r="A8049" s="92" t="s">
        <v>275</v>
      </c>
      <c r="B8049" s="92" t="s">
        <v>276</v>
      </c>
      <c r="C8049" s="92">
        <v>1994</v>
      </c>
      <c r="D8049" s="92">
        <v>28.441813</v>
      </c>
    </row>
    <row r="8050" spans="1:4">
      <c r="A8050" s="92" t="s">
        <v>275</v>
      </c>
      <c r="B8050" s="92" t="s">
        <v>276</v>
      </c>
      <c r="C8050" s="92">
        <v>1995</v>
      </c>
      <c r="D8050" s="92">
        <v>28.651133999999999</v>
      </c>
    </row>
    <row r="8051" spans="1:4">
      <c r="A8051" s="92" t="s">
        <v>275</v>
      </c>
      <c r="B8051" s="92" t="s">
        <v>276</v>
      </c>
      <c r="C8051" s="92">
        <v>1996</v>
      </c>
      <c r="D8051" s="92">
        <v>33.280320000000003</v>
      </c>
    </row>
    <row r="8052" spans="1:4">
      <c r="A8052" s="92" t="s">
        <v>275</v>
      </c>
      <c r="B8052" s="92" t="s">
        <v>276</v>
      </c>
      <c r="C8052" s="92">
        <v>1997</v>
      </c>
      <c r="D8052" s="92">
        <v>30.01362</v>
      </c>
    </row>
    <row r="8053" spans="1:4">
      <c r="A8053" s="92" t="s">
        <v>275</v>
      </c>
      <c r="B8053" s="92" t="s">
        <v>276</v>
      </c>
      <c r="C8053" s="92">
        <v>1998</v>
      </c>
      <c r="D8053" s="92">
        <v>33.923990000000003</v>
      </c>
    </row>
    <row r="8054" spans="1:4">
      <c r="A8054" s="92" t="s">
        <v>275</v>
      </c>
      <c r="B8054" s="92" t="s">
        <v>276</v>
      </c>
      <c r="C8054" s="92">
        <v>1999</v>
      </c>
      <c r="D8054" s="92">
        <v>32.503962999999999</v>
      </c>
    </row>
    <row r="8055" spans="1:4">
      <c r="A8055" s="92" t="s">
        <v>275</v>
      </c>
      <c r="B8055" s="92" t="s">
        <v>276</v>
      </c>
      <c r="C8055" s="92">
        <v>2000</v>
      </c>
      <c r="D8055" s="92">
        <v>30.847715000000001</v>
      </c>
    </row>
    <row r="8056" spans="1:4">
      <c r="A8056" s="92" t="s">
        <v>275</v>
      </c>
      <c r="B8056" s="92" t="s">
        <v>276</v>
      </c>
      <c r="C8056" s="92">
        <v>2001</v>
      </c>
      <c r="D8056" s="92">
        <v>29.024567000000001</v>
      </c>
    </row>
    <row r="8057" spans="1:4">
      <c r="A8057" s="92" t="s">
        <v>275</v>
      </c>
      <c r="B8057" s="92" t="s">
        <v>276</v>
      </c>
      <c r="C8057" s="92">
        <v>2002</v>
      </c>
      <c r="D8057" s="92">
        <v>28.361494</v>
      </c>
    </row>
    <row r="8058" spans="1:4">
      <c r="A8058" s="92" t="s">
        <v>275</v>
      </c>
      <c r="B8058" s="92" t="s">
        <v>276</v>
      </c>
      <c r="C8058" s="92">
        <v>2003</v>
      </c>
      <c r="D8058" s="92">
        <v>31.975607</v>
      </c>
    </row>
    <row r="8059" spans="1:4">
      <c r="A8059" s="92" t="s">
        <v>275</v>
      </c>
      <c r="B8059" s="92" t="s">
        <v>276</v>
      </c>
      <c r="C8059" s="92">
        <v>2004</v>
      </c>
      <c r="D8059" s="92">
        <v>31.577074</v>
      </c>
    </row>
    <row r="8060" spans="1:4">
      <c r="A8060" s="92" t="s">
        <v>275</v>
      </c>
      <c r="B8060" s="92" t="s">
        <v>276</v>
      </c>
      <c r="C8060" s="92">
        <v>2005</v>
      </c>
      <c r="D8060" s="92">
        <v>32.584063999999998</v>
      </c>
    </row>
    <row r="8061" spans="1:4">
      <c r="A8061" s="92" t="s">
        <v>275</v>
      </c>
      <c r="B8061" s="92" t="s">
        <v>276</v>
      </c>
      <c r="C8061" s="92">
        <v>2006</v>
      </c>
      <c r="D8061" s="92">
        <v>33.184113000000004</v>
      </c>
    </row>
    <row r="8062" spans="1:4">
      <c r="A8062" s="92" t="s">
        <v>275</v>
      </c>
      <c r="B8062" s="92" t="s">
        <v>276</v>
      </c>
      <c r="C8062" s="92">
        <v>2007</v>
      </c>
      <c r="D8062" s="92">
        <v>32.878059999999998</v>
      </c>
    </row>
    <row r="8063" spans="1:4">
      <c r="A8063" s="92" t="s">
        <v>275</v>
      </c>
      <c r="B8063" s="92" t="s">
        <v>276</v>
      </c>
      <c r="C8063" s="92">
        <v>2008</v>
      </c>
      <c r="D8063" s="92">
        <v>31.796241999999999</v>
      </c>
    </row>
    <row r="8064" spans="1:4">
      <c r="A8064" s="92" t="s">
        <v>275</v>
      </c>
      <c r="B8064" s="92" t="s">
        <v>276</v>
      </c>
      <c r="C8064" s="92">
        <v>2009</v>
      </c>
      <c r="D8064" s="92">
        <v>31.139316999999998</v>
      </c>
    </row>
    <row r="8065" spans="1:4">
      <c r="A8065" s="92" t="s">
        <v>275</v>
      </c>
      <c r="B8065" s="92" t="s">
        <v>276</v>
      </c>
      <c r="C8065" s="92">
        <v>2010</v>
      </c>
      <c r="D8065" s="92">
        <v>33.898612999999997</v>
      </c>
    </row>
    <row r="8066" spans="1:4">
      <c r="A8066" s="92" t="s">
        <v>275</v>
      </c>
      <c r="B8066" s="92" t="s">
        <v>276</v>
      </c>
      <c r="C8066" s="92">
        <v>2011</v>
      </c>
      <c r="D8066" s="92">
        <v>33.790750000000003</v>
      </c>
    </row>
    <row r="8067" spans="1:4">
      <c r="A8067" s="92" t="s">
        <v>275</v>
      </c>
      <c r="B8067" s="92" t="s">
        <v>276</v>
      </c>
      <c r="C8067" s="92">
        <v>2012</v>
      </c>
      <c r="D8067" s="92">
        <v>31.354475000000001</v>
      </c>
    </row>
    <row r="8068" spans="1:4">
      <c r="A8068" s="92" t="s">
        <v>275</v>
      </c>
      <c r="B8068" s="92" t="s">
        <v>276</v>
      </c>
      <c r="C8068" s="92">
        <v>2013</v>
      </c>
      <c r="D8068" s="92">
        <v>30.120229999999999</v>
      </c>
    </row>
    <row r="8069" spans="1:4">
      <c r="A8069" s="92" t="s">
        <v>275</v>
      </c>
      <c r="B8069" s="92" t="s">
        <v>276</v>
      </c>
      <c r="C8069" s="92">
        <v>2014</v>
      </c>
      <c r="D8069" s="92">
        <v>27.962751000000001</v>
      </c>
    </row>
    <row r="8070" spans="1:4">
      <c r="A8070" s="92" t="s">
        <v>275</v>
      </c>
      <c r="B8070" s="92" t="s">
        <v>276</v>
      </c>
      <c r="C8070" s="92">
        <v>2015</v>
      </c>
      <c r="D8070" s="92">
        <v>29.476517000000001</v>
      </c>
    </row>
    <row r="8071" spans="1:4">
      <c r="A8071" s="92" t="s">
        <v>275</v>
      </c>
      <c r="B8071" s="92" t="s">
        <v>276</v>
      </c>
      <c r="C8071" s="92">
        <v>2016</v>
      </c>
      <c r="D8071" s="92">
        <v>30.592130000000001</v>
      </c>
    </row>
    <row r="8072" spans="1:4">
      <c r="A8072" s="92" t="s">
        <v>275</v>
      </c>
      <c r="B8072" s="92" t="s">
        <v>276</v>
      </c>
      <c r="C8072" s="92">
        <v>2017</v>
      </c>
      <c r="D8072" s="92">
        <v>29.433116999999999</v>
      </c>
    </row>
    <row r="8073" spans="1:4">
      <c r="A8073" s="92" t="s">
        <v>275</v>
      </c>
      <c r="B8073" s="92" t="s">
        <v>276</v>
      </c>
      <c r="C8073" s="92">
        <v>2018</v>
      </c>
      <c r="D8073" s="92">
        <v>30.426359999999999</v>
      </c>
    </row>
    <row r="8074" spans="1:4">
      <c r="A8074" s="92" t="s">
        <v>275</v>
      </c>
      <c r="B8074" s="92" t="s">
        <v>276</v>
      </c>
      <c r="C8074" s="92">
        <v>2019</v>
      </c>
      <c r="D8074" s="92">
        <v>31.057503000000001</v>
      </c>
    </row>
    <row r="8075" spans="1:4">
      <c r="A8075" s="92" t="s">
        <v>275</v>
      </c>
      <c r="B8075" s="92" t="s">
        <v>276</v>
      </c>
      <c r="C8075" s="92">
        <v>2020</v>
      </c>
      <c r="D8075" s="92">
        <v>27.707993999999999</v>
      </c>
    </row>
    <row r="8076" spans="1:4">
      <c r="A8076" s="92" t="s">
        <v>275</v>
      </c>
      <c r="B8076" s="92" t="s">
        <v>276</v>
      </c>
      <c r="C8076" s="92">
        <v>2021</v>
      </c>
      <c r="D8076" s="92">
        <v>28.997852000000002</v>
      </c>
    </row>
    <row r="8077" spans="1:4">
      <c r="A8077" s="92" t="s">
        <v>275</v>
      </c>
      <c r="B8077" s="92" t="s">
        <v>276</v>
      </c>
      <c r="C8077" s="92">
        <v>2022</v>
      </c>
      <c r="D8077" s="92">
        <v>30.631779999999999</v>
      </c>
    </row>
    <row r="8078" spans="1:4">
      <c r="A8078" s="92" t="s">
        <v>275</v>
      </c>
      <c r="B8078" s="92" t="s">
        <v>276</v>
      </c>
      <c r="C8078" s="92">
        <v>2023</v>
      </c>
      <c r="D8078" s="92">
        <v>33.529747</v>
      </c>
    </row>
    <row r="8079" spans="1:4">
      <c r="A8079" s="92" t="s">
        <v>565</v>
      </c>
      <c r="B8079" s="92" t="s">
        <v>564</v>
      </c>
      <c r="C8079" s="92">
        <v>1980</v>
      </c>
      <c r="D8079" s="92">
        <v>0</v>
      </c>
    </row>
    <row r="8080" spans="1:4">
      <c r="A8080" s="92" t="s">
        <v>565</v>
      </c>
      <c r="B8080" s="92" t="s">
        <v>564</v>
      </c>
      <c r="C8080" s="92">
        <v>1981</v>
      </c>
      <c r="D8080" s="92">
        <v>0</v>
      </c>
    </row>
    <row r="8081" spans="1:4">
      <c r="A8081" s="92" t="s">
        <v>565</v>
      </c>
      <c r="B8081" s="92" t="s">
        <v>564</v>
      </c>
      <c r="C8081" s="92">
        <v>1982</v>
      </c>
      <c r="D8081" s="92">
        <v>0</v>
      </c>
    </row>
    <row r="8082" spans="1:4">
      <c r="A8082" s="92" t="s">
        <v>565</v>
      </c>
      <c r="B8082" s="92" t="s">
        <v>564</v>
      </c>
      <c r="C8082" s="92">
        <v>1983</v>
      </c>
      <c r="D8082" s="92">
        <v>0</v>
      </c>
    </row>
    <row r="8083" spans="1:4">
      <c r="A8083" s="92" t="s">
        <v>565</v>
      </c>
      <c r="B8083" s="92" t="s">
        <v>564</v>
      </c>
      <c r="C8083" s="92">
        <v>1984</v>
      </c>
      <c r="D8083" s="92">
        <v>0</v>
      </c>
    </row>
    <row r="8084" spans="1:4">
      <c r="A8084" s="92" t="s">
        <v>565</v>
      </c>
      <c r="B8084" s="92" t="s">
        <v>564</v>
      </c>
      <c r="C8084" s="92">
        <v>1985</v>
      </c>
      <c r="D8084" s="92">
        <v>0</v>
      </c>
    </row>
    <row r="8085" spans="1:4">
      <c r="A8085" s="92" t="s">
        <v>565</v>
      </c>
      <c r="B8085" s="92" t="s">
        <v>564</v>
      </c>
      <c r="C8085" s="92">
        <v>1986</v>
      </c>
      <c r="D8085" s="92">
        <v>0</v>
      </c>
    </row>
    <row r="8086" spans="1:4">
      <c r="A8086" s="92" t="s">
        <v>565</v>
      </c>
      <c r="B8086" s="92" t="s">
        <v>564</v>
      </c>
      <c r="C8086" s="92">
        <v>1987</v>
      </c>
      <c r="D8086" s="92">
        <v>0</v>
      </c>
    </row>
    <row r="8087" spans="1:4">
      <c r="A8087" s="92" t="s">
        <v>565</v>
      </c>
      <c r="B8087" s="92" t="s">
        <v>564</v>
      </c>
      <c r="C8087" s="92">
        <v>1988</v>
      </c>
      <c r="D8087" s="92">
        <v>0</v>
      </c>
    </row>
    <row r="8088" spans="1:4">
      <c r="A8088" s="92" t="s">
        <v>565</v>
      </c>
      <c r="B8088" s="92" t="s">
        <v>564</v>
      </c>
      <c r="C8088" s="92">
        <v>1989</v>
      </c>
      <c r="D8088" s="92">
        <v>0</v>
      </c>
    </row>
    <row r="8089" spans="1:4">
      <c r="A8089" s="92" t="s">
        <v>565</v>
      </c>
      <c r="B8089" s="92" t="s">
        <v>564</v>
      </c>
      <c r="C8089" s="92">
        <v>1990</v>
      </c>
      <c r="D8089" s="92">
        <v>0</v>
      </c>
    </row>
    <row r="8090" spans="1:4">
      <c r="A8090" s="92" t="s">
        <v>565</v>
      </c>
      <c r="B8090" s="92" t="s">
        <v>564</v>
      </c>
      <c r="C8090" s="92">
        <v>1991</v>
      </c>
      <c r="D8090" s="92">
        <v>0</v>
      </c>
    </row>
    <row r="8091" spans="1:4">
      <c r="A8091" s="92" t="s">
        <v>565</v>
      </c>
      <c r="B8091" s="92" t="s">
        <v>564</v>
      </c>
      <c r="C8091" s="92">
        <v>1992</v>
      </c>
      <c r="D8091" s="92">
        <v>0</v>
      </c>
    </row>
    <row r="8092" spans="1:4">
      <c r="A8092" s="92" t="s">
        <v>565</v>
      </c>
      <c r="B8092" s="92" t="s">
        <v>564</v>
      </c>
      <c r="C8092" s="92">
        <v>1993</v>
      </c>
      <c r="D8092" s="92">
        <v>0</v>
      </c>
    </row>
    <row r="8093" spans="1:4">
      <c r="A8093" s="92" t="s">
        <v>565</v>
      </c>
      <c r="B8093" s="92" t="s">
        <v>564</v>
      </c>
      <c r="C8093" s="92">
        <v>1994</v>
      </c>
      <c r="D8093" s="92">
        <v>0</v>
      </c>
    </row>
    <row r="8094" spans="1:4">
      <c r="A8094" s="92" t="s">
        <v>565</v>
      </c>
      <c r="B8094" s="92" t="s">
        <v>564</v>
      </c>
      <c r="C8094" s="92">
        <v>1995</v>
      </c>
      <c r="D8094" s="92">
        <v>0</v>
      </c>
    </row>
    <row r="8095" spans="1:4">
      <c r="A8095" s="92" t="s">
        <v>565</v>
      </c>
      <c r="B8095" s="92" t="s">
        <v>564</v>
      </c>
      <c r="C8095" s="92">
        <v>1996</v>
      </c>
      <c r="D8095" s="92">
        <v>0</v>
      </c>
    </row>
    <row r="8096" spans="1:4">
      <c r="A8096" s="92" t="s">
        <v>565</v>
      </c>
      <c r="B8096" s="92" t="s">
        <v>564</v>
      </c>
      <c r="C8096" s="92">
        <v>1997</v>
      </c>
      <c r="D8096" s="92">
        <v>0</v>
      </c>
    </row>
    <row r="8097" spans="1:4">
      <c r="A8097" s="92" t="s">
        <v>565</v>
      </c>
      <c r="B8097" s="92" t="s">
        <v>564</v>
      </c>
      <c r="C8097" s="92">
        <v>1998</v>
      </c>
      <c r="D8097" s="92">
        <v>0</v>
      </c>
    </row>
    <row r="8098" spans="1:4">
      <c r="A8098" s="92" t="s">
        <v>565</v>
      </c>
      <c r="B8098" s="92" t="s">
        <v>564</v>
      </c>
      <c r="C8098" s="92">
        <v>1999</v>
      </c>
      <c r="D8098" s="92">
        <v>0</v>
      </c>
    </row>
    <row r="8099" spans="1:4">
      <c r="A8099" s="92" t="s">
        <v>565</v>
      </c>
      <c r="B8099" s="92" t="s">
        <v>564</v>
      </c>
      <c r="C8099" s="92">
        <v>2000</v>
      </c>
      <c r="D8099" s="92">
        <v>0</v>
      </c>
    </row>
    <row r="8100" spans="1:4">
      <c r="A8100" s="92" t="s">
        <v>565</v>
      </c>
      <c r="B8100" s="92" t="s">
        <v>564</v>
      </c>
      <c r="C8100" s="92">
        <v>2001</v>
      </c>
      <c r="D8100" s="92">
        <v>0</v>
      </c>
    </row>
    <row r="8101" spans="1:4">
      <c r="A8101" s="92" t="s">
        <v>565</v>
      </c>
      <c r="B8101" s="92" t="s">
        <v>564</v>
      </c>
      <c r="C8101" s="92">
        <v>2002</v>
      </c>
      <c r="D8101" s="92">
        <v>0</v>
      </c>
    </row>
    <row r="8102" spans="1:4">
      <c r="A8102" s="92" t="s">
        <v>565</v>
      </c>
      <c r="B8102" s="92" t="s">
        <v>564</v>
      </c>
      <c r="C8102" s="92">
        <v>2003</v>
      </c>
      <c r="D8102" s="92">
        <v>0</v>
      </c>
    </row>
    <row r="8103" spans="1:4">
      <c r="A8103" s="92" t="s">
        <v>565</v>
      </c>
      <c r="B8103" s="92" t="s">
        <v>564</v>
      </c>
      <c r="C8103" s="92">
        <v>2004</v>
      </c>
      <c r="D8103" s="92">
        <v>0</v>
      </c>
    </row>
    <row r="8104" spans="1:4">
      <c r="A8104" s="92" t="s">
        <v>565</v>
      </c>
      <c r="B8104" s="92" t="s">
        <v>564</v>
      </c>
      <c r="C8104" s="92">
        <v>2005</v>
      </c>
      <c r="D8104" s="92">
        <v>0</v>
      </c>
    </row>
    <row r="8105" spans="1:4">
      <c r="A8105" s="92" t="s">
        <v>565</v>
      </c>
      <c r="B8105" s="92" t="s">
        <v>564</v>
      </c>
      <c r="C8105" s="92">
        <v>2006</v>
      </c>
      <c r="D8105" s="92">
        <v>0</v>
      </c>
    </row>
    <row r="8106" spans="1:4">
      <c r="A8106" s="92" t="s">
        <v>565</v>
      </c>
      <c r="B8106" s="92" t="s">
        <v>564</v>
      </c>
      <c r="C8106" s="92">
        <v>2007</v>
      </c>
      <c r="D8106" s="92">
        <v>0</v>
      </c>
    </row>
    <row r="8107" spans="1:4">
      <c r="A8107" s="92" t="s">
        <v>565</v>
      </c>
      <c r="B8107" s="92" t="s">
        <v>564</v>
      </c>
      <c r="C8107" s="92">
        <v>2008</v>
      </c>
      <c r="D8107" s="92">
        <v>0</v>
      </c>
    </row>
    <row r="8108" spans="1:4">
      <c r="A8108" s="92" t="s">
        <v>565</v>
      </c>
      <c r="B8108" s="92" t="s">
        <v>564</v>
      </c>
      <c r="C8108" s="92">
        <v>2009</v>
      </c>
      <c r="D8108" s="92">
        <v>0</v>
      </c>
    </row>
    <row r="8109" spans="1:4">
      <c r="A8109" s="92" t="s">
        <v>565</v>
      </c>
      <c r="B8109" s="92" t="s">
        <v>564</v>
      </c>
      <c r="C8109" s="92">
        <v>2010</v>
      </c>
      <c r="D8109" s="92">
        <v>0</v>
      </c>
    </row>
    <row r="8110" spans="1:4">
      <c r="A8110" s="92" t="s">
        <v>565</v>
      </c>
      <c r="B8110" s="92" t="s">
        <v>564</v>
      </c>
      <c r="C8110" s="92">
        <v>2011</v>
      </c>
      <c r="D8110" s="92">
        <v>0</v>
      </c>
    </row>
    <row r="8111" spans="1:4">
      <c r="A8111" s="92" t="s">
        <v>565</v>
      </c>
      <c r="B8111" s="92" t="s">
        <v>564</v>
      </c>
      <c r="C8111" s="92">
        <v>2012</v>
      </c>
      <c r="D8111" s="92">
        <v>0</v>
      </c>
    </row>
    <row r="8112" spans="1:4">
      <c r="A8112" s="92" t="s">
        <v>565</v>
      </c>
      <c r="B8112" s="92" t="s">
        <v>564</v>
      </c>
      <c r="C8112" s="92">
        <v>2013</v>
      </c>
      <c r="D8112" s="92">
        <v>0</v>
      </c>
    </row>
    <row r="8113" spans="1:4">
      <c r="A8113" s="92" t="s">
        <v>565</v>
      </c>
      <c r="B8113" s="92" t="s">
        <v>564</v>
      </c>
      <c r="C8113" s="92">
        <v>2014</v>
      </c>
      <c r="D8113" s="92">
        <v>0</v>
      </c>
    </row>
    <row r="8114" spans="1:4">
      <c r="A8114" s="92" t="s">
        <v>565</v>
      </c>
      <c r="B8114" s="92" t="s">
        <v>564</v>
      </c>
      <c r="C8114" s="92">
        <v>2015</v>
      </c>
      <c r="D8114" s="92">
        <v>0</v>
      </c>
    </row>
    <row r="8115" spans="1:4">
      <c r="A8115" s="92" t="s">
        <v>565</v>
      </c>
      <c r="B8115" s="92" t="s">
        <v>564</v>
      </c>
      <c r="C8115" s="92">
        <v>2016</v>
      </c>
      <c r="D8115" s="92">
        <v>0</v>
      </c>
    </row>
    <row r="8116" spans="1:4">
      <c r="A8116" s="92" t="s">
        <v>565</v>
      </c>
      <c r="B8116" s="92" t="s">
        <v>564</v>
      </c>
      <c r="C8116" s="92">
        <v>2017</v>
      </c>
      <c r="D8116" s="92">
        <v>0</v>
      </c>
    </row>
    <row r="8117" spans="1:4">
      <c r="A8117" s="92" t="s">
        <v>565</v>
      </c>
      <c r="B8117" s="92" t="s">
        <v>564</v>
      </c>
      <c r="C8117" s="92">
        <v>2018</v>
      </c>
      <c r="D8117" s="92">
        <v>0</v>
      </c>
    </row>
    <row r="8118" spans="1:4">
      <c r="A8118" s="92" t="s">
        <v>565</v>
      </c>
      <c r="B8118" s="92" t="s">
        <v>564</v>
      </c>
      <c r="C8118" s="92">
        <v>2019</v>
      </c>
      <c r="D8118" s="92">
        <v>0</v>
      </c>
    </row>
    <row r="8119" spans="1:4">
      <c r="A8119" s="92" t="s">
        <v>565</v>
      </c>
      <c r="B8119" s="92" t="s">
        <v>564</v>
      </c>
      <c r="C8119" s="92">
        <v>2020</v>
      </c>
      <c r="D8119" s="92">
        <v>0</v>
      </c>
    </row>
    <row r="8120" spans="1:4">
      <c r="A8120" s="92" t="s">
        <v>565</v>
      </c>
      <c r="B8120" s="92" t="s">
        <v>564</v>
      </c>
      <c r="C8120" s="92">
        <v>2021</v>
      </c>
      <c r="D8120" s="92">
        <v>0</v>
      </c>
    </row>
    <row r="8121" spans="1:4">
      <c r="A8121" s="92" t="s">
        <v>105</v>
      </c>
      <c r="B8121" s="92" t="s">
        <v>106</v>
      </c>
      <c r="C8121" s="92">
        <v>1965</v>
      </c>
      <c r="D8121" s="92">
        <v>215.42296999999999</v>
      </c>
    </row>
    <row r="8122" spans="1:4">
      <c r="A8122" s="92" t="s">
        <v>105</v>
      </c>
      <c r="B8122" s="92" t="s">
        <v>106</v>
      </c>
      <c r="C8122" s="92">
        <v>1966</v>
      </c>
      <c r="D8122" s="92">
        <v>220.39367999999999</v>
      </c>
    </row>
    <row r="8123" spans="1:4">
      <c r="A8123" s="92" t="s">
        <v>105</v>
      </c>
      <c r="B8123" s="92" t="s">
        <v>106</v>
      </c>
      <c r="C8123" s="92">
        <v>1967</v>
      </c>
      <c r="D8123" s="92">
        <v>236.68205</v>
      </c>
    </row>
    <row r="8124" spans="1:4">
      <c r="A8124" s="92" t="s">
        <v>105</v>
      </c>
      <c r="B8124" s="92" t="s">
        <v>106</v>
      </c>
      <c r="C8124" s="92">
        <v>1968</v>
      </c>
      <c r="D8124" s="92">
        <v>265.16656</v>
      </c>
    </row>
    <row r="8125" spans="1:4">
      <c r="A8125" s="92" t="s">
        <v>105</v>
      </c>
      <c r="B8125" s="92" t="s">
        <v>106</v>
      </c>
      <c r="C8125" s="92">
        <v>1969</v>
      </c>
      <c r="D8125" s="92">
        <v>265.56650000000002</v>
      </c>
    </row>
    <row r="8126" spans="1:4">
      <c r="A8126" s="92" t="s">
        <v>105</v>
      </c>
      <c r="B8126" s="92" t="s">
        <v>106</v>
      </c>
      <c r="C8126" s="92">
        <v>1970</v>
      </c>
      <c r="D8126" s="92">
        <v>277.90163999999999</v>
      </c>
    </row>
    <row r="8127" spans="1:4">
      <c r="A8127" s="92" t="s">
        <v>105</v>
      </c>
      <c r="B8127" s="92" t="s">
        <v>106</v>
      </c>
      <c r="C8127" s="92">
        <v>1971</v>
      </c>
      <c r="D8127" s="92">
        <v>292.36362000000003</v>
      </c>
    </row>
    <row r="8128" spans="1:4">
      <c r="A8128" s="92" t="s">
        <v>105</v>
      </c>
      <c r="B8128" s="92" t="s">
        <v>106</v>
      </c>
      <c r="C8128" s="92">
        <v>1972</v>
      </c>
      <c r="D8128" s="92">
        <v>310.05333999999999</v>
      </c>
    </row>
    <row r="8129" spans="1:4">
      <c r="A8129" s="92" t="s">
        <v>105</v>
      </c>
      <c r="B8129" s="92" t="s">
        <v>106</v>
      </c>
      <c r="C8129" s="92">
        <v>1973</v>
      </c>
      <c r="D8129" s="92">
        <v>328.54491999999999</v>
      </c>
    </row>
    <row r="8130" spans="1:4">
      <c r="A8130" s="92" t="s">
        <v>105</v>
      </c>
      <c r="B8130" s="92" t="s">
        <v>106</v>
      </c>
      <c r="C8130" s="92">
        <v>1974</v>
      </c>
      <c r="D8130" s="92">
        <v>331.55149999999998</v>
      </c>
    </row>
    <row r="8131" spans="1:4">
      <c r="A8131" s="92" t="s">
        <v>105</v>
      </c>
      <c r="B8131" s="92" t="s">
        <v>106</v>
      </c>
      <c r="C8131" s="92">
        <v>1975</v>
      </c>
      <c r="D8131" s="92">
        <v>336.39882999999998</v>
      </c>
    </row>
    <row r="8132" spans="1:4">
      <c r="A8132" s="92" t="s">
        <v>105</v>
      </c>
      <c r="B8132" s="92" t="s">
        <v>106</v>
      </c>
      <c r="C8132" s="92">
        <v>1976</v>
      </c>
      <c r="D8132" s="92">
        <v>359.81375000000003</v>
      </c>
    </row>
    <row r="8133" spans="1:4">
      <c r="A8133" s="92" t="s">
        <v>105</v>
      </c>
      <c r="B8133" s="92" t="s">
        <v>106</v>
      </c>
      <c r="C8133" s="92">
        <v>1977</v>
      </c>
      <c r="D8133" s="92">
        <v>331.37222000000003</v>
      </c>
    </row>
    <row r="8134" spans="1:4">
      <c r="A8134" s="92" t="s">
        <v>105</v>
      </c>
      <c r="B8134" s="92" t="s">
        <v>106</v>
      </c>
      <c r="C8134" s="92">
        <v>1978</v>
      </c>
      <c r="D8134" s="92">
        <v>371.84985</v>
      </c>
    </row>
    <row r="8135" spans="1:4">
      <c r="A8135" s="92" t="s">
        <v>105</v>
      </c>
      <c r="B8135" s="92" t="s">
        <v>106</v>
      </c>
      <c r="C8135" s="92">
        <v>1979</v>
      </c>
      <c r="D8135" s="92">
        <v>398.20909999999998</v>
      </c>
    </row>
    <row r="8136" spans="1:4">
      <c r="A8136" s="92" t="s">
        <v>105</v>
      </c>
      <c r="B8136" s="92" t="s">
        <v>106</v>
      </c>
      <c r="C8136" s="92">
        <v>1980</v>
      </c>
      <c r="D8136" s="92">
        <v>378.90176000000002</v>
      </c>
    </row>
    <row r="8137" spans="1:4">
      <c r="A8137" s="92" t="s">
        <v>105</v>
      </c>
      <c r="B8137" s="92" t="s">
        <v>106</v>
      </c>
      <c r="C8137" s="92">
        <v>1981</v>
      </c>
      <c r="D8137" s="92">
        <v>400.17147999999997</v>
      </c>
    </row>
    <row r="8138" spans="1:4">
      <c r="A8138" s="92" t="s">
        <v>105</v>
      </c>
      <c r="B8138" s="92" t="s">
        <v>106</v>
      </c>
      <c r="C8138" s="92">
        <v>1982</v>
      </c>
      <c r="D8138" s="92">
        <v>395.47739999999999</v>
      </c>
    </row>
    <row r="8139" spans="1:4">
      <c r="A8139" s="92" t="s">
        <v>105</v>
      </c>
      <c r="B8139" s="92" t="s">
        <v>106</v>
      </c>
      <c r="C8139" s="92">
        <v>1983</v>
      </c>
      <c r="D8139" s="92">
        <v>434.76400000000001</v>
      </c>
    </row>
    <row r="8140" spans="1:4">
      <c r="A8140" s="92" t="s">
        <v>105</v>
      </c>
      <c r="B8140" s="92" t="s">
        <v>106</v>
      </c>
      <c r="C8140" s="92">
        <v>1984</v>
      </c>
      <c r="D8140" s="92">
        <v>440.2167</v>
      </c>
    </row>
    <row r="8141" spans="1:4">
      <c r="A8141" s="92" t="s">
        <v>105</v>
      </c>
      <c r="B8141" s="92" t="s">
        <v>106</v>
      </c>
      <c r="C8141" s="92">
        <v>1985</v>
      </c>
      <c r="D8141" s="92">
        <v>435.44504000000001</v>
      </c>
    </row>
    <row r="8142" spans="1:4">
      <c r="A8142" s="92" t="s">
        <v>105</v>
      </c>
      <c r="B8142" s="92" t="s">
        <v>106</v>
      </c>
      <c r="C8142" s="92">
        <v>1986</v>
      </c>
      <c r="D8142" s="92">
        <v>424.84285999999997</v>
      </c>
    </row>
    <row r="8143" spans="1:4">
      <c r="A8143" s="92" t="s">
        <v>105</v>
      </c>
      <c r="B8143" s="92" t="s">
        <v>106</v>
      </c>
      <c r="C8143" s="92">
        <v>1987</v>
      </c>
      <c r="D8143" s="92">
        <v>446.35059999999999</v>
      </c>
    </row>
    <row r="8144" spans="1:4">
      <c r="A8144" s="92" t="s">
        <v>105</v>
      </c>
      <c r="B8144" s="92" t="s">
        <v>106</v>
      </c>
      <c r="C8144" s="92">
        <v>1988</v>
      </c>
      <c r="D8144" s="92">
        <v>460.09701999999999</v>
      </c>
    </row>
    <row r="8145" spans="1:4">
      <c r="A8145" s="92" t="s">
        <v>105</v>
      </c>
      <c r="B8145" s="92" t="s">
        <v>106</v>
      </c>
      <c r="C8145" s="92">
        <v>1989</v>
      </c>
      <c r="D8145" s="92">
        <v>490.18774000000002</v>
      </c>
    </row>
    <row r="8146" spans="1:4">
      <c r="A8146" s="92" t="s">
        <v>105</v>
      </c>
      <c r="B8146" s="92" t="s">
        <v>106</v>
      </c>
      <c r="C8146" s="92">
        <v>1990</v>
      </c>
      <c r="D8146" s="92">
        <v>492.92282</v>
      </c>
    </row>
    <row r="8147" spans="1:4">
      <c r="A8147" s="92" t="s">
        <v>105</v>
      </c>
      <c r="B8147" s="92" t="s">
        <v>106</v>
      </c>
      <c r="C8147" s="92">
        <v>1991</v>
      </c>
      <c r="D8147" s="92">
        <v>456.60703000000001</v>
      </c>
    </row>
    <row r="8148" spans="1:4">
      <c r="A8148" s="92" t="s">
        <v>105</v>
      </c>
      <c r="B8148" s="92" t="s">
        <v>106</v>
      </c>
      <c r="C8148" s="92">
        <v>1992</v>
      </c>
      <c r="D8148" s="92">
        <v>478.21323000000001</v>
      </c>
    </row>
    <row r="8149" spans="1:4">
      <c r="A8149" s="92" t="s">
        <v>105</v>
      </c>
      <c r="B8149" s="92" t="s">
        <v>106</v>
      </c>
      <c r="C8149" s="92">
        <v>1993</v>
      </c>
      <c r="D8149" s="92">
        <v>490.58199999999999</v>
      </c>
    </row>
    <row r="8150" spans="1:4">
      <c r="A8150" s="92" t="s">
        <v>105</v>
      </c>
      <c r="B8150" s="92" t="s">
        <v>106</v>
      </c>
      <c r="C8150" s="92">
        <v>1994</v>
      </c>
      <c r="D8150" s="92">
        <v>475.37747000000002</v>
      </c>
    </row>
    <row r="8151" spans="1:4">
      <c r="A8151" s="92" t="s">
        <v>105</v>
      </c>
      <c r="B8151" s="92" t="s">
        <v>106</v>
      </c>
      <c r="C8151" s="92">
        <v>1995</v>
      </c>
      <c r="D8151" s="92">
        <v>509.37200000000001</v>
      </c>
    </row>
    <row r="8152" spans="1:4">
      <c r="A8152" s="92" t="s">
        <v>105</v>
      </c>
      <c r="B8152" s="92" t="s">
        <v>106</v>
      </c>
      <c r="C8152" s="92">
        <v>1996</v>
      </c>
      <c r="D8152" s="92">
        <v>467.21683000000002</v>
      </c>
    </row>
    <row r="8153" spans="1:4">
      <c r="A8153" s="92" t="s">
        <v>105</v>
      </c>
      <c r="B8153" s="92" t="s">
        <v>106</v>
      </c>
      <c r="C8153" s="92">
        <v>1997</v>
      </c>
      <c r="D8153" s="92">
        <v>490.00002999999998</v>
      </c>
    </row>
    <row r="8154" spans="1:4">
      <c r="A8154" s="92" t="s">
        <v>105</v>
      </c>
      <c r="B8154" s="92" t="s">
        <v>106</v>
      </c>
      <c r="C8154" s="92">
        <v>1998</v>
      </c>
      <c r="D8154" s="92">
        <v>509.79723999999999</v>
      </c>
    </row>
    <row r="8155" spans="1:4">
      <c r="A8155" s="92" t="s">
        <v>105</v>
      </c>
      <c r="B8155" s="92" t="s">
        <v>106</v>
      </c>
      <c r="C8155" s="92">
        <v>1999</v>
      </c>
      <c r="D8155" s="92">
        <v>525.60820000000001</v>
      </c>
    </row>
    <row r="8156" spans="1:4">
      <c r="A8156" s="92" t="s">
        <v>105</v>
      </c>
      <c r="B8156" s="92" t="s">
        <v>106</v>
      </c>
      <c r="C8156" s="92">
        <v>2000</v>
      </c>
      <c r="D8156" s="92">
        <v>583.17737</v>
      </c>
    </row>
    <row r="8157" spans="1:4">
      <c r="A8157" s="92" t="s">
        <v>105</v>
      </c>
      <c r="B8157" s="92" t="s">
        <v>106</v>
      </c>
      <c r="C8157" s="92">
        <v>2001</v>
      </c>
      <c r="D8157" s="92">
        <v>519.15967000000001</v>
      </c>
    </row>
    <row r="8158" spans="1:4">
      <c r="A8158" s="92" t="s">
        <v>105</v>
      </c>
      <c r="B8158" s="92" t="s">
        <v>106</v>
      </c>
      <c r="C8158" s="92">
        <v>2002</v>
      </c>
      <c r="D8158" s="92">
        <v>543.43744000000004</v>
      </c>
    </row>
    <row r="8159" spans="1:4">
      <c r="A8159" s="92" t="s">
        <v>105</v>
      </c>
      <c r="B8159" s="92" t="s">
        <v>106</v>
      </c>
      <c r="C8159" s="92">
        <v>2003</v>
      </c>
      <c r="D8159" s="92">
        <v>479.93036000000001</v>
      </c>
    </row>
    <row r="8160" spans="1:4">
      <c r="A8160" s="92" t="s">
        <v>105</v>
      </c>
      <c r="B8160" s="92" t="s">
        <v>106</v>
      </c>
      <c r="C8160" s="92">
        <v>2004</v>
      </c>
      <c r="D8160" s="92">
        <v>486.49907999999999</v>
      </c>
    </row>
    <row r="8161" spans="1:4">
      <c r="A8161" s="92" t="s">
        <v>105</v>
      </c>
      <c r="B8161" s="92" t="s">
        <v>106</v>
      </c>
      <c r="C8161" s="92">
        <v>2005</v>
      </c>
      <c r="D8161" s="92">
        <v>558.19439999999997</v>
      </c>
    </row>
    <row r="8162" spans="1:4">
      <c r="A8162" s="92" t="s">
        <v>105</v>
      </c>
      <c r="B8162" s="92" t="s">
        <v>106</v>
      </c>
      <c r="C8162" s="92">
        <v>2006</v>
      </c>
      <c r="D8162" s="92">
        <v>511.08751999999998</v>
      </c>
    </row>
    <row r="8163" spans="1:4">
      <c r="A8163" s="92" t="s">
        <v>105</v>
      </c>
      <c r="B8163" s="92" t="s">
        <v>106</v>
      </c>
      <c r="C8163" s="92">
        <v>2007</v>
      </c>
      <c r="D8163" s="92">
        <v>553.72204999999997</v>
      </c>
    </row>
    <row r="8164" spans="1:4">
      <c r="A8164" s="92" t="s">
        <v>105</v>
      </c>
      <c r="B8164" s="92" t="s">
        <v>106</v>
      </c>
      <c r="C8164" s="92">
        <v>2008</v>
      </c>
      <c r="D8164" s="92">
        <v>561.73749999999995</v>
      </c>
    </row>
    <row r="8165" spans="1:4">
      <c r="A8165" s="92" t="s">
        <v>105</v>
      </c>
      <c r="B8165" s="92" t="s">
        <v>106</v>
      </c>
      <c r="C8165" s="92">
        <v>2009</v>
      </c>
      <c r="D8165" s="92">
        <v>516.21379999999999</v>
      </c>
    </row>
    <row r="8166" spans="1:4">
      <c r="A8166" s="92" t="s">
        <v>105</v>
      </c>
      <c r="B8166" s="92" t="s">
        <v>106</v>
      </c>
      <c r="C8166" s="92">
        <v>2010</v>
      </c>
      <c r="D8166" s="92">
        <v>499.13740000000001</v>
      </c>
    </row>
    <row r="8167" spans="1:4">
      <c r="A8167" s="92" t="s">
        <v>105</v>
      </c>
      <c r="B8167" s="92" t="s">
        <v>106</v>
      </c>
      <c r="C8167" s="92">
        <v>2011</v>
      </c>
      <c r="D8167" s="92">
        <v>504.41678000000002</v>
      </c>
    </row>
    <row r="8168" spans="1:4">
      <c r="A8168" s="92" t="s">
        <v>105</v>
      </c>
      <c r="B8168" s="92" t="s">
        <v>106</v>
      </c>
      <c r="C8168" s="92">
        <v>2012</v>
      </c>
      <c r="D8168" s="92">
        <v>561.875</v>
      </c>
    </row>
    <row r="8169" spans="1:4">
      <c r="A8169" s="92" t="s">
        <v>105</v>
      </c>
      <c r="B8169" s="92" t="s">
        <v>106</v>
      </c>
      <c r="C8169" s="92">
        <v>2013</v>
      </c>
      <c r="D8169" s="92">
        <v>524.07410000000004</v>
      </c>
    </row>
    <row r="8170" spans="1:4">
      <c r="A8170" s="92" t="s">
        <v>105</v>
      </c>
      <c r="B8170" s="92" t="s">
        <v>106</v>
      </c>
      <c r="C8170" s="92">
        <v>2014</v>
      </c>
      <c r="D8170" s="92">
        <v>542.88549999999998</v>
      </c>
    </row>
    <row r="8171" spans="1:4">
      <c r="A8171" s="92" t="s">
        <v>105</v>
      </c>
      <c r="B8171" s="92" t="s">
        <v>106</v>
      </c>
      <c r="C8171" s="92">
        <v>2015</v>
      </c>
      <c r="D8171" s="92">
        <v>550.19780000000003</v>
      </c>
    </row>
    <row r="8172" spans="1:4">
      <c r="A8172" s="92" t="s">
        <v>105</v>
      </c>
      <c r="B8172" s="92" t="s">
        <v>106</v>
      </c>
      <c r="C8172" s="92">
        <v>2016</v>
      </c>
      <c r="D8172" s="92">
        <v>558.52419999999995</v>
      </c>
    </row>
    <row r="8173" spans="1:4">
      <c r="A8173" s="92" t="s">
        <v>105</v>
      </c>
      <c r="B8173" s="92" t="s">
        <v>106</v>
      </c>
      <c r="C8173" s="92">
        <v>2017</v>
      </c>
      <c r="D8173" s="92">
        <v>561.08185000000003</v>
      </c>
    </row>
    <row r="8174" spans="1:4">
      <c r="A8174" s="92" t="s">
        <v>105</v>
      </c>
      <c r="B8174" s="92" t="s">
        <v>106</v>
      </c>
      <c r="C8174" s="92">
        <v>2018</v>
      </c>
      <c r="D8174" s="92">
        <v>552.53909999999996</v>
      </c>
    </row>
    <row r="8175" spans="1:4">
      <c r="A8175" s="92" t="s">
        <v>105</v>
      </c>
      <c r="B8175" s="92" t="s">
        <v>106</v>
      </c>
      <c r="C8175" s="92">
        <v>2019</v>
      </c>
      <c r="D8175" s="92">
        <v>516.76984000000004</v>
      </c>
    </row>
    <row r="8176" spans="1:4">
      <c r="A8176" s="92" t="s">
        <v>105</v>
      </c>
      <c r="B8176" s="92" t="s">
        <v>106</v>
      </c>
      <c r="C8176" s="92">
        <v>2020</v>
      </c>
      <c r="D8176" s="92">
        <v>557.34673999999995</v>
      </c>
    </row>
    <row r="8177" spans="1:4">
      <c r="A8177" s="92" t="s">
        <v>105</v>
      </c>
      <c r="B8177" s="92" t="s">
        <v>106</v>
      </c>
      <c r="C8177" s="92">
        <v>2021</v>
      </c>
      <c r="D8177" s="92">
        <v>568.47889999999995</v>
      </c>
    </row>
    <row r="8178" spans="1:4">
      <c r="A8178" s="92" t="s">
        <v>105</v>
      </c>
      <c r="B8178" s="92" t="s">
        <v>106</v>
      </c>
      <c r="C8178" s="92">
        <v>2022</v>
      </c>
      <c r="D8178" s="92">
        <v>532.71339999999998</v>
      </c>
    </row>
    <row r="8179" spans="1:4">
      <c r="A8179" s="92" t="s">
        <v>105</v>
      </c>
      <c r="B8179" s="92" t="s">
        <v>106</v>
      </c>
      <c r="C8179" s="92">
        <v>2023</v>
      </c>
      <c r="D8179" s="92">
        <v>553.08405000000005</v>
      </c>
    </row>
    <row r="8180" spans="1:4">
      <c r="A8180" s="92" t="s">
        <v>563</v>
      </c>
      <c r="C8180" s="92">
        <v>1965</v>
      </c>
      <c r="D8180" s="92">
        <v>30618.54</v>
      </c>
    </row>
    <row r="8181" spans="1:4">
      <c r="A8181" s="92" t="s">
        <v>563</v>
      </c>
      <c r="C8181" s="92">
        <v>1966</v>
      </c>
      <c r="D8181" s="92">
        <v>32177.978999999999</v>
      </c>
    </row>
    <row r="8182" spans="1:4">
      <c r="A8182" s="92" t="s">
        <v>563</v>
      </c>
      <c r="C8182" s="92">
        <v>1967</v>
      </c>
      <c r="D8182" s="92">
        <v>33410.589999999997</v>
      </c>
    </row>
    <row r="8183" spans="1:4">
      <c r="A8183" s="92" t="s">
        <v>563</v>
      </c>
      <c r="C8183" s="92">
        <v>1968</v>
      </c>
      <c r="D8183" s="92">
        <v>35583.83</v>
      </c>
    </row>
    <row r="8184" spans="1:4">
      <c r="A8184" s="92" t="s">
        <v>563</v>
      </c>
      <c r="C8184" s="92">
        <v>1969</v>
      </c>
      <c r="D8184" s="92">
        <v>37996.93</v>
      </c>
    </row>
    <row r="8185" spans="1:4">
      <c r="A8185" s="92" t="s">
        <v>563</v>
      </c>
      <c r="C8185" s="92">
        <v>1970</v>
      </c>
      <c r="D8185" s="92">
        <v>40195.902000000002</v>
      </c>
    </row>
    <row r="8186" spans="1:4">
      <c r="A8186" s="92" t="s">
        <v>563</v>
      </c>
      <c r="C8186" s="92">
        <v>1971</v>
      </c>
      <c r="D8186" s="92">
        <v>41228.639999999999</v>
      </c>
    </row>
    <row r="8187" spans="1:4">
      <c r="A8187" s="92" t="s">
        <v>563</v>
      </c>
      <c r="C8187" s="92">
        <v>1972</v>
      </c>
      <c r="D8187" s="92">
        <v>43394.523000000001</v>
      </c>
    </row>
    <row r="8188" spans="1:4">
      <c r="A8188" s="92" t="s">
        <v>563</v>
      </c>
      <c r="C8188" s="92">
        <v>1973</v>
      </c>
      <c r="D8188" s="92">
        <v>45825.175999999999</v>
      </c>
    </row>
    <row r="8189" spans="1:4">
      <c r="A8189" s="92" t="s">
        <v>563</v>
      </c>
      <c r="C8189" s="92">
        <v>1974</v>
      </c>
      <c r="D8189" s="92">
        <v>45191.195</v>
      </c>
    </row>
    <row r="8190" spans="1:4">
      <c r="A8190" s="92" t="s">
        <v>563</v>
      </c>
      <c r="C8190" s="92">
        <v>1975</v>
      </c>
      <c r="D8190" s="92">
        <v>44407.565999999999</v>
      </c>
    </row>
    <row r="8191" spans="1:4">
      <c r="A8191" s="92" t="s">
        <v>563</v>
      </c>
      <c r="C8191" s="92">
        <v>1976</v>
      </c>
      <c r="D8191" s="92">
        <v>46771.016000000003</v>
      </c>
    </row>
    <row r="8192" spans="1:4">
      <c r="A8192" s="92" t="s">
        <v>563</v>
      </c>
      <c r="C8192" s="92">
        <v>1977</v>
      </c>
      <c r="D8192" s="92">
        <v>47803.343999999997</v>
      </c>
    </row>
    <row r="8193" spans="1:4">
      <c r="A8193" s="92" t="s">
        <v>563</v>
      </c>
      <c r="C8193" s="92">
        <v>1978</v>
      </c>
      <c r="D8193" s="92">
        <v>49195.703000000001</v>
      </c>
    </row>
    <row r="8194" spans="1:4">
      <c r="A8194" s="92" t="s">
        <v>563</v>
      </c>
      <c r="C8194" s="92">
        <v>1979</v>
      </c>
      <c r="D8194" s="92">
        <v>50440.516000000003</v>
      </c>
    </row>
    <row r="8195" spans="1:4">
      <c r="A8195" s="92" t="s">
        <v>563</v>
      </c>
      <c r="C8195" s="92">
        <v>1980</v>
      </c>
      <c r="D8195" s="92">
        <v>49090.67</v>
      </c>
    </row>
    <row r="8196" spans="1:4">
      <c r="A8196" s="92" t="s">
        <v>563</v>
      </c>
      <c r="C8196" s="92">
        <v>1981</v>
      </c>
      <c r="D8196" s="92">
        <v>48011.663999999997</v>
      </c>
    </row>
    <row r="8197" spans="1:4">
      <c r="A8197" s="92" t="s">
        <v>563</v>
      </c>
      <c r="C8197" s="92">
        <v>1982</v>
      </c>
      <c r="D8197" s="92">
        <v>46637.2</v>
      </c>
    </row>
    <row r="8198" spans="1:4">
      <c r="A8198" s="92" t="s">
        <v>563</v>
      </c>
      <c r="C8198" s="92">
        <v>1983</v>
      </c>
      <c r="D8198" s="92">
        <v>46857.688000000002</v>
      </c>
    </row>
    <row r="8199" spans="1:4">
      <c r="A8199" s="92" t="s">
        <v>563</v>
      </c>
      <c r="C8199" s="92">
        <v>1984</v>
      </c>
      <c r="D8199" s="92">
        <v>48800.406000000003</v>
      </c>
    </row>
    <row r="8200" spans="1:4">
      <c r="A8200" s="92" t="s">
        <v>563</v>
      </c>
      <c r="C8200" s="92">
        <v>1985</v>
      </c>
      <c r="D8200" s="92">
        <v>50053.457000000002</v>
      </c>
    </row>
    <row r="8201" spans="1:4">
      <c r="A8201" s="92" t="s">
        <v>563</v>
      </c>
      <c r="C8201" s="92">
        <v>1986</v>
      </c>
      <c r="D8201" s="92">
        <v>50677.39</v>
      </c>
    </row>
    <row r="8202" spans="1:4">
      <c r="A8202" s="92" t="s">
        <v>563</v>
      </c>
      <c r="C8202" s="92">
        <v>1987</v>
      </c>
      <c r="D8202" s="92">
        <v>52229.016000000003</v>
      </c>
    </row>
    <row r="8203" spans="1:4">
      <c r="A8203" s="92" t="s">
        <v>563</v>
      </c>
      <c r="C8203" s="92">
        <v>1988</v>
      </c>
      <c r="D8203" s="92">
        <v>53957.065999999999</v>
      </c>
    </row>
    <row r="8204" spans="1:4">
      <c r="A8204" s="92" t="s">
        <v>563</v>
      </c>
      <c r="C8204" s="92">
        <v>1989</v>
      </c>
      <c r="D8204" s="92">
        <v>54927.41</v>
      </c>
    </row>
    <row r="8205" spans="1:4">
      <c r="A8205" s="92" t="s">
        <v>563</v>
      </c>
      <c r="C8205" s="92">
        <v>1990</v>
      </c>
      <c r="D8205" s="92">
        <v>55152.983999999997</v>
      </c>
    </row>
    <row r="8206" spans="1:4">
      <c r="A8206" s="92" t="s">
        <v>563</v>
      </c>
      <c r="C8206" s="92">
        <v>1991</v>
      </c>
      <c r="D8206" s="92">
        <v>55714.156000000003</v>
      </c>
    </row>
    <row r="8207" spans="1:4">
      <c r="A8207" s="92" t="s">
        <v>563</v>
      </c>
      <c r="C8207" s="92">
        <v>1992</v>
      </c>
      <c r="D8207" s="92">
        <v>56255.862999999998</v>
      </c>
    </row>
    <row r="8208" spans="1:4">
      <c r="A8208" s="92" t="s">
        <v>563</v>
      </c>
      <c r="C8208" s="92">
        <v>1993</v>
      </c>
      <c r="D8208" s="92">
        <v>57077.745999999999</v>
      </c>
    </row>
    <row r="8209" spans="1:4">
      <c r="A8209" s="92" t="s">
        <v>563</v>
      </c>
      <c r="C8209" s="92">
        <v>1994</v>
      </c>
      <c r="D8209" s="92">
        <v>58058.112999999998</v>
      </c>
    </row>
    <row r="8210" spans="1:4">
      <c r="A8210" s="92" t="s">
        <v>563</v>
      </c>
      <c r="C8210" s="92">
        <v>1995</v>
      </c>
      <c r="D8210" s="92">
        <v>59517.83</v>
      </c>
    </row>
    <row r="8211" spans="1:4">
      <c r="A8211" s="92" t="s">
        <v>563</v>
      </c>
      <c r="C8211" s="92">
        <v>1996</v>
      </c>
      <c r="D8211" s="92">
        <v>61515.546999999999</v>
      </c>
    </row>
    <row r="8212" spans="1:4">
      <c r="A8212" s="92" t="s">
        <v>563</v>
      </c>
      <c r="C8212" s="92">
        <v>1997</v>
      </c>
      <c r="D8212" s="92">
        <v>62141.48</v>
      </c>
    </row>
    <row r="8213" spans="1:4">
      <c r="A8213" s="92" t="s">
        <v>563</v>
      </c>
      <c r="C8213" s="92">
        <v>1998</v>
      </c>
      <c r="D8213" s="92">
        <v>62353.434000000001</v>
      </c>
    </row>
    <row r="8214" spans="1:4">
      <c r="A8214" s="92" t="s">
        <v>563</v>
      </c>
      <c r="C8214" s="92">
        <v>1999</v>
      </c>
      <c r="D8214" s="92">
        <v>63266.527000000002</v>
      </c>
    </row>
    <row r="8215" spans="1:4">
      <c r="A8215" s="92" t="s">
        <v>563</v>
      </c>
      <c r="C8215" s="92">
        <v>2000</v>
      </c>
      <c r="D8215" s="92">
        <v>64559.66</v>
      </c>
    </row>
    <row r="8216" spans="1:4">
      <c r="A8216" s="92" t="s">
        <v>563</v>
      </c>
      <c r="C8216" s="92">
        <v>2001</v>
      </c>
      <c r="D8216" s="92">
        <v>64069.644999999997</v>
      </c>
    </row>
    <row r="8217" spans="1:4">
      <c r="A8217" s="92" t="s">
        <v>563</v>
      </c>
      <c r="C8217" s="92">
        <v>2002</v>
      </c>
      <c r="D8217" s="92">
        <v>64640.917999999998</v>
      </c>
    </row>
    <row r="8218" spans="1:4">
      <c r="A8218" s="92" t="s">
        <v>563</v>
      </c>
      <c r="C8218" s="92">
        <v>2003</v>
      </c>
      <c r="D8218" s="92">
        <v>65202.66</v>
      </c>
    </row>
    <row r="8219" spans="1:4">
      <c r="A8219" s="92" t="s">
        <v>563</v>
      </c>
      <c r="C8219" s="92">
        <v>2004</v>
      </c>
      <c r="D8219" s="92">
        <v>66460.66</v>
      </c>
    </row>
    <row r="8220" spans="1:4">
      <c r="A8220" s="92" t="s">
        <v>563</v>
      </c>
      <c r="C8220" s="92">
        <v>2005</v>
      </c>
      <c r="D8220" s="92">
        <v>66964.929999999993</v>
      </c>
    </row>
    <row r="8221" spans="1:4">
      <c r="A8221" s="92" t="s">
        <v>563</v>
      </c>
      <c r="C8221" s="92">
        <v>2006</v>
      </c>
      <c r="D8221" s="92">
        <v>67066.625</v>
      </c>
    </row>
    <row r="8222" spans="1:4">
      <c r="A8222" s="92" t="s">
        <v>563</v>
      </c>
      <c r="C8222" s="92">
        <v>2007</v>
      </c>
      <c r="D8222" s="92">
        <v>67513.97</v>
      </c>
    </row>
    <row r="8223" spans="1:4">
      <c r="A8223" s="92" t="s">
        <v>563</v>
      </c>
      <c r="C8223" s="92">
        <v>2008</v>
      </c>
      <c r="D8223" s="92">
        <v>66786.585999999996</v>
      </c>
    </row>
    <row r="8224" spans="1:4">
      <c r="A8224" s="92" t="s">
        <v>563</v>
      </c>
      <c r="C8224" s="92">
        <v>2009</v>
      </c>
      <c r="D8224" s="92">
        <v>63531.754000000001</v>
      </c>
    </row>
    <row r="8225" spans="1:4">
      <c r="A8225" s="92" t="s">
        <v>563</v>
      </c>
      <c r="C8225" s="92">
        <v>2010</v>
      </c>
      <c r="D8225" s="92">
        <v>65850.914000000004</v>
      </c>
    </row>
    <row r="8226" spans="1:4">
      <c r="A8226" s="92" t="s">
        <v>563</v>
      </c>
      <c r="C8226" s="92">
        <v>2011</v>
      </c>
      <c r="D8226" s="92">
        <v>65165.347999999998</v>
      </c>
    </row>
    <row r="8227" spans="1:4">
      <c r="A8227" s="92" t="s">
        <v>563</v>
      </c>
      <c r="C8227" s="92">
        <v>2012</v>
      </c>
      <c r="D8227" s="92">
        <v>64583.902000000002</v>
      </c>
    </row>
    <row r="8228" spans="1:4">
      <c r="A8228" s="92" t="s">
        <v>563</v>
      </c>
      <c r="C8228" s="92">
        <v>2013</v>
      </c>
      <c r="D8228" s="92">
        <v>65225.745999999999</v>
      </c>
    </row>
    <row r="8229" spans="1:4">
      <c r="A8229" s="92" t="s">
        <v>563</v>
      </c>
      <c r="C8229" s="92">
        <v>2014</v>
      </c>
      <c r="D8229" s="92">
        <v>64689.953000000001</v>
      </c>
    </row>
    <row r="8230" spans="1:4">
      <c r="A8230" s="92" t="s">
        <v>563</v>
      </c>
      <c r="C8230" s="92">
        <v>2015</v>
      </c>
      <c r="D8230" s="92">
        <v>64842.96</v>
      </c>
    </row>
    <row r="8231" spans="1:4">
      <c r="A8231" s="92" t="s">
        <v>563</v>
      </c>
      <c r="C8231" s="92">
        <v>2016</v>
      </c>
      <c r="D8231" s="92">
        <v>65173.279999999999</v>
      </c>
    </row>
    <row r="8232" spans="1:4">
      <c r="A8232" s="92" t="s">
        <v>563</v>
      </c>
      <c r="C8232" s="92">
        <v>2017</v>
      </c>
      <c r="D8232" s="92">
        <v>65869.490000000005</v>
      </c>
    </row>
    <row r="8233" spans="1:4">
      <c r="A8233" s="92" t="s">
        <v>563</v>
      </c>
      <c r="C8233" s="92">
        <v>2018</v>
      </c>
      <c r="D8233" s="92">
        <v>66847.820000000007</v>
      </c>
    </row>
    <row r="8234" spans="1:4">
      <c r="A8234" s="92" t="s">
        <v>563</v>
      </c>
      <c r="C8234" s="92">
        <v>2019</v>
      </c>
      <c r="D8234" s="92">
        <v>66257.72</v>
      </c>
    </row>
    <row r="8235" spans="1:4">
      <c r="A8235" s="92" t="s">
        <v>563</v>
      </c>
      <c r="C8235" s="92">
        <v>2020</v>
      </c>
      <c r="D8235" s="92">
        <v>61641.55</v>
      </c>
    </row>
    <row r="8236" spans="1:4">
      <c r="A8236" s="92" t="s">
        <v>563</v>
      </c>
      <c r="C8236" s="92">
        <v>2021</v>
      </c>
      <c r="D8236" s="92">
        <v>64598.934000000001</v>
      </c>
    </row>
    <row r="8237" spans="1:4">
      <c r="A8237" s="92" t="s">
        <v>563</v>
      </c>
      <c r="C8237" s="92">
        <v>2022</v>
      </c>
      <c r="D8237" s="92">
        <v>64874.85</v>
      </c>
    </row>
    <row r="8238" spans="1:4">
      <c r="A8238" s="92" t="s">
        <v>563</v>
      </c>
      <c r="C8238" s="92">
        <v>2023</v>
      </c>
      <c r="D8238" s="92">
        <v>63860.184000000001</v>
      </c>
    </row>
    <row r="8239" spans="1:4">
      <c r="A8239" s="92" t="s">
        <v>562</v>
      </c>
      <c r="C8239" s="92">
        <v>1980</v>
      </c>
      <c r="D8239" s="92">
        <v>53788.58</v>
      </c>
    </row>
    <row r="8240" spans="1:4">
      <c r="A8240" s="92" t="s">
        <v>562</v>
      </c>
      <c r="C8240" s="92">
        <v>1981</v>
      </c>
      <c r="D8240" s="92">
        <v>52619.292999999998</v>
      </c>
    </row>
    <row r="8241" spans="1:4">
      <c r="A8241" s="92" t="s">
        <v>562</v>
      </c>
      <c r="C8241" s="92">
        <v>1982</v>
      </c>
      <c r="D8241" s="92">
        <v>51420.203000000001</v>
      </c>
    </row>
    <row r="8242" spans="1:4">
      <c r="A8242" s="92" t="s">
        <v>562</v>
      </c>
      <c r="C8242" s="92">
        <v>1983</v>
      </c>
      <c r="D8242" s="92">
        <v>51298.080000000002</v>
      </c>
    </row>
    <row r="8243" spans="1:4">
      <c r="A8243" s="92" t="s">
        <v>562</v>
      </c>
      <c r="C8243" s="92">
        <v>1984</v>
      </c>
      <c r="D8243" s="92">
        <v>53139.402000000002</v>
      </c>
    </row>
    <row r="8244" spans="1:4">
      <c r="A8244" s="92" t="s">
        <v>562</v>
      </c>
      <c r="C8244" s="92">
        <v>1985</v>
      </c>
      <c r="D8244" s="92">
        <v>54021.18</v>
      </c>
    </row>
    <row r="8245" spans="1:4">
      <c r="A8245" s="92" t="s">
        <v>562</v>
      </c>
      <c r="C8245" s="92">
        <v>1986</v>
      </c>
      <c r="D8245" s="92">
        <v>54744.758000000002</v>
      </c>
    </row>
    <row r="8246" spans="1:4">
      <c r="A8246" s="92" t="s">
        <v>562</v>
      </c>
      <c r="C8246" s="92">
        <v>1987</v>
      </c>
      <c r="D8246" s="92">
        <v>56222.37</v>
      </c>
    </row>
    <row r="8247" spans="1:4">
      <c r="A8247" s="92" t="s">
        <v>562</v>
      </c>
      <c r="C8247" s="92">
        <v>1988</v>
      </c>
      <c r="D8247" s="92">
        <v>58119.726999999999</v>
      </c>
    </row>
    <row r="8248" spans="1:4">
      <c r="A8248" s="92" t="s">
        <v>562</v>
      </c>
      <c r="C8248" s="92">
        <v>1989</v>
      </c>
      <c r="D8248" s="92">
        <v>59220.957000000002</v>
      </c>
    </row>
    <row r="8249" spans="1:4">
      <c r="A8249" s="92" t="s">
        <v>562</v>
      </c>
      <c r="C8249" s="92">
        <v>1990</v>
      </c>
      <c r="D8249" s="92">
        <v>59438.105000000003</v>
      </c>
    </row>
    <row r="8250" spans="1:4">
      <c r="A8250" s="92" t="s">
        <v>562</v>
      </c>
      <c r="C8250" s="92">
        <v>1991</v>
      </c>
      <c r="D8250" s="92">
        <v>59647.245999999999</v>
      </c>
    </row>
    <row r="8251" spans="1:4">
      <c r="A8251" s="92" t="s">
        <v>562</v>
      </c>
      <c r="C8251" s="92">
        <v>1992</v>
      </c>
      <c r="D8251" s="92">
        <v>60515.53</v>
      </c>
    </row>
    <row r="8252" spans="1:4">
      <c r="A8252" s="92" t="s">
        <v>562</v>
      </c>
      <c r="C8252" s="92">
        <v>1993</v>
      </c>
      <c r="D8252" s="92">
        <v>61442.582000000002</v>
      </c>
    </row>
    <row r="8253" spans="1:4">
      <c r="A8253" s="92" t="s">
        <v>562</v>
      </c>
      <c r="C8253" s="92">
        <v>1994</v>
      </c>
      <c r="D8253" s="92">
        <v>62561.15</v>
      </c>
    </row>
    <row r="8254" spans="1:4">
      <c r="A8254" s="92" t="s">
        <v>562</v>
      </c>
      <c r="C8254" s="92">
        <v>1995</v>
      </c>
      <c r="D8254" s="92">
        <v>64107.504000000001</v>
      </c>
    </row>
    <row r="8255" spans="1:4">
      <c r="A8255" s="92" t="s">
        <v>562</v>
      </c>
      <c r="C8255" s="92">
        <v>1996</v>
      </c>
      <c r="D8255" s="92">
        <v>66182.37</v>
      </c>
    </row>
    <row r="8256" spans="1:4">
      <c r="A8256" s="92" t="s">
        <v>562</v>
      </c>
      <c r="C8256" s="92">
        <v>1997</v>
      </c>
      <c r="D8256" s="92">
        <v>66643.350000000006</v>
      </c>
    </row>
    <row r="8257" spans="1:4">
      <c r="A8257" s="92" t="s">
        <v>562</v>
      </c>
      <c r="C8257" s="92">
        <v>1998</v>
      </c>
      <c r="D8257" s="92">
        <v>66813.820000000007</v>
      </c>
    </row>
    <row r="8258" spans="1:4">
      <c r="A8258" s="92" t="s">
        <v>562</v>
      </c>
      <c r="C8258" s="92">
        <v>1999</v>
      </c>
      <c r="D8258" s="92">
        <v>67799.31</v>
      </c>
    </row>
    <row r="8259" spans="1:4">
      <c r="A8259" s="92" t="s">
        <v>562</v>
      </c>
      <c r="C8259" s="92">
        <v>2000</v>
      </c>
      <c r="D8259" s="92">
        <v>69094.804999999993</v>
      </c>
    </row>
    <row r="8260" spans="1:4">
      <c r="A8260" s="92" t="s">
        <v>562</v>
      </c>
      <c r="C8260" s="92">
        <v>2001</v>
      </c>
      <c r="D8260" s="92">
        <v>68765.195000000007</v>
      </c>
    </row>
    <row r="8261" spans="1:4">
      <c r="A8261" s="92" t="s">
        <v>562</v>
      </c>
      <c r="C8261" s="92">
        <v>2002</v>
      </c>
      <c r="D8261" s="92">
        <v>69281.19</v>
      </c>
    </row>
    <row r="8262" spans="1:4">
      <c r="A8262" s="92" t="s">
        <v>562</v>
      </c>
      <c r="C8262" s="92">
        <v>2003</v>
      </c>
      <c r="D8262" s="92">
        <v>70046.320000000007</v>
      </c>
    </row>
    <row r="8263" spans="1:4">
      <c r="A8263" s="92" t="s">
        <v>562</v>
      </c>
      <c r="C8263" s="92">
        <v>2004</v>
      </c>
      <c r="D8263" s="92">
        <v>71507.199999999997</v>
      </c>
    </row>
    <row r="8264" spans="1:4">
      <c r="A8264" s="92" t="s">
        <v>562</v>
      </c>
      <c r="C8264" s="92">
        <v>2005</v>
      </c>
      <c r="D8264" s="92">
        <v>71917.23</v>
      </c>
    </row>
    <row r="8265" spans="1:4">
      <c r="A8265" s="92" t="s">
        <v>562</v>
      </c>
      <c r="C8265" s="92">
        <v>2006</v>
      </c>
      <c r="D8265" s="92">
        <v>72114.37</v>
      </c>
    </row>
    <row r="8266" spans="1:4">
      <c r="A8266" s="92" t="s">
        <v>562</v>
      </c>
      <c r="C8266" s="92">
        <v>2007</v>
      </c>
      <c r="D8266" s="92">
        <v>72515.78</v>
      </c>
    </row>
    <row r="8267" spans="1:4">
      <c r="A8267" s="92" t="s">
        <v>562</v>
      </c>
      <c r="C8267" s="92">
        <v>2008</v>
      </c>
      <c r="D8267" s="92">
        <v>71498.17</v>
      </c>
    </row>
    <row r="8268" spans="1:4">
      <c r="A8268" s="92" t="s">
        <v>562</v>
      </c>
      <c r="C8268" s="92">
        <v>2009</v>
      </c>
      <c r="D8268" s="92">
        <v>68482.81</v>
      </c>
    </row>
    <row r="8269" spans="1:4">
      <c r="A8269" s="92" t="s">
        <v>562</v>
      </c>
      <c r="C8269" s="92">
        <v>2010</v>
      </c>
      <c r="D8269" s="92">
        <v>71096.81</v>
      </c>
    </row>
    <row r="8270" spans="1:4">
      <c r="A8270" s="92" t="s">
        <v>562</v>
      </c>
      <c r="C8270" s="92">
        <v>2011</v>
      </c>
      <c r="D8270" s="92">
        <v>70378.070000000007</v>
      </c>
    </row>
    <row r="8271" spans="1:4">
      <c r="A8271" s="92" t="s">
        <v>562</v>
      </c>
      <c r="C8271" s="92">
        <v>2012</v>
      </c>
      <c r="D8271" s="92">
        <v>69623.625</v>
      </c>
    </row>
    <row r="8272" spans="1:4">
      <c r="A8272" s="92" t="s">
        <v>562</v>
      </c>
      <c r="C8272" s="92">
        <v>2013</v>
      </c>
      <c r="D8272" s="92">
        <v>70494.875</v>
      </c>
    </row>
    <row r="8273" spans="1:4">
      <c r="A8273" s="92" t="s">
        <v>562</v>
      </c>
      <c r="C8273" s="92">
        <v>2014</v>
      </c>
      <c r="D8273" s="92">
        <v>70085.983999999997</v>
      </c>
    </row>
    <row r="8274" spans="1:4">
      <c r="A8274" s="92" t="s">
        <v>562</v>
      </c>
      <c r="C8274" s="92">
        <v>2015</v>
      </c>
      <c r="D8274" s="92">
        <v>70169.233999999997</v>
      </c>
    </row>
    <row r="8275" spans="1:4">
      <c r="A8275" s="92" t="s">
        <v>562</v>
      </c>
      <c r="C8275" s="92">
        <v>2016</v>
      </c>
      <c r="D8275" s="92">
        <v>70585.59</v>
      </c>
    </row>
    <row r="8276" spans="1:4">
      <c r="A8276" s="92" t="s">
        <v>562</v>
      </c>
      <c r="C8276" s="92">
        <v>2017</v>
      </c>
      <c r="D8276" s="92">
        <v>71370.31</v>
      </c>
    </row>
    <row r="8277" spans="1:4">
      <c r="A8277" s="92" t="s">
        <v>562</v>
      </c>
      <c r="C8277" s="92">
        <v>2018</v>
      </c>
      <c r="D8277" s="92">
        <v>72260.125</v>
      </c>
    </row>
    <row r="8278" spans="1:4">
      <c r="A8278" s="92" t="s">
        <v>562</v>
      </c>
      <c r="C8278" s="92">
        <v>2019</v>
      </c>
      <c r="D8278" s="92">
        <v>71465.804999999993</v>
      </c>
    </row>
    <row r="8279" spans="1:4">
      <c r="A8279" s="92" t="s">
        <v>562</v>
      </c>
      <c r="C8279" s="92">
        <v>2020</v>
      </c>
      <c r="D8279" s="92">
        <v>66318.835999999996</v>
      </c>
    </row>
    <row r="8280" spans="1:4">
      <c r="A8280" s="92" t="s">
        <v>562</v>
      </c>
      <c r="C8280" s="92">
        <v>2021</v>
      </c>
      <c r="D8280" s="92">
        <v>69208</v>
      </c>
    </row>
    <row r="8281" spans="1:4">
      <c r="A8281" s="92" t="s">
        <v>561</v>
      </c>
      <c r="C8281" s="92">
        <v>1980</v>
      </c>
      <c r="D8281" s="92">
        <v>2293.5446999999999</v>
      </c>
    </row>
    <row r="8282" spans="1:4">
      <c r="A8282" s="92" t="s">
        <v>561</v>
      </c>
      <c r="C8282" s="92">
        <v>1981</v>
      </c>
      <c r="D8282" s="92">
        <v>2388.1682000000001</v>
      </c>
    </row>
    <row r="8283" spans="1:4">
      <c r="A8283" s="92" t="s">
        <v>561</v>
      </c>
      <c r="C8283" s="92">
        <v>1982</v>
      </c>
      <c r="D8283" s="92">
        <v>2529.6354999999999</v>
      </c>
    </row>
    <row r="8284" spans="1:4">
      <c r="A8284" s="92" t="s">
        <v>561</v>
      </c>
      <c r="C8284" s="92">
        <v>1983</v>
      </c>
      <c r="D8284" s="92">
        <v>2775.2622000000001</v>
      </c>
    </row>
    <row r="8285" spans="1:4">
      <c r="A8285" s="92" t="s">
        <v>561</v>
      </c>
      <c r="C8285" s="92">
        <v>1984</v>
      </c>
      <c r="D8285" s="92">
        <v>2963.7860999999998</v>
      </c>
    </row>
    <row r="8286" spans="1:4">
      <c r="A8286" s="92" t="s">
        <v>561</v>
      </c>
      <c r="C8286" s="92">
        <v>1985</v>
      </c>
      <c r="D8286" s="92">
        <v>3187.2024000000001</v>
      </c>
    </row>
    <row r="8287" spans="1:4">
      <c r="A8287" s="92" t="s">
        <v>561</v>
      </c>
      <c r="C8287" s="92">
        <v>1986</v>
      </c>
      <c r="D8287" s="92">
        <v>3371.9645999999998</v>
      </c>
    </row>
    <row r="8288" spans="1:4">
      <c r="A8288" s="92" t="s">
        <v>561</v>
      </c>
      <c r="C8288" s="92">
        <v>1987</v>
      </c>
      <c r="D8288" s="92">
        <v>3545.8764999999999</v>
      </c>
    </row>
    <row r="8289" spans="1:4">
      <c r="A8289" s="92" t="s">
        <v>561</v>
      </c>
      <c r="C8289" s="92">
        <v>1988</v>
      </c>
      <c r="D8289" s="92">
        <v>3764.3366999999998</v>
      </c>
    </row>
    <row r="8290" spans="1:4">
      <c r="A8290" s="92" t="s">
        <v>561</v>
      </c>
      <c r="C8290" s="92">
        <v>1989</v>
      </c>
      <c r="D8290" s="92">
        <v>3939.2377999999999</v>
      </c>
    </row>
    <row r="8291" spans="1:4">
      <c r="A8291" s="92" t="s">
        <v>561</v>
      </c>
      <c r="C8291" s="92">
        <v>1990</v>
      </c>
      <c r="D8291" s="92">
        <v>3971.6583999999998</v>
      </c>
    </row>
    <row r="8292" spans="1:4">
      <c r="A8292" s="92" t="s">
        <v>561</v>
      </c>
      <c r="C8292" s="92">
        <v>1991</v>
      </c>
      <c r="D8292" s="92">
        <v>4111.1587</v>
      </c>
    </row>
    <row r="8293" spans="1:4">
      <c r="A8293" s="92" t="s">
        <v>561</v>
      </c>
      <c r="C8293" s="92">
        <v>1992</v>
      </c>
      <c r="D8293" s="92">
        <v>4334.5312000000004</v>
      </c>
    </row>
    <row r="8294" spans="1:4">
      <c r="A8294" s="92" t="s">
        <v>561</v>
      </c>
      <c r="C8294" s="92">
        <v>1993</v>
      </c>
      <c r="D8294" s="92">
        <v>4438.46</v>
      </c>
    </row>
    <row r="8295" spans="1:4">
      <c r="A8295" s="92" t="s">
        <v>561</v>
      </c>
      <c r="C8295" s="92">
        <v>1994</v>
      </c>
      <c r="D8295" s="92">
        <v>4627.674</v>
      </c>
    </row>
    <row r="8296" spans="1:4">
      <c r="A8296" s="92" t="s">
        <v>561</v>
      </c>
      <c r="C8296" s="92">
        <v>1995</v>
      </c>
      <c r="D8296" s="92">
        <v>4760.4260000000004</v>
      </c>
    </row>
    <row r="8297" spans="1:4">
      <c r="A8297" s="92" t="s">
        <v>561</v>
      </c>
      <c r="C8297" s="92">
        <v>1996</v>
      </c>
      <c r="D8297" s="92">
        <v>4938.1777000000002</v>
      </c>
    </row>
    <row r="8298" spans="1:4">
      <c r="A8298" s="92" t="s">
        <v>561</v>
      </c>
      <c r="C8298" s="92">
        <v>1997</v>
      </c>
      <c r="D8298" s="92">
        <v>5238.2084999999997</v>
      </c>
    </row>
    <row r="8299" spans="1:4">
      <c r="A8299" s="92" t="s">
        <v>561</v>
      </c>
      <c r="C8299" s="92">
        <v>1998</v>
      </c>
      <c r="D8299" s="92">
        <v>5411.69</v>
      </c>
    </row>
    <row r="8300" spans="1:4">
      <c r="A8300" s="92" t="s">
        <v>561</v>
      </c>
      <c r="C8300" s="92">
        <v>1999</v>
      </c>
      <c r="D8300" s="92">
        <v>5486.8563999999997</v>
      </c>
    </row>
    <row r="8301" spans="1:4">
      <c r="A8301" s="92" t="s">
        <v>561</v>
      </c>
      <c r="C8301" s="92">
        <v>2000</v>
      </c>
      <c r="D8301" s="92">
        <v>5815.1710000000003</v>
      </c>
    </row>
    <row r="8302" spans="1:4">
      <c r="A8302" s="92" t="s">
        <v>561</v>
      </c>
      <c r="C8302" s="92">
        <v>2001</v>
      </c>
      <c r="D8302" s="92">
        <v>6172.6143000000002</v>
      </c>
    </row>
    <row r="8303" spans="1:4">
      <c r="A8303" s="92" t="s">
        <v>561</v>
      </c>
      <c r="C8303" s="92">
        <v>2002</v>
      </c>
      <c r="D8303" s="92">
        <v>6397.7466000000004</v>
      </c>
    </row>
    <row r="8304" spans="1:4">
      <c r="A8304" s="92" t="s">
        <v>561</v>
      </c>
      <c r="C8304" s="92">
        <v>2003</v>
      </c>
      <c r="D8304" s="92">
        <v>6474.9584999999997</v>
      </c>
    </row>
    <row r="8305" spans="1:4">
      <c r="A8305" s="92" t="s">
        <v>561</v>
      </c>
      <c r="C8305" s="92">
        <v>2004</v>
      </c>
      <c r="D8305" s="92">
        <v>6906.6030000000001</v>
      </c>
    </row>
    <row r="8306" spans="1:4">
      <c r="A8306" s="92" t="s">
        <v>561</v>
      </c>
      <c r="C8306" s="92">
        <v>2005</v>
      </c>
      <c r="D8306" s="92">
        <v>7501.5083000000004</v>
      </c>
    </row>
    <row r="8307" spans="1:4">
      <c r="A8307" s="92" t="s">
        <v>561</v>
      </c>
      <c r="C8307" s="92">
        <v>2006</v>
      </c>
      <c r="D8307" s="92">
        <v>7766.2206999999999</v>
      </c>
    </row>
    <row r="8308" spans="1:4">
      <c r="A8308" s="92" t="s">
        <v>561</v>
      </c>
      <c r="C8308" s="92">
        <v>2007</v>
      </c>
      <c r="D8308" s="92">
        <v>8058.9252999999999</v>
      </c>
    </row>
    <row r="8309" spans="1:4">
      <c r="A8309" s="92" t="s">
        <v>561</v>
      </c>
      <c r="C8309" s="92">
        <v>2008</v>
      </c>
      <c r="D8309" s="92">
        <v>8620.8269999999993</v>
      </c>
    </row>
    <row r="8310" spans="1:4">
      <c r="A8310" s="92" t="s">
        <v>561</v>
      </c>
      <c r="C8310" s="92">
        <v>2009</v>
      </c>
      <c r="D8310" s="92">
        <v>8866.6190000000006</v>
      </c>
    </row>
    <row r="8311" spans="1:4">
      <c r="A8311" s="92" t="s">
        <v>561</v>
      </c>
      <c r="C8311" s="92">
        <v>2010</v>
      </c>
      <c r="D8311" s="92">
        <v>9500.848</v>
      </c>
    </row>
    <row r="8312" spans="1:4">
      <c r="A8312" s="92" t="s">
        <v>561</v>
      </c>
      <c r="C8312" s="92">
        <v>2011</v>
      </c>
      <c r="D8312" s="92">
        <v>10011.334000000001</v>
      </c>
    </row>
    <row r="8313" spans="1:4">
      <c r="A8313" s="92" t="s">
        <v>561</v>
      </c>
      <c r="C8313" s="92">
        <v>2012</v>
      </c>
      <c r="D8313" s="92">
        <v>10320.315000000001</v>
      </c>
    </row>
    <row r="8314" spans="1:4">
      <c r="A8314" s="92" t="s">
        <v>561</v>
      </c>
      <c r="C8314" s="92">
        <v>2013</v>
      </c>
      <c r="D8314" s="92">
        <v>10619.395500000001</v>
      </c>
    </row>
    <row r="8315" spans="1:4">
      <c r="A8315" s="92" t="s">
        <v>561</v>
      </c>
      <c r="C8315" s="92">
        <v>2014</v>
      </c>
      <c r="D8315" s="92">
        <v>10976.069</v>
      </c>
    </row>
    <row r="8316" spans="1:4">
      <c r="A8316" s="92" t="s">
        <v>561</v>
      </c>
      <c r="C8316" s="92">
        <v>2015</v>
      </c>
      <c r="D8316" s="92">
        <v>10722.768</v>
      </c>
    </row>
    <row r="8317" spans="1:4">
      <c r="A8317" s="92" t="s">
        <v>561</v>
      </c>
      <c r="C8317" s="92">
        <v>2016</v>
      </c>
      <c r="D8317" s="92">
        <v>11556.657999999999</v>
      </c>
    </row>
    <row r="8318" spans="1:4">
      <c r="A8318" s="92" t="s">
        <v>561</v>
      </c>
      <c r="C8318" s="92">
        <v>2017</v>
      </c>
      <c r="D8318" s="92">
        <v>11725.096</v>
      </c>
    </row>
    <row r="8319" spans="1:4">
      <c r="A8319" s="92" t="s">
        <v>561</v>
      </c>
      <c r="C8319" s="92">
        <v>2018</v>
      </c>
      <c r="D8319" s="92">
        <v>11803.796</v>
      </c>
    </row>
    <row r="8320" spans="1:4">
      <c r="A8320" s="92" t="s">
        <v>561</v>
      </c>
      <c r="C8320" s="92">
        <v>2019</v>
      </c>
      <c r="D8320" s="92">
        <v>11677.354499999999</v>
      </c>
    </row>
    <row r="8321" spans="1:4">
      <c r="A8321" s="92" t="s">
        <v>561</v>
      </c>
      <c r="C8321" s="92">
        <v>2020</v>
      </c>
      <c r="D8321" s="92">
        <v>10626.797</v>
      </c>
    </row>
    <row r="8322" spans="1:4">
      <c r="A8322" s="92" t="s">
        <v>561</v>
      </c>
      <c r="C8322" s="92">
        <v>2021</v>
      </c>
      <c r="D8322" s="92">
        <v>10839.888999999999</v>
      </c>
    </row>
    <row r="8323" spans="1:4">
      <c r="A8323" s="92" t="s">
        <v>560</v>
      </c>
      <c r="C8323" s="92">
        <v>1965</v>
      </c>
      <c r="D8323" s="92">
        <v>510.97793999999999</v>
      </c>
    </row>
    <row r="8324" spans="1:4">
      <c r="A8324" s="92" t="s">
        <v>560</v>
      </c>
      <c r="C8324" s="92">
        <v>1966</v>
      </c>
      <c r="D8324" s="92">
        <v>536.65070000000003</v>
      </c>
    </row>
    <row r="8325" spans="1:4">
      <c r="A8325" s="92" t="s">
        <v>560</v>
      </c>
      <c r="C8325" s="92">
        <v>1967</v>
      </c>
      <c r="D8325" s="92">
        <v>564.43395999999996</v>
      </c>
    </row>
    <row r="8326" spans="1:4">
      <c r="A8326" s="92" t="s">
        <v>560</v>
      </c>
      <c r="C8326" s="92">
        <v>1968</v>
      </c>
      <c r="D8326" s="92">
        <v>595.16899999999998</v>
      </c>
    </row>
    <row r="8327" spans="1:4">
      <c r="A8327" s="92" t="s">
        <v>560</v>
      </c>
      <c r="C8327" s="92">
        <v>1969</v>
      </c>
      <c r="D8327" s="92">
        <v>617.50540000000001</v>
      </c>
    </row>
    <row r="8328" spans="1:4">
      <c r="A8328" s="92" t="s">
        <v>560</v>
      </c>
      <c r="C8328" s="92">
        <v>1970</v>
      </c>
      <c r="D8328" s="92">
        <v>675.91020000000003</v>
      </c>
    </row>
    <row r="8329" spans="1:4">
      <c r="A8329" s="92" t="s">
        <v>560</v>
      </c>
      <c r="C8329" s="92">
        <v>1971</v>
      </c>
      <c r="D8329" s="92">
        <v>709.60889999999995</v>
      </c>
    </row>
    <row r="8330" spans="1:4">
      <c r="A8330" s="92" t="s">
        <v>560</v>
      </c>
      <c r="C8330" s="92">
        <v>1972</v>
      </c>
      <c r="D8330" s="92">
        <v>744.33356000000003</v>
      </c>
    </row>
    <row r="8331" spans="1:4">
      <c r="A8331" s="92" t="s">
        <v>560</v>
      </c>
      <c r="C8331" s="92">
        <v>1973</v>
      </c>
      <c r="D8331" s="92">
        <v>792.33209999999997</v>
      </c>
    </row>
    <row r="8332" spans="1:4">
      <c r="A8332" s="92" t="s">
        <v>560</v>
      </c>
      <c r="C8332" s="92">
        <v>1974</v>
      </c>
      <c r="D8332" s="92">
        <v>836.54390000000001</v>
      </c>
    </row>
    <row r="8333" spans="1:4">
      <c r="A8333" s="92" t="s">
        <v>560</v>
      </c>
      <c r="C8333" s="92">
        <v>1975</v>
      </c>
      <c r="D8333" s="92">
        <v>850.51409999999998</v>
      </c>
    </row>
    <row r="8334" spans="1:4">
      <c r="A8334" s="92" t="s">
        <v>560</v>
      </c>
      <c r="C8334" s="92">
        <v>1976</v>
      </c>
      <c r="D8334" s="92">
        <v>879.94579999999996</v>
      </c>
    </row>
    <row r="8335" spans="1:4">
      <c r="A8335" s="92" t="s">
        <v>560</v>
      </c>
      <c r="C8335" s="92">
        <v>1977</v>
      </c>
      <c r="D8335" s="92">
        <v>919.53314</v>
      </c>
    </row>
    <row r="8336" spans="1:4">
      <c r="A8336" s="92" t="s">
        <v>560</v>
      </c>
      <c r="C8336" s="92">
        <v>1978</v>
      </c>
      <c r="D8336" s="92">
        <v>943.45776000000001</v>
      </c>
    </row>
    <row r="8337" spans="1:4">
      <c r="A8337" s="92" t="s">
        <v>560</v>
      </c>
      <c r="C8337" s="92">
        <v>1979</v>
      </c>
      <c r="D8337" s="92">
        <v>975.32219999999995</v>
      </c>
    </row>
    <row r="8338" spans="1:4">
      <c r="A8338" s="92" t="s">
        <v>560</v>
      </c>
      <c r="C8338" s="92">
        <v>1980</v>
      </c>
      <c r="D8338" s="92">
        <v>978.53520000000003</v>
      </c>
    </row>
    <row r="8339" spans="1:4">
      <c r="A8339" s="92" t="s">
        <v>560</v>
      </c>
      <c r="C8339" s="92">
        <v>1981</v>
      </c>
      <c r="D8339" s="92">
        <v>992.48004000000003</v>
      </c>
    </row>
    <row r="8340" spans="1:4">
      <c r="A8340" s="92" t="s">
        <v>560</v>
      </c>
      <c r="C8340" s="92">
        <v>1982</v>
      </c>
      <c r="D8340" s="92">
        <v>989.07380000000001</v>
      </c>
    </row>
    <row r="8341" spans="1:4">
      <c r="A8341" s="92" t="s">
        <v>560</v>
      </c>
      <c r="C8341" s="92">
        <v>1983</v>
      </c>
      <c r="D8341" s="92">
        <v>986.20605</v>
      </c>
    </row>
    <row r="8342" spans="1:4">
      <c r="A8342" s="92" t="s">
        <v>560</v>
      </c>
      <c r="C8342" s="92">
        <v>1984</v>
      </c>
      <c r="D8342" s="92">
        <v>1024.6157000000001</v>
      </c>
    </row>
    <row r="8343" spans="1:4">
      <c r="A8343" s="92" t="s">
        <v>560</v>
      </c>
      <c r="C8343" s="92">
        <v>1985</v>
      </c>
      <c r="D8343" s="92">
        <v>1050.7085</v>
      </c>
    </row>
    <row r="8344" spans="1:4">
      <c r="A8344" s="92" t="s">
        <v>560</v>
      </c>
      <c r="C8344" s="92">
        <v>1986</v>
      </c>
      <c r="D8344" s="92">
        <v>1078.8179</v>
      </c>
    </row>
    <row r="8345" spans="1:4">
      <c r="A8345" s="92" t="s">
        <v>560</v>
      </c>
      <c r="C8345" s="92">
        <v>1987</v>
      </c>
      <c r="D8345" s="92">
        <v>1105.7774999999999</v>
      </c>
    </row>
    <row r="8346" spans="1:4">
      <c r="A8346" s="92" t="s">
        <v>560</v>
      </c>
      <c r="C8346" s="92">
        <v>1988</v>
      </c>
      <c r="D8346" s="92">
        <v>1156.5505000000001</v>
      </c>
    </row>
    <row r="8347" spans="1:4">
      <c r="A8347" s="92" t="s">
        <v>560</v>
      </c>
      <c r="C8347" s="92">
        <v>1989</v>
      </c>
      <c r="D8347" s="92">
        <v>1208.9570000000001</v>
      </c>
    </row>
    <row r="8348" spans="1:4">
      <c r="A8348" s="92" t="s">
        <v>560</v>
      </c>
      <c r="C8348" s="92">
        <v>1990</v>
      </c>
      <c r="D8348" s="92">
        <v>1237.5144</v>
      </c>
    </row>
    <row r="8349" spans="1:4">
      <c r="A8349" s="92" t="s">
        <v>560</v>
      </c>
      <c r="C8349" s="92">
        <v>1991</v>
      </c>
      <c r="D8349" s="92">
        <v>1234.1270999999999</v>
      </c>
    </row>
    <row r="8350" spans="1:4">
      <c r="A8350" s="92" t="s">
        <v>560</v>
      </c>
      <c r="C8350" s="92">
        <v>1992</v>
      </c>
      <c r="D8350" s="92">
        <v>1250.9218000000001</v>
      </c>
    </row>
    <row r="8351" spans="1:4">
      <c r="A8351" s="92" t="s">
        <v>560</v>
      </c>
      <c r="C8351" s="92">
        <v>1993</v>
      </c>
      <c r="D8351" s="92">
        <v>1280.6890000000001</v>
      </c>
    </row>
    <row r="8352" spans="1:4">
      <c r="A8352" s="92" t="s">
        <v>560</v>
      </c>
      <c r="C8352" s="92">
        <v>1994</v>
      </c>
      <c r="D8352" s="92">
        <v>1332.6887999999999</v>
      </c>
    </row>
    <row r="8353" spans="1:4">
      <c r="A8353" s="92" t="s">
        <v>560</v>
      </c>
      <c r="C8353" s="92">
        <v>1995</v>
      </c>
      <c r="D8353" s="92">
        <v>1369.2045000000001</v>
      </c>
    </row>
    <row r="8354" spans="1:4">
      <c r="A8354" s="92" t="s">
        <v>560</v>
      </c>
      <c r="C8354" s="92">
        <v>1996</v>
      </c>
      <c r="D8354" s="92">
        <v>1406.1246000000001</v>
      </c>
    </row>
    <row r="8355" spans="1:4">
      <c r="A8355" s="92" t="s">
        <v>560</v>
      </c>
      <c r="C8355" s="92">
        <v>1997</v>
      </c>
      <c r="D8355" s="92">
        <v>1435.3096</v>
      </c>
    </row>
    <row r="8356" spans="1:4">
      <c r="A8356" s="92" t="s">
        <v>560</v>
      </c>
      <c r="C8356" s="92">
        <v>1998</v>
      </c>
      <c r="D8356" s="92">
        <v>1464.3530000000001</v>
      </c>
    </row>
    <row r="8357" spans="1:4">
      <c r="A8357" s="92" t="s">
        <v>560</v>
      </c>
      <c r="C8357" s="92">
        <v>1999</v>
      </c>
      <c r="D8357" s="92">
        <v>1517.28</v>
      </c>
    </row>
    <row r="8358" spans="1:4">
      <c r="A8358" s="92" t="s">
        <v>560</v>
      </c>
      <c r="C8358" s="92">
        <v>2000</v>
      </c>
      <c r="D8358" s="92">
        <v>1534.8167000000001</v>
      </c>
    </row>
    <row r="8359" spans="1:4">
      <c r="A8359" s="92" t="s">
        <v>560</v>
      </c>
      <c r="C8359" s="92">
        <v>2001</v>
      </c>
      <c r="D8359" s="92">
        <v>1542.8681999999999</v>
      </c>
    </row>
    <row r="8360" spans="1:4">
      <c r="A8360" s="92" t="s">
        <v>560</v>
      </c>
      <c r="C8360" s="92">
        <v>2002</v>
      </c>
      <c r="D8360" s="92">
        <v>1577.0373999999999</v>
      </c>
    </row>
    <row r="8361" spans="1:4">
      <c r="A8361" s="92" t="s">
        <v>560</v>
      </c>
      <c r="C8361" s="92">
        <v>2003</v>
      </c>
      <c r="D8361" s="92">
        <v>1588.9331</v>
      </c>
    </row>
    <row r="8362" spans="1:4">
      <c r="A8362" s="92" t="s">
        <v>560</v>
      </c>
      <c r="C8362" s="92">
        <v>2004</v>
      </c>
      <c r="D8362" s="92">
        <v>1639.1242999999999</v>
      </c>
    </row>
    <row r="8363" spans="1:4">
      <c r="A8363" s="92" t="s">
        <v>560</v>
      </c>
      <c r="C8363" s="92">
        <v>2005</v>
      </c>
      <c r="D8363" s="92">
        <v>1639.1089999999999</v>
      </c>
    </row>
    <row r="8364" spans="1:4">
      <c r="A8364" s="92" t="s">
        <v>560</v>
      </c>
      <c r="C8364" s="92">
        <v>2006</v>
      </c>
      <c r="D8364" s="92">
        <v>1701.1022</v>
      </c>
    </row>
    <row r="8365" spans="1:4">
      <c r="A8365" s="92" t="s">
        <v>560</v>
      </c>
      <c r="C8365" s="92">
        <v>2007</v>
      </c>
      <c r="D8365" s="92">
        <v>1735.6268</v>
      </c>
    </row>
    <row r="8366" spans="1:4">
      <c r="A8366" s="92" t="s">
        <v>560</v>
      </c>
      <c r="C8366" s="92">
        <v>2008</v>
      </c>
      <c r="D8366" s="92">
        <v>1761.8347000000001</v>
      </c>
    </row>
    <row r="8367" spans="1:4">
      <c r="A8367" s="92" t="s">
        <v>560</v>
      </c>
      <c r="C8367" s="92">
        <v>2009</v>
      </c>
      <c r="D8367" s="92">
        <v>1739.0681</v>
      </c>
    </row>
    <row r="8368" spans="1:4">
      <c r="A8368" s="92" t="s">
        <v>560</v>
      </c>
      <c r="C8368" s="92">
        <v>2010</v>
      </c>
      <c r="D8368" s="92">
        <v>1743.9688000000001</v>
      </c>
    </row>
    <row r="8369" spans="1:4">
      <c r="A8369" s="92" t="s">
        <v>560</v>
      </c>
      <c r="C8369" s="92">
        <v>2011</v>
      </c>
      <c r="D8369" s="92">
        <v>1794.6994999999999</v>
      </c>
    </row>
    <row r="8370" spans="1:4">
      <c r="A8370" s="92" t="s">
        <v>560</v>
      </c>
      <c r="C8370" s="92">
        <v>2012</v>
      </c>
      <c r="D8370" s="92">
        <v>1773.9607000000001</v>
      </c>
    </row>
    <row r="8371" spans="1:4">
      <c r="A8371" s="92" t="s">
        <v>560</v>
      </c>
      <c r="C8371" s="92">
        <v>2013</v>
      </c>
      <c r="D8371" s="92">
        <v>1795.1539</v>
      </c>
    </row>
    <row r="8372" spans="1:4">
      <c r="A8372" s="92" t="s">
        <v>560</v>
      </c>
      <c r="C8372" s="92">
        <v>2014</v>
      </c>
      <c r="D8372" s="92">
        <v>1817.1348</v>
      </c>
    </row>
    <row r="8373" spans="1:4">
      <c r="A8373" s="92" t="s">
        <v>560</v>
      </c>
      <c r="C8373" s="92">
        <v>2015</v>
      </c>
      <c r="D8373" s="92">
        <v>1853.4639999999999</v>
      </c>
    </row>
    <row r="8374" spans="1:4">
      <c r="A8374" s="92" t="s">
        <v>560</v>
      </c>
      <c r="C8374" s="92">
        <v>2016</v>
      </c>
      <c r="D8374" s="92">
        <v>1862.1880000000001</v>
      </c>
    </row>
    <row r="8375" spans="1:4">
      <c r="A8375" s="92" t="s">
        <v>560</v>
      </c>
      <c r="C8375" s="92">
        <v>2017</v>
      </c>
      <c r="D8375" s="92">
        <v>1861.4927</v>
      </c>
    </row>
    <row r="8376" spans="1:4">
      <c r="A8376" s="92" t="s">
        <v>560</v>
      </c>
      <c r="C8376" s="92">
        <v>2018</v>
      </c>
      <c r="D8376" s="92">
        <v>1883.4572000000001</v>
      </c>
    </row>
    <row r="8377" spans="1:4">
      <c r="A8377" s="92" t="s">
        <v>560</v>
      </c>
      <c r="C8377" s="92">
        <v>2019</v>
      </c>
      <c r="D8377" s="92">
        <v>1943.5286000000001</v>
      </c>
    </row>
    <row r="8378" spans="1:4">
      <c r="A8378" s="92" t="s">
        <v>560</v>
      </c>
      <c r="C8378" s="92">
        <v>2020</v>
      </c>
      <c r="D8378" s="92">
        <v>1824.3833999999999</v>
      </c>
    </row>
    <row r="8379" spans="1:4">
      <c r="A8379" s="92" t="s">
        <v>560</v>
      </c>
      <c r="C8379" s="92">
        <v>2021</v>
      </c>
      <c r="D8379" s="92">
        <v>1824.6244999999999</v>
      </c>
    </row>
    <row r="8380" spans="1:4">
      <c r="A8380" s="92" t="s">
        <v>560</v>
      </c>
      <c r="C8380" s="92">
        <v>2022</v>
      </c>
      <c r="D8380" s="92">
        <v>1893.2272</v>
      </c>
    </row>
    <row r="8381" spans="1:4">
      <c r="A8381" s="92" t="s">
        <v>560</v>
      </c>
      <c r="C8381" s="92">
        <v>2023</v>
      </c>
      <c r="D8381" s="92">
        <v>1911.5906</v>
      </c>
    </row>
    <row r="8382" spans="1:4">
      <c r="A8382" s="92" t="s">
        <v>117</v>
      </c>
      <c r="B8382" s="92" t="s">
        <v>118</v>
      </c>
      <c r="C8382" s="92">
        <v>1965</v>
      </c>
      <c r="D8382" s="92">
        <v>9.7380549999999996E-2</v>
      </c>
    </row>
    <row r="8383" spans="1:4">
      <c r="A8383" s="92" t="s">
        <v>117</v>
      </c>
      <c r="B8383" s="92" t="s">
        <v>118</v>
      </c>
      <c r="C8383" s="92">
        <v>1966</v>
      </c>
      <c r="D8383" s="92">
        <v>0.12186110999999999</v>
      </c>
    </row>
    <row r="8384" spans="1:4">
      <c r="A8384" s="92" t="s">
        <v>117</v>
      </c>
      <c r="B8384" s="92" t="s">
        <v>118</v>
      </c>
      <c r="C8384" s="92">
        <v>1967</v>
      </c>
      <c r="D8384" s="92">
        <v>0.54098329999999994</v>
      </c>
    </row>
    <row r="8385" spans="1:4">
      <c r="A8385" s="92" t="s">
        <v>117</v>
      </c>
      <c r="B8385" s="92" t="s">
        <v>118</v>
      </c>
      <c r="C8385" s="92">
        <v>1968</v>
      </c>
      <c r="D8385" s="92">
        <v>0.65190833999999998</v>
      </c>
    </row>
    <row r="8386" spans="1:4">
      <c r="A8386" s="92" t="s">
        <v>117</v>
      </c>
      <c r="B8386" s="92" t="s">
        <v>118</v>
      </c>
      <c r="C8386" s="92">
        <v>1969</v>
      </c>
      <c r="D8386" s="92">
        <v>0.92851110000000003</v>
      </c>
    </row>
    <row r="8387" spans="1:4">
      <c r="A8387" s="92" t="s">
        <v>117</v>
      </c>
      <c r="B8387" s="92" t="s">
        <v>118</v>
      </c>
      <c r="C8387" s="92">
        <v>1970</v>
      </c>
      <c r="D8387" s="92">
        <v>0.9359056</v>
      </c>
    </row>
    <row r="8388" spans="1:4">
      <c r="A8388" s="92" t="s">
        <v>117</v>
      </c>
      <c r="B8388" s="92" t="s">
        <v>118</v>
      </c>
      <c r="C8388" s="92">
        <v>1971</v>
      </c>
      <c r="D8388" s="92">
        <v>15.471501999999999</v>
      </c>
    </row>
    <row r="8389" spans="1:4">
      <c r="A8389" s="92" t="s">
        <v>117</v>
      </c>
      <c r="B8389" s="92" t="s">
        <v>118</v>
      </c>
      <c r="C8389" s="92">
        <v>1972</v>
      </c>
      <c r="D8389" s="92">
        <v>17.677216000000001</v>
      </c>
    </row>
    <row r="8390" spans="1:4">
      <c r="A8390" s="92" t="s">
        <v>117</v>
      </c>
      <c r="B8390" s="92" t="s">
        <v>118</v>
      </c>
      <c r="C8390" s="92">
        <v>1973</v>
      </c>
      <c r="D8390" s="92">
        <v>15.375914</v>
      </c>
    </row>
    <row r="8391" spans="1:4">
      <c r="A8391" s="92" t="s">
        <v>117</v>
      </c>
      <c r="B8391" s="92" t="s">
        <v>118</v>
      </c>
      <c r="C8391" s="92">
        <v>1974</v>
      </c>
      <c r="D8391" s="92">
        <v>14.127883000000001</v>
      </c>
    </row>
    <row r="8392" spans="1:4">
      <c r="A8392" s="92" t="s">
        <v>117</v>
      </c>
      <c r="B8392" s="92" t="s">
        <v>118</v>
      </c>
      <c r="C8392" s="92">
        <v>1975</v>
      </c>
      <c r="D8392" s="92">
        <v>12.904697000000001</v>
      </c>
    </row>
    <row r="8393" spans="1:4">
      <c r="A8393" s="92" t="s">
        <v>117</v>
      </c>
      <c r="B8393" s="92" t="s">
        <v>118</v>
      </c>
      <c r="C8393" s="92">
        <v>1976</v>
      </c>
      <c r="D8393" s="92">
        <v>14.856398</v>
      </c>
    </row>
    <row r="8394" spans="1:4">
      <c r="A8394" s="92" t="s">
        <v>117</v>
      </c>
      <c r="B8394" s="92" t="s">
        <v>118</v>
      </c>
      <c r="C8394" s="92">
        <v>1977</v>
      </c>
      <c r="D8394" s="92">
        <v>14.312169000000001</v>
      </c>
    </row>
    <row r="8395" spans="1:4">
      <c r="A8395" s="92" t="s">
        <v>117</v>
      </c>
      <c r="B8395" s="92" t="s">
        <v>118</v>
      </c>
      <c r="C8395" s="92">
        <v>1978</v>
      </c>
      <c r="D8395" s="92">
        <v>16.642375999999999</v>
      </c>
    </row>
    <row r="8396" spans="1:4">
      <c r="A8396" s="92" t="s">
        <v>117</v>
      </c>
      <c r="B8396" s="92" t="s">
        <v>118</v>
      </c>
      <c r="C8396" s="92">
        <v>1979</v>
      </c>
      <c r="D8396" s="92">
        <v>19.173227000000001</v>
      </c>
    </row>
    <row r="8397" spans="1:4">
      <c r="A8397" s="92" t="s">
        <v>117</v>
      </c>
      <c r="B8397" s="92" t="s">
        <v>118</v>
      </c>
      <c r="C8397" s="92">
        <v>1980</v>
      </c>
      <c r="D8397" s="92">
        <v>17.058378000000001</v>
      </c>
    </row>
    <row r="8398" spans="1:4">
      <c r="A8398" s="92" t="s">
        <v>117</v>
      </c>
      <c r="B8398" s="92" t="s">
        <v>118</v>
      </c>
      <c r="C8398" s="92">
        <v>1981</v>
      </c>
      <c r="D8398" s="92">
        <v>18.027996000000002</v>
      </c>
    </row>
    <row r="8399" spans="1:4">
      <c r="A8399" s="92" t="s">
        <v>117</v>
      </c>
      <c r="B8399" s="92" t="s">
        <v>118</v>
      </c>
      <c r="C8399" s="92">
        <v>1982</v>
      </c>
      <c r="D8399" s="92">
        <v>19.465019999999999</v>
      </c>
    </row>
    <row r="8400" spans="1:4">
      <c r="A8400" s="92" t="s">
        <v>117</v>
      </c>
      <c r="B8400" s="92" t="s">
        <v>118</v>
      </c>
      <c r="C8400" s="92">
        <v>1983</v>
      </c>
      <c r="D8400" s="92">
        <v>22.426924</v>
      </c>
    </row>
    <row r="8401" spans="1:4">
      <c r="A8401" s="92" t="s">
        <v>117</v>
      </c>
      <c r="B8401" s="92" t="s">
        <v>118</v>
      </c>
      <c r="C8401" s="92">
        <v>1984</v>
      </c>
      <c r="D8401" s="92">
        <v>27.808534999999999</v>
      </c>
    </row>
    <row r="8402" spans="1:4">
      <c r="A8402" s="92" t="s">
        <v>117</v>
      </c>
      <c r="B8402" s="92" t="s">
        <v>118</v>
      </c>
      <c r="C8402" s="92">
        <v>1985</v>
      </c>
      <c r="D8402" s="92">
        <v>32.889907999999998</v>
      </c>
    </row>
    <row r="8403" spans="1:4">
      <c r="A8403" s="92" t="s">
        <v>117</v>
      </c>
      <c r="B8403" s="92" t="s">
        <v>118</v>
      </c>
      <c r="C8403" s="92">
        <v>1986</v>
      </c>
      <c r="D8403" s="92">
        <v>35.459522</v>
      </c>
    </row>
    <row r="8404" spans="1:4">
      <c r="A8404" s="92" t="s">
        <v>117</v>
      </c>
      <c r="B8404" s="92" t="s">
        <v>118</v>
      </c>
      <c r="C8404" s="92">
        <v>1987</v>
      </c>
      <c r="D8404" s="92">
        <v>36.958908000000001</v>
      </c>
    </row>
    <row r="8405" spans="1:4">
      <c r="A8405" s="92" t="s">
        <v>117</v>
      </c>
      <c r="B8405" s="92" t="s">
        <v>118</v>
      </c>
      <c r="C8405" s="92">
        <v>1988</v>
      </c>
      <c r="D8405" s="92">
        <v>37.968845000000002</v>
      </c>
    </row>
    <row r="8406" spans="1:4">
      <c r="A8406" s="92" t="s">
        <v>117</v>
      </c>
      <c r="B8406" s="92" t="s">
        <v>118</v>
      </c>
      <c r="C8406" s="92">
        <v>1989</v>
      </c>
      <c r="D8406" s="92">
        <v>39.735863000000002</v>
      </c>
    </row>
    <row r="8407" spans="1:4">
      <c r="A8407" s="92" t="s">
        <v>117</v>
      </c>
      <c r="B8407" s="92" t="s">
        <v>118</v>
      </c>
      <c r="C8407" s="92">
        <v>1990</v>
      </c>
      <c r="D8407" s="92">
        <v>46.577927000000003</v>
      </c>
    </row>
    <row r="8408" spans="1:4">
      <c r="A8408" s="92" t="s">
        <v>117</v>
      </c>
      <c r="B8408" s="92" t="s">
        <v>118</v>
      </c>
      <c r="C8408" s="92">
        <v>1991</v>
      </c>
      <c r="D8408" s="92">
        <v>60.79354</v>
      </c>
    </row>
    <row r="8409" spans="1:4">
      <c r="A8409" s="92" t="s">
        <v>117</v>
      </c>
      <c r="B8409" s="92" t="s">
        <v>118</v>
      </c>
      <c r="C8409" s="92">
        <v>1992</v>
      </c>
      <c r="D8409" s="92">
        <v>60.287495</v>
      </c>
    </row>
    <row r="8410" spans="1:4">
      <c r="A8410" s="92" t="s">
        <v>117</v>
      </c>
      <c r="B8410" s="92" t="s">
        <v>118</v>
      </c>
      <c r="C8410" s="92">
        <v>1993</v>
      </c>
      <c r="D8410" s="92">
        <v>58.153595000000003</v>
      </c>
    </row>
    <row r="8411" spans="1:4">
      <c r="A8411" s="92" t="s">
        <v>117</v>
      </c>
      <c r="B8411" s="92" t="s">
        <v>118</v>
      </c>
      <c r="C8411" s="92">
        <v>1994</v>
      </c>
      <c r="D8411" s="92">
        <v>54.481400000000001</v>
      </c>
    </row>
    <row r="8412" spans="1:4">
      <c r="A8412" s="92" t="s">
        <v>117</v>
      </c>
      <c r="B8412" s="92" t="s">
        <v>118</v>
      </c>
      <c r="C8412" s="92">
        <v>1995</v>
      </c>
      <c r="D8412" s="92">
        <v>63.822670000000002</v>
      </c>
    </row>
    <row r="8413" spans="1:4">
      <c r="A8413" s="92" t="s">
        <v>117</v>
      </c>
      <c r="B8413" s="92" t="s">
        <v>118</v>
      </c>
      <c r="C8413" s="92">
        <v>1996</v>
      </c>
      <c r="D8413" s="92">
        <v>65.474509999999995</v>
      </c>
    </row>
    <row r="8414" spans="1:4">
      <c r="A8414" s="92" t="s">
        <v>117</v>
      </c>
      <c r="B8414" s="92" t="s">
        <v>118</v>
      </c>
      <c r="C8414" s="92">
        <v>1997</v>
      </c>
      <c r="D8414" s="92">
        <v>67.466449999999995</v>
      </c>
    </row>
    <row r="8415" spans="1:4">
      <c r="A8415" s="92" t="s">
        <v>117</v>
      </c>
      <c r="B8415" s="92" t="s">
        <v>118</v>
      </c>
      <c r="C8415" s="92">
        <v>1998</v>
      </c>
      <c r="D8415" s="92">
        <v>69.179860000000005</v>
      </c>
    </row>
    <row r="8416" spans="1:4">
      <c r="A8416" s="92" t="s">
        <v>117</v>
      </c>
      <c r="B8416" s="92" t="s">
        <v>118</v>
      </c>
      <c r="C8416" s="92">
        <v>1999</v>
      </c>
      <c r="D8416" s="92">
        <v>78.620994999999994</v>
      </c>
    </row>
    <row r="8417" spans="1:4">
      <c r="A8417" s="92" t="s">
        <v>117</v>
      </c>
      <c r="B8417" s="92" t="s">
        <v>118</v>
      </c>
      <c r="C8417" s="92">
        <v>2000</v>
      </c>
      <c r="D8417" s="92">
        <v>110.92367</v>
      </c>
    </row>
    <row r="8418" spans="1:4">
      <c r="A8418" s="92" t="s">
        <v>117</v>
      </c>
      <c r="B8418" s="92" t="s">
        <v>118</v>
      </c>
      <c r="C8418" s="92">
        <v>2001</v>
      </c>
      <c r="D8418" s="92">
        <v>123.15935500000001</v>
      </c>
    </row>
    <row r="8419" spans="1:4">
      <c r="A8419" s="92" t="s">
        <v>117</v>
      </c>
      <c r="B8419" s="92" t="s">
        <v>118</v>
      </c>
      <c r="C8419" s="92">
        <v>2002</v>
      </c>
      <c r="D8419" s="92">
        <v>131.11383000000001</v>
      </c>
    </row>
    <row r="8420" spans="1:4">
      <c r="A8420" s="92" t="s">
        <v>117</v>
      </c>
      <c r="B8420" s="92" t="s">
        <v>118</v>
      </c>
      <c r="C8420" s="92">
        <v>2003</v>
      </c>
      <c r="D8420" s="92">
        <v>136.07596000000001</v>
      </c>
    </row>
    <row r="8421" spans="1:4">
      <c r="A8421" s="92" t="s">
        <v>117</v>
      </c>
      <c r="B8421" s="92" t="s">
        <v>118</v>
      </c>
      <c r="C8421" s="92">
        <v>2004</v>
      </c>
      <c r="D8421" s="92">
        <v>141.41103000000001</v>
      </c>
    </row>
    <row r="8422" spans="1:4">
      <c r="A8422" s="92" t="s">
        <v>117</v>
      </c>
      <c r="B8422" s="92" t="s">
        <v>118</v>
      </c>
      <c r="C8422" s="92">
        <v>2005</v>
      </c>
      <c r="D8422" s="92">
        <v>156.04964000000001</v>
      </c>
    </row>
    <row r="8423" spans="1:4">
      <c r="A8423" s="92" t="s">
        <v>117</v>
      </c>
      <c r="B8423" s="92" t="s">
        <v>118</v>
      </c>
      <c r="C8423" s="92">
        <v>2006</v>
      </c>
      <c r="D8423" s="92">
        <v>170.44355999999999</v>
      </c>
    </row>
    <row r="8424" spans="1:4">
      <c r="A8424" s="92" t="s">
        <v>117</v>
      </c>
      <c r="B8424" s="92" t="s">
        <v>118</v>
      </c>
      <c r="C8424" s="92">
        <v>2007</v>
      </c>
      <c r="D8424" s="92">
        <v>171.88756000000001</v>
      </c>
    </row>
    <row r="8425" spans="1:4">
      <c r="A8425" s="92" t="s">
        <v>117</v>
      </c>
      <c r="B8425" s="92" t="s">
        <v>118</v>
      </c>
      <c r="C8425" s="92">
        <v>2008</v>
      </c>
      <c r="D8425" s="92">
        <v>200.78443999999999</v>
      </c>
    </row>
    <row r="8426" spans="1:4">
      <c r="A8426" s="92" t="s">
        <v>117</v>
      </c>
      <c r="B8426" s="92" t="s">
        <v>118</v>
      </c>
      <c r="C8426" s="92">
        <v>2009</v>
      </c>
      <c r="D8426" s="92">
        <v>199.19774000000001</v>
      </c>
    </row>
    <row r="8427" spans="1:4">
      <c r="A8427" s="92" t="s">
        <v>117</v>
      </c>
      <c r="B8427" s="92" t="s">
        <v>118</v>
      </c>
      <c r="C8427" s="92">
        <v>2010</v>
      </c>
      <c r="D8427" s="92">
        <v>236.93105</v>
      </c>
    </row>
    <row r="8428" spans="1:4">
      <c r="A8428" s="92" t="s">
        <v>117</v>
      </c>
      <c r="B8428" s="92" t="s">
        <v>118</v>
      </c>
      <c r="C8428" s="92">
        <v>2011</v>
      </c>
      <c r="D8428" s="92">
        <v>259.68335000000002</v>
      </c>
    </row>
    <row r="8429" spans="1:4">
      <c r="A8429" s="92" t="s">
        <v>117</v>
      </c>
      <c r="B8429" s="92" t="s">
        <v>118</v>
      </c>
      <c r="C8429" s="92">
        <v>2012</v>
      </c>
      <c r="D8429" s="92">
        <v>283.30290000000002</v>
      </c>
    </row>
    <row r="8430" spans="1:4">
      <c r="A8430" s="92" t="s">
        <v>117</v>
      </c>
      <c r="B8430" s="92" t="s">
        <v>118</v>
      </c>
      <c r="C8430" s="92">
        <v>2013</v>
      </c>
      <c r="D8430" s="92">
        <v>317.48486000000003</v>
      </c>
    </row>
    <row r="8431" spans="1:4">
      <c r="A8431" s="92" t="s">
        <v>117</v>
      </c>
      <c r="B8431" s="92" t="s">
        <v>118</v>
      </c>
      <c r="C8431" s="92">
        <v>2014</v>
      </c>
      <c r="D8431" s="92">
        <v>315.79757999999998</v>
      </c>
    </row>
    <row r="8432" spans="1:4">
      <c r="A8432" s="92" t="s">
        <v>117</v>
      </c>
      <c r="B8432" s="92" t="s">
        <v>118</v>
      </c>
      <c r="C8432" s="92">
        <v>2015</v>
      </c>
      <c r="D8432" s="92">
        <v>337.24900000000002</v>
      </c>
    </row>
    <row r="8433" spans="1:4">
      <c r="A8433" s="92" t="s">
        <v>117</v>
      </c>
      <c r="B8433" s="92" t="s">
        <v>118</v>
      </c>
      <c r="C8433" s="92">
        <v>2016</v>
      </c>
      <c r="D8433" s="92">
        <v>338.48644999999999</v>
      </c>
    </row>
    <row r="8434" spans="1:4">
      <c r="A8434" s="92" t="s">
        <v>117</v>
      </c>
      <c r="B8434" s="92" t="s">
        <v>118</v>
      </c>
      <c r="C8434" s="92">
        <v>2017</v>
      </c>
      <c r="D8434" s="92">
        <v>353.37772000000001</v>
      </c>
    </row>
    <row r="8435" spans="1:4">
      <c r="A8435" s="92" t="s">
        <v>117</v>
      </c>
      <c r="B8435" s="92" t="s">
        <v>118</v>
      </c>
      <c r="C8435" s="92">
        <v>2018</v>
      </c>
      <c r="D8435" s="92">
        <v>375.74257999999998</v>
      </c>
    </row>
    <row r="8436" spans="1:4">
      <c r="A8436" s="92" t="s">
        <v>117</v>
      </c>
      <c r="B8436" s="92" t="s">
        <v>118</v>
      </c>
      <c r="C8436" s="92">
        <v>2019</v>
      </c>
      <c r="D8436" s="92">
        <v>373.15044999999998</v>
      </c>
    </row>
    <row r="8437" spans="1:4">
      <c r="A8437" s="92" t="s">
        <v>117</v>
      </c>
      <c r="B8437" s="92" t="s">
        <v>118</v>
      </c>
      <c r="C8437" s="92">
        <v>2020</v>
      </c>
      <c r="D8437" s="92">
        <v>360.49110000000002</v>
      </c>
    </row>
    <row r="8438" spans="1:4">
      <c r="A8438" s="92" t="s">
        <v>117</v>
      </c>
      <c r="B8438" s="92" t="s">
        <v>118</v>
      </c>
      <c r="C8438" s="92">
        <v>2021</v>
      </c>
      <c r="D8438" s="92">
        <v>393.38873000000001</v>
      </c>
    </row>
    <row r="8439" spans="1:4">
      <c r="A8439" s="92" t="s">
        <v>117</v>
      </c>
      <c r="B8439" s="92" t="s">
        <v>118</v>
      </c>
      <c r="C8439" s="92">
        <v>2022</v>
      </c>
      <c r="D8439" s="92">
        <v>416.90535999999997</v>
      </c>
    </row>
    <row r="8440" spans="1:4">
      <c r="A8440" s="92" t="s">
        <v>117</v>
      </c>
      <c r="B8440" s="92" t="s">
        <v>118</v>
      </c>
      <c r="C8440" s="92">
        <v>2023</v>
      </c>
      <c r="D8440" s="92">
        <v>430.09467000000001</v>
      </c>
    </row>
    <row r="8441" spans="1:4">
      <c r="A8441" s="92" t="s">
        <v>81</v>
      </c>
      <c r="B8441" s="92" t="s">
        <v>82</v>
      </c>
      <c r="C8441" s="92">
        <v>1965</v>
      </c>
      <c r="D8441" s="92">
        <v>82.224459999999993</v>
      </c>
    </row>
    <row r="8442" spans="1:4">
      <c r="A8442" s="92" t="s">
        <v>81</v>
      </c>
      <c r="B8442" s="92" t="s">
        <v>82</v>
      </c>
      <c r="C8442" s="92">
        <v>1966</v>
      </c>
      <c r="D8442" s="92">
        <v>82.840710000000001</v>
      </c>
    </row>
    <row r="8443" spans="1:4">
      <c r="A8443" s="92" t="s">
        <v>81</v>
      </c>
      <c r="B8443" s="92" t="s">
        <v>82</v>
      </c>
      <c r="C8443" s="92">
        <v>1967</v>
      </c>
      <c r="D8443" s="92">
        <v>91.719560000000001</v>
      </c>
    </row>
    <row r="8444" spans="1:4">
      <c r="A8444" s="92" t="s">
        <v>81</v>
      </c>
      <c r="B8444" s="92" t="s">
        <v>82</v>
      </c>
      <c r="C8444" s="92">
        <v>1968</v>
      </c>
      <c r="D8444" s="92">
        <v>104.131035</v>
      </c>
    </row>
    <row r="8445" spans="1:4">
      <c r="A8445" s="92" t="s">
        <v>81</v>
      </c>
      <c r="B8445" s="92" t="s">
        <v>82</v>
      </c>
      <c r="C8445" s="92">
        <v>1969</v>
      </c>
      <c r="D8445" s="92">
        <v>104.63179</v>
      </c>
    </row>
    <row r="8446" spans="1:4">
      <c r="A8446" s="92" t="s">
        <v>81</v>
      </c>
      <c r="B8446" s="92" t="s">
        <v>82</v>
      </c>
      <c r="C8446" s="92">
        <v>1970</v>
      </c>
      <c r="D8446" s="92">
        <v>102.95153000000001</v>
      </c>
    </row>
    <row r="8447" spans="1:4">
      <c r="A8447" s="92" t="s">
        <v>81</v>
      </c>
      <c r="B8447" s="92" t="s">
        <v>82</v>
      </c>
      <c r="C8447" s="92">
        <v>1971</v>
      </c>
      <c r="D8447" s="92">
        <v>96.236199999999997</v>
      </c>
    </row>
    <row r="8448" spans="1:4">
      <c r="A8448" s="92" t="s">
        <v>81</v>
      </c>
      <c r="B8448" s="92" t="s">
        <v>82</v>
      </c>
      <c r="C8448" s="92">
        <v>1972</v>
      </c>
      <c r="D8448" s="92">
        <v>89.527275000000003</v>
      </c>
    </row>
    <row r="8449" spans="1:4">
      <c r="A8449" s="92" t="s">
        <v>81</v>
      </c>
      <c r="B8449" s="92" t="s">
        <v>82</v>
      </c>
      <c r="C8449" s="92">
        <v>1973</v>
      </c>
      <c r="D8449" s="92">
        <v>95.656104999999997</v>
      </c>
    </row>
    <row r="8450" spans="1:4">
      <c r="A8450" s="92" t="s">
        <v>81</v>
      </c>
      <c r="B8450" s="92" t="s">
        <v>82</v>
      </c>
      <c r="C8450" s="92">
        <v>1974</v>
      </c>
      <c r="D8450" s="92">
        <v>103.62483</v>
      </c>
    </row>
    <row r="8451" spans="1:4">
      <c r="A8451" s="92" t="s">
        <v>81</v>
      </c>
      <c r="B8451" s="92" t="s">
        <v>82</v>
      </c>
      <c r="C8451" s="92">
        <v>1975</v>
      </c>
      <c r="D8451" s="92">
        <v>108.77945</v>
      </c>
    </row>
    <row r="8452" spans="1:4">
      <c r="A8452" s="92" t="s">
        <v>81</v>
      </c>
      <c r="B8452" s="92" t="s">
        <v>82</v>
      </c>
      <c r="C8452" s="92">
        <v>1976</v>
      </c>
      <c r="D8452" s="92">
        <v>110.465706</v>
      </c>
    </row>
    <row r="8453" spans="1:4">
      <c r="A8453" s="92" t="s">
        <v>81</v>
      </c>
      <c r="B8453" s="92" t="s">
        <v>82</v>
      </c>
      <c r="C8453" s="92">
        <v>1977</v>
      </c>
      <c r="D8453" s="92">
        <v>119.55115499999999</v>
      </c>
    </row>
    <row r="8454" spans="1:4">
      <c r="A8454" s="92" t="s">
        <v>81</v>
      </c>
      <c r="B8454" s="92" t="s">
        <v>82</v>
      </c>
      <c r="C8454" s="92">
        <v>1978</v>
      </c>
      <c r="D8454" s="92">
        <v>128.0085</v>
      </c>
    </row>
    <row r="8455" spans="1:4">
      <c r="A8455" s="92" t="s">
        <v>81</v>
      </c>
      <c r="B8455" s="92" t="s">
        <v>82</v>
      </c>
      <c r="C8455" s="92">
        <v>1979</v>
      </c>
      <c r="D8455" s="92">
        <v>139.54418999999999</v>
      </c>
    </row>
    <row r="8456" spans="1:4">
      <c r="A8456" s="92" t="s">
        <v>81</v>
      </c>
      <c r="B8456" s="92" t="s">
        <v>82</v>
      </c>
      <c r="C8456" s="92">
        <v>1980</v>
      </c>
      <c r="D8456" s="92">
        <v>154.74867</v>
      </c>
    </row>
    <row r="8457" spans="1:4">
      <c r="A8457" s="92" t="s">
        <v>81</v>
      </c>
      <c r="B8457" s="92" t="s">
        <v>82</v>
      </c>
      <c r="C8457" s="92">
        <v>1981</v>
      </c>
      <c r="D8457" s="92">
        <v>166.37912</v>
      </c>
    </row>
    <row r="8458" spans="1:4">
      <c r="A8458" s="92" t="s">
        <v>81</v>
      </c>
      <c r="B8458" s="92" t="s">
        <v>82</v>
      </c>
      <c r="C8458" s="92">
        <v>1982</v>
      </c>
      <c r="D8458" s="92">
        <v>183.49088</v>
      </c>
    </row>
    <row r="8459" spans="1:4">
      <c r="A8459" s="92" t="s">
        <v>81</v>
      </c>
      <c r="B8459" s="92" t="s">
        <v>82</v>
      </c>
      <c r="C8459" s="92">
        <v>1983</v>
      </c>
      <c r="D8459" s="92">
        <v>196.15270000000001</v>
      </c>
    </row>
    <row r="8460" spans="1:4">
      <c r="A8460" s="92" t="s">
        <v>81</v>
      </c>
      <c r="B8460" s="92" t="s">
        <v>82</v>
      </c>
      <c r="C8460" s="92">
        <v>1984</v>
      </c>
      <c r="D8460" s="92">
        <v>207.59</v>
      </c>
    </row>
    <row r="8461" spans="1:4">
      <c r="A8461" s="92" t="s">
        <v>81</v>
      </c>
      <c r="B8461" s="92" t="s">
        <v>82</v>
      </c>
      <c r="C8461" s="92">
        <v>1985</v>
      </c>
      <c r="D8461" s="92">
        <v>218.16379000000001</v>
      </c>
    </row>
    <row r="8462" spans="1:4">
      <c r="A8462" s="92" t="s">
        <v>81</v>
      </c>
      <c r="B8462" s="92" t="s">
        <v>82</v>
      </c>
      <c r="C8462" s="92">
        <v>1986</v>
      </c>
      <c r="D8462" s="92">
        <v>231.23979</v>
      </c>
    </row>
    <row r="8463" spans="1:4">
      <c r="A8463" s="92" t="s">
        <v>81</v>
      </c>
      <c r="B8463" s="92" t="s">
        <v>82</v>
      </c>
      <c r="C8463" s="92">
        <v>1987</v>
      </c>
      <c r="D8463" s="92">
        <v>259.38654000000002</v>
      </c>
    </row>
    <row r="8464" spans="1:4">
      <c r="A8464" s="92" t="s">
        <v>81</v>
      </c>
      <c r="B8464" s="92" t="s">
        <v>82</v>
      </c>
      <c r="C8464" s="92">
        <v>1988</v>
      </c>
      <c r="D8464" s="92">
        <v>275.5609</v>
      </c>
    </row>
    <row r="8465" spans="1:4">
      <c r="A8465" s="92" t="s">
        <v>81</v>
      </c>
      <c r="B8465" s="92" t="s">
        <v>82</v>
      </c>
      <c r="C8465" s="92">
        <v>1989</v>
      </c>
      <c r="D8465" s="92">
        <v>292.24484000000001</v>
      </c>
    </row>
    <row r="8466" spans="1:4">
      <c r="A8466" s="92" t="s">
        <v>81</v>
      </c>
      <c r="B8466" s="92" t="s">
        <v>82</v>
      </c>
      <c r="C8466" s="92">
        <v>1990</v>
      </c>
      <c r="D8466" s="92">
        <v>305.49792000000002</v>
      </c>
    </row>
    <row r="8467" spans="1:4">
      <c r="A8467" s="92" t="s">
        <v>81</v>
      </c>
      <c r="B8467" s="92" t="s">
        <v>82</v>
      </c>
      <c r="C8467" s="92">
        <v>1991</v>
      </c>
      <c r="D8467" s="92">
        <v>323.70065</v>
      </c>
    </row>
    <row r="8468" spans="1:4">
      <c r="A8468" s="92" t="s">
        <v>81</v>
      </c>
      <c r="B8468" s="92" t="s">
        <v>82</v>
      </c>
      <c r="C8468" s="92">
        <v>1992</v>
      </c>
      <c r="D8468" s="92">
        <v>340.02856000000003</v>
      </c>
    </row>
    <row r="8469" spans="1:4">
      <c r="A8469" s="92" t="s">
        <v>81</v>
      </c>
      <c r="B8469" s="92" t="s">
        <v>82</v>
      </c>
      <c r="C8469" s="92">
        <v>1993</v>
      </c>
      <c r="D8469" s="92">
        <v>376.31360000000001</v>
      </c>
    </row>
    <row r="8470" spans="1:4">
      <c r="A8470" s="92" t="s">
        <v>81</v>
      </c>
      <c r="B8470" s="92" t="s">
        <v>82</v>
      </c>
      <c r="C8470" s="92">
        <v>1994</v>
      </c>
      <c r="D8470" s="92">
        <v>389.38189999999997</v>
      </c>
    </row>
    <row r="8471" spans="1:4">
      <c r="A8471" s="92" t="s">
        <v>81</v>
      </c>
      <c r="B8471" s="92" t="s">
        <v>82</v>
      </c>
      <c r="C8471" s="92">
        <v>1995</v>
      </c>
      <c r="D8471" s="92">
        <v>410.67953</v>
      </c>
    </row>
    <row r="8472" spans="1:4">
      <c r="A8472" s="92" t="s">
        <v>81</v>
      </c>
      <c r="B8472" s="92" t="s">
        <v>82</v>
      </c>
      <c r="C8472" s="92">
        <v>1996</v>
      </c>
      <c r="D8472" s="92">
        <v>437.42648000000003</v>
      </c>
    </row>
    <row r="8473" spans="1:4">
      <c r="A8473" s="92" t="s">
        <v>81</v>
      </c>
      <c r="B8473" s="92" t="s">
        <v>82</v>
      </c>
      <c r="C8473" s="92">
        <v>1997</v>
      </c>
      <c r="D8473" s="92">
        <v>422.88452000000001</v>
      </c>
    </row>
    <row r="8474" spans="1:4">
      <c r="A8474" s="92" t="s">
        <v>81</v>
      </c>
      <c r="B8474" s="92" t="s">
        <v>82</v>
      </c>
      <c r="C8474" s="92">
        <v>1998</v>
      </c>
      <c r="D8474" s="92">
        <v>453.84885000000003</v>
      </c>
    </row>
    <row r="8475" spans="1:4">
      <c r="A8475" s="92" t="s">
        <v>81</v>
      </c>
      <c r="B8475" s="92" t="s">
        <v>82</v>
      </c>
      <c r="C8475" s="92">
        <v>1999</v>
      </c>
      <c r="D8475" s="92">
        <v>473.72205000000002</v>
      </c>
    </row>
    <row r="8476" spans="1:4">
      <c r="A8476" s="92" t="s">
        <v>81</v>
      </c>
      <c r="B8476" s="92" t="s">
        <v>82</v>
      </c>
      <c r="C8476" s="92">
        <v>2000</v>
      </c>
      <c r="D8476" s="92">
        <v>483.7543</v>
      </c>
    </row>
    <row r="8477" spans="1:4">
      <c r="A8477" s="92" t="s">
        <v>81</v>
      </c>
      <c r="B8477" s="92" t="s">
        <v>82</v>
      </c>
      <c r="C8477" s="92">
        <v>2001</v>
      </c>
      <c r="D8477" s="92">
        <v>495.15015</v>
      </c>
    </row>
    <row r="8478" spans="1:4">
      <c r="A8478" s="92" t="s">
        <v>81</v>
      </c>
      <c r="B8478" s="92" t="s">
        <v>82</v>
      </c>
      <c r="C8478" s="92">
        <v>2002</v>
      </c>
      <c r="D8478" s="92">
        <v>514.10929999999996</v>
      </c>
    </row>
    <row r="8479" spans="1:4">
      <c r="A8479" s="92" t="s">
        <v>81</v>
      </c>
      <c r="B8479" s="92" t="s">
        <v>82</v>
      </c>
      <c r="C8479" s="92">
        <v>2003</v>
      </c>
      <c r="D8479" s="92">
        <v>559.92675999999994</v>
      </c>
    </row>
    <row r="8480" spans="1:4">
      <c r="A8480" s="92" t="s">
        <v>81</v>
      </c>
      <c r="B8480" s="92" t="s">
        <v>82</v>
      </c>
      <c r="C8480" s="92">
        <v>2004</v>
      </c>
      <c r="D8480" s="92">
        <v>623.06190000000004</v>
      </c>
    </row>
    <row r="8481" spans="1:4">
      <c r="A8481" s="92" t="s">
        <v>81</v>
      </c>
      <c r="B8481" s="92" t="s">
        <v>82</v>
      </c>
      <c r="C8481" s="92">
        <v>2005</v>
      </c>
      <c r="D8481" s="92">
        <v>646.48419999999999</v>
      </c>
    </row>
    <row r="8482" spans="1:4">
      <c r="A8482" s="92" t="s">
        <v>81</v>
      </c>
      <c r="B8482" s="92" t="s">
        <v>82</v>
      </c>
      <c r="C8482" s="92">
        <v>2006</v>
      </c>
      <c r="D8482" s="92">
        <v>681.33180000000004</v>
      </c>
    </row>
    <row r="8483" spans="1:4">
      <c r="A8483" s="92" t="s">
        <v>81</v>
      </c>
      <c r="B8483" s="92" t="s">
        <v>82</v>
      </c>
      <c r="C8483" s="92">
        <v>2007</v>
      </c>
      <c r="D8483" s="92">
        <v>724.41049999999996</v>
      </c>
    </row>
    <row r="8484" spans="1:4">
      <c r="A8484" s="92" t="s">
        <v>81</v>
      </c>
      <c r="B8484" s="92" t="s">
        <v>82</v>
      </c>
      <c r="C8484" s="92">
        <v>2008</v>
      </c>
      <c r="D8484" s="92">
        <v>727.99834999999996</v>
      </c>
    </row>
    <row r="8485" spans="1:4">
      <c r="A8485" s="92" t="s">
        <v>81</v>
      </c>
      <c r="B8485" s="92" t="s">
        <v>82</v>
      </c>
      <c r="C8485" s="92">
        <v>2009</v>
      </c>
      <c r="D8485" s="92">
        <v>737.60630000000003</v>
      </c>
    </row>
    <row r="8486" spans="1:4">
      <c r="A8486" s="92" t="s">
        <v>81</v>
      </c>
      <c r="B8486" s="92" t="s">
        <v>82</v>
      </c>
      <c r="C8486" s="92">
        <v>2010</v>
      </c>
      <c r="D8486" s="92">
        <v>740.76020000000005</v>
      </c>
    </row>
    <row r="8487" spans="1:4">
      <c r="A8487" s="92" t="s">
        <v>81</v>
      </c>
      <c r="B8487" s="92" t="s">
        <v>82</v>
      </c>
      <c r="C8487" s="92">
        <v>2011</v>
      </c>
      <c r="D8487" s="92">
        <v>740.26275999999996</v>
      </c>
    </row>
    <row r="8488" spans="1:4">
      <c r="A8488" s="92" t="s">
        <v>81</v>
      </c>
      <c r="B8488" s="92" t="s">
        <v>82</v>
      </c>
      <c r="C8488" s="92">
        <v>2012</v>
      </c>
      <c r="D8488" s="92">
        <v>687.83594000000005</v>
      </c>
    </row>
    <row r="8489" spans="1:4">
      <c r="A8489" s="92" t="s">
        <v>81</v>
      </c>
      <c r="B8489" s="92" t="s">
        <v>82</v>
      </c>
      <c r="C8489" s="92">
        <v>2013</v>
      </c>
      <c r="D8489" s="92">
        <v>751.74243000000001</v>
      </c>
    </row>
    <row r="8490" spans="1:4">
      <c r="A8490" s="92" t="s">
        <v>81</v>
      </c>
      <c r="B8490" s="92" t="s">
        <v>82</v>
      </c>
      <c r="C8490" s="92">
        <v>2014</v>
      </c>
      <c r="D8490" s="92">
        <v>775.93535999999995</v>
      </c>
    </row>
    <row r="8491" spans="1:4">
      <c r="A8491" s="92" t="s">
        <v>81</v>
      </c>
      <c r="B8491" s="92" t="s">
        <v>82</v>
      </c>
      <c r="C8491" s="92">
        <v>2015</v>
      </c>
      <c r="D8491" s="92">
        <v>815.85895000000005</v>
      </c>
    </row>
    <row r="8492" spans="1:4">
      <c r="A8492" s="92" t="s">
        <v>81</v>
      </c>
      <c r="B8492" s="92" t="s">
        <v>82</v>
      </c>
      <c r="C8492" s="92">
        <v>2016</v>
      </c>
      <c r="D8492" s="92">
        <v>542.20074</v>
      </c>
    </row>
    <row r="8493" spans="1:4">
      <c r="A8493" s="92" t="s">
        <v>81</v>
      </c>
      <c r="B8493" s="92" t="s">
        <v>82</v>
      </c>
      <c r="C8493" s="92">
        <v>2017</v>
      </c>
      <c r="D8493" s="92">
        <v>940.99816999999996</v>
      </c>
    </row>
    <row r="8494" spans="1:4">
      <c r="A8494" s="92" t="s">
        <v>81</v>
      </c>
      <c r="B8494" s="92" t="s">
        <v>82</v>
      </c>
      <c r="C8494" s="92">
        <v>2018</v>
      </c>
      <c r="D8494" s="92">
        <v>971.03045999999995</v>
      </c>
    </row>
    <row r="8495" spans="1:4">
      <c r="A8495" s="92" t="s">
        <v>81</v>
      </c>
      <c r="B8495" s="92" t="s">
        <v>82</v>
      </c>
      <c r="C8495" s="92">
        <v>2019</v>
      </c>
      <c r="D8495" s="92">
        <v>982.5163</v>
      </c>
    </row>
    <row r="8496" spans="1:4">
      <c r="A8496" s="92" t="s">
        <v>81</v>
      </c>
      <c r="B8496" s="92" t="s">
        <v>82</v>
      </c>
      <c r="C8496" s="92">
        <v>2020</v>
      </c>
      <c r="D8496" s="92">
        <v>977.21680000000003</v>
      </c>
    </row>
    <row r="8497" spans="1:4">
      <c r="A8497" s="92" t="s">
        <v>81</v>
      </c>
      <c r="B8497" s="92" t="s">
        <v>82</v>
      </c>
      <c r="C8497" s="92">
        <v>2021</v>
      </c>
      <c r="D8497" s="92">
        <v>1083.7913000000001</v>
      </c>
    </row>
    <row r="8498" spans="1:4">
      <c r="A8498" s="92" t="s">
        <v>81</v>
      </c>
      <c r="B8498" s="92" t="s">
        <v>82</v>
      </c>
      <c r="C8498" s="92">
        <v>2022</v>
      </c>
      <c r="D8498" s="92">
        <v>998.70543999999995</v>
      </c>
    </row>
    <row r="8499" spans="1:4">
      <c r="A8499" s="92" t="s">
        <v>81</v>
      </c>
      <c r="B8499" s="92" t="s">
        <v>82</v>
      </c>
      <c r="C8499" s="92">
        <v>2023</v>
      </c>
      <c r="D8499" s="92">
        <v>936.70150000000001</v>
      </c>
    </row>
    <row r="8500" spans="1:4">
      <c r="A8500" s="92" t="s">
        <v>299</v>
      </c>
      <c r="B8500" s="92" t="s">
        <v>300</v>
      </c>
      <c r="C8500" s="92">
        <v>1997</v>
      </c>
      <c r="D8500" s="92">
        <v>2.7217614999999999</v>
      </c>
    </row>
    <row r="8501" spans="1:4">
      <c r="A8501" s="92" t="s">
        <v>299</v>
      </c>
      <c r="B8501" s="92" t="s">
        <v>300</v>
      </c>
      <c r="C8501" s="92">
        <v>1998</v>
      </c>
      <c r="D8501" s="92">
        <v>4.3135060000000003</v>
      </c>
    </row>
    <row r="8502" spans="1:4">
      <c r="A8502" s="92" t="s">
        <v>299</v>
      </c>
      <c r="B8502" s="92" t="s">
        <v>300</v>
      </c>
      <c r="C8502" s="92">
        <v>1999</v>
      </c>
      <c r="D8502" s="92">
        <v>4.3908810000000003</v>
      </c>
    </row>
    <row r="8503" spans="1:4">
      <c r="A8503" s="92" t="s">
        <v>299</v>
      </c>
      <c r="B8503" s="92" t="s">
        <v>300</v>
      </c>
      <c r="C8503" s="92">
        <v>2000</v>
      </c>
      <c r="D8503" s="92">
        <v>5.7643209999999998</v>
      </c>
    </row>
    <row r="8504" spans="1:4">
      <c r="A8504" s="92" t="s">
        <v>299</v>
      </c>
      <c r="B8504" s="92" t="s">
        <v>300</v>
      </c>
      <c r="C8504" s="92">
        <v>2001</v>
      </c>
      <c r="D8504" s="92">
        <v>7.8211040000000001</v>
      </c>
    </row>
    <row r="8505" spans="1:4">
      <c r="A8505" s="92" t="s">
        <v>299</v>
      </c>
      <c r="B8505" s="92" t="s">
        <v>300</v>
      </c>
      <c r="C8505" s="92">
        <v>2002</v>
      </c>
      <c r="D8505" s="92">
        <v>7.2418990000000001</v>
      </c>
    </row>
    <row r="8506" spans="1:4">
      <c r="A8506" s="92" t="s">
        <v>299</v>
      </c>
      <c r="B8506" s="92" t="s">
        <v>300</v>
      </c>
      <c r="C8506" s="92">
        <v>2003</v>
      </c>
      <c r="D8506" s="92">
        <v>7.7683463000000001</v>
      </c>
    </row>
    <row r="8507" spans="1:4">
      <c r="A8507" s="92" t="s">
        <v>299</v>
      </c>
      <c r="B8507" s="92" t="s">
        <v>300</v>
      </c>
      <c r="C8507" s="92">
        <v>2004</v>
      </c>
      <c r="D8507" s="92">
        <v>11.815106</v>
      </c>
    </row>
    <row r="8508" spans="1:4">
      <c r="A8508" s="92" t="s">
        <v>299</v>
      </c>
      <c r="B8508" s="92" t="s">
        <v>300</v>
      </c>
      <c r="C8508" s="92">
        <v>2005</v>
      </c>
      <c r="D8508" s="92">
        <v>14.479837</v>
      </c>
    </row>
    <row r="8509" spans="1:4">
      <c r="A8509" s="92" t="s">
        <v>299</v>
      </c>
      <c r="B8509" s="92" t="s">
        <v>300</v>
      </c>
      <c r="C8509" s="92">
        <v>2006</v>
      </c>
      <c r="D8509" s="92">
        <v>12.785171999999999</v>
      </c>
    </row>
    <row r="8510" spans="1:4">
      <c r="A8510" s="92" t="s">
        <v>299</v>
      </c>
      <c r="B8510" s="92" t="s">
        <v>300</v>
      </c>
      <c r="C8510" s="92">
        <v>2007</v>
      </c>
      <c r="D8510" s="92">
        <v>13.1676035</v>
      </c>
    </row>
    <row r="8511" spans="1:4">
      <c r="A8511" s="92" t="s">
        <v>299</v>
      </c>
      <c r="B8511" s="92" t="s">
        <v>300</v>
      </c>
      <c r="C8511" s="92">
        <v>2008</v>
      </c>
      <c r="D8511" s="92">
        <v>12.629550999999999</v>
      </c>
    </row>
    <row r="8512" spans="1:4">
      <c r="A8512" s="92" t="s">
        <v>299</v>
      </c>
      <c r="B8512" s="92" t="s">
        <v>300</v>
      </c>
      <c r="C8512" s="92">
        <v>2009</v>
      </c>
      <c r="D8512" s="92">
        <v>12.953758000000001</v>
      </c>
    </row>
    <row r="8513" spans="1:4">
      <c r="A8513" s="92" t="s">
        <v>299</v>
      </c>
      <c r="B8513" s="92" t="s">
        <v>300</v>
      </c>
      <c r="C8513" s="92">
        <v>2010</v>
      </c>
      <c r="D8513" s="92">
        <v>12.947435</v>
      </c>
    </row>
    <row r="8514" spans="1:4">
      <c r="A8514" s="92" t="s">
        <v>299</v>
      </c>
      <c r="B8514" s="92" t="s">
        <v>300</v>
      </c>
      <c r="C8514" s="92">
        <v>2011</v>
      </c>
      <c r="D8514" s="92">
        <v>14.3964815</v>
      </c>
    </row>
    <row r="8515" spans="1:4">
      <c r="A8515" s="92" t="s">
        <v>299</v>
      </c>
      <c r="B8515" s="92" t="s">
        <v>300</v>
      </c>
      <c r="C8515" s="92">
        <v>2012</v>
      </c>
      <c r="D8515" s="92">
        <v>14.404332</v>
      </c>
    </row>
    <row r="8516" spans="1:4">
      <c r="A8516" s="92" t="s">
        <v>299</v>
      </c>
      <c r="B8516" s="92" t="s">
        <v>300</v>
      </c>
      <c r="C8516" s="92">
        <v>2013</v>
      </c>
      <c r="D8516" s="92">
        <v>15.299262000000001</v>
      </c>
    </row>
    <row r="8517" spans="1:4">
      <c r="A8517" s="92" t="s">
        <v>299</v>
      </c>
      <c r="B8517" s="92" t="s">
        <v>300</v>
      </c>
      <c r="C8517" s="92">
        <v>2014</v>
      </c>
      <c r="D8517" s="92">
        <v>16.504234</v>
      </c>
    </row>
    <row r="8518" spans="1:4">
      <c r="A8518" s="92" t="s">
        <v>299</v>
      </c>
      <c r="B8518" s="92" t="s">
        <v>300</v>
      </c>
      <c r="C8518" s="92">
        <v>2015</v>
      </c>
      <c r="D8518" s="92">
        <v>18.322557</v>
      </c>
    </row>
    <row r="8519" spans="1:4">
      <c r="A8519" s="92" t="s">
        <v>299</v>
      </c>
      <c r="B8519" s="92" t="s">
        <v>300</v>
      </c>
      <c r="C8519" s="92">
        <v>2016</v>
      </c>
      <c r="D8519" s="92">
        <v>19.239205999999999</v>
      </c>
    </row>
    <row r="8520" spans="1:4">
      <c r="A8520" s="92" t="s">
        <v>299</v>
      </c>
      <c r="B8520" s="92" t="s">
        <v>300</v>
      </c>
      <c r="C8520" s="92">
        <v>2017</v>
      </c>
      <c r="D8520" s="92">
        <v>19.312538</v>
      </c>
    </row>
    <row r="8521" spans="1:4">
      <c r="A8521" s="92" t="s">
        <v>299</v>
      </c>
      <c r="B8521" s="92" t="s">
        <v>300</v>
      </c>
      <c r="C8521" s="92">
        <v>2018</v>
      </c>
      <c r="D8521" s="92">
        <v>19.689143999999999</v>
      </c>
    </row>
    <row r="8522" spans="1:4">
      <c r="A8522" s="92" t="s">
        <v>299</v>
      </c>
      <c r="B8522" s="92" t="s">
        <v>300</v>
      </c>
      <c r="C8522" s="92">
        <v>2019</v>
      </c>
      <c r="D8522" s="92">
        <v>20.55228</v>
      </c>
    </row>
    <row r="8523" spans="1:4">
      <c r="A8523" s="92" t="s">
        <v>299</v>
      </c>
      <c r="B8523" s="92" t="s">
        <v>300</v>
      </c>
      <c r="C8523" s="92">
        <v>2020</v>
      </c>
      <c r="D8523" s="92">
        <v>20.02833</v>
      </c>
    </row>
    <row r="8524" spans="1:4">
      <c r="A8524" s="92" t="s">
        <v>299</v>
      </c>
      <c r="B8524" s="92" t="s">
        <v>300</v>
      </c>
      <c r="C8524" s="92">
        <v>2021</v>
      </c>
      <c r="D8524" s="92">
        <v>20.529442</v>
      </c>
    </row>
    <row r="8525" spans="1:4">
      <c r="A8525" s="92" t="s">
        <v>171</v>
      </c>
      <c r="B8525" s="92" t="s">
        <v>172</v>
      </c>
      <c r="C8525" s="92">
        <v>1980</v>
      </c>
      <c r="D8525" s="92">
        <v>53.879505000000002</v>
      </c>
    </row>
    <row r="8526" spans="1:4">
      <c r="A8526" s="92" t="s">
        <v>171</v>
      </c>
      <c r="B8526" s="92" t="s">
        <v>172</v>
      </c>
      <c r="C8526" s="92">
        <v>1981</v>
      </c>
      <c r="D8526" s="92">
        <v>54.546146</v>
      </c>
    </row>
    <row r="8527" spans="1:4">
      <c r="A8527" s="92" t="s">
        <v>171</v>
      </c>
      <c r="B8527" s="92" t="s">
        <v>172</v>
      </c>
      <c r="C8527" s="92">
        <v>1982</v>
      </c>
      <c r="D8527" s="92">
        <v>51.860835999999999</v>
      </c>
    </row>
    <row r="8528" spans="1:4">
      <c r="A8528" s="92" t="s">
        <v>171</v>
      </c>
      <c r="B8528" s="92" t="s">
        <v>172</v>
      </c>
      <c r="C8528" s="92">
        <v>1983</v>
      </c>
      <c r="D8528" s="92">
        <v>52.488019999999999</v>
      </c>
    </row>
    <row r="8529" spans="1:4">
      <c r="A8529" s="92" t="s">
        <v>171</v>
      </c>
      <c r="B8529" s="92" t="s">
        <v>172</v>
      </c>
      <c r="C8529" s="92">
        <v>1984</v>
      </c>
      <c r="D8529" s="92">
        <v>53.851173000000003</v>
      </c>
    </row>
    <row r="8530" spans="1:4">
      <c r="A8530" s="92" t="s">
        <v>171</v>
      </c>
      <c r="B8530" s="92" t="s">
        <v>172</v>
      </c>
      <c r="C8530" s="92">
        <v>1985</v>
      </c>
      <c r="D8530" s="92">
        <v>48.423270000000002</v>
      </c>
    </row>
    <row r="8531" spans="1:4">
      <c r="A8531" s="92" t="s">
        <v>171</v>
      </c>
      <c r="B8531" s="92" t="s">
        <v>172</v>
      </c>
      <c r="C8531" s="92">
        <v>1986</v>
      </c>
      <c r="D8531" s="92">
        <v>49.928524000000003</v>
      </c>
    </row>
    <row r="8532" spans="1:4">
      <c r="A8532" s="92" t="s">
        <v>171</v>
      </c>
      <c r="B8532" s="92" t="s">
        <v>172</v>
      </c>
      <c r="C8532" s="92">
        <v>1987</v>
      </c>
      <c r="D8532" s="92">
        <v>51.799889999999998</v>
      </c>
    </row>
    <row r="8533" spans="1:4">
      <c r="A8533" s="92" t="s">
        <v>171</v>
      </c>
      <c r="B8533" s="92" t="s">
        <v>172</v>
      </c>
      <c r="C8533" s="92">
        <v>1988</v>
      </c>
      <c r="D8533" s="92">
        <v>51.267130000000002</v>
      </c>
    </row>
    <row r="8534" spans="1:4">
      <c r="A8534" s="92" t="s">
        <v>171</v>
      </c>
      <c r="B8534" s="92" t="s">
        <v>172</v>
      </c>
      <c r="C8534" s="92">
        <v>1989</v>
      </c>
      <c r="D8534" s="92">
        <v>49.929670000000002</v>
      </c>
    </row>
    <row r="8535" spans="1:4">
      <c r="A8535" s="92" t="s">
        <v>171</v>
      </c>
      <c r="B8535" s="92" t="s">
        <v>172</v>
      </c>
      <c r="C8535" s="92">
        <v>1990</v>
      </c>
      <c r="D8535" s="92">
        <v>52.770836000000003</v>
      </c>
    </row>
    <row r="8536" spans="1:4">
      <c r="A8536" s="92" t="s">
        <v>171</v>
      </c>
      <c r="B8536" s="92" t="s">
        <v>172</v>
      </c>
      <c r="C8536" s="92">
        <v>1991</v>
      </c>
      <c r="D8536" s="92">
        <v>52.171191999999998</v>
      </c>
    </row>
    <row r="8537" spans="1:4">
      <c r="A8537" s="92" t="s">
        <v>171</v>
      </c>
      <c r="B8537" s="92" t="s">
        <v>172</v>
      </c>
      <c r="C8537" s="92">
        <v>1992</v>
      </c>
      <c r="D8537" s="92">
        <v>53.090485000000001</v>
      </c>
    </row>
    <row r="8538" spans="1:4">
      <c r="A8538" s="92" t="s">
        <v>171</v>
      </c>
      <c r="B8538" s="92" t="s">
        <v>172</v>
      </c>
      <c r="C8538" s="92">
        <v>1993</v>
      </c>
      <c r="D8538" s="92">
        <v>53.306339999999999</v>
      </c>
    </row>
    <row r="8539" spans="1:4">
      <c r="A8539" s="92" t="s">
        <v>171</v>
      </c>
      <c r="B8539" s="92" t="s">
        <v>172</v>
      </c>
      <c r="C8539" s="92">
        <v>1994</v>
      </c>
      <c r="D8539" s="92">
        <v>59.379770000000001</v>
      </c>
    </row>
    <row r="8540" spans="1:4">
      <c r="A8540" s="92" t="s">
        <v>171</v>
      </c>
      <c r="B8540" s="92" t="s">
        <v>172</v>
      </c>
      <c r="C8540" s="92">
        <v>1995</v>
      </c>
      <c r="D8540" s="92">
        <v>62.520015999999998</v>
      </c>
    </row>
    <row r="8541" spans="1:4">
      <c r="A8541" s="92" t="s">
        <v>171</v>
      </c>
      <c r="B8541" s="92" t="s">
        <v>172</v>
      </c>
      <c r="C8541" s="92">
        <v>1996</v>
      </c>
      <c r="D8541" s="92">
        <v>56.260930000000002</v>
      </c>
    </row>
    <row r="8542" spans="1:4">
      <c r="A8542" s="92" t="s">
        <v>171</v>
      </c>
      <c r="B8542" s="92" t="s">
        <v>172</v>
      </c>
      <c r="C8542" s="92">
        <v>1997</v>
      </c>
      <c r="D8542" s="92">
        <v>57.836548000000001</v>
      </c>
    </row>
    <row r="8543" spans="1:4">
      <c r="A8543" s="92" t="s">
        <v>171</v>
      </c>
      <c r="B8543" s="92" t="s">
        <v>172</v>
      </c>
      <c r="C8543" s="92">
        <v>1998</v>
      </c>
      <c r="D8543" s="92">
        <v>60.926749999999998</v>
      </c>
    </row>
    <row r="8544" spans="1:4">
      <c r="A8544" s="92" t="s">
        <v>171</v>
      </c>
      <c r="B8544" s="92" t="s">
        <v>172</v>
      </c>
      <c r="C8544" s="92">
        <v>1999</v>
      </c>
      <c r="D8544" s="92">
        <v>42.455069999999999</v>
      </c>
    </row>
    <row r="8545" spans="1:4">
      <c r="A8545" s="92" t="s">
        <v>171</v>
      </c>
      <c r="B8545" s="92" t="s">
        <v>172</v>
      </c>
      <c r="C8545" s="92">
        <v>2000</v>
      </c>
      <c r="D8545" s="92">
        <v>67.067800000000005</v>
      </c>
    </row>
    <row r="8546" spans="1:4">
      <c r="A8546" s="92" t="s">
        <v>171</v>
      </c>
      <c r="B8546" s="92" t="s">
        <v>172</v>
      </c>
      <c r="C8546" s="92">
        <v>2001</v>
      </c>
      <c r="D8546" s="92">
        <v>68.16489</v>
      </c>
    </row>
    <row r="8547" spans="1:4">
      <c r="A8547" s="92" t="s">
        <v>171</v>
      </c>
      <c r="B8547" s="92" t="s">
        <v>172</v>
      </c>
      <c r="C8547" s="92">
        <v>2002</v>
      </c>
      <c r="D8547" s="92">
        <v>67.343770000000006</v>
      </c>
    </row>
    <row r="8548" spans="1:4">
      <c r="A8548" s="92" t="s">
        <v>171</v>
      </c>
      <c r="B8548" s="92" t="s">
        <v>172</v>
      </c>
      <c r="C8548" s="92">
        <v>2003</v>
      </c>
      <c r="D8548" s="92">
        <v>67.913780000000003</v>
      </c>
    </row>
    <row r="8549" spans="1:4">
      <c r="A8549" s="92" t="s">
        <v>171</v>
      </c>
      <c r="B8549" s="92" t="s">
        <v>172</v>
      </c>
      <c r="C8549" s="92">
        <v>2004</v>
      </c>
      <c r="D8549" s="92">
        <v>69.25394</v>
      </c>
    </row>
    <row r="8550" spans="1:4">
      <c r="A8550" s="92" t="s">
        <v>171</v>
      </c>
      <c r="B8550" s="92" t="s">
        <v>172</v>
      </c>
      <c r="C8550" s="92">
        <v>2005</v>
      </c>
      <c r="D8550" s="92">
        <v>69.187995999999998</v>
      </c>
    </row>
    <row r="8551" spans="1:4">
      <c r="A8551" s="92" t="s">
        <v>171</v>
      </c>
      <c r="B8551" s="92" t="s">
        <v>172</v>
      </c>
      <c r="C8551" s="92">
        <v>2006</v>
      </c>
      <c r="D8551" s="92">
        <v>75.127759999999995</v>
      </c>
    </row>
    <row r="8552" spans="1:4">
      <c r="A8552" s="92" t="s">
        <v>171</v>
      </c>
      <c r="B8552" s="92" t="s">
        <v>172</v>
      </c>
      <c r="C8552" s="92">
        <v>2007</v>
      </c>
      <c r="D8552" s="92">
        <v>70.901089999999996</v>
      </c>
    </row>
    <row r="8553" spans="1:4">
      <c r="A8553" s="92" t="s">
        <v>171</v>
      </c>
      <c r="B8553" s="92" t="s">
        <v>172</v>
      </c>
      <c r="C8553" s="92">
        <v>2008</v>
      </c>
      <c r="D8553" s="92">
        <v>83.056434999999993</v>
      </c>
    </row>
    <row r="8554" spans="1:4">
      <c r="A8554" s="92" t="s">
        <v>171</v>
      </c>
      <c r="B8554" s="92" t="s">
        <v>172</v>
      </c>
      <c r="C8554" s="92">
        <v>2009</v>
      </c>
      <c r="D8554" s="92">
        <v>80.470269999999999</v>
      </c>
    </row>
    <row r="8555" spans="1:4">
      <c r="A8555" s="92" t="s">
        <v>171</v>
      </c>
      <c r="B8555" s="92" t="s">
        <v>172</v>
      </c>
      <c r="C8555" s="92">
        <v>2010</v>
      </c>
      <c r="D8555" s="92">
        <v>91.285094999999998</v>
      </c>
    </row>
    <row r="8556" spans="1:4">
      <c r="A8556" s="92" t="s">
        <v>171</v>
      </c>
      <c r="B8556" s="92" t="s">
        <v>172</v>
      </c>
      <c r="C8556" s="92">
        <v>2011</v>
      </c>
      <c r="D8556" s="92">
        <v>92.078249999999997</v>
      </c>
    </row>
    <row r="8557" spans="1:4">
      <c r="A8557" s="92" t="s">
        <v>171</v>
      </c>
      <c r="B8557" s="92" t="s">
        <v>172</v>
      </c>
      <c r="C8557" s="92">
        <v>2012</v>
      </c>
      <c r="D8557" s="92">
        <v>102.21984</v>
      </c>
    </row>
    <row r="8558" spans="1:4">
      <c r="A8558" s="92" t="s">
        <v>171</v>
      </c>
      <c r="B8558" s="92" t="s">
        <v>172</v>
      </c>
      <c r="C8558" s="92">
        <v>2013</v>
      </c>
      <c r="D8558" s="92">
        <v>100.602745</v>
      </c>
    </row>
    <row r="8559" spans="1:4">
      <c r="A8559" s="92" t="s">
        <v>171</v>
      </c>
      <c r="B8559" s="92" t="s">
        <v>172</v>
      </c>
      <c r="C8559" s="92">
        <v>2014</v>
      </c>
      <c r="D8559" s="92">
        <v>102.87564999999999</v>
      </c>
    </row>
    <row r="8560" spans="1:4">
      <c r="A8560" s="92" t="s">
        <v>171</v>
      </c>
      <c r="B8560" s="92" t="s">
        <v>172</v>
      </c>
      <c r="C8560" s="92">
        <v>2015</v>
      </c>
      <c r="D8560" s="92">
        <v>112.37909999999999</v>
      </c>
    </row>
    <row r="8561" spans="1:4">
      <c r="A8561" s="92" t="s">
        <v>171</v>
      </c>
      <c r="B8561" s="92" t="s">
        <v>172</v>
      </c>
      <c r="C8561" s="92">
        <v>2016</v>
      </c>
      <c r="D8561" s="92">
        <v>118.75516500000001</v>
      </c>
    </row>
    <row r="8562" spans="1:4">
      <c r="A8562" s="92" t="s">
        <v>171</v>
      </c>
      <c r="B8562" s="92" t="s">
        <v>172</v>
      </c>
      <c r="C8562" s="92">
        <v>2017</v>
      </c>
      <c r="D8562" s="92">
        <v>127.71585</v>
      </c>
    </row>
    <row r="8563" spans="1:4">
      <c r="A8563" s="92" t="s">
        <v>171</v>
      </c>
      <c r="B8563" s="92" t="s">
        <v>172</v>
      </c>
      <c r="C8563" s="92">
        <v>2018</v>
      </c>
      <c r="D8563" s="92">
        <v>130.18639999999999</v>
      </c>
    </row>
    <row r="8564" spans="1:4">
      <c r="A8564" s="92" t="s">
        <v>171</v>
      </c>
      <c r="B8564" s="92" t="s">
        <v>172</v>
      </c>
      <c r="C8564" s="92">
        <v>2019</v>
      </c>
      <c r="D8564" s="92">
        <v>117.984116</v>
      </c>
    </row>
    <row r="8565" spans="1:4">
      <c r="A8565" s="92" t="s">
        <v>171</v>
      </c>
      <c r="B8565" s="92" t="s">
        <v>172</v>
      </c>
      <c r="C8565" s="92">
        <v>2020</v>
      </c>
      <c r="D8565" s="92">
        <v>118.70061</v>
      </c>
    </row>
    <row r="8566" spans="1:4">
      <c r="A8566" s="92" t="s">
        <v>171</v>
      </c>
      <c r="B8566" s="92" t="s">
        <v>172</v>
      </c>
      <c r="C8566" s="92">
        <v>2021</v>
      </c>
      <c r="D8566" s="92">
        <v>117.77596</v>
      </c>
    </row>
    <row r="8567" spans="1:4">
      <c r="A8567" s="92" t="s">
        <v>297</v>
      </c>
      <c r="B8567" s="92" t="s">
        <v>298</v>
      </c>
      <c r="C8567" s="92">
        <v>1980</v>
      </c>
      <c r="D8567" s="92">
        <v>8.5062169999999995</v>
      </c>
    </row>
    <row r="8568" spans="1:4">
      <c r="A8568" s="92" t="s">
        <v>297</v>
      </c>
      <c r="B8568" s="92" t="s">
        <v>298</v>
      </c>
      <c r="C8568" s="92">
        <v>1981</v>
      </c>
      <c r="D8568" s="92">
        <v>8.4761970000000009</v>
      </c>
    </row>
    <row r="8569" spans="1:4">
      <c r="A8569" s="92" t="s">
        <v>297</v>
      </c>
      <c r="B8569" s="92" t="s">
        <v>298</v>
      </c>
      <c r="C8569" s="92">
        <v>1982</v>
      </c>
      <c r="D8569" s="92">
        <v>8.4579050000000002</v>
      </c>
    </row>
    <row r="8570" spans="1:4">
      <c r="A8570" s="92" t="s">
        <v>297</v>
      </c>
      <c r="B8570" s="92" t="s">
        <v>298</v>
      </c>
      <c r="C8570" s="92">
        <v>1983</v>
      </c>
      <c r="D8570" s="92">
        <v>8.7103769999999994</v>
      </c>
    </row>
    <row r="8571" spans="1:4">
      <c r="A8571" s="92" t="s">
        <v>297</v>
      </c>
      <c r="B8571" s="92" t="s">
        <v>298</v>
      </c>
      <c r="C8571" s="92">
        <v>1984</v>
      </c>
      <c r="D8571" s="92">
        <v>10.057971999999999</v>
      </c>
    </row>
    <row r="8572" spans="1:4">
      <c r="A8572" s="92" t="s">
        <v>297</v>
      </c>
      <c r="B8572" s="92" t="s">
        <v>298</v>
      </c>
      <c r="C8572" s="92">
        <v>1985</v>
      </c>
      <c r="D8572" s="92">
        <v>10.065334999999999</v>
      </c>
    </row>
    <row r="8573" spans="1:4">
      <c r="A8573" s="92" t="s">
        <v>297</v>
      </c>
      <c r="B8573" s="92" t="s">
        <v>298</v>
      </c>
      <c r="C8573" s="92">
        <v>1986</v>
      </c>
      <c r="D8573" s="92">
        <v>10.426615</v>
      </c>
    </row>
    <row r="8574" spans="1:4">
      <c r="A8574" s="92" t="s">
        <v>297</v>
      </c>
      <c r="B8574" s="92" t="s">
        <v>298</v>
      </c>
      <c r="C8574" s="92">
        <v>1987</v>
      </c>
      <c r="D8574" s="92">
        <v>11.432822</v>
      </c>
    </row>
    <row r="8575" spans="1:4">
      <c r="A8575" s="92" t="s">
        <v>297</v>
      </c>
      <c r="B8575" s="92" t="s">
        <v>298</v>
      </c>
      <c r="C8575" s="92">
        <v>1988</v>
      </c>
      <c r="D8575" s="92">
        <v>10.767853000000001</v>
      </c>
    </row>
    <row r="8576" spans="1:4">
      <c r="A8576" s="92" t="s">
        <v>297</v>
      </c>
      <c r="B8576" s="92" t="s">
        <v>298</v>
      </c>
      <c r="C8576" s="92">
        <v>1989</v>
      </c>
      <c r="D8576" s="92">
        <v>11.042495000000001</v>
      </c>
    </row>
    <row r="8577" spans="1:4">
      <c r="A8577" s="92" t="s">
        <v>297</v>
      </c>
      <c r="B8577" s="92" t="s">
        <v>298</v>
      </c>
      <c r="C8577" s="92">
        <v>1990</v>
      </c>
      <c r="D8577" s="92">
        <v>11.183344999999999</v>
      </c>
    </row>
    <row r="8578" spans="1:4">
      <c r="A8578" s="92" t="s">
        <v>297</v>
      </c>
      <c r="B8578" s="92" t="s">
        <v>298</v>
      </c>
      <c r="C8578" s="92">
        <v>1991</v>
      </c>
      <c r="D8578" s="92">
        <v>11.063257</v>
      </c>
    </row>
    <row r="8579" spans="1:4">
      <c r="A8579" s="92" t="s">
        <v>297</v>
      </c>
      <c r="B8579" s="92" t="s">
        <v>298</v>
      </c>
      <c r="C8579" s="92">
        <v>1992</v>
      </c>
      <c r="D8579" s="92">
        <v>11.66018</v>
      </c>
    </row>
    <row r="8580" spans="1:4">
      <c r="A8580" s="92" t="s">
        <v>297</v>
      </c>
      <c r="B8580" s="92" t="s">
        <v>298</v>
      </c>
      <c r="C8580" s="92">
        <v>1993</v>
      </c>
      <c r="D8580" s="92">
        <v>11.845969</v>
      </c>
    </row>
    <row r="8581" spans="1:4">
      <c r="A8581" s="92" t="s">
        <v>297</v>
      </c>
      <c r="B8581" s="92" t="s">
        <v>298</v>
      </c>
      <c r="C8581" s="92">
        <v>1994</v>
      </c>
      <c r="D8581" s="92">
        <v>11.34802</v>
      </c>
    </row>
    <row r="8582" spans="1:4">
      <c r="A8582" s="92" t="s">
        <v>297</v>
      </c>
      <c r="B8582" s="92" t="s">
        <v>298</v>
      </c>
      <c r="C8582" s="92">
        <v>1995</v>
      </c>
      <c r="D8582" s="92">
        <v>13.168191999999999</v>
      </c>
    </row>
    <row r="8583" spans="1:4">
      <c r="A8583" s="92" t="s">
        <v>297</v>
      </c>
      <c r="B8583" s="92" t="s">
        <v>298</v>
      </c>
      <c r="C8583" s="92">
        <v>1996</v>
      </c>
      <c r="D8583" s="92">
        <v>13.744854999999999</v>
      </c>
    </row>
    <row r="8584" spans="1:4">
      <c r="A8584" s="92" t="s">
        <v>297</v>
      </c>
      <c r="B8584" s="92" t="s">
        <v>298</v>
      </c>
      <c r="C8584" s="92">
        <v>1997</v>
      </c>
      <c r="D8584" s="92">
        <v>13.02699</v>
      </c>
    </row>
    <row r="8585" spans="1:4">
      <c r="A8585" s="92" t="s">
        <v>297</v>
      </c>
      <c r="B8585" s="92" t="s">
        <v>298</v>
      </c>
      <c r="C8585" s="92">
        <v>1998</v>
      </c>
      <c r="D8585" s="92">
        <v>13.120468000000001</v>
      </c>
    </row>
    <row r="8586" spans="1:4">
      <c r="A8586" s="92" t="s">
        <v>297</v>
      </c>
      <c r="B8586" s="92" t="s">
        <v>298</v>
      </c>
      <c r="C8586" s="92">
        <v>1999</v>
      </c>
      <c r="D8586" s="92">
        <v>13.280616</v>
      </c>
    </row>
    <row r="8587" spans="1:4">
      <c r="A8587" s="92" t="s">
        <v>297</v>
      </c>
      <c r="B8587" s="92" t="s">
        <v>298</v>
      </c>
      <c r="C8587" s="92">
        <v>2000</v>
      </c>
      <c r="D8587" s="92">
        <v>15.133191</v>
      </c>
    </row>
    <row r="8588" spans="1:4">
      <c r="A8588" s="92" t="s">
        <v>297</v>
      </c>
      <c r="B8588" s="92" t="s">
        <v>298</v>
      </c>
      <c r="C8588" s="92">
        <v>2001</v>
      </c>
      <c r="D8588" s="92">
        <v>17.307549000000002</v>
      </c>
    </row>
    <row r="8589" spans="1:4">
      <c r="A8589" s="92" t="s">
        <v>297</v>
      </c>
      <c r="B8589" s="92" t="s">
        <v>298</v>
      </c>
      <c r="C8589" s="92">
        <v>2002</v>
      </c>
      <c r="D8589" s="92">
        <v>18.111920000000001</v>
      </c>
    </row>
    <row r="8590" spans="1:4">
      <c r="A8590" s="92" t="s">
        <v>297</v>
      </c>
      <c r="B8590" s="92" t="s">
        <v>298</v>
      </c>
      <c r="C8590" s="92">
        <v>2003</v>
      </c>
      <c r="D8590" s="92">
        <v>20.563548999999998</v>
      </c>
    </row>
    <row r="8591" spans="1:4">
      <c r="A8591" s="92" t="s">
        <v>297</v>
      </c>
      <c r="B8591" s="92" t="s">
        <v>298</v>
      </c>
      <c r="C8591" s="92">
        <v>2004</v>
      </c>
      <c r="D8591" s="92">
        <v>22.981200999999999</v>
      </c>
    </row>
    <row r="8592" spans="1:4">
      <c r="A8592" s="92" t="s">
        <v>297</v>
      </c>
      <c r="B8592" s="92" t="s">
        <v>298</v>
      </c>
      <c r="C8592" s="92">
        <v>2005</v>
      </c>
      <c r="D8592" s="92">
        <v>22.206980000000001</v>
      </c>
    </row>
    <row r="8593" spans="1:4">
      <c r="A8593" s="92" t="s">
        <v>297</v>
      </c>
      <c r="B8593" s="92" t="s">
        <v>298</v>
      </c>
      <c r="C8593" s="92">
        <v>2006</v>
      </c>
      <c r="D8593" s="92">
        <v>22.762342</v>
      </c>
    </row>
    <row r="8594" spans="1:4">
      <c r="A8594" s="92" t="s">
        <v>297</v>
      </c>
      <c r="B8594" s="92" t="s">
        <v>298</v>
      </c>
      <c r="C8594" s="92">
        <v>2007</v>
      </c>
      <c r="D8594" s="92">
        <v>24.531261000000001</v>
      </c>
    </row>
    <row r="8595" spans="1:4">
      <c r="A8595" s="92" t="s">
        <v>297</v>
      </c>
      <c r="B8595" s="92" t="s">
        <v>298</v>
      </c>
      <c r="C8595" s="92">
        <v>2008</v>
      </c>
      <c r="D8595" s="92">
        <v>21.820526000000001</v>
      </c>
    </row>
    <row r="8596" spans="1:4">
      <c r="A8596" s="92" t="s">
        <v>297</v>
      </c>
      <c r="B8596" s="92" t="s">
        <v>298</v>
      </c>
      <c r="C8596" s="92">
        <v>2009</v>
      </c>
      <c r="D8596" s="92">
        <v>23.98301</v>
      </c>
    </row>
    <row r="8597" spans="1:4">
      <c r="A8597" s="92" t="s">
        <v>297</v>
      </c>
      <c r="B8597" s="92" t="s">
        <v>298</v>
      </c>
      <c r="C8597" s="92">
        <v>2010</v>
      </c>
      <c r="D8597" s="92">
        <v>21.745659</v>
      </c>
    </row>
    <row r="8598" spans="1:4">
      <c r="A8598" s="92" t="s">
        <v>297</v>
      </c>
      <c r="B8598" s="92" t="s">
        <v>298</v>
      </c>
      <c r="C8598" s="92">
        <v>2011</v>
      </c>
      <c r="D8598" s="92">
        <v>22.775326</v>
      </c>
    </row>
    <row r="8599" spans="1:4">
      <c r="A8599" s="92" t="s">
        <v>297</v>
      </c>
      <c r="B8599" s="92" t="s">
        <v>298</v>
      </c>
      <c r="C8599" s="92">
        <v>2012</v>
      </c>
      <c r="D8599" s="92">
        <v>22.007259999999999</v>
      </c>
    </row>
    <row r="8600" spans="1:4">
      <c r="A8600" s="92" t="s">
        <v>297</v>
      </c>
      <c r="B8600" s="92" t="s">
        <v>298</v>
      </c>
      <c r="C8600" s="92">
        <v>2013</v>
      </c>
      <c r="D8600" s="92">
        <v>22.518286</v>
      </c>
    </row>
    <row r="8601" spans="1:4">
      <c r="A8601" s="92" t="s">
        <v>297</v>
      </c>
      <c r="B8601" s="92" t="s">
        <v>298</v>
      </c>
      <c r="C8601" s="92">
        <v>2014</v>
      </c>
      <c r="D8601" s="92">
        <v>23.838470000000001</v>
      </c>
    </row>
    <row r="8602" spans="1:4">
      <c r="A8602" s="92" t="s">
        <v>297</v>
      </c>
      <c r="B8602" s="92" t="s">
        <v>298</v>
      </c>
      <c r="C8602" s="92">
        <v>2015</v>
      </c>
      <c r="D8602" s="92">
        <v>27.527002</v>
      </c>
    </row>
    <row r="8603" spans="1:4">
      <c r="A8603" s="92" t="s">
        <v>297</v>
      </c>
      <c r="B8603" s="92" t="s">
        <v>298</v>
      </c>
      <c r="C8603" s="92">
        <v>2016</v>
      </c>
      <c r="D8603" s="92">
        <v>29.219704</v>
      </c>
    </row>
    <row r="8604" spans="1:4">
      <c r="A8604" s="92" t="s">
        <v>297</v>
      </c>
      <c r="B8604" s="92" t="s">
        <v>298</v>
      </c>
      <c r="C8604" s="92">
        <v>2017</v>
      </c>
      <c r="D8604" s="92">
        <v>28.238921999999999</v>
      </c>
    </row>
    <row r="8605" spans="1:4">
      <c r="A8605" s="92" t="s">
        <v>297</v>
      </c>
      <c r="B8605" s="92" t="s">
        <v>298</v>
      </c>
      <c r="C8605" s="92">
        <v>2018</v>
      </c>
      <c r="D8605" s="92">
        <v>29.388497999999998</v>
      </c>
    </row>
    <row r="8606" spans="1:4">
      <c r="A8606" s="92" t="s">
        <v>297</v>
      </c>
      <c r="B8606" s="92" t="s">
        <v>298</v>
      </c>
      <c r="C8606" s="92">
        <v>2019</v>
      </c>
      <c r="D8606" s="92">
        <v>30.149661999999999</v>
      </c>
    </row>
    <row r="8607" spans="1:4">
      <c r="A8607" s="92" t="s">
        <v>297</v>
      </c>
      <c r="B8607" s="92" t="s">
        <v>298</v>
      </c>
      <c r="C8607" s="92">
        <v>2020</v>
      </c>
      <c r="D8607" s="92">
        <v>21.096959999999999</v>
      </c>
    </row>
    <row r="8608" spans="1:4">
      <c r="A8608" s="92" t="s">
        <v>297</v>
      </c>
      <c r="B8608" s="92" t="s">
        <v>298</v>
      </c>
      <c r="C8608" s="92">
        <v>2021</v>
      </c>
      <c r="D8608" s="92">
        <v>21.127610000000001</v>
      </c>
    </row>
    <row r="8609" spans="1:4">
      <c r="A8609" s="92" t="s">
        <v>559</v>
      </c>
      <c r="B8609" s="92" t="s">
        <v>558</v>
      </c>
      <c r="C8609" s="92">
        <v>1980</v>
      </c>
      <c r="D8609" s="92">
        <v>8.1110019999999992</v>
      </c>
    </row>
    <row r="8610" spans="1:4">
      <c r="A8610" s="92" t="s">
        <v>559</v>
      </c>
      <c r="B8610" s="92" t="s">
        <v>558</v>
      </c>
      <c r="C8610" s="92">
        <v>1981</v>
      </c>
      <c r="D8610" s="92">
        <v>7.8442410000000002</v>
      </c>
    </row>
    <row r="8611" spans="1:4">
      <c r="A8611" s="92" t="s">
        <v>559</v>
      </c>
      <c r="B8611" s="92" t="s">
        <v>558</v>
      </c>
      <c r="C8611" s="92">
        <v>1982</v>
      </c>
      <c r="D8611" s="92">
        <v>7.7007216999999999</v>
      </c>
    </row>
    <row r="8612" spans="1:4">
      <c r="A8612" s="92" t="s">
        <v>559</v>
      </c>
      <c r="B8612" s="92" t="s">
        <v>558</v>
      </c>
      <c r="C8612" s="92">
        <v>1983</v>
      </c>
      <c r="D8612" s="92">
        <v>8.3119069999999997</v>
      </c>
    </row>
    <row r="8613" spans="1:4">
      <c r="A8613" s="92" t="s">
        <v>559</v>
      </c>
      <c r="B8613" s="92" t="s">
        <v>558</v>
      </c>
      <c r="C8613" s="92">
        <v>1984</v>
      </c>
      <c r="D8613" s="92">
        <v>8.9448779999999992</v>
      </c>
    </row>
    <row r="8614" spans="1:4">
      <c r="A8614" s="92" t="s">
        <v>559</v>
      </c>
      <c r="B8614" s="92" t="s">
        <v>558</v>
      </c>
      <c r="C8614" s="92">
        <v>1985</v>
      </c>
      <c r="D8614" s="92">
        <v>16.464592</v>
      </c>
    </row>
    <row r="8615" spans="1:4">
      <c r="A8615" s="92" t="s">
        <v>559</v>
      </c>
      <c r="B8615" s="92" t="s">
        <v>558</v>
      </c>
      <c r="C8615" s="92">
        <v>1986</v>
      </c>
      <c r="D8615" s="92">
        <v>33.014732000000002</v>
      </c>
    </row>
    <row r="8616" spans="1:4">
      <c r="A8616" s="92" t="s">
        <v>559</v>
      </c>
      <c r="B8616" s="92" t="s">
        <v>558</v>
      </c>
      <c r="C8616" s="92">
        <v>1987</v>
      </c>
      <c r="D8616" s="92">
        <v>49.089019999999998</v>
      </c>
    </row>
    <row r="8617" spans="1:4">
      <c r="A8617" s="92" t="s">
        <v>559</v>
      </c>
      <c r="B8617" s="92" t="s">
        <v>558</v>
      </c>
      <c r="C8617" s="92">
        <v>1988</v>
      </c>
      <c r="D8617" s="92">
        <v>51.079146999999999</v>
      </c>
    </row>
    <row r="8618" spans="1:4">
      <c r="A8618" s="92" t="s">
        <v>559</v>
      </c>
      <c r="B8618" s="92" t="s">
        <v>558</v>
      </c>
      <c r="C8618" s="92">
        <v>1989</v>
      </c>
      <c r="D8618" s="92">
        <v>63.525913000000003</v>
      </c>
    </row>
    <row r="8619" spans="1:4">
      <c r="A8619" s="92" t="s">
        <v>559</v>
      </c>
      <c r="B8619" s="92" t="s">
        <v>558</v>
      </c>
      <c r="C8619" s="92">
        <v>1990</v>
      </c>
      <c r="D8619" s="92">
        <v>67.671199999999999</v>
      </c>
    </row>
    <row r="8620" spans="1:4">
      <c r="A8620" s="92" t="s">
        <v>559</v>
      </c>
      <c r="B8620" s="92" t="s">
        <v>558</v>
      </c>
      <c r="C8620" s="92">
        <v>1991</v>
      </c>
      <c r="D8620" s="92">
        <v>71.734660000000005</v>
      </c>
    </row>
    <row r="8621" spans="1:4">
      <c r="A8621" s="92" t="s">
        <v>559</v>
      </c>
      <c r="B8621" s="92" t="s">
        <v>558</v>
      </c>
      <c r="C8621" s="92">
        <v>1992</v>
      </c>
      <c r="D8621" s="92">
        <v>67.652280000000005</v>
      </c>
    </row>
    <row r="8622" spans="1:4">
      <c r="A8622" s="92" t="s">
        <v>559</v>
      </c>
      <c r="B8622" s="92" t="s">
        <v>558</v>
      </c>
      <c r="C8622" s="92">
        <v>1993</v>
      </c>
      <c r="D8622" s="92">
        <v>76.395849999999996</v>
      </c>
    </row>
    <row r="8623" spans="1:4">
      <c r="A8623" s="92" t="s">
        <v>559</v>
      </c>
      <c r="B8623" s="92" t="s">
        <v>558</v>
      </c>
      <c r="C8623" s="92">
        <v>1994</v>
      </c>
      <c r="D8623" s="92">
        <v>88.245140000000006</v>
      </c>
    </row>
    <row r="8624" spans="1:4">
      <c r="A8624" s="92" t="s">
        <v>559</v>
      </c>
      <c r="B8624" s="92" t="s">
        <v>558</v>
      </c>
      <c r="C8624" s="92">
        <v>1995</v>
      </c>
      <c r="D8624" s="92">
        <v>101.764404</v>
      </c>
    </row>
    <row r="8625" spans="1:4">
      <c r="A8625" s="92" t="s">
        <v>559</v>
      </c>
      <c r="B8625" s="92" t="s">
        <v>558</v>
      </c>
      <c r="C8625" s="92">
        <v>1996</v>
      </c>
      <c r="D8625" s="92">
        <v>106.49361</v>
      </c>
    </row>
    <row r="8626" spans="1:4">
      <c r="A8626" s="92" t="s">
        <v>559</v>
      </c>
      <c r="B8626" s="92" t="s">
        <v>558</v>
      </c>
      <c r="C8626" s="92">
        <v>1997</v>
      </c>
      <c r="D8626" s="92">
        <v>117.26145</v>
      </c>
    </row>
    <row r="8627" spans="1:4">
      <c r="A8627" s="92" t="s">
        <v>559</v>
      </c>
      <c r="B8627" s="92" t="s">
        <v>558</v>
      </c>
      <c r="C8627" s="92">
        <v>1998</v>
      </c>
      <c r="D8627" s="92">
        <v>119.43555000000001</v>
      </c>
    </row>
    <row r="8628" spans="1:4">
      <c r="A8628" s="92" t="s">
        <v>559</v>
      </c>
      <c r="B8628" s="92" t="s">
        <v>558</v>
      </c>
      <c r="C8628" s="92">
        <v>1999</v>
      </c>
      <c r="D8628" s="92">
        <v>124.97288</v>
      </c>
    </row>
    <row r="8629" spans="1:4">
      <c r="A8629" s="92" t="s">
        <v>559</v>
      </c>
      <c r="B8629" s="92" t="s">
        <v>558</v>
      </c>
      <c r="C8629" s="92">
        <v>2000</v>
      </c>
      <c r="D8629" s="92">
        <v>124.69319</v>
      </c>
    </row>
    <row r="8630" spans="1:4">
      <c r="A8630" s="92" t="s">
        <v>559</v>
      </c>
      <c r="B8630" s="92" t="s">
        <v>558</v>
      </c>
      <c r="C8630" s="92">
        <v>2001</v>
      </c>
      <c r="D8630" s="92">
        <v>110.88627</v>
      </c>
    </row>
    <row r="8631" spans="1:4">
      <c r="A8631" s="92" t="s">
        <v>559</v>
      </c>
      <c r="B8631" s="92" t="s">
        <v>558</v>
      </c>
      <c r="C8631" s="92">
        <v>2002</v>
      </c>
      <c r="D8631" s="92">
        <v>115.54268999999999</v>
      </c>
    </row>
    <row r="8632" spans="1:4">
      <c r="A8632" s="92" t="s">
        <v>559</v>
      </c>
      <c r="B8632" s="92" t="s">
        <v>558</v>
      </c>
      <c r="C8632" s="92">
        <v>2003</v>
      </c>
      <c r="D8632" s="92">
        <v>122.49258399999999</v>
      </c>
    </row>
    <row r="8633" spans="1:4">
      <c r="A8633" s="92" t="s">
        <v>559</v>
      </c>
      <c r="B8633" s="92" t="s">
        <v>558</v>
      </c>
      <c r="C8633" s="92">
        <v>2004</v>
      </c>
      <c r="D8633" s="92">
        <v>121.593834</v>
      </c>
    </row>
    <row r="8634" spans="1:4">
      <c r="A8634" s="92" t="s">
        <v>559</v>
      </c>
      <c r="B8634" s="92" t="s">
        <v>558</v>
      </c>
      <c r="C8634" s="92">
        <v>2005</v>
      </c>
      <c r="D8634" s="92">
        <v>119.13373</v>
      </c>
    </row>
    <row r="8635" spans="1:4">
      <c r="A8635" s="92" t="s">
        <v>559</v>
      </c>
      <c r="B8635" s="92" t="s">
        <v>558</v>
      </c>
      <c r="C8635" s="92">
        <v>2006</v>
      </c>
      <c r="D8635" s="92">
        <v>124.73727</v>
      </c>
    </row>
    <row r="8636" spans="1:4">
      <c r="A8636" s="92" t="s">
        <v>559</v>
      </c>
      <c r="B8636" s="92" t="s">
        <v>558</v>
      </c>
      <c r="C8636" s="92">
        <v>2007</v>
      </c>
      <c r="D8636" s="92">
        <v>125.26997</v>
      </c>
    </row>
    <row r="8637" spans="1:4">
      <c r="A8637" s="92" t="s">
        <v>559</v>
      </c>
      <c r="B8637" s="92" t="s">
        <v>558</v>
      </c>
      <c r="C8637" s="92">
        <v>2008</v>
      </c>
      <c r="D8637" s="92">
        <v>129.20232999999999</v>
      </c>
    </row>
    <row r="8638" spans="1:4">
      <c r="A8638" s="92" t="s">
        <v>559</v>
      </c>
      <c r="B8638" s="92" t="s">
        <v>558</v>
      </c>
      <c r="C8638" s="92">
        <v>2009</v>
      </c>
      <c r="D8638" s="92">
        <v>128.04562000000001</v>
      </c>
    </row>
    <row r="8639" spans="1:4">
      <c r="A8639" s="92" t="s">
        <v>559</v>
      </c>
      <c r="B8639" s="92" t="s">
        <v>558</v>
      </c>
      <c r="C8639" s="92">
        <v>2010</v>
      </c>
      <c r="D8639" s="92">
        <v>129.48898</v>
      </c>
    </row>
    <row r="8640" spans="1:4">
      <c r="A8640" s="92" t="s">
        <v>559</v>
      </c>
      <c r="B8640" s="92" t="s">
        <v>558</v>
      </c>
      <c r="C8640" s="92">
        <v>2011</v>
      </c>
      <c r="D8640" s="92">
        <v>136.43077</v>
      </c>
    </row>
    <row r="8641" spans="1:4">
      <c r="A8641" s="92" t="s">
        <v>559</v>
      </c>
      <c r="B8641" s="92" t="s">
        <v>558</v>
      </c>
      <c r="C8641" s="92">
        <v>2012</v>
      </c>
      <c r="D8641" s="92">
        <v>140.01990000000001</v>
      </c>
    </row>
    <row r="8642" spans="1:4">
      <c r="A8642" s="92" t="s">
        <v>559</v>
      </c>
      <c r="B8642" s="92" t="s">
        <v>558</v>
      </c>
      <c r="C8642" s="92">
        <v>2013</v>
      </c>
      <c r="D8642" s="92">
        <v>141.21852000000001</v>
      </c>
    </row>
    <row r="8643" spans="1:4">
      <c r="A8643" s="92" t="s">
        <v>559</v>
      </c>
      <c r="B8643" s="92" t="s">
        <v>558</v>
      </c>
      <c r="C8643" s="92">
        <v>2014</v>
      </c>
      <c r="D8643" s="92">
        <v>133.65764999999999</v>
      </c>
    </row>
    <row r="8644" spans="1:4">
      <c r="A8644" s="92" t="s">
        <v>559</v>
      </c>
      <c r="B8644" s="92" t="s">
        <v>558</v>
      </c>
      <c r="C8644" s="92">
        <v>2015</v>
      </c>
      <c r="D8644" s="92">
        <v>137.09798000000001</v>
      </c>
    </row>
    <row r="8645" spans="1:4">
      <c r="A8645" s="92" t="s">
        <v>559</v>
      </c>
      <c r="B8645" s="92" t="s">
        <v>558</v>
      </c>
      <c r="C8645" s="92">
        <v>2016</v>
      </c>
      <c r="D8645" s="92">
        <v>154.90406999999999</v>
      </c>
    </row>
    <row r="8646" spans="1:4">
      <c r="A8646" s="92" t="s">
        <v>559</v>
      </c>
      <c r="B8646" s="92" t="s">
        <v>558</v>
      </c>
      <c r="C8646" s="92">
        <v>2017</v>
      </c>
      <c r="D8646" s="92">
        <v>148.94304</v>
      </c>
    </row>
    <row r="8647" spans="1:4">
      <c r="A8647" s="92" t="s">
        <v>559</v>
      </c>
      <c r="B8647" s="92" t="s">
        <v>558</v>
      </c>
      <c r="C8647" s="92">
        <v>2018</v>
      </c>
      <c r="D8647" s="92">
        <v>149.09531999999999</v>
      </c>
    </row>
    <row r="8648" spans="1:4">
      <c r="A8648" s="92" t="s">
        <v>559</v>
      </c>
      <c r="B8648" s="92" t="s">
        <v>558</v>
      </c>
      <c r="C8648" s="92">
        <v>2019</v>
      </c>
      <c r="D8648" s="92">
        <v>129.97318000000001</v>
      </c>
    </row>
    <row r="8649" spans="1:4">
      <c r="A8649" s="92" t="s">
        <v>559</v>
      </c>
      <c r="B8649" s="92" t="s">
        <v>558</v>
      </c>
      <c r="C8649" s="92">
        <v>2020</v>
      </c>
      <c r="D8649" s="92">
        <v>122.400375</v>
      </c>
    </row>
    <row r="8650" spans="1:4">
      <c r="A8650" s="92" t="s">
        <v>559</v>
      </c>
      <c r="B8650" s="92" t="s">
        <v>558</v>
      </c>
      <c r="C8650" s="92">
        <v>2021</v>
      </c>
      <c r="D8650" s="92">
        <v>105.80124000000001</v>
      </c>
    </row>
    <row r="8651" spans="1:4">
      <c r="A8651" s="92" t="s">
        <v>557</v>
      </c>
      <c r="C8651" s="92">
        <v>1980</v>
      </c>
      <c r="D8651" s="92">
        <v>1437.4811999999999</v>
      </c>
    </row>
    <row r="8652" spans="1:4">
      <c r="A8652" s="92" t="s">
        <v>557</v>
      </c>
      <c r="C8652" s="92">
        <v>1981</v>
      </c>
      <c r="D8652" s="92">
        <v>1507.7493999999999</v>
      </c>
    </row>
    <row r="8653" spans="1:4">
      <c r="A8653" s="92" t="s">
        <v>557</v>
      </c>
      <c r="C8653" s="92">
        <v>1982</v>
      </c>
      <c r="D8653" s="92">
        <v>1569.5714</v>
      </c>
    </row>
    <row r="8654" spans="1:4">
      <c r="A8654" s="92" t="s">
        <v>557</v>
      </c>
      <c r="C8654" s="92">
        <v>1983</v>
      </c>
      <c r="D8654" s="92">
        <v>1783.7626</v>
      </c>
    </row>
    <row r="8655" spans="1:4">
      <c r="A8655" s="92" t="s">
        <v>557</v>
      </c>
      <c r="C8655" s="92">
        <v>1984</v>
      </c>
      <c r="D8655" s="92">
        <v>1952.3833</v>
      </c>
    </row>
    <row r="8656" spans="1:4">
      <c r="A8656" s="92" t="s">
        <v>557</v>
      </c>
      <c r="C8656" s="92">
        <v>1985</v>
      </c>
      <c r="D8656" s="92">
        <v>2165.7168000000001</v>
      </c>
    </row>
    <row r="8657" spans="1:4">
      <c r="A8657" s="92" t="s">
        <v>557</v>
      </c>
      <c r="C8657" s="92">
        <v>1986</v>
      </c>
      <c r="D8657" s="92">
        <v>2311.7802999999999</v>
      </c>
    </row>
    <row r="8658" spans="1:4">
      <c r="A8658" s="92" t="s">
        <v>557</v>
      </c>
      <c r="C8658" s="92">
        <v>1987</v>
      </c>
      <c r="D8658" s="92">
        <v>2452.6379999999999</v>
      </c>
    </row>
    <row r="8659" spans="1:4">
      <c r="A8659" s="92" t="s">
        <v>557</v>
      </c>
      <c r="C8659" s="92">
        <v>1988</v>
      </c>
      <c r="D8659" s="92">
        <v>2620.3591000000001</v>
      </c>
    </row>
    <row r="8660" spans="1:4">
      <c r="A8660" s="92" t="s">
        <v>557</v>
      </c>
      <c r="C8660" s="92">
        <v>1989</v>
      </c>
      <c r="D8660" s="92">
        <v>2750.8346999999999</v>
      </c>
    </row>
    <row r="8661" spans="1:4">
      <c r="A8661" s="92" t="s">
        <v>557</v>
      </c>
      <c r="C8661" s="92">
        <v>1990</v>
      </c>
      <c r="D8661" s="92">
        <v>2768.3337000000001</v>
      </c>
    </row>
    <row r="8662" spans="1:4">
      <c r="A8662" s="92" t="s">
        <v>557</v>
      </c>
      <c r="C8662" s="92">
        <v>1991</v>
      </c>
      <c r="D8662" s="92">
        <v>2825.1057000000001</v>
      </c>
    </row>
    <row r="8663" spans="1:4">
      <c r="A8663" s="92" t="s">
        <v>557</v>
      </c>
      <c r="C8663" s="92">
        <v>1992</v>
      </c>
      <c r="D8663" s="92">
        <v>3106.4659999999999</v>
      </c>
    </row>
    <row r="8664" spans="1:4">
      <c r="A8664" s="92" t="s">
        <v>557</v>
      </c>
      <c r="C8664" s="92">
        <v>1993</v>
      </c>
      <c r="D8664" s="92">
        <v>3236.0654</v>
      </c>
    </row>
    <row r="8665" spans="1:4">
      <c r="A8665" s="92" t="s">
        <v>557</v>
      </c>
      <c r="C8665" s="92">
        <v>1994</v>
      </c>
      <c r="D8665" s="92">
        <v>3384.6709999999998</v>
      </c>
    </row>
    <row r="8666" spans="1:4">
      <c r="A8666" s="92" t="s">
        <v>557</v>
      </c>
      <c r="C8666" s="92">
        <v>1995</v>
      </c>
      <c r="D8666" s="92">
        <v>3458.5452</v>
      </c>
    </row>
    <row r="8667" spans="1:4">
      <c r="A8667" s="92" t="s">
        <v>557</v>
      </c>
      <c r="C8667" s="92">
        <v>1996</v>
      </c>
      <c r="D8667" s="92">
        <v>3604.5056</v>
      </c>
    </row>
    <row r="8668" spans="1:4">
      <c r="A8668" s="92" t="s">
        <v>557</v>
      </c>
      <c r="C8668" s="92">
        <v>1997</v>
      </c>
      <c r="D8668" s="92">
        <v>3906.7833999999998</v>
      </c>
    </row>
    <row r="8669" spans="1:4">
      <c r="A8669" s="92" t="s">
        <v>557</v>
      </c>
      <c r="C8669" s="92">
        <v>1998</v>
      </c>
      <c r="D8669" s="92">
        <v>4050.8516</v>
      </c>
    </row>
    <row r="8670" spans="1:4">
      <c r="A8670" s="92" t="s">
        <v>557</v>
      </c>
      <c r="C8670" s="92">
        <v>1999</v>
      </c>
      <c r="D8670" s="92">
        <v>4190.3900000000003</v>
      </c>
    </row>
    <row r="8671" spans="1:4">
      <c r="A8671" s="92" t="s">
        <v>557</v>
      </c>
      <c r="C8671" s="92">
        <v>2000</v>
      </c>
      <c r="D8671" s="92">
        <v>4458.1409999999996</v>
      </c>
    </row>
    <row r="8672" spans="1:4">
      <c r="A8672" s="92" t="s">
        <v>557</v>
      </c>
      <c r="C8672" s="92">
        <v>2001</v>
      </c>
      <c r="D8672" s="92">
        <v>4660.8423000000003</v>
      </c>
    </row>
    <row r="8673" spans="1:4">
      <c r="A8673" s="92" t="s">
        <v>557</v>
      </c>
      <c r="C8673" s="92">
        <v>2002</v>
      </c>
      <c r="D8673" s="92">
        <v>4908.6972999999998</v>
      </c>
    </row>
    <row r="8674" spans="1:4">
      <c r="A8674" s="92" t="s">
        <v>557</v>
      </c>
      <c r="C8674" s="92">
        <v>2003</v>
      </c>
      <c r="D8674" s="92">
        <v>5044.0385999999999</v>
      </c>
    </row>
    <row r="8675" spans="1:4">
      <c r="A8675" s="92" t="s">
        <v>557</v>
      </c>
      <c r="C8675" s="92">
        <v>2004</v>
      </c>
      <c r="D8675" s="92">
        <v>5420.33</v>
      </c>
    </row>
    <row r="8676" spans="1:4">
      <c r="A8676" s="92" t="s">
        <v>557</v>
      </c>
      <c r="C8676" s="92">
        <v>2005</v>
      </c>
      <c r="D8676" s="92">
        <v>5964.0434999999998</v>
      </c>
    </row>
    <row r="8677" spans="1:4">
      <c r="A8677" s="92" t="s">
        <v>557</v>
      </c>
      <c r="C8677" s="92">
        <v>2006</v>
      </c>
      <c r="D8677" s="92">
        <v>6230.3109999999997</v>
      </c>
    </row>
    <row r="8678" spans="1:4">
      <c r="A8678" s="92" t="s">
        <v>557</v>
      </c>
      <c r="C8678" s="92">
        <v>2007</v>
      </c>
      <c r="D8678" s="92">
        <v>6619.6913999999997</v>
      </c>
    </row>
    <row r="8679" spans="1:4">
      <c r="A8679" s="92" t="s">
        <v>557</v>
      </c>
      <c r="C8679" s="92">
        <v>2008</v>
      </c>
      <c r="D8679" s="92">
        <v>7052.6239999999998</v>
      </c>
    </row>
    <row r="8680" spans="1:4">
      <c r="A8680" s="92" t="s">
        <v>557</v>
      </c>
      <c r="C8680" s="92">
        <v>2009</v>
      </c>
      <c r="D8680" s="92">
        <v>7372.6045000000004</v>
      </c>
    </row>
    <row r="8681" spans="1:4">
      <c r="A8681" s="92" t="s">
        <v>557</v>
      </c>
      <c r="C8681" s="92">
        <v>2010</v>
      </c>
      <c r="D8681" s="92">
        <v>7951.9834000000001</v>
      </c>
    </row>
    <row r="8682" spans="1:4">
      <c r="A8682" s="92" t="s">
        <v>557</v>
      </c>
      <c r="C8682" s="92">
        <v>2011</v>
      </c>
      <c r="D8682" s="92">
        <v>8417.4869999999992</v>
      </c>
    </row>
    <row r="8683" spans="1:4">
      <c r="A8683" s="92" t="s">
        <v>557</v>
      </c>
      <c r="C8683" s="92">
        <v>2012</v>
      </c>
      <c r="D8683" s="92">
        <v>8723.65</v>
      </c>
    </row>
    <row r="8684" spans="1:4">
      <c r="A8684" s="92" t="s">
        <v>557</v>
      </c>
      <c r="C8684" s="92">
        <v>2013</v>
      </c>
      <c r="D8684" s="92">
        <v>9025.5480000000007</v>
      </c>
    </row>
    <row r="8685" spans="1:4">
      <c r="A8685" s="92" t="s">
        <v>557</v>
      </c>
      <c r="C8685" s="92">
        <v>2014</v>
      </c>
      <c r="D8685" s="92">
        <v>9315.1509999999998</v>
      </c>
    </row>
    <row r="8686" spans="1:4">
      <c r="A8686" s="92" t="s">
        <v>557</v>
      </c>
      <c r="C8686" s="92">
        <v>2015</v>
      </c>
      <c r="D8686" s="92">
        <v>9089.8960000000006</v>
      </c>
    </row>
    <row r="8687" spans="1:4">
      <c r="A8687" s="92" t="s">
        <v>557</v>
      </c>
      <c r="C8687" s="92">
        <v>2016</v>
      </c>
      <c r="D8687" s="92">
        <v>9950.0740000000005</v>
      </c>
    </row>
    <row r="8688" spans="1:4">
      <c r="A8688" s="92" t="s">
        <v>557</v>
      </c>
      <c r="C8688" s="92">
        <v>2017</v>
      </c>
      <c r="D8688" s="92">
        <v>10182.444</v>
      </c>
    </row>
    <row r="8689" spans="1:4">
      <c r="A8689" s="92" t="s">
        <v>557</v>
      </c>
      <c r="C8689" s="92">
        <v>2018</v>
      </c>
      <c r="D8689" s="92">
        <v>10287.612999999999</v>
      </c>
    </row>
    <row r="8690" spans="1:4">
      <c r="A8690" s="92" t="s">
        <v>557</v>
      </c>
      <c r="C8690" s="92">
        <v>2019</v>
      </c>
      <c r="D8690" s="92">
        <v>10284.447</v>
      </c>
    </row>
    <row r="8691" spans="1:4">
      <c r="A8691" s="92" t="s">
        <v>557</v>
      </c>
      <c r="C8691" s="92">
        <v>2020</v>
      </c>
      <c r="D8691" s="92">
        <v>9372.8544999999995</v>
      </c>
    </row>
    <row r="8692" spans="1:4">
      <c r="A8692" s="92" t="s">
        <v>557</v>
      </c>
      <c r="C8692" s="92">
        <v>2021</v>
      </c>
      <c r="D8692" s="92">
        <v>9520.1910000000007</v>
      </c>
    </row>
    <row r="8693" spans="1:4">
      <c r="A8693" s="92" t="s">
        <v>125</v>
      </c>
      <c r="B8693" s="92" t="s">
        <v>126</v>
      </c>
      <c r="C8693" s="92">
        <v>1965</v>
      </c>
      <c r="D8693" s="92">
        <v>55.006667999999998</v>
      </c>
    </row>
    <row r="8694" spans="1:4">
      <c r="A8694" s="92" t="s">
        <v>125</v>
      </c>
      <c r="B8694" s="92" t="s">
        <v>126</v>
      </c>
      <c r="C8694" s="92">
        <v>1966</v>
      </c>
      <c r="D8694" s="92">
        <v>67.144649999999999</v>
      </c>
    </row>
    <row r="8695" spans="1:4">
      <c r="A8695" s="92" t="s">
        <v>125</v>
      </c>
      <c r="B8695" s="92" t="s">
        <v>126</v>
      </c>
      <c r="C8695" s="92">
        <v>1967</v>
      </c>
      <c r="D8695" s="92">
        <v>68.368126000000004</v>
      </c>
    </row>
    <row r="8696" spans="1:4">
      <c r="A8696" s="92" t="s">
        <v>125</v>
      </c>
      <c r="B8696" s="92" t="s">
        <v>126</v>
      </c>
      <c r="C8696" s="92">
        <v>1968</v>
      </c>
      <c r="D8696" s="92">
        <v>69.631119999999996</v>
      </c>
    </row>
    <row r="8697" spans="1:4">
      <c r="A8697" s="92" t="s">
        <v>125</v>
      </c>
      <c r="B8697" s="92" t="s">
        <v>126</v>
      </c>
      <c r="C8697" s="92">
        <v>1969</v>
      </c>
      <c r="D8697" s="92">
        <v>70.140389999999996</v>
      </c>
    </row>
    <row r="8698" spans="1:4">
      <c r="A8698" s="92" t="s">
        <v>125</v>
      </c>
      <c r="B8698" s="92" t="s">
        <v>126</v>
      </c>
      <c r="C8698" s="92">
        <v>1970</v>
      </c>
      <c r="D8698" s="92">
        <v>72.339749999999995</v>
      </c>
    </row>
    <row r="8699" spans="1:4">
      <c r="A8699" s="92" t="s">
        <v>125</v>
      </c>
      <c r="B8699" s="92" t="s">
        <v>126</v>
      </c>
      <c r="C8699" s="92">
        <v>1971</v>
      </c>
      <c r="D8699" s="92">
        <v>75.817634999999996</v>
      </c>
    </row>
    <row r="8700" spans="1:4">
      <c r="A8700" s="92" t="s">
        <v>125</v>
      </c>
      <c r="B8700" s="92" t="s">
        <v>126</v>
      </c>
      <c r="C8700" s="92">
        <v>1972</v>
      </c>
      <c r="D8700" s="92">
        <v>67.946303999999998</v>
      </c>
    </row>
    <row r="8701" spans="1:4">
      <c r="A8701" s="92" t="s">
        <v>125</v>
      </c>
      <c r="B8701" s="92" t="s">
        <v>126</v>
      </c>
      <c r="C8701" s="92">
        <v>1973</v>
      </c>
      <c r="D8701" s="92">
        <v>76.990775999999997</v>
      </c>
    </row>
    <row r="8702" spans="1:4">
      <c r="A8702" s="92" t="s">
        <v>125</v>
      </c>
      <c r="B8702" s="92" t="s">
        <v>126</v>
      </c>
      <c r="C8702" s="92">
        <v>1974</v>
      </c>
      <c r="D8702" s="92">
        <v>88.644035000000002</v>
      </c>
    </row>
    <row r="8703" spans="1:4">
      <c r="A8703" s="92" t="s">
        <v>125</v>
      </c>
      <c r="B8703" s="92" t="s">
        <v>126</v>
      </c>
      <c r="C8703" s="92">
        <v>1975</v>
      </c>
      <c r="D8703" s="92">
        <v>93.666910000000001</v>
      </c>
    </row>
    <row r="8704" spans="1:4">
      <c r="A8704" s="92" t="s">
        <v>125</v>
      </c>
      <c r="B8704" s="92" t="s">
        <v>126</v>
      </c>
      <c r="C8704" s="92">
        <v>1976</v>
      </c>
      <c r="D8704" s="92">
        <v>95.539649999999995</v>
      </c>
    </row>
    <row r="8705" spans="1:4">
      <c r="A8705" s="92" t="s">
        <v>125</v>
      </c>
      <c r="B8705" s="92" t="s">
        <v>126</v>
      </c>
      <c r="C8705" s="92">
        <v>1977</v>
      </c>
      <c r="D8705" s="92">
        <v>96.313429999999997</v>
      </c>
    </row>
    <row r="8706" spans="1:4">
      <c r="A8706" s="92" t="s">
        <v>125</v>
      </c>
      <c r="B8706" s="92" t="s">
        <v>126</v>
      </c>
      <c r="C8706" s="92">
        <v>1978</v>
      </c>
      <c r="D8706" s="92">
        <v>96.119415000000004</v>
      </c>
    </row>
    <row r="8707" spans="1:4">
      <c r="A8707" s="92" t="s">
        <v>125</v>
      </c>
      <c r="B8707" s="92" t="s">
        <v>126</v>
      </c>
      <c r="C8707" s="92">
        <v>1979</v>
      </c>
      <c r="D8707" s="92">
        <v>99.806010000000001</v>
      </c>
    </row>
    <row r="8708" spans="1:4">
      <c r="A8708" s="92" t="s">
        <v>125</v>
      </c>
      <c r="B8708" s="92" t="s">
        <v>126</v>
      </c>
      <c r="C8708" s="92">
        <v>1980</v>
      </c>
      <c r="D8708" s="92">
        <v>106.85071600000001</v>
      </c>
    </row>
    <row r="8709" spans="1:4">
      <c r="A8709" s="92" t="s">
        <v>125</v>
      </c>
      <c r="B8709" s="92" t="s">
        <v>126</v>
      </c>
      <c r="C8709" s="92">
        <v>1981</v>
      </c>
      <c r="D8709" s="92">
        <v>112.31610999999999</v>
      </c>
    </row>
    <row r="8710" spans="1:4">
      <c r="A8710" s="92" t="s">
        <v>125</v>
      </c>
      <c r="B8710" s="92" t="s">
        <v>126</v>
      </c>
      <c r="C8710" s="92">
        <v>1982</v>
      </c>
      <c r="D8710" s="92">
        <v>113.08816</v>
      </c>
    </row>
    <row r="8711" spans="1:4">
      <c r="A8711" s="92" t="s">
        <v>125</v>
      </c>
      <c r="B8711" s="92" t="s">
        <v>126</v>
      </c>
      <c r="C8711" s="92">
        <v>1983</v>
      </c>
      <c r="D8711" s="92">
        <v>98.918239999999997</v>
      </c>
    </row>
    <row r="8712" spans="1:4">
      <c r="A8712" s="92" t="s">
        <v>125</v>
      </c>
      <c r="B8712" s="92" t="s">
        <v>126</v>
      </c>
      <c r="C8712" s="92">
        <v>1984</v>
      </c>
      <c r="D8712" s="92">
        <v>104.29419</v>
      </c>
    </row>
    <row r="8713" spans="1:4">
      <c r="A8713" s="92" t="s">
        <v>125</v>
      </c>
      <c r="B8713" s="92" t="s">
        <v>126</v>
      </c>
      <c r="C8713" s="92">
        <v>1985</v>
      </c>
      <c r="D8713" s="92">
        <v>102.57679</v>
      </c>
    </row>
    <row r="8714" spans="1:4">
      <c r="A8714" s="92" t="s">
        <v>125</v>
      </c>
      <c r="B8714" s="92" t="s">
        <v>126</v>
      </c>
      <c r="C8714" s="92">
        <v>1986</v>
      </c>
      <c r="D8714" s="92">
        <v>110.4843</v>
      </c>
    </row>
    <row r="8715" spans="1:4">
      <c r="A8715" s="92" t="s">
        <v>125</v>
      </c>
      <c r="B8715" s="92" t="s">
        <v>126</v>
      </c>
      <c r="C8715" s="92">
        <v>1987</v>
      </c>
      <c r="D8715" s="92">
        <v>120.63495</v>
      </c>
    </row>
    <row r="8716" spans="1:4">
      <c r="A8716" s="92" t="s">
        <v>125</v>
      </c>
      <c r="B8716" s="92" t="s">
        <v>126</v>
      </c>
      <c r="C8716" s="92">
        <v>1988</v>
      </c>
      <c r="D8716" s="92">
        <v>117.19201</v>
      </c>
    </row>
    <row r="8717" spans="1:4">
      <c r="A8717" s="92" t="s">
        <v>125</v>
      </c>
      <c r="B8717" s="92" t="s">
        <v>126</v>
      </c>
      <c r="C8717" s="92">
        <v>1989</v>
      </c>
      <c r="D8717" s="92">
        <v>107.95480000000001</v>
      </c>
    </row>
    <row r="8718" spans="1:4">
      <c r="A8718" s="92" t="s">
        <v>125</v>
      </c>
      <c r="B8718" s="92" t="s">
        <v>126</v>
      </c>
      <c r="C8718" s="92">
        <v>1990</v>
      </c>
      <c r="D8718" s="92">
        <v>107.016975</v>
      </c>
    </row>
    <row r="8719" spans="1:4">
      <c r="A8719" s="92" t="s">
        <v>125</v>
      </c>
      <c r="B8719" s="92" t="s">
        <v>126</v>
      </c>
      <c r="C8719" s="92">
        <v>1991</v>
      </c>
      <c r="D8719" s="92">
        <v>106.14931</v>
      </c>
    </row>
    <row r="8720" spans="1:4">
      <c r="A8720" s="92" t="s">
        <v>125</v>
      </c>
      <c r="B8720" s="92" t="s">
        <v>126</v>
      </c>
      <c r="C8720" s="92">
        <v>1992</v>
      </c>
      <c r="D8720" s="92">
        <v>103.35483600000001</v>
      </c>
    </row>
    <row r="8721" spans="1:4">
      <c r="A8721" s="92" t="s">
        <v>125</v>
      </c>
      <c r="B8721" s="92" t="s">
        <v>126</v>
      </c>
      <c r="C8721" s="92">
        <v>1993</v>
      </c>
      <c r="D8721" s="92">
        <v>112.95392</v>
      </c>
    </row>
    <row r="8722" spans="1:4">
      <c r="A8722" s="92" t="s">
        <v>125</v>
      </c>
      <c r="B8722" s="92" t="s">
        <v>126</v>
      </c>
      <c r="C8722" s="92">
        <v>1994</v>
      </c>
      <c r="D8722" s="92">
        <v>122.81121</v>
      </c>
    </row>
    <row r="8723" spans="1:4">
      <c r="A8723" s="92" t="s">
        <v>125</v>
      </c>
      <c r="B8723" s="92" t="s">
        <v>126</v>
      </c>
      <c r="C8723" s="92">
        <v>1995</v>
      </c>
      <c r="D8723" s="92">
        <v>133.32191</v>
      </c>
    </row>
    <row r="8724" spans="1:4">
      <c r="A8724" s="92" t="s">
        <v>125</v>
      </c>
      <c r="B8724" s="92" t="s">
        <v>126</v>
      </c>
      <c r="C8724" s="92">
        <v>1996</v>
      </c>
      <c r="D8724" s="92">
        <v>137.43759</v>
      </c>
    </row>
    <row r="8725" spans="1:4">
      <c r="A8725" s="92" t="s">
        <v>125</v>
      </c>
      <c r="B8725" s="92" t="s">
        <v>126</v>
      </c>
      <c r="C8725" s="92">
        <v>1997</v>
      </c>
      <c r="D8725" s="92">
        <v>134.76833999999999</v>
      </c>
    </row>
    <row r="8726" spans="1:4">
      <c r="A8726" s="92" t="s">
        <v>125</v>
      </c>
      <c r="B8726" s="92" t="s">
        <v>126</v>
      </c>
      <c r="C8726" s="92">
        <v>1998</v>
      </c>
      <c r="D8726" s="92">
        <v>139.04410999999999</v>
      </c>
    </row>
    <row r="8727" spans="1:4">
      <c r="A8727" s="92" t="s">
        <v>125</v>
      </c>
      <c r="B8727" s="92" t="s">
        <v>126</v>
      </c>
      <c r="C8727" s="92">
        <v>1999</v>
      </c>
      <c r="D8727" s="92">
        <v>142.63318000000001</v>
      </c>
    </row>
    <row r="8728" spans="1:4">
      <c r="A8728" s="92" t="s">
        <v>125</v>
      </c>
      <c r="B8728" s="92" t="s">
        <v>126</v>
      </c>
      <c r="C8728" s="92">
        <v>2000</v>
      </c>
      <c r="D8728" s="92">
        <v>147.35915</v>
      </c>
    </row>
    <row r="8729" spans="1:4">
      <c r="A8729" s="92" t="s">
        <v>125</v>
      </c>
      <c r="B8729" s="92" t="s">
        <v>126</v>
      </c>
      <c r="C8729" s="92">
        <v>2001</v>
      </c>
      <c r="D8729" s="92">
        <v>146.07588000000001</v>
      </c>
    </row>
    <row r="8730" spans="1:4">
      <c r="A8730" s="92" t="s">
        <v>125</v>
      </c>
      <c r="B8730" s="92" t="s">
        <v>126</v>
      </c>
      <c r="C8730" s="92">
        <v>2002</v>
      </c>
      <c r="D8730" s="92">
        <v>149.57688999999999</v>
      </c>
    </row>
    <row r="8731" spans="1:4">
      <c r="A8731" s="92" t="s">
        <v>125</v>
      </c>
      <c r="B8731" s="92" t="s">
        <v>126</v>
      </c>
      <c r="C8731" s="92">
        <v>2003</v>
      </c>
      <c r="D8731" s="92">
        <v>147.67165</v>
      </c>
    </row>
    <row r="8732" spans="1:4">
      <c r="A8732" s="92" t="s">
        <v>125</v>
      </c>
      <c r="B8732" s="92" t="s">
        <v>126</v>
      </c>
      <c r="C8732" s="92">
        <v>2004</v>
      </c>
      <c r="D8732" s="92">
        <v>157.39606000000001</v>
      </c>
    </row>
    <row r="8733" spans="1:4">
      <c r="A8733" s="92" t="s">
        <v>125</v>
      </c>
      <c r="B8733" s="92" t="s">
        <v>126</v>
      </c>
      <c r="C8733" s="92">
        <v>2005</v>
      </c>
      <c r="D8733" s="92">
        <v>163.72984</v>
      </c>
    </row>
    <row r="8734" spans="1:4">
      <c r="A8734" s="92" t="s">
        <v>125</v>
      </c>
      <c r="B8734" s="92" t="s">
        <v>126</v>
      </c>
      <c r="C8734" s="92">
        <v>2006</v>
      </c>
      <c r="D8734" s="92">
        <v>165.59296000000001</v>
      </c>
    </row>
    <row r="8735" spans="1:4">
      <c r="A8735" s="92" t="s">
        <v>125</v>
      </c>
      <c r="B8735" s="92" t="s">
        <v>126</v>
      </c>
      <c r="C8735" s="92">
        <v>2007</v>
      </c>
      <c r="D8735" s="92">
        <v>180.28452999999999</v>
      </c>
    </row>
    <row r="8736" spans="1:4">
      <c r="A8736" s="92" t="s">
        <v>125</v>
      </c>
      <c r="B8736" s="92" t="s">
        <v>126</v>
      </c>
      <c r="C8736" s="92">
        <v>2008</v>
      </c>
      <c r="D8736" s="92">
        <v>194.64411999999999</v>
      </c>
    </row>
    <row r="8737" spans="1:4">
      <c r="A8737" s="92" t="s">
        <v>125</v>
      </c>
      <c r="B8737" s="92" t="s">
        <v>126</v>
      </c>
      <c r="C8737" s="92">
        <v>2009</v>
      </c>
      <c r="D8737" s="92">
        <v>198.44005999999999</v>
      </c>
    </row>
    <row r="8738" spans="1:4">
      <c r="A8738" s="92" t="s">
        <v>125</v>
      </c>
      <c r="B8738" s="92" t="s">
        <v>126</v>
      </c>
      <c r="C8738" s="92">
        <v>2010</v>
      </c>
      <c r="D8738" s="92">
        <v>225.28638000000001</v>
      </c>
    </row>
    <row r="8739" spans="1:4">
      <c r="A8739" s="92" t="s">
        <v>125</v>
      </c>
      <c r="B8739" s="92" t="s">
        <v>126</v>
      </c>
      <c r="C8739" s="92">
        <v>2011</v>
      </c>
      <c r="D8739" s="92">
        <v>248.55608000000001</v>
      </c>
    </row>
    <row r="8740" spans="1:4">
      <c r="A8740" s="92" t="s">
        <v>125</v>
      </c>
      <c r="B8740" s="92" t="s">
        <v>126</v>
      </c>
      <c r="C8740" s="92">
        <v>2012</v>
      </c>
      <c r="D8740" s="92">
        <v>256.72539999999998</v>
      </c>
    </row>
    <row r="8741" spans="1:4">
      <c r="A8741" s="92" t="s">
        <v>125</v>
      </c>
      <c r="B8741" s="92" t="s">
        <v>126</v>
      </c>
      <c r="C8741" s="92">
        <v>2013</v>
      </c>
      <c r="D8741" s="92">
        <v>262.58148</v>
      </c>
    </row>
    <row r="8742" spans="1:4">
      <c r="A8742" s="92" t="s">
        <v>125</v>
      </c>
      <c r="B8742" s="92" t="s">
        <v>126</v>
      </c>
      <c r="C8742" s="92">
        <v>2014</v>
      </c>
      <c r="D8742" s="92">
        <v>268.82904000000002</v>
      </c>
    </row>
    <row r="8743" spans="1:4">
      <c r="A8743" s="92" t="s">
        <v>125</v>
      </c>
      <c r="B8743" s="92" t="s">
        <v>126</v>
      </c>
      <c r="C8743" s="92">
        <v>2015</v>
      </c>
      <c r="D8743" s="92">
        <v>281.66946000000002</v>
      </c>
    </row>
    <row r="8744" spans="1:4">
      <c r="A8744" s="92" t="s">
        <v>125</v>
      </c>
      <c r="B8744" s="92" t="s">
        <v>126</v>
      </c>
      <c r="C8744" s="92">
        <v>2016</v>
      </c>
      <c r="D8744" s="92">
        <v>298.93783999999999</v>
      </c>
    </row>
    <row r="8745" spans="1:4">
      <c r="A8745" s="92" t="s">
        <v>125</v>
      </c>
      <c r="B8745" s="92" t="s">
        <v>126</v>
      </c>
      <c r="C8745" s="92">
        <v>2017</v>
      </c>
      <c r="D8745" s="92">
        <v>303.59030000000001</v>
      </c>
    </row>
    <row r="8746" spans="1:4">
      <c r="A8746" s="92" t="s">
        <v>125</v>
      </c>
      <c r="B8746" s="92" t="s">
        <v>126</v>
      </c>
      <c r="C8746" s="92">
        <v>2018</v>
      </c>
      <c r="D8746" s="92">
        <v>318.42453</v>
      </c>
    </row>
    <row r="8747" spans="1:4">
      <c r="A8747" s="92" t="s">
        <v>125</v>
      </c>
      <c r="B8747" s="92" t="s">
        <v>126</v>
      </c>
      <c r="C8747" s="92">
        <v>2019</v>
      </c>
      <c r="D8747" s="92">
        <v>326.58514000000002</v>
      </c>
    </row>
    <row r="8748" spans="1:4">
      <c r="A8748" s="92" t="s">
        <v>125</v>
      </c>
      <c r="B8748" s="92" t="s">
        <v>126</v>
      </c>
      <c r="C8748" s="92">
        <v>2020</v>
      </c>
      <c r="D8748" s="92">
        <v>287.86342999999999</v>
      </c>
    </row>
    <row r="8749" spans="1:4">
      <c r="A8749" s="92" t="s">
        <v>125</v>
      </c>
      <c r="B8749" s="92" t="s">
        <v>126</v>
      </c>
      <c r="C8749" s="92">
        <v>2021</v>
      </c>
      <c r="D8749" s="92">
        <v>327.40800000000002</v>
      </c>
    </row>
    <row r="8750" spans="1:4">
      <c r="A8750" s="92" t="s">
        <v>125</v>
      </c>
      <c r="B8750" s="92" t="s">
        <v>126</v>
      </c>
      <c r="C8750" s="92">
        <v>2022</v>
      </c>
      <c r="D8750" s="92">
        <v>337.96343999999999</v>
      </c>
    </row>
    <row r="8751" spans="1:4">
      <c r="A8751" s="92" t="s">
        <v>125</v>
      </c>
      <c r="B8751" s="92" t="s">
        <v>126</v>
      </c>
      <c r="C8751" s="92">
        <v>2023</v>
      </c>
      <c r="D8751" s="92">
        <v>343.82351999999997</v>
      </c>
    </row>
    <row r="8752" spans="1:4">
      <c r="A8752" s="92" t="s">
        <v>99</v>
      </c>
      <c r="B8752" s="92" t="s">
        <v>100</v>
      </c>
      <c r="C8752" s="92">
        <v>1965</v>
      </c>
      <c r="D8752" s="92">
        <v>62.500954</v>
      </c>
    </row>
    <row r="8753" spans="1:4">
      <c r="A8753" s="92" t="s">
        <v>99</v>
      </c>
      <c r="B8753" s="92" t="s">
        <v>100</v>
      </c>
      <c r="C8753" s="92">
        <v>1966</v>
      </c>
      <c r="D8753" s="92">
        <v>68.923339999999996</v>
      </c>
    </row>
    <row r="8754" spans="1:4">
      <c r="A8754" s="92" t="s">
        <v>99</v>
      </c>
      <c r="B8754" s="92" t="s">
        <v>100</v>
      </c>
      <c r="C8754" s="92">
        <v>1967</v>
      </c>
      <c r="D8754" s="92">
        <v>74.928870000000003</v>
      </c>
    </row>
    <row r="8755" spans="1:4">
      <c r="A8755" s="92" t="s">
        <v>99</v>
      </c>
      <c r="B8755" s="92" t="s">
        <v>100</v>
      </c>
      <c r="C8755" s="92">
        <v>1968</v>
      </c>
      <c r="D8755" s="92">
        <v>87.654390000000006</v>
      </c>
    </row>
    <row r="8756" spans="1:4">
      <c r="A8756" s="92" t="s">
        <v>99</v>
      </c>
      <c r="B8756" s="92" t="s">
        <v>100</v>
      </c>
      <c r="C8756" s="92">
        <v>1969</v>
      </c>
      <c r="D8756" s="92">
        <v>94.436554000000001</v>
      </c>
    </row>
    <row r="8757" spans="1:4">
      <c r="A8757" s="92" t="s">
        <v>99</v>
      </c>
      <c r="B8757" s="92" t="s">
        <v>100</v>
      </c>
      <c r="C8757" s="92">
        <v>1970</v>
      </c>
      <c r="D8757" s="92">
        <v>96.434330000000003</v>
      </c>
    </row>
    <row r="8758" spans="1:4">
      <c r="A8758" s="92" t="s">
        <v>99</v>
      </c>
      <c r="B8758" s="92" t="s">
        <v>100</v>
      </c>
      <c r="C8758" s="92">
        <v>1971</v>
      </c>
      <c r="D8758" s="92">
        <v>103.40951</v>
      </c>
    </row>
    <row r="8759" spans="1:4">
      <c r="A8759" s="92" t="s">
        <v>99</v>
      </c>
      <c r="B8759" s="92" t="s">
        <v>100</v>
      </c>
      <c r="C8759" s="92">
        <v>1972</v>
      </c>
      <c r="D8759" s="92">
        <v>109.63742999999999</v>
      </c>
    </row>
    <row r="8760" spans="1:4">
      <c r="A8760" s="92" t="s">
        <v>99</v>
      </c>
      <c r="B8760" s="92" t="s">
        <v>100</v>
      </c>
      <c r="C8760" s="92">
        <v>1973</v>
      </c>
      <c r="D8760" s="92">
        <v>122.09636</v>
      </c>
    </row>
    <row r="8761" spans="1:4">
      <c r="A8761" s="92" t="s">
        <v>99</v>
      </c>
      <c r="B8761" s="92" t="s">
        <v>100</v>
      </c>
      <c r="C8761" s="92">
        <v>1974</v>
      </c>
      <c r="D8761" s="92">
        <v>113.94668</v>
      </c>
    </row>
    <row r="8762" spans="1:4">
      <c r="A8762" s="92" t="s">
        <v>99</v>
      </c>
      <c r="B8762" s="92" t="s">
        <v>100</v>
      </c>
      <c r="C8762" s="92">
        <v>1975</v>
      </c>
      <c r="D8762" s="92">
        <v>123.98797999999999</v>
      </c>
    </row>
    <row r="8763" spans="1:4">
      <c r="A8763" s="92" t="s">
        <v>99</v>
      </c>
      <c r="B8763" s="92" t="s">
        <v>100</v>
      </c>
      <c r="C8763" s="92">
        <v>1976</v>
      </c>
      <c r="D8763" s="92">
        <v>128.71869000000001</v>
      </c>
    </row>
    <row r="8764" spans="1:4">
      <c r="A8764" s="92" t="s">
        <v>99</v>
      </c>
      <c r="B8764" s="92" t="s">
        <v>100</v>
      </c>
      <c r="C8764" s="92">
        <v>1977</v>
      </c>
      <c r="D8764" s="92">
        <v>138.10104000000001</v>
      </c>
    </row>
    <row r="8765" spans="1:4">
      <c r="A8765" s="92" t="s">
        <v>99</v>
      </c>
      <c r="B8765" s="92" t="s">
        <v>100</v>
      </c>
      <c r="C8765" s="92">
        <v>1978</v>
      </c>
      <c r="D8765" s="92">
        <v>144.61516</v>
      </c>
    </row>
    <row r="8766" spans="1:4">
      <c r="A8766" s="92" t="s">
        <v>99</v>
      </c>
      <c r="B8766" s="92" t="s">
        <v>100</v>
      </c>
      <c r="C8766" s="92">
        <v>1979</v>
      </c>
      <c r="D8766" s="92">
        <v>151.00113999999999</v>
      </c>
    </row>
    <row r="8767" spans="1:4">
      <c r="A8767" s="92" t="s">
        <v>99</v>
      </c>
      <c r="B8767" s="92" t="s">
        <v>100</v>
      </c>
      <c r="C8767" s="92">
        <v>1980</v>
      </c>
      <c r="D8767" s="92">
        <v>148.34190000000001</v>
      </c>
    </row>
    <row r="8768" spans="1:4">
      <c r="A8768" s="92" t="s">
        <v>99</v>
      </c>
      <c r="B8768" s="92" t="s">
        <v>100</v>
      </c>
      <c r="C8768" s="92">
        <v>1981</v>
      </c>
      <c r="D8768" s="92">
        <v>147.77408</v>
      </c>
    </row>
    <row r="8769" spans="1:4">
      <c r="A8769" s="92" t="s">
        <v>99</v>
      </c>
      <c r="B8769" s="92" t="s">
        <v>100</v>
      </c>
      <c r="C8769" s="92">
        <v>1982</v>
      </c>
      <c r="D8769" s="92">
        <v>147.52309</v>
      </c>
    </row>
    <row r="8770" spans="1:4">
      <c r="A8770" s="92" t="s">
        <v>99</v>
      </c>
      <c r="B8770" s="92" t="s">
        <v>100</v>
      </c>
      <c r="C8770" s="92">
        <v>1983</v>
      </c>
      <c r="D8770" s="92">
        <v>153.91257999999999</v>
      </c>
    </row>
    <row r="8771" spans="1:4">
      <c r="A8771" s="92" t="s">
        <v>99</v>
      </c>
      <c r="B8771" s="92" t="s">
        <v>100</v>
      </c>
      <c r="C8771" s="92">
        <v>1984</v>
      </c>
      <c r="D8771" s="92">
        <v>140.26220000000001</v>
      </c>
    </row>
    <row r="8772" spans="1:4">
      <c r="A8772" s="92" t="s">
        <v>99</v>
      </c>
      <c r="B8772" s="92" t="s">
        <v>100</v>
      </c>
      <c r="C8772" s="92">
        <v>1985</v>
      </c>
      <c r="D8772" s="92">
        <v>135.46995999999999</v>
      </c>
    </row>
    <row r="8773" spans="1:4">
      <c r="A8773" s="92" t="s">
        <v>99</v>
      </c>
      <c r="B8773" s="92" t="s">
        <v>100</v>
      </c>
      <c r="C8773" s="92">
        <v>1986</v>
      </c>
      <c r="D8773" s="92">
        <v>137.34001000000001</v>
      </c>
    </row>
    <row r="8774" spans="1:4">
      <c r="A8774" s="92" t="s">
        <v>99</v>
      </c>
      <c r="B8774" s="92" t="s">
        <v>100</v>
      </c>
      <c r="C8774" s="92">
        <v>1987</v>
      </c>
      <c r="D8774" s="92">
        <v>148.97546</v>
      </c>
    </row>
    <row r="8775" spans="1:4">
      <c r="A8775" s="92" t="s">
        <v>99</v>
      </c>
      <c r="B8775" s="92" t="s">
        <v>100</v>
      </c>
      <c r="C8775" s="92">
        <v>1988</v>
      </c>
      <c r="D8775" s="92">
        <v>164.29033999999999</v>
      </c>
    </row>
    <row r="8776" spans="1:4">
      <c r="A8776" s="92" t="s">
        <v>99</v>
      </c>
      <c r="B8776" s="92" t="s">
        <v>100</v>
      </c>
      <c r="C8776" s="92">
        <v>1989</v>
      </c>
      <c r="D8776" s="92">
        <v>181.38228000000001</v>
      </c>
    </row>
    <row r="8777" spans="1:4">
      <c r="A8777" s="92" t="s">
        <v>99</v>
      </c>
      <c r="B8777" s="92" t="s">
        <v>100</v>
      </c>
      <c r="C8777" s="92">
        <v>1990</v>
      </c>
      <c r="D8777" s="92">
        <v>187.4888</v>
      </c>
    </row>
    <row r="8778" spans="1:4">
      <c r="A8778" s="92" t="s">
        <v>99</v>
      </c>
      <c r="B8778" s="92" t="s">
        <v>100</v>
      </c>
      <c r="C8778" s="92">
        <v>1991</v>
      </c>
      <c r="D8778" s="92">
        <v>184.33915999999999</v>
      </c>
    </row>
    <row r="8779" spans="1:4">
      <c r="A8779" s="92" t="s">
        <v>99</v>
      </c>
      <c r="B8779" s="92" t="s">
        <v>100</v>
      </c>
      <c r="C8779" s="92">
        <v>1992</v>
      </c>
      <c r="D8779" s="92">
        <v>198.10311999999999</v>
      </c>
    </row>
    <row r="8780" spans="1:4">
      <c r="A8780" s="92" t="s">
        <v>99</v>
      </c>
      <c r="B8780" s="92" t="s">
        <v>100</v>
      </c>
      <c r="C8780" s="92">
        <v>1993</v>
      </c>
      <c r="D8780" s="92">
        <v>217.21845999999999</v>
      </c>
    </row>
    <row r="8781" spans="1:4">
      <c r="A8781" s="92" t="s">
        <v>99</v>
      </c>
      <c r="B8781" s="92" t="s">
        <v>100</v>
      </c>
      <c r="C8781" s="92">
        <v>1994</v>
      </c>
      <c r="D8781" s="92">
        <v>226.29425000000001</v>
      </c>
    </row>
    <row r="8782" spans="1:4">
      <c r="A8782" s="92" t="s">
        <v>99</v>
      </c>
      <c r="B8782" s="92" t="s">
        <v>100</v>
      </c>
      <c r="C8782" s="92">
        <v>1995</v>
      </c>
      <c r="D8782" s="92">
        <v>258.46109999999999</v>
      </c>
    </row>
    <row r="8783" spans="1:4">
      <c r="A8783" s="92" t="s">
        <v>99</v>
      </c>
      <c r="B8783" s="92" t="s">
        <v>100</v>
      </c>
      <c r="C8783" s="92">
        <v>1996</v>
      </c>
      <c r="D8783" s="92">
        <v>277.04028</v>
      </c>
    </row>
    <row r="8784" spans="1:4">
      <c r="A8784" s="92" t="s">
        <v>99</v>
      </c>
      <c r="B8784" s="92" t="s">
        <v>100</v>
      </c>
      <c r="C8784" s="92">
        <v>1997</v>
      </c>
      <c r="D8784" s="92">
        <v>302.24133</v>
      </c>
    </row>
    <row r="8785" spans="1:4">
      <c r="A8785" s="92" t="s">
        <v>99</v>
      </c>
      <c r="B8785" s="92" t="s">
        <v>100</v>
      </c>
      <c r="C8785" s="92">
        <v>1998</v>
      </c>
      <c r="D8785" s="92">
        <v>300.06720000000001</v>
      </c>
    </row>
    <row r="8786" spans="1:4">
      <c r="A8786" s="92" t="s">
        <v>99</v>
      </c>
      <c r="B8786" s="92" t="s">
        <v>100</v>
      </c>
      <c r="C8786" s="92">
        <v>1999</v>
      </c>
      <c r="D8786" s="92">
        <v>305.19662</v>
      </c>
    </row>
    <row r="8787" spans="1:4">
      <c r="A8787" s="92" t="s">
        <v>99</v>
      </c>
      <c r="B8787" s="92" t="s">
        <v>100</v>
      </c>
      <c r="C8787" s="92">
        <v>2000</v>
      </c>
      <c r="D8787" s="92">
        <v>307.71350000000001</v>
      </c>
    </row>
    <row r="8788" spans="1:4">
      <c r="A8788" s="92" t="s">
        <v>99</v>
      </c>
      <c r="B8788" s="92" t="s">
        <v>100</v>
      </c>
      <c r="C8788" s="92">
        <v>2001</v>
      </c>
      <c r="D8788" s="92">
        <v>300.85208</v>
      </c>
    </row>
    <row r="8789" spans="1:4">
      <c r="A8789" s="92" t="s">
        <v>99</v>
      </c>
      <c r="B8789" s="92" t="s">
        <v>100</v>
      </c>
      <c r="C8789" s="92">
        <v>2002</v>
      </c>
      <c r="D8789" s="92">
        <v>302.28552000000002</v>
      </c>
    </row>
    <row r="8790" spans="1:4">
      <c r="A8790" s="92" t="s">
        <v>99</v>
      </c>
      <c r="B8790" s="92" t="s">
        <v>100</v>
      </c>
      <c r="C8790" s="92">
        <v>2003</v>
      </c>
      <c r="D8790" s="92">
        <v>311.88364000000001</v>
      </c>
    </row>
    <row r="8791" spans="1:4">
      <c r="A8791" s="92" t="s">
        <v>99</v>
      </c>
      <c r="B8791" s="92" t="s">
        <v>100</v>
      </c>
      <c r="C8791" s="92">
        <v>2004</v>
      </c>
      <c r="D8791" s="92">
        <v>319.26146999999997</v>
      </c>
    </row>
    <row r="8792" spans="1:4">
      <c r="A8792" s="92" t="s">
        <v>99</v>
      </c>
      <c r="B8792" s="92" t="s">
        <v>100</v>
      </c>
      <c r="C8792" s="92">
        <v>2005</v>
      </c>
      <c r="D8792" s="92">
        <v>319.34129999999999</v>
      </c>
    </row>
    <row r="8793" spans="1:4">
      <c r="A8793" s="92" t="s">
        <v>99</v>
      </c>
      <c r="B8793" s="92" t="s">
        <v>100</v>
      </c>
      <c r="C8793" s="92">
        <v>2006</v>
      </c>
      <c r="D8793" s="92">
        <v>305.30977999999999</v>
      </c>
    </row>
    <row r="8794" spans="1:4">
      <c r="A8794" s="92" t="s">
        <v>99</v>
      </c>
      <c r="B8794" s="92" t="s">
        <v>100</v>
      </c>
      <c r="C8794" s="92">
        <v>2007</v>
      </c>
      <c r="D8794" s="92">
        <v>316.79915999999997</v>
      </c>
    </row>
    <row r="8795" spans="1:4">
      <c r="A8795" s="92" t="s">
        <v>99</v>
      </c>
      <c r="B8795" s="92" t="s">
        <v>100</v>
      </c>
      <c r="C8795" s="92">
        <v>2008</v>
      </c>
      <c r="D8795" s="92">
        <v>327.54845999999998</v>
      </c>
    </row>
    <row r="8796" spans="1:4">
      <c r="A8796" s="92" t="s">
        <v>99</v>
      </c>
      <c r="B8796" s="92" t="s">
        <v>100</v>
      </c>
      <c r="C8796" s="92">
        <v>2009</v>
      </c>
      <c r="D8796" s="92">
        <v>331.40219999999999</v>
      </c>
    </row>
    <row r="8797" spans="1:4">
      <c r="A8797" s="92" t="s">
        <v>99</v>
      </c>
      <c r="B8797" s="92" t="s">
        <v>100</v>
      </c>
      <c r="C8797" s="92">
        <v>2010</v>
      </c>
      <c r="D8797" s="92">
        <v>341.03098</v>
      </c>
    </row>
    <row r="8798" spans="1:4">
      <c r="A8798" s="92" t="s">
        <v>99</v>
      </c>
      <c r="B8798" s="92" t="s">
        <v>100</v>
      </c>
      <c r="C8798" s="92">
        <v>2011</v>
      </c>
      <c r="D8798" s="92">
        <v>347.83694000000003</v>
      </c>
    </row>
    <row r="8799" spans="1:4">
      <c r="A8799" s="92" t="s">
        <v>99</v>
      </c>
      <c r="B8799" s="92" t="s">
        <v>100</v>
      </c>
      <c r="C8799" s="92">
        <v>2012</v>
      </c>
      <c r="D8799" s="92">
        <v>359.88646999999997</v>
      </c>
    </row>
    <row r="8800" spans="1:4">
      <c r="A8800" s="92" t="s">
        <v>99</v>
      </c>
      <c r="B8800" s="92" t="s">
        <v>100</v>
      </c>
      <c r="C8800" s="92">
        <v>2013</v>
      </c>
      <c r="D8800" s="92">
        <v>384.94002999999998</v>
      </c>
    </row>
    <row r="8801" spans="1:4">
      <c r="A8801" s="92" t="s">
        <v>99</v>
      </c>
      <c r="B8801" s="92" t="s">
        <v>100</v>
      </c>
      <c r="C8801" s="92">
        <v>2014</v>
      </c>
      <c r="D8801" s="92">
        <v>404.65789999999998</v>
      </c>
    </row>
    <row r="8802" spans="1:4">
      <c r="A8802" s="92" t="s">
        <v>99</v>
      </c>
      <c r="B8802" s="92" t="s">
        <v>100</v>
      </c>
      <c r="C8802" s="92">
        <v>2015</v>
      </c>
      <c r="D8802" s="92">
        <v>443.82195999999999</v>
      </c>
    </row>
    <row r="8803" spans="1:4">
      <c r="A8803" s="92" t="s">
        <v>99</v>
      </c>
      <c r="B8803" s="92" t="s">
        <v>100</v>
      </c>
      <c r="C8803" s="92">
        <v>2016</v>
      </c>
      <c r="D8803" s="92">
        <v>484.61470000000003</v>
      </c>
    </row>
    <row r="8804" spans="1:4">
      <c r="A8804" s="92" t="s">
        <v>99</v>
      </c>
      <c r="B8804" s="92" t="s">
        <v>100</v>
      </c>
      <c r="C8804" s="92">
        <v>2017</v>
      </c>
      <c r="D8804" s="92">
        <v>531.86365000000001</v>
      </c>
    </row>
    <row r="8805" spans="1:4">
      <c r="A8805" s="92" t="s">
        <v>99</v>
      </c>
      <c r="B8805" s="92" t="s">
        <v>100</v>
      </c>
      <c r="C8805" s="92">
        <v>2018</v>
      </c>
      <c r="D8805" s="92">
        <v>549.69854999999995</v>
      </c>
    </row>
    <row r="8806" spans="1:4">
      <c r="A8806" s="92" t="s">
        <v>99</v>
      </c>
      <c r="B8806" s="92" t="s">
        <v>100</v>
      </c>
      <c r="C8806" s="92">
        <v>2019</v>
      </c>
      <c r="D8806" s="92">
        <v>566.12145999999996</v>
      </c>
    </row>
    <row r="8807" spans="1:4">
      <c r="A8807" s="92" t="s">
        <v>99</v>
      </c>
      <c r="B8807" s="92" t="s">
        <v>100</v>
      </c>
      <c r="C8807" s="92">
        <v>2020</v>
      </c>
      <c r="D8807" s="92">
        <v>513.75289999999995</v>
      </c>
    </row>
    <row r="8808" spans="1:4">
      <c r="A8808" s="92" t="s">
        <v>99</v>
      </c>
      <c r="B8808" s="92" t="s">
        <v>100</v>
      </c>
      <c r="C8808" s="92">
        <v>2021</v>
      </c>
      <c r="D8808" s="92">
        <v>545.51025000000004</v>
      </c>
    </row>
    <row r="8809" spans="1:4">
      <c r="A8809" s="92" t="s">
        <v>99</v>
      </c>
      <c r="B8809" s="92" t="s">
        <v>100</v>
      </c>
      <c r="C8809" s="92">
        <v>2022</v>
      </c>
      <c r="D8809" s="92">
        <v>570.99445000000003</v>
      </c>
    </row>
    <row r="8810" spans="1:4">
      <c r="A8810" s="92" t="s">
        <v>99</v>
      </c>
      <c r="B8810" s="92" t="s">
        <v>100</v>
      </c>
      <c r="C8810" s="92">
        <v>2023</v>
      </c>
      <c r="D8810" s="92">
        <v>609.21356000000003</v>
      </c>
    </row>
    <row r="8811" spans="1:4">
      <c r="A8811" s="92" t="s">
        <v>71</v>
      </c>
      <c r="B8811" s="92" t="s">
        <v>72</v>
      </c>
      <c r="C8811" s="92">
        <v>1965</v>
      </c>
      <c r="D8811" s="92">
        <v>776.05319999999995</v>
      </c>
    </row>
    <row r="8812" spans="1:4">
      <c r="A8812" s="92" t="s">
        <v>71</v>
      </c>
      <c r="B8812" s="92" t="s">
        <v>72</v>
      </c>
      <c r="C8812" s="92">
        <v>1966</v>
      </c>
      <c r="D8812" s="92">
        <v>791.17819999999995</v>
      </c>
    </row>
    <row r="8813" spans="1:4">
      <c r="A8813" s="92" t="s">
        <v>71</v>
      </c>
      <c r="B8813" s="92" t="s">
        <v>72</v>
      </c>
      <c r="C8813" s="92">
        <v>1967</v>
      </c>
      <c r="D8813" s="92">
        <v>814.2998</v>
      </c>
    </row>
    <row r="8814" spans="1:4">
      <c r="A8814" s="92" t="s">
        <v>71</v>
      </c>
      <c r="B8814" s="92" t="s">
        <v>72</v>
      </c>
      <c r="C8814" s="92">
        <v>1968</v>
      </c>
      <c r="D8814" s="92">
        <v>876.36676</v>
      </c>
    </row>
    <row r="8815" spans="1:4">
      <c r="A8815" s="92" t="s">
        <v>71</v>
      </c>
      <c r="B8815" s="92" t="s">
        <v>72</v>
      </c>
      <c r="C8815" s="92">
        <v>1969</v>
      </c>
      <c r="D8815" s="92">
        <v>936.06604000000004</v>
      </c>
    </row>
    <row r="8816" spans="1:4">
      <c r="A8816" s="92" t="s">
        <v>71</v>
      </c>
      <c r="B8816" s="92" t="s">
        <v>72</v>
      </c>
      <c r="C8816" s="92">
        <v>1970</v>
      </c>
      <c r="D8816" s="92">
        <v>987.92114000000004</v>
      </c>
    </row>
    <row r="8817" spans="1:4">
      <c r="A8817" s="92" t="s">
        <v>71</v>
      </c>
      <c r="B8817" s="92" t="s">
        <v>72</v>
      </c>
      <c r="C8817" s="92">
        <v>1971</v>
      </c>
      <c r="D8817" s="92">
        <v>1019.1435</v>
      </c>
    </row>
    <row r="8818" spans="1:4">
      <c r="A8818" s="92" t="s">
        <v>71</v>
      </c>
      <c r="B8818" s="92" t="s">
        <v>72</v>
      </c>
      <c r="C8818" s="92">
        <v>1972</v>
      </c>
      <c r="D8818" s="92">
        <v>1074.9186999999999</v>
      </c>
    </row>
    <row r="8819" spans="1:4">
      <c r="A8819" s="92" t="s">
        <v>71</v>
      </c>
      <c r="B8819" s="92" t="s">
        <v>72</v>
      </c>
      <c r="C8819" s="92">
        <v>1973</v>
      </c>
      <c r="D8819" s="92">
        <v>1095.0640000000001</v>
      </c>
    </row>
    <row r="8820" spans="1:4">
      <c r="A8820" s="92" t="s">
        <v>71</v>
      </c>
      <c r="B8820" s="92" t="s">
        <v>72</v>
      </c>
      <c r="C8820" s="92">
        <v>1974</v>
      </c>
      <c r="D8820" s="92">
        <v>1131.2562</v>
      </c>
    </row>
    <row r="8821" spans="1:4">
      <c r="A8821" s="92" t="s">
        <v>71</v>
      </c>
      <c r="B8821" s="92" t="s">
        <v>72</v>
      </c>
      <c r="C8821" s="92">
        <v>1975</v>
      </c>
      <c r="D8821" s="92">
        <v>1220.2693999999999</v>
      </c>
    </row>
    <row r="8822" spans="1:4">
      <c r="A8822" s="92" t="s">
        <v>71</v>
      </c>
      <c r="B8822" s="92" t="s">
        <v>72</v>
      </c>
      <c r="C8822" s="92">
        <v>1976</v>
      </c>
      <c r="D8822" s="92">
        <v>1285.5217</v>
      </c>
    </row>
    <row r="8823" spans="1:4">
      <c r="A8823" s="92" t="s">
        <v>71</v>
      </c>
      <c r="B8823" s="92" t="s">
        <v>72</v>
      </c>
      <c r="C8823" s="92">
        <v>1977</v>
      </c>
      <c r="D8823" s="92">
        <v>1340.4154000000001</v>
      </c>
    </row>
    <row r="8824" spans="1:4">
      <c r="A8824" s="92" t="s">
        <v>71</v>
      </c>
      <c r="B8824" s="92" t="s">
        <v>72</v>
      </c>
      <c r="C8824" s="92">
        <v>1978</v>
      </c>
      <c r="D8824" s="92">
        <v>1407.3623</v>
      </c>
    </row>
    <row r="8825" spans="1:4">
      <c r="A8825" s="92" t="s">
        <v>71</v>
      </c>
      <c r="B8825" s="92" t="s">
        <v>72</v>
      </c>
      <c r="C8825" s="92">
        <v>1979</v>
      </c>
      <c r="D8825" s="92">
        <v>1428.2526</v>
      </c>
    </row>
    <row r="8826" spans="1:4">
      <c r="A8826" s="92" t="s">
        <v>71</v>
      </c>
      <c r="B8826" s="92" t="s">
        <v>72</v>
      </c>
      <c r="C8826" s="92">
        <v>1980</v>
      </c>
      <c r="D8826" s="92">
        <v>1495.63</v>
      </c>
    </row>
    <row r="8827" spans="1:4">
      <c r="A8827" s="92" t="s">
        <v>71</v>
      </c>
      <c r="B8827" s="92" t="s">
        <v>72</v>
      </c>
      <c r="C8827" s="92">
        <v>1981</v>
      </c>
      <c r="D8827" s="92">
        <v>1348.4725000000001</v>
      </c>
    </row>
    <row r="8828" spans="1:4">
      <c r="A8828" s="92" t="s">
        <v>71</v>
      </c>
      <c r="B8828" s="92" t="s">
        <v>72</v>
      </c>
      <c r="C8828" s="92">
        <v>1982</v>
      </c>
      <c r="D8828" s="92">
        <v>1373.0581999999999</v>
      </c>
    </row>
    <row r="8829" spans="1:4">
      <c r="A8829" s="92" t="s">
        <v>71</v>
      </c>
      <c r="B8829" s="92" t="s">
        <v>72</v>
      </c>
      <c r="C8829" s="92">
        <v>1983</v>
      </c>
      <c r="D8829" s="92">
        <v>1379.3741</v>
      </c>
    </row>
    <row r="8830" spans="1:4">
      <c r="A8830" s="92" t="s">
        <v>71</v>
      </c>
      <c r="B8830" s="92" t="s">
        <v>72</v>
      </c>
      <c r="C8830" s="92">
        <v>1984</v>
      </c>
      <c r="D8830" s="92">
        <v>1433.9168999999999</v>
      </c>
    </row>
    <row r="8831" spans="1:4">
      <c r="A8831" s="92" t="s">
        <v>71</v>
      </c>
      <c r="B8831" s="92" t="s">
        <v>72</v>
      </c>
      <c r="C8831" s="92">
        <v>1985</v>
      </c>
      <c r="D8831" s="92">
        <v>1466.4422999999999</v>
      </c>
    </row>
    <row r="8832" spans="1:4">
      <c r="A8832" s="92" t="s">
        <v>71</v>
      </c>
      <c r="B8832" s="92" t="s">
        <v>72</v>
      </c>
      <c r="C8832" s="92">
        <v>1986</v>
      </c>
      <c r="D8832" s="92">
        <v>1507.76</v>
      </c>
    </row>
    <row r="8833" spans="1:4">
      <c r="A8833" s="92" t="s">
        <v>71</v>
      </c>
      <c r="B8833" s="92" t="s">
        <v>72</v>
      </c>
      <c r="C8833" s="92">
        <v>1987</v>
      </c>
      <c r="D8833" s="92">
        <v>1556.6346000000001</v>
      </c>
    </row>
    <row r="8834" spans="1:4">
      <c r="A8834" s="92" t="s">
        <v>71</v>
      </c>
      <c r="B8834" s="92" t="s">
        <v>72</v>
      </c>
      <c r="C8834" s="92">
        <v>1988</v>
      </c>
      <c r="D8834" s="92">
        <v>1526.9052999999999</v>
      </c>
    </row>
    <row r="8835" spans="1:4">
      <c r="A8835" s="92" t="s">
        <v>71</v>
      </c>
      <c r="B8835" s="92" t="s">
        <v>72</v>
      </c>
      <c r="C8835" s="92">
        <v>1989</v>
      </c>
      <c r="D8835" s="92">
        <v>1469.5233000000001</v>
      </c>
    </row>
    <row r="8836" spans="1:4">
      <c r="A8836" s="92" t="s">
        <v>71</v>
      </c>
      <c r="B8836" s="92" t="s">
        <v>72</v>
      </c>
      <c r="C8836" s="92">
        <v>1990</v>
      </c>
      <c r="D8836" s="92">
        <v>1210.3296</v>
      </c>
    </row>
    <row r="8837" spans="1:4">
      <c r="A8837" s="92" t="s">
        <v>71</v>
      </c>
      <c r="B8837" s="92" t="s">
        <v>72</v>
      </c>
      <c r="C8837" s="92">
        <v>1991</v>
      </c>
      <c r="D8837" s="92">
        <v>1184.164</v>
      </c>
    </row>
    <row r="8838" spans="1:4">
      <c r="A8838" s="92" t="s">
        <v>71</v>
      </c>
      <c r="B8838" s="92" t="s">
        <v>72</v>
      </c>
      <c r="C8838" s="92">
        <v>1992</v>
      </c>
      <c r="D8838" s="92">
        <v>1132.3966</v>
      </c>
    </row>
    <row r="8839" spans="1:4">
      <c r="A8839" s="92" t="s">
        <v>71</v>
      </c>
      <c r="B8839" s="92" t="s">
        <v>72</v>
      </c>
      <c r="C8839" s="92">
        <v>1993</v>
      </c>
      <c r="D8839" s="92">
        <v>1131.8475000000001</v>
      </c>
    </row>
    <row r="8840" spans="1:4">
      <c r="A8840" s="92" t="s">
        <v>71</v>
      </c>
      <c r="B8840" s="92" t="s">
        <v>72</v>
      </c>
      <c r="C8840" s="92">
        <v>1994</v>
      </c>
      <c r="D8840" s="92">
        <v>1083.18</v>
      </c>
    </row>
    <row r="8841" spans="1:4">
      <c r="A8841" s="92" t="s">
        <v>71</v>
      </c>
      <c r="B8841" s="92" t="s">
        <v>72</v>
      </c>
      <c r="C8841" s="92">
        <v>1995</v>
      </c>
      <c r="D8841" s="92">
        <v>1108.7225000000001</v>
      </c>
    </row>
    <row r="8842" spans="1:4">
      <c r="A8842" s="92" t="s">
        <v>71</v>
      </c>
      <c r="B8842" s="92" t="s">
        <v>72</v>
      </c>
      <c r="C8842" s="92">
        <v>1996</v>
      </c>
      <c r="D8842" s="92">
        <v>1163.9498000000001</v>
      </c>
    </row>
    <row r="8843" spans="1:4">
      <c r="A8843" s="92" t="s">
        <v>71</v>
      </c>
      <c r="B8843" s="92" t="s">
        <v>72</v>
      </c>
      <c r="C8843" s="92">
        <v>1997</v>
      </c>
      <c r="D8843" s="92">
        <v>1152.5406</v>
      </c>
    </row>
    <row r="8844" spans="1:4">
      <c r="A8844" s="92" t="s">
        <v>71</v>
      </c>
      <c r="B8844" s="92" t="s">
        <v>72</v>
      </c>
      <c r="C8844" s="92">
        <v>1998</v>
      </c>
      <c r="D8844" s="92">
        <v>1104.1994999999999</v>
      </c>
    </row>
    <row r="8845" spans="1:4">
      <c r="A8845" s="92" t="s">
        <v>71</v>
      </c>
      <c r="B8845" s="92" t="s">
        <v>72</v>
      </c>
      <c r="C8845" s="92">
        <v>1999</v>
      </c>
      <c r="D8845" s="92">
        <v>1082.7218</v>
      </c>
    </row>
    <row r="8846" spans="1:4">
      <c r="A8846" s="92" t="s">
        <v>71</v>
      </c>
      <c r="B8846" s="92" t="s">
        <v>72</v>
      </c>
      <c r="C8846" s="92">
        <v>2000</v>
      </c>
      <c r="D8846" s="92">
        <v>1017.52454</v>
      </c>
    </row>
    <row r="8847" spans="1:4">
      <c r="A8847" s="92" t="s">
        <v>71</v>
      </c>
      <c r="B8847" s="92" t="s">
        <v>72</v>
      </c>
      <c r="C8847" s="92">
        <v>2001</v>
      </c>
      <c r="D8847" s="92">
        <v>1010.4564</v>
      </c>
    </row>
    <row r="8848" spans="1:4">
      <c r="A8848" s="92" t="s">
        <v>71</v>
      </c>
      <c r="B8848" s="92" t="s">
        <v>72</v>
      </c>
      <c r="C8848" s="92">
        <v>2002</v>
      </c>
      <c r="D8848" s="92">
        <v>999.57920000000001</v>
      </c>
    </row>
    <row r="8849" spans="1:4">
      <c r="A8849" s="92" t="s">
        <v>71</v>
      </c>
      <c r="B8849" s="92" t="s">
        <v>72</v>
      </c>
      <c r="C8849" s="92">
        <v>2003</v>
      </c>
      <c r="D8849" s="92">
        <v>1034.2067</v>
      </c>
    </row>
    <row r="8850" spans="1:4">
      <c r="A8850" s="92" t="s">
        <v>71</v>
      </c>
      <c r="B8850" s="92" t="s">
        <v>72</v>
      </c>
      <c r="C8850" s="92">
        <v>2004</v>
      </c>
      <c r="D8850" s="92">
        <v>1041.2185999999999</v>
      </c>
    </row>
    <row r="8851" spans="1:4">
      <c r="A8851" s="92" t="s">
        <v>71</v>
      </c>
      <c r="B8851" s="92" t="s">
        <v>72</v>
      </c>
      <c r="C8851" s="92">
        <v>2005</v>
      </c>
      <c r="D8851" s="92">
        <v>1061.9366</v>
      </c>
    </row>
    <row r="8852" spans="1:4">
      <c r="A8852" s="92" t="s">
        <v>71</v>
      </c>
      <c r="B8852" s="92" t="s">
        <v>72</v>
      </c>
      <c r="C8852" s="92">
        <v>2006</v>
      </c>
      <c r="D8852" s="92">
        <v>1110.3588999999999</v>
      </c>
    </row>
    <row r="8853" spans="1:4">
      <c r="A8853" s="92" t="s">
        <v>71</v>
      </c>
      <c r="B8853" s="92" t="s">
        <v>72</v>
      </c>
      <c r="C8853" s="92">
        <v>2007</v>
      </c>
      <c r="D8853" s="92">
        <v>1104.644</v>
      </c>
    </row>
    <row r="8854" spans="1:4">
      <c r="A8854" s="92" t="s">
        <v>71</v>
      </c>
      <c r="B8854" s="92" t="s">
        <v>72</v>
      </c>
      <c r="C8854" s="92">
        <v>2008</v>
      </c>
      <c r="D8854" s="92">
        <v>1124.4278999999999</v>
      </c>
    </row>
    <row r="8855" spans="1:4">
      <c r="A8855" s="92" t="s">
        <v>71</v>
      </c>
      <c r="B8855" s="92" t="s">
        <v>72</v>
      </c>
      <c r="C8855" s="92">
        <v>2009</v>
      </c>
      <c r="D8855" s="92">
        <v>1085.191</v>
      </c>
    </row>
    <row r="8856" spans="1:4">
      <c r="A8856" s="92" t="s">
        <v>71</v>
      </c>
      <c r="B8856" s="92" t="s">
        <v>72</v>
      </c>
      <c r="C8856" s="92">
        <v>2010</v>
      </c>
      <c r="D8856" s="92">
        <v>1157.2503999999999</v>
      </c>
    </row>
    <row r="8857" spans="1:4">
      <c r="A8857" s="92" t="s">
        <v>71</v>
      </c>
      <c r="B8857" s="92" t="s">
        <v>72</v>
      </c>
      <c r="C8857" s="92">
        <v>2011</v>
      </c>
      <c r="D8857" s="92">
        <v>1162.6655000000001</v>
      </c>
    </row>
    <row r="8858" spans="1:4">
      <c r="A8858" s="92" t="s">
        <v>71</v>
      </c>
      <c r="B8858" s="92" t="s">
        <v>72</v>
      </c>
      <c r="C8858" s="92">
        <v>2012</v>
      </c>
      <c r="D8858" s="92">
        <v>1127.9268999999999</v>
      </c>
    </row>
    <row r="8859" spans="1:4">
      <c r="A8859" s="92" t="s">
        <v>71</v>
      </c>
      <c r="B8859" s="92" t="s">
        <v>72</v>
      </c>
      <c r="C8859" s="92">
        <v>2013</v>
      </c>
      <c r="D8859" s="92">
        <v>1131.3181</v>
      </c>
    </row>
    <row r="8860" spans="1:4">
      <c r="A8860" s="92" t="s">
        <v>71</v>
      </c>
      <c r="B8860" s="92" t="s">
        <v>72</v>
      </c>
      <c r="C8860" s="92">
        <v>2014</v>
      </c>
      <c r="D8860" s="92">
        <v>1089.3544999999999</v>
      </c>
    </row>
    <row r="8861" spans="1:4">
      <c r="A8861" s="92" t="s">
        <v>71</v>
      </c>
      <c r="B8861" s="92" t="s">
        <v>72</v>
      </c>
      <c r="C8861" s="92">
        <v>2015</v>
      </c>
      <c r="D8861" s="92">
        <v>1103.0130999999999</v>
      </c>
    </row>
    <row r="8862" spans="1:4">
      <c r="A8862" s="92" t="s">
        <v>71</v>
      </c>
      <c r="B8862" s="92" t="s">
        <v>72</v>
      </c>
      <c r="C8862" s="92">
        <v>2016</v>
      </c>
      <c r="D8862" s="92">
        <v>1150.2451000000001</v>
      </c>
    </row>
    <row r="8863" spans="1:4">
      <c r="A8863" s="92" t="s">
        <v>71</v>
      </c>
      <c r="B8863" s="92" t="s">
        <v>72</v>
      </c>
      <c r="C8863" s="92">
        <v>2017</v>
      </c>
      <c r="D8863" s="92">
        <v>1208.289</v>
      </c>
    </row>
    <row r="8864" spans="1:4">
      <c r="A8864" s="92" t="s">
        <v>71</v>
      </c>
      <c r="B8864" s="92" t="s">
        <v>72</v>
      </c>
      <c r="C8864" s="92">
        <v>2018</v>
      </c>
      <c r="D8864" s="92">
        <v>1222.0825</v>
      </c>
    </row>
    <row r="8865" spans="1:4">
      <c r="A8865" s="92" t="s">
        <v>71</v>
      </c>
      <c r="B8865" s="92" t="s">
        <v>72</v>
      </c>
      <c r="C8865" s="92">
        <v>2019</v>
      </c>
      <c r="D8865" s="92">
        <v>1187.2677000000001</v>
      </c>
    </row>
    <row r="8866" spans="1:4">
      <c r="A8866" s="92" t="s">
        <v>71</v>
      </c>
      <c r="B8866" s="92" t="s">
        <v>72</v>
      </c>
      <c r="C8866" s="92">
        <v>2020</v>
      </c>
      <c r="D8866" s="92">
        <v>1139.2343000000001</v>
      </c>
    </row>
    <row r="8867" spans="1:4">
      <c r="A8867" s="92" t="s">
        <v>71</v>
      </c>
      <c r="B8867" s="92" t="s">
        <v>72</v>
      </c>
      <c r="C8867" s="92">
        <v>2021</v>
      </c>
      <c r="D8867" s="92">
        <v>1224.7583</v>
      </c>
    </row>
    <row r="8868" spans="1:4">
      <c r="A8868" s="92" t="s">
        <v>71</v>
      </c>
      <c r="B8868" s="92" t="s">
        <v>72</v>
      </c>
      <c r="C8868" s="92">
        <v>2022</v>
      </c>
      <c r="D8868" s="92">
        <v>1186.8681999999999</v>
      </c>
    </row>
    <row r="8869" spans="1:4">
      <c r="A8869" s="92" t="s">
        <v>71</v>
      </c>
      <c r="B8869" s="92" t="s">
        <v>72</v>
      </c>
      <c r="C8869" s="92">
        <v>2023</v>
      </c>
      <c r="D8869" s="92">
        <v>1143.4486999999999</v>
      </c>
    </row>
    <row r="8870" spans="1:4">
      <c r="A8870" s="92" t="s">
        <v>139</v>
      </c>
      <c r="B8870" s="92" t="s">
        <v>140</v>
      </c>
      <c r="C8870" s="92">
        <v>1965</v>
      </c>
      <c r="D8870" s="92">
        <v>49.829292000000002</v>
      </c>
    </row>
    <row r="8871" spans="1:4">
      <c r="A8871" s="92" t="s">
        <v>139</v>
      </c>
      <c r="B8871" s="92" t="s">
        <v>140</v>
      </c>
      <c r="C8871" s="92">
        <v>1966</v>
      </c>
      <c r="D8871" s="92">
        <v>54.556570000000001</v>
      </c>
    </row>
    <row r="8872" spans="1:4">
      <c r="A8872" s="92" t="s">
        <v>139</v>
      </c>
      <c r="B8872" s="92" t="s">
        <v>140</v>
      </c>
      <c r="C8872" s="92">
        <v>1967</v>
      </c>
      <c r="D8872" s="92">
        <v>58.333893000000003</v>
      </c>
    </row>
    <row r="8873" spans="1:4">
      <c r="A8873" s="92" t="s">
        <v>139</v>
      </c>
      <c r="B8873" s="92" t="s">
        <v>140</v>
      </c>
      <c r="C8873" s="92">
        <v>1968</v>
      </c>
      <c r="D8873" s="92">
        <v>59.39734</v>
      </c>
    </row>
    <row r="8874" spans="1:4">
      <c r="A8874" s="92" t="s">
        <v>139</v>
      </c>
      <c r="B8874" s="92" t="s">
        <v>140</v>
      </c>
      <c r="C8874" s="92">
        <v>1969</v>
      </c>
      <c r="D8874" s="92">
        <v>64.355289999999997</v>
      </c>
    </row>
    <row r="8875" spans="1:4">
      <c r="A8875" s="92" t="s">
        <v>139</v>
      </c>
      <c r="B8875" s="92" t="s">
        <v>140</v>
      </c>
      <c r="C8875" s="92">
        <v>1970</v>
      </c>
      <c r="D8875" s="92">
        <v>76.882419999999996</v>
      </c>
    </row>
    <row r="8876" spans="1:4">
      <c r="A8876" s="92" t="s">
        <v>139</v>
      </c>
      <c r="B8876" s="92" t="s">
        <v>140</v>
      </c>
      <c r="C8876" s="92">
        <v>1971</v>
      </c>
      <c r="D8876" s="92">
        <v>84.651070000000004</v>
      </c>
    </row>
    <row r="8877" spans="1:4">
      <c r="A8877" s="92" t="s">
        <v>139</v>
      </c>
      <c r="B8877" s="92" t="s">
        <v>140</v>
      </c>
      <c r="C8877" s="92">
        <v>1972</v>
      </c>
      <c r="D8877" s="92">
        <v>92.027109999999993</v>
      </c>
    </row>
    <row r="8878" spans="1:4">
      <c r="A8878" s="92" t="s">
        <v>139</v>
      </c>
      <c r="B8878" s="92" t="s">
        <v>140</v>
      </c>
      <c r="C8878" s="92">
        <v>1973</v>
      </c>
      <c r="D8878" s="92">
        <v>101.72354</v>
      </c>
    </row>
    <row r="8879" spans="1:4">
      <c r="A8879" s="92" t="s">
        <v>139</v>
      </c>
      <c r="B8879" s="92" t="s">
        <v>140</v>
      </c>
      <c r="C8879" s="92">
        <v>1974</v>
      </c>
      <c r="D8879" s="92">
        <v>106.48222</v>
      </c>
    </row>
    <row r="8880" spans="1:4">
      <c r="A8880" s="92" t="s">
        <v>139</v>
      </c>
      <c r="B8880" s="92" t="s">
        <v>140</v>
      </c>
      <c r="C8880" s="92">
        <v>1975</v>
      </c>
      <c r="D8880" s="92">
        <v>105.82711999999999</v>
      </c>
    </row>
    <row r="8881" spans="1:4">
      <c r="A8881" s="92" t="s">
        <v>139</v>
      </c>
      <c r="B8881" s="92" t="s">
        <v>140</v>
      </c>
      <c r="C8881" s="92">
        <v>1976</v>
      </c>
      <c r="D8881" s="92">
        <v>104.73025</v>
      </c>
    </row>
    <row r="8882" spans="1:4">
      <c r="A8882" s="92" t="s">
        <v>139</v>
      </c>
      <c r="B8882" s="92" t="s">
        <v>140</v>
      </c>
      <c r="C8882" s="92">
        <v>1977</v>
      </c>
      <c r="D8882" s="92">
        <v>118.72278</v>
      </c>
    </row>
    <row r="8883" spans="1:4">
      <c r="A8883" s="92" t="s">
        <v>139</v>
      </c>
      <c r="B8883" s="92" t="s">
        <v>140</v>
      </c>
      <c r="C8883" s="92">
        <v>1978</v>
      </c>
      <c r="D8883" s="92">
        <v>125.037865</v>
      </c>
    </row>
    <row r="8884" spans="1:4">
      <c r="A8884" s="92" t="s">
        <v>139</v>
      </c>
      <c r="B8884" s="92" t="s">
        <v>140</v>
      </c>
      <c r="C8884" s="92">
        <v>1979</v>
      </c>
      <c r="D8884" s="92">
        <v>132.60844</v>
      </c>
    </row>
    <row r="8885" spans="1:4">
      <c r="A8885" s="92" t="s">
        <v>139</v>
      </c>
      <c r="B8885" s="92" t="s">
        <v>140</v>
      </c>
      <c r="C8885" s="92">
        <v>1980</v>
      </c>
      <c r="D8885" s="92">
        <v>128.8047</v>
      </c>
    </row>
    <row r="8886" spans="1:4">
      <c r="A8886" s="92" t="s">
        <v>139</v>
      </c>
      <c r="B8886" s="92" t="s">
        <v>140</v>
      </c>
      <c r="C8886" s="92">
        <v>1981</v>
      </c>
      <c r="D8886" s="92">
        <v>126.46209</v>
      </c>
    </row>
    <row r="8887" spans="1:4">
      <c r="A8887" s="92" t="s">
        <v>139</v>
      </c>
      <c r="B8887" s="92" t="s">
        <v>140</v>
      </c>
      <c r="C8887" s="92">
        <v>1982</v>
      </c>
      <c r="D8887" s="92">
        <v>136.85953000000001</v>
      </c>
    </row>
    <row r="8888" spans="1:4">
      <c r="A8888" s="92" t="s">
        <v>139</v>
      </c>
      <c r="B8888" s="92" t="s">
        <v>140</v>
      </c>
      <c r="C8888" s="92">
        <v>1983</v>
      </c>
      <c r="D8888" s="92">
        <v>141.71661</v>
      </c>
    </row>
    <row r="8889" spans="1:4">
      <c r="A8889" s="92" t="s">
        <v>139</v>
      </c>
      <c r="B8889" s="92" t="s">
        <v>140</v>
      </c>
      <c r="C8889" s="92">
        <v>1984</v>
      </c>
      <c r="D8889" s="92">
        <v>147.62653</v>
      </c>
    </row>
    <row r="8890" spans="1:4">
      <c r="A8890" s="92" t="s">
        <v>139</v>
      </c>
      <c r="B8890" s="92" t="s">
        <v>140</v>
      </c>
      <c r="C8890" s="92">
        <v>1985</v>
      </c>
      <c r="D8890" s="92">
        <v>150.63392999999999</v>
      </c>
    </row>
    <row r="8891" spans="1:4">
      <c r="A8891" s="92" t="s">
        <v>139</v>
      </c>
      <c r="B8891" s="92" t="s">
        <v>140</v>
      </c>
      <c r="C8891" s="92">
        <v>1986</v>
      </c>
      <c r="D8891" s="92">
        <v>159.43527</v>
      </c>
    </row>
    <row r="8892" spans="1:4">
      <c r="A8892" s="92" t="s">
        <v>139</v>
      </c>
      <c r="B8892" s="92" t="s">
        <v>140</v>
      </c>
      <c r="C8892" s="92">
        <v>1987</v>
      </c>
      <c r="D8892" s="92">
        <v>163.16217</v>
      </c>
    </row>
    <row r="8893" spans="1:4">
      <c r="A8893" s="92" t="s">
        <v>139</v>
      </c>
      <c r="B8893" s="92" t="s">
        <v>140</v>
      </c>
      <c r="C8893" s="92">
        <v>1988</v>
      </c>
      <c r="D8893" s="92">
        <v>181.04091</v>
      </c>
    </row>
    <row r="8894" spans="1:4">
      <c r="A8894" s="92" t="s">
        <v>139</v>
      </c>
      <c r="B8894" s="92" t="s">
        <v>140</v>
      </c>
      <c r="C8894" s="92">
        <v>1989</v>
      </c>
      <c r="D8894" s="92">
        <v>195.47191000000001</v>
      </c>
    </row>
    <row r="8895" spans="1:4">
      <c r="A8895" s="92" t="s">
        <v>139</v>
      </c>
      <c r="B8895" s="92" t="s">
        <v>140</v>
      </c>
      <c r="C8895" s="92">
        <v>1990</v>
      </c>
      <c r="D8895" s="92">
        <v>202.6525</v>
      </c>
    </row>
    <row r="8896" spans="1:4">
      <c r="A8896" s="92" t="s">
        <v>139</v>
      </c>
      <c r="B8896" s="92" t="s">
        <v>140</v>
      </c>
      <c r="C8896" s="92">
        <v>1991</v>
      </c>
      <c r="D8896" s="92">
        <v>210.48746</v>
      </c>
    </row>
    <row r="8897" spans="1:4">
      <c r="A8897" s="92" t="s">
        <v>139</v>
      </c>
      <c r="B8897" s="92" t="s">
        <v>140</v>
      </c>
      <c r="C8897" s="92">
        <v>1992</v>
      </c>
      <c r="D8897" s="92">
        <v>214.64983000000001</v>
      </c>
    </row>
    <row r="8898" spans="1:4">
      <c r="A8898" s="92" t="s">
        <v>139</v>
      </c>
      <c r="B8898" s="92" t="s">
        <v>140</v>
      </c>
      <c r="C8898" s="92">
        <v>1993</v>
      </c>
      <c r="D8898" s="92">
        <v>220.11698999999999</v>
      </c>
    </row>
    <row r="8899" spans="1:4">
      <c r="A8899" s="92" t="s">
        <v>139</v>
      </c>
      <c r="B8899" s="92" t="s">
        <v>140</v>
      </c>
      <c r="C8899" s="92">
        <v>1994</v>
      </c>
      <c r="D8899" s="92">
        <v>229.92426</v>
      </c>
    </row>
    <row r="8900" spans="1:4">
      <c r="A8900" s="92" t="s">
        <v>139</v>
      </c>
      <c r="B8900" s="92" t="s">
        <v>140</v>
      </c>
      <c r="C8900" s="92">
        <v>1995</v>
      </c>
      <c r="D8900" s="92">
        <v>244.81145000000001</v>
      </c>
    </row>
    <row r="8901" spans="1:4">
      <c r="A8901" s="92" t="s">
        <v>139</v>
      </c>
      <c r="B8901" s="92" t="s">
        <v>140</v>
      </c>
      <c r="C8901" s="92">
        <v>1996</v>
      </c>
      <c r="D8901" s="92">
        <v>252.36080000000001</v>
      </c>
    </row>
    <row r="8902" spans="1:4">
      <c r="A8902" s="92" t="s">
        <v>139</v>
      </c>
      <c r="B8902" s="92" t="s">
        <v>140</v>
      </c>
      <c r="C8902" s="92">
        <v>1997</v>
      </c>
      <c r="D8902" s="92">
        <v>256.37533999999999</v>
      </c>
    </row>
    <row r="8903" spans="1:4">
      <c r="A8903" s="92" t="s">
        <v>139</v>
      </c>
      <c r="B8903" s="92" t="s">
        <v>140</v>
      </c>
      <c r="C8903" s="92">
        <v>1998</v>
      </c>
      <c r="D8903" s="92">
        <v>279.49239999999998</v>
      </c>
    </row>
    <row r="8904" spans="1:4">
      <c r="A8904" s="92" t="s">
        <v>139</v>
      </c>
      <c r="B8904" s="92" t="s">
        <v>140</v>
      </c>
      <c r="C8904" s="92">
        <v>1999</v>
      </c>
      <c r="D8904" s="92">
        <v>285.07565</v>
      </c>
    </row>
    <row r="8905" spans="1:4">
      <c r="A8905" s="92" t="s">
        <v>139</v>
      </c>
      <c r="B8905" s="92" t="s">
        <v>140</v>
      </c>
      <c r="C8905" s="92">
        <v>2000</v>
      </c>
      <c r="D8905" s="92">
        <v>294.02850000000001</v>
      </c>
    </row>
    <row r="8906" spans="1:4">
      <c r="A8906" s="92" t="s">
        <v>139</v>
      </c>
      <c r="B8906" s="92" t="s">
        <v>140</v>
      </c>
      <c r="C8906" s="92">
        <v>2001</v>
      </c>
      <c r="D8906" s="92">
        <v>298.77744000000001</v>
      </c>
    </row>
    <row r="8907" spans="1:4">
      <c r="A8907" s="92" t="s">
        <v>139</v>
      </c>
      <c r="B8907" s="92" t="s">
        <v>140</v>
      </c>
      <c r="C8907" s="92">
        <v>2002</v>
      </c>
      <c r="D8907" s="92">
        <v>296.89145000000002</v>
      </c>
    </row>
    <row r="8908" spans="1:4">
      <c r="A8908" s="92" t="s">
        <v>139</v>
      </c>
      <c r="B8908" s="92" t="s">
        <v>140</v>
      </c>
      <c r="C8908" s="92">
        <v>2003</v>
      </c>
      <c r="D8908" s="92">
        <v>305.17673000000002</v>
      </c>
    </row>
    <row r="8909" spans="1:4">
      <c r="A8909" s="92" t="s">
        <v>139</v>
      </c>
      <c r="B8909" s="92" t="s">
        <v>140</v>
      </c>
      <c r="C8909" s="92">
        <v>2004</v>
      </c>
      <c r="D8909" s="92">
        <v>298.75143000000003</v>
      </c>
    </row>
    <row r="8910" spans="1:4">
      <c r="A8910" s="92" t="s">
        <v>139</v>
      </c>
      <c r="B8910" s="92" t="s">
        <v>140</v>
      </c>
      <c r="C8910" s="92">
        <v>2005</v>
      </c>
      <c r="D8910" s="92">
        <v>298.26312000000001</v>
      </c>
    </row>
    <row r="8911" spans="1:4">
      <c r="A8911" s="92" t="s">
        <v>139</v>
      </c>
      <c r="B8911" s="92" t="s">
        <v>140</v>
      </c>
      <c r="C8911" s="92">
        <v>2006</v>
      </c>
      <c r="D8911" s="92">
        <v>295.87436000000002</v>
      </c>
    </row>
    <row r="8912" spans="1:4">
      <c r="A8912" s="92" t="s">
        <v>139</v>
      </c>
      <c r="B8912" s="92" t="s">
        <v>140</v>
      </c>
      <c r="C8912" s="92">
        <v>2007</v>
      </c>
      <c r="D8912" s="92">
        <v>297.49106</v>
      </c>
    </row>
    <row r="8913" spans="1:4">
      <c r="A8913" s="92" t="s">
        <v>139</v>
      </c>
      <c r="B8913" s="92" t="s">
        <v>140</v>
      </c>
      <c r="C8913" s="92">
        <v>2008</v>
      </c>
      <c r="D8913" s="92">
        <v>285.50482</v>
      </c>
    </row>
    <row r="8914" spans="1:4">
      <c r="A8914" s="92" t="s">
        <v>139</v>
      </c>
      <c r="B8914" s="92" t="s">
        <v>140</v>
      </c>
      <c r="C8914" s="92">
        <v>2009</v>
      </c>
      <c r="D8914" s="92">
        <v>288.23376000000002</v>
      </c>
    </row>
    <row r="8915" spans="1:4">
      <c r="A8915" s="92" t="s">
        <v>139</v>
      </c>
      <c r="B8915" s="92" t="s">
        <v>140</v>
      </c>
      <c r="C8915" s="92">
        <v>2010</v>
      </c>
      <c r="D8915" s="92">
        <v>304.1046</v>
      </c>
    </row>
    <row r="8916" spans="1:4">
      <c r="A8916" s="92" t="s">
        <v>139</v>
      </c>
      <c r="B8916" s="92" t="s">
        <v>140</v>
      </c>
      <c r="C8916" s="92">
        <v>2011</v>
      </c>
      <c r="D8916" s="92">
        <v>289.83069999999998</v>
      </c>
    </row>
    <row r="8917" spans="1:4">
      <c r="A8917" s="92" t="s">
        <v>139</v>
      </c>
      <c r="B8917" s="92" t="s">
        <v>140</v>
      </c>
      <c r="C8917" s="92">
        <v>2012</v>
      </c>
      <c r="D8917" s="92">
        <v>264.46674000000002</v>
      </c>
    </row>
    <row r="8918" spans="1:4">
      <c r="A8918" s="92" t="s">
        <v>139</v>
      </c>
      <c r="B8918" s="92" t="s">
        <v>140</v>
      </c>
      <c r="C8918" s="92">
        <v>2013</v>
      </c>
      <c r="D8918" s="92">
        <v>289.66140000000001</v>
      </c>
    </row>
    <row r="8919" spans="1:4">
      <c r="A8919" s="92" t="s">
        <v>139</v>
      </c>
      <c r="B8919" s="92" t="s">
        <v>140</v>
      </c>
      <c r="C8919" s="92">
        <v>2014</v>
      </c>
      <c r="D8919" s="92">
        <v>291.77359999999999</v>
      </c>
    </row>
    <row r="8920" spans="1:4">
      <c r="A8920" s="92" t="s">
        <v>139</v>
      </c>
      <c r="B8920" s="92" t="s">
        <v>140</v>
      </c>
      <c r="C8920" s="92">
        <v>2015</v>
      </c>
      <c r="D8920" s="92">
        <v>289.52224999999999</v>
      </c>
    </row>
    <row r="8921" spans="1:4">
      <c r="A8921" s="92" t="s">
        <v>139</v>
      </c>
      <c r="B8921" s="92" t="s">
        <v>140</v>
      </c>
      <c r="C8921" s="92">
        <v>2016</v>
      </c>
      <c r="D8921" s="92">
        <v>309.86669999999998</v>
      </c>
    </row>
    <row r="8922" spans="1:4">
      <c r="A8922" s="92" t="s">
        <v>139</v>
      </c>
      <c r="B8922" s="92" t="s">
        <v>140</v>
      </c>
      <c r="C8922" s="92">
        <v>2017</v>
      </c>
      <c r="D8922" s="92">
        <v>301.87786999999997</v>
      </c>
    </row>
    <row r="8923" spans="1:4">
      <c r="A8923" s="92" t="s">
        <v>139</v>
      </c>
      <c r="B8923" s="92" t="s">
        <v>140</v>
      </c>
      <c r="C8923" s="92">
        <v>2018</v>
      </c>
      <c r="D8923" s="92">
        <v>307.70670000000001</v>
      </c>
    </row>
    <row r="8924" spans="1:4">
      <c r="A8924" s="92" t="s">
        <v>139</v>
      </c>
      <c r="B8924" s="92" t="s">
        <v>140</v>
      </c>
      <c r="C8924" s="92">
        <v>2019</v>
      </c>
      <c r="D8924" s="92">
        <v>293.05664000000002</v>
      </c>
    </row>
    <row r="8925" spans="1:4">
      <c r="A8925" s="92" t="s">
        <v>139</v>
      </c>
      <c r="B8925" s="92" t="s">
        <v>140</v>
      </c>
      <c r="C8925" s="92">
        <v>2020</v>
      </c>
      <c r="D8925" s="92">
        <v>265.24768</v>
      </c>
    </row>
    <row r="8926" spans="1:4">
      <c r="A8926" s="92" t="s">
        <v>139</v>
      </c>
      <c r="B8926" s="92" t="s">
        <v>140</v>
      </c>
      <c r="C8926" s="92">
        <v>2021</v>
      </c>
      <c r="D8926" s="92">
        <v>266.48996</v>
      </c>
    </row>
    <row r="8927" spans="1:4">
      <c r="A8927" s="92" t="s">
        <v>139</v>
      </c>
      <c r="B8927" s="92" t="s">
        <v>140</v>
      </c>
      <c r="C8927" s="92">
        <v>2022</v>
      </c>
      <c r="D8927" s="92">
        <v>262.67505</v>
      </c>
    </row>
    <row r="8928" spans="1:4">
      <c r="A8928" s="92" t="s">
        <v>139</v>
      </c>
      <c r="B8928" s="92" t="s">
        <v>140</v>
      </c>
      <c r="C8928" s="92">
        <v>2023</v>
      </c>
      <c r="D8928" s="92">
        <v>263.4581</v>
      </c>
    </row>
    <row r="8929" spans="1:4">
      <c r="A8929" s="92" t="s">
        <v>205</v>
      </c>
      <c r="B8929" s="92" t="s">
        <v>206</v>
      </c>
      <c r="C8929" s="92">
        <v>1980</v>
      </c>
      <c r="D8929" s="92">
        <v>66.307990000000004</v>
      </c>
    </row>
    <row r="8930" spans="1:4">
      <c r="A8930" s="92" t="s">
        <v>205</v>
      </c>
      <c r="B8930" s="92" t="s">
        <v>206</v>
      </c>
      <c r="C8930" s="92">
        <v>1981</v>
      </c>
      <c r="D8930" s="92">
        <v>65.887320000000003</v>
      </c>
    </row>
    <row r="8931" spans="1:4">
      <c r="A8931" s="92" t="s">
        <v>205</v>
      </c>
      <c r="B8931" s="92" t="s">
        <v>206</v>
      </c>
      <c r="C8931" s="92">
        <v>1982</v>
      </c>
      <c r="D8931" s="92">
        <v>65.826080000000005</v>
      </c>
    </row>
    <row r="8932" spans="1:4">
      <c r="A8932" s="92" t="s">
        <v>205</v>
      </c>
      <c r="B8932" s="92" t="s">
        <v>206</v>
      </c>
      <c r="C8932" s="92">
        <v>1983</v>
      </c>
      <c r="D8932" s="92">
        <v>67.136619999999994</v>
      </c>
    </row>
    <row r="8933" spans="1:4">
      <c r="A8933" s="92" t="s">
        <v>205</v>
      </c>
      <c r="B8933" s="92" t="s">
        <v>206</v>
      </c>
      <c r="C8933" s="92">
        <v>1984</v>
      </c>
      <c r="D8933" s="92">
        <v>66.854380000000006</v>
      </c>
    </row>
    <row r="8934" spans="1:4">
      <c r="A8934" s="92" t="s">
        <v>205</v>
      </c>
      <c r="B8934" s="92" t="s">
        <v>206</v>
      </c>
      <c r="C8934" s="92">
        <v>1985</v>
      </c>
      <c r="D8934" s="92">
        <v>66.822140000000005</v>
      </c>
    </row>
    <row r="8935" spans="1:4">
      <c r="A8935" s="92" t="s">
        <v>205</v>
      </c>
      <c r="B8935" s="92" t="s">
        <v>206</v>
      </c>
      <c r="C8935" s="92">
        <v>1986</v>
      </c>
      <c r="D8935" s="92">
        <v>67.940349999999995</v>
      </c>
    </row>
    <row r="8936" spans="1:4">
      <c r="A8936" s="92" t="s">
        <v>205</v>
      </c>
      <c r="B8936" s="92" t="s">
        <v>206</v>
      </c>
      <c r="C8936" s="92">
        <v>1987</v>
      </c>
      <c r="D8936" s="92">
        <v>68.132099999999994</v>
      </c>
    </row>
    <row r="8937" spans="1:4">
      <c r="A8937" s="92" t="s">
        <v>205</v>
      </c>
      <c r="B8937" s="92" t="s">
        <v>206</v>
      </c>
      <c r="C8937" s="92">
        <v>1988</v>
      </c>
      <c r="D8937" s="92">
        <v>68.367239999999995</v>
      </c>
    </row>
    <row r="8938" spans="1:4">
      <c r="A8938" s="92" t="s">
        <v>205</v>
      </c>
      <c r="B8938" s="92" t="s">
        <v>206</v>
      </c>
      <c r="C8938" s="92">
        <v>1989</v>
      </c>
      <c r="D8938" s="92">
        <v>68.356960000000001</v>
      </c>
    </row>
    <row r="8939" spans="1:4">
      <c r="A8939" s="92" t="s">
        <v>205</v>
      </c>
      <c r="B8939" s="92" t="s">
        <v>206</v>
      </c>
      <c r="C8939" s="92">
        <v>1990</v>
      </c>
      <c r="D8939" s="92">
        <v>66.797790000000006</v>
      </c>
    </row>
    <row r="8940" spans="1:4">
      <c r="A8940" s="92" t="s">
        <v>205</v>
      </c>
      <c r="B8940" s="92" t="s">
        <v>206</v>
      </c>
      <c r="C8940" s="92">
        <v>1991</v>
      </c>
      <c r="D8940" s="92">
        <v>66.534324999999995</v>
      </c>
    </row>
    <row r="8941" spans="1:4">
      <c r="A8941" s="92" t="s">
        <v>205</v>
      </c>
      <c r="B8941" s="92" t="s">
        <v>206</v>
      </c>
      <c r="C8941" s="92">
        <v>1992</v>
      </c>
      <c r="D8941" s="92">
        <v>66.888030000000001</v>
      </c>
    </row>
    <row r="8942" spans="1:4">
      <c r="A8942" s="92" t="s">
        <v>205</v>
      </c>
      <c r="B8942" s="92" t="s">
        <v>206</v>
      </c>
      <c r="C8942" s="92">
        <v>1993</v>
      </c>
      <c r="D8942" s="92">
        <v>66.853430000000003</v>
      </c>
    </row>
    <row r="8943" spans="1:4">
      <c r="A8943" s="92" t="s">
        <v>205</v>
      </c>
      <c r="B8943" s="92" t="s">
        <v>206</v>
      </c>
      <c r="C8943" s="92">
        <v>1994</v>
      </c>
      <c r="D8943" s="92">
        <v>66.983054999999993</v>
      </c>
    </row>
    <row r="8944" spans="1:4">
      <c r="A8944" s="92" t="s">
        <v>205</v>
      </c>
      <c r="B8944" s="92" t="s">
        <v>206</v>
      </c>
      <c r="C8944" s="92">
        <v>1995</v>
      </c>
      <c r="D8944" s="92">
        <v>66.981960000000001</v>
      </c>
    </row>
    <row r="8945" spans="1:4">
      <c r="A8945" s="92" t="s">
        <v>205</v>
      </c>
      <c r="B8945" s="92" t="s">
        <v>206</v>
      </c>
      <c r="C8945" s="92">
        <v>1996</v>
      </c>
      <c r="D8945" s="92">
        <v>67.098569999999995</v>
      </c>
    </row>
    <row r="8946" spans="1:4">
      <c r="A8946" s="92" t="s">
        <v>205</v>
      </c>
      <c r="B8946" s="92" t="s">
        <v>206</v>
      </c>
      <c r="C8946" s="92">
        <v>1997</v>
      </c>
      <c r="D8946" s="92">
        <v>67.053910000000002</v>
      </c>
    </row>
    <row r="8947" spans="1:4">
      <c r="A8947" s="92" t="s">
        <v>205</v>
      </c>
      <c r="B8947" s="92" t="s">
        <v>206</v>
      </c>
      <c r="C8947" s="92">
        <v>1998</v>
      </c>
      <c r="D8947" s="92">
        <v>67.103070000000002</v>
      </c>
    </row>
    <row r="8948" spans="1:4">
      <c r="A8948" s="92" t="s">
        <v>205</v>
      </c>
      <c r="B8948" s="92" t="s">
        <v>206</v>
      </c>
      <c r="C8948" s="92">
        <v>1999</v>
      </c>
      <c r="D8948" s="92">
        <v>66.783600000000007</v>
      </c>
    </row>
    <row r="8949" spans="1:4">
      <c r="A8949" s="92" t="s">
        <v>205</v>
      </c>
      <c r="B8949" s="92" t="s">
        <v>206</v>
      </c>
      <c r="C8949" s="92">
        <v>2000</v>
      </c>
      <c r="D8949" s="92">
        <v>129.38522</v>
      </c>
    </row>
    <row r="8950" spans="1:4">
      <c r="A8950" s="92" t="s">
        <v>205</v>
      </c>
      <c r="B8950" s="92" t="s">
        <v>206</v>
      </c>
      <c r="C8950" s="92">
        <v>2001</v>
      </c>
      <c r="D8950" s="92">
        <v>140.83076</v>
      </c>
    </row>
    <row r="8951" spans="1:4">
      <c r="A8951" s="92" t="s">
        <v>205</v>
      </c>
      <c r="B8951" s="92" t="s">
        <v>206</v>
      </c>
      <c r="C8951" s="92">
        <v>2002</v>
      </c>
      <c r="D8951" s="92">
        <v>144.58249000000001</v>
      </c>
    </row>
    <row r="8952" spans="1:4">
      <c r="A8952" s="92" t="s">
        <v>205</v>
      </c>
      <c r="B8952" s="92" t="s">
        <v>206</v>
      </c>
      <c r="C8952" s="92">
        <v>2003</v>
      </c>
      <c r="D8952" s="92">
        <v>150.49332999999999</v>
      </c>
    </row>
    <row r="8953" spans="1:4">
      <c r="A8953" s="92" t="s">
        <v>205</v>
      </c>
      <c r="B8953" s="92" t="s">
        <v>206</v>
      </c>
      <c r="C8953" s="92">
        <v>2004</v>
      </c>
      <c r="D8953" s="92">
        <v>155.4434</v>
      </c>
    </row>
    <row r="8954" spans="1:4">
      <c r="A8954" s="92" t="s">
        <v>205</v>
      </c>
      <c r="B8954" s="92" t="s">
        <v>206</v>
      </c>
      <c r="C8954" s="92">
        <v>2005</v>
      </c>
      <c r="D8954" s="92">
        <v>150.56503000000001</v>
      </c>
    </row>
    <row r="8955" spans="1:4">
      <c r="A8955" s="92" t="s">
        <v>205</v>
      </c>
      <c r="B8955" s="92" t="s">
        <v>206</v>
      </c>
      <c r="C8955" s="92">
        <v>2006</v>
      </c>
      <c r="D8955" s="92">
        <v>136.73482999999999</v>
      </c>
    </row>
    <row r="8956" spans="1:4">
      <c r="A8956" s="92" t="s">
        <v>205</v>
      </c>
      <c r="B8956" s="92" t="s">
        <v>206</v>
      </c>
      <c r="C8956" s="92">
        <v>2007</v>
      </c>
      <c r="D8956" s="92">
        <v>131.96162000000001</v>
      </c>
    </row>
    <row r="8957" spans="1:4">
      <c r="A8957" s="92" t="s">
        <v>205</v>
      </c>
      <c r="B8957" s="92" t="s">
        <v>206</v>
      </c>
      <c r="C8957" s="92">
        <v>2008</v>
      </c>
      <c r="D8957" s="92">
        <v>123.53281</v>
      </c>
    </row>
    <row r="8958" spans="1:4">
      <c r="A8958" s="92" t="s">
        <v>205</v>
      </c>
      <c r="B8958" s="92" t="s">
        <v>206</v>
      </c>
      <c r="C8958" s="92">
        <v>2009</v>
      </c>
      <c r="D8958" s="92">
        <v>115.638535</v>
      </c>
    </row>
    <row r="8959" spans="1:4">
      <c r="A8959" s="92" t="s">
        <v>205</v>
      </c>
      <c r="B8959" s="92" t="s">
        <v>206</v>
      </c>
      <c r="C8959" s="92">
        <v>2010</v>
      </c>
      <c r="D8959" s="92">
        <v>98.047790000000006</v>
      </c>
    </row>
    <row r="8960" spans="1:4">
      <c r="A8960" s="92" t="s">
        <v>205</v>
      </c>
      <c r="B8960" s="92" t="s">
        <v>206</v>
      </c>
      <c r="C8960" s="92">
        <v>2011</v>
      </c>
      <c r="D8960" s="92">
        <v>106.172134</v>
      </c>
    </row>
    <row r="8961" spans="1:4">
      <c r="A8961" s="92" t="s">
        <v>205</v>
      </c>
      <c r="B8961" s="92" t="s">
        <v>206</v>
      </c>
      <c r="C8961" s="92">
        <v>2012</v>
      </c>
      <c r="D8961" s="92">
        <v>111.84072</v>
      </c>
    </row>
    <row r="8962" spans="1:4">
      <c r="A8962" s="92" t="s">
        <v>205</v>
      </c>
      <c r="B8962" s="92" t="s">
        <v>206</v>
      </c>
      <c r="C8962" s="92">
        <v>2013</v>
      </c>
      <c r="D8962" s="92">
        <v>98.463195999999996</v>
      </c>
    </row>
    <row r="8963" spans="1:4">
      <c r="A8963" s="92" t="s">
        <v>205</v>
      </c>
      <c r="B8963" s="92" t="s">
        <v>206</v>
      </c>
      <c r="C8963" s="92">
        <v>2014</v>
      </c>
      <c r="D8963" s="92">
        <v>93.823845000000006</v>
      </c>
    </row>
    <row r="8964" spans="1:4">
      <c r="A8964" s="92" t="s">
        <v>205</v>
      </c>
      <c r="B8964" s="92" t="s">
        <v>206</v>
      </c>
      <c r="C8964" s="92">
        <v>2015</v>
      </c>
      <c r="D8964" s="92">
        <v>93.847239999999999</v>
      </c>
    </row>
    <row r="8965" spans="1:4">
      <c r="A8965" s="92" t="s">
        <v>205</v>
      </c>
      <c r="B8965" s="92" t="s">
        <v>206</v>
      </c>
      <c r="C8965" s="92">
        <v>2016</v>
      </c>
      <c r="D8965" s="92">
        <v>87.812920000000005</v>
      </c>
    </row>
    <row r="8966" spans="1:4">
      <c r="A8966" s="92" t="s">
        <v>205</v>
      </c>
      <c r="B8966" s="92" t="s">
        <v>206</v>
      </c>
      <c r="C8966" s="92">
        <v>2017</v>
      </c>
      <c r="D8966" s="92">
        <v>85.238624999999999</v>
      </c>
    </row>
    <row r="8967" spans="1:4">
      <c r="A8967" s="92" t="s">
        <v>205</v>
      </c>
      <c r="B8967" s="92" t="s">
        <v>206</v>
      </c>
      <c r="C8967" s="92">
        <v>2018</v>
      </c>
      <c r="D8967" s="92">
        <v>85.661026000000007</v>
      </c>
    </row>
    <row r="8968" spans="1:4">
      <c r="A8968" s="92" t="s">
        <v>205</v>
      </c>
      <c r="B8968" s="92" t="s">
        <v>206</v>
      </c>
      <c r="C8968" s="92">
        <v>2019</v>
      </c>
      <c r="D8968" s="92">
        <v>80.784189999999995</v>
      </c>
    </row>
    <row r="8969" spans="1:4">
      <c r="A8969" s="92" t="s">
        <v>205</v>
      </c>
      <c r="B8969" s="92" t="s">
        <v>206</v>
      </c>
      <c r="C8969" s="92">
        <v>2020</v>
      </c>
      <c r="D8969" s="92">
        <v>70.207009999999997</v>
      </c>
    </row>
    <row r="8970" spans="1:4">
      <c r="A8970" s="92" t="s">
        <v>205</v>
      </c>
      <c r="B8970" s="92" t="s">
        <v>206</v>
      </c>
      <c r="C8970" s="92">
        <v>2021</v>
      </c>
      <c r="D8970" s="92">
        <v>78.720690000000005</v>
      </c>
    </row>
    <row r="8971" spans="1:4">
      <c r="A8971" s="92" t="s">
        <v>97</v>
      </c>
      <c r="B8971" s="92" t="s">
        <v>98</v>
      </c>
      <c r="C8971" s="92">
        <v>1965</v>
      </c>
      <c r="D8971" s="92">
        <v>1.4110830000000001</v>
      </c>
    </row>
    <row r="8972" spans="1:4">
      <c r="A8972" s="92" t="s">
        <v>97</v>
      </c>
      <c r="B8972" s="92" t="s">
        <v>98</v>
      </c>
      <c r="C8972" s="92">
        <v>1966</v>
      </c>
      <c r="D8972" s="92">
        <v>1.4206977999999999</v>
      </c>
    </row>
    <row r="8973" spans="1:4">
      <c r="A8973" s="92" t="s">
        <v>97</v>
      </c>
      <c r="B8973" s="92" t="s">
        <v>98</v>
      </c>
      <c r="C8973" s="92">
        <v>1967</v>
      </c>
      <c r="D8973" s="92">
        <v>2.035377</v>
      </c>
    </row>
    <row r="8974" spans="1:4">
      <c r="A8974" s="92" t="s">
        <v>97</v>
      </c>
      <c r="B8974" s="92" t="s">
        <v>98</v>
      </c>
      <c r="C8974" s="92">
        <v>1968</v>
      </c>
      <c r="D8974" s="92">
        <v>6.4395638000000002</v>
      </c>
    </row>
    <row r="8975" spans="1:4">
      <c r="A8975" s="92" t="s">
        <v>97</v>
      </c>
      <c r="B8975" s="92" t="s">
        <v>98</v>
      </c>
      <c r="C8975" s="92">
        <v>1969</v>
      </c>
      <c r="D8975" s="92">
        <v>10.118639999999999</v>
      </c>
    </row>
    <row r="8976" spans="1:4">
      <c r="A8976" s="92" t="s">
        <v>97</v>
      </c>
      <c r="B8976" s="92" t="s">
        <v>98</v>
      </c>
      <c r="C8976" s="92">
        <v>1970</v>
      </c>
      <c r="D8976" s="92">
        <v>11.525688000000001</v>
      </c>
    </row>
    <row r="8977" spans="1:4">
      <c r="A8977" s="92" t="s">
        <v>97</v>
      </c>
      <c r="B8977" s="92" t="s">
        <v>98</v>
      </c>
      <c r="C8977" s="92">
        <v>1971</v>
      </c>
      <c r="D8977" s="92">
        <v>11.481247</v>
      </c>
    </row>
    <row r="8978" spans="1:4">
      <c r="A8978" s="92" t="s">
        <v>97</v>
      </c>
      <c r="B8978" s="92" t="s">
        <v>98</v>
      </c>
      <c r="C8978" s="92">
        <v>1972</v>
      </c>
      <c r="D8978" s="92">
        <v>12.700934999999999</v>
      </c>
    </row>
    <row r="8979" spans="1:4">
      <c r="A8979" s="92" t="s">
        <v>97</v>
      </c>
      <c r="B8979" s="92" t="s">
        <v>98</v>
      </c>
      <c r="C8979" s="92">
        <v>1973</v>
      </c>
      <c r="D8979" s="92">
        <v>18.021014999999998</v>
      </c>
    </row>
    <row r="8980" spans="1:4">
      <c r="A8980" s="92" t="s">
        <v>97</v>
      </c>
      <c r="B8980" s="92" t="s">
        <v>98</v>
      </c>
      <c r="C8980" s="92">
        <v>1974</v>
      </c>
      <c r="D8980" s="92">
        <v>15.712179000000001</v>
      </c>
    </row>
    <row r="8981" spans="1:4">
      <c r="A8981" s="92" t="s">
        <v>97</v>
      </c>
      <c r="B8981" s="92" t="s">
        <v>98</v>
      </c>
      <c r="C8981" s="92">
        <v>1975</v>
      </c>
      <c r="D8981" s="92">
        <v>23.445349</v>
      </c>
    </row>
    <row r="8982" spans="1:4">
      <c r="A8982" s="92" t="s">
        <v>97</v>
      </c>
      <c r="B8982" s="92" t="s">
        <v>98</v>
      </c>
      <c r="C8982" s="92">
        <v>1976</v>
      </c>
      <c r="D8982" s="92">
        <v>15.060140000000001</v>
      </c>
    </row>
    <row r="8983" spans="1:4">
      <c r="A8983" s="92" t="s">
        <v>97</v>
      </c>
      <c r="B8983" s="92" t="s">
        <v>98</v>
      </c>
      <c r="C8983" s="92">
        <v>1977</v>
      </c>
      <c r="D8983" s="92">
        <v>20.983208000000001</v>
      </c>
    </row>
    <row r="8984" spans="1:4">
      <c r="A8984" s="92" t="s">
        <v>97</v>
      </c>
      <c r="B8984" s="92" t="s">
        <v>98</v>
      </c>
      <c r="C8984" s="92">
        <v>1978</v>
      </c>
      <c r="D8984" s="92">
        <v>20.128461999999999</v>
      </c>
    </row>
    <row r="8985" spans="1:4">
      <c r="A8985" s="92" t="s">
        <v>97</v>
      </c>
      <c r="B8985" s="92" t="s">
        <v>98</v>
      </c>
      <c r="C8985" s="92">
        <v>1979</v>
      </c>
      <c r="D8985" s="92">
        <v>50.366070000000001</v>
      </c>
    </row>
    <row r="8986" spans="1:4">
      <c r="A8986" s="92" t="s">
        <v>97</v>
      </c>
      <c r="B8986" s="92" t="s">
        <v>98</v>
      </c>
      <c r="C8986" s="92">
        <v>1980</v>
      </c>
      <c r="D8986" s="92">
        <v>53.369810000000001</v>
      </c>
    </row>
    <row r="8987" spans="1:4">
      <c r="A8987" s="92" t="s">
        <v>97</v>
      </c>
      <c r="B8987" s="92" t="s">
        <v>98</v>
      </c>
      <c r="C8987" s="92">
        <v>1981</v>
      </c>
      <c r="D8987" s="92">
        <v>51.059207999999998</v>
      </c>
    </row>
    <row r="8988" spans="1:4">
      <c r="A8988" s="92" t="s">
        <v>97</v>
      </c>
      <c r="B8988" s="92" t="s">
        <v>98</v>
      </c>
      <c r="C8988" s="92">
        <v>1982</v>
      </c>
      <c r="D8988" s="92">
        <v>59.333015000000003</v>
      </c>
    </row>
    <row r="8989" spans="1:4">
      <c r="A8989" s="92" t="s">
        <v>97</v>
      </c>
      <c r="B8989" s="92" t="s">
        <v>98</v>
      </c>
      <c r="C8989" s="92">
        <v>1983</v>
      </c>
      <c r="D8989" s="92">
        <v>61.854354999999998</v>
      </c>
    </row>
    <row r="8990" spans="1:4">
      <c r="A8990" s="92" t="s">
        <v>97</v>
      </c>
      <c r="B8990" s="92" t="s">
        <v>98</v>
      </c>
      <c r="C8990" s="92">
        <v>1984</v>
      </c>
      <c r="D8990" s="92">
        <v>70.410240000000002</v>
      </c>
    </row>
    <row r="8991" spans="1:4">
      <c r="A8991" s="92" t="s">
        <v>97</v>
      </c>
      <c r="B8991" s="92" t="s">
        <v>98</v>
      </c>
      <c r="C8991" s="92">
        <v>1985</v>
      </c>
      <c r="D8991" s="92">
        <v>66.110010000000003</v>
      </c>
    </row>
    <row r="8992" spans="1:4">
      <c r="A8992" s="92" t="s">
        <v>97</v>
      </c>
      <c r="B8992" s="92" t="s">
        <v>98</v>
      </c>
      <c r="C8992" s="92">
        <v>1986</v>
      </c>
      <c r="D8992" s="92">
        <v>72.070970000000003</v>
      </c>
    </row>
    <row r="8993" spans="1:4">
      <c r="A8993" s="92" t="s">
        <v>97</v>
      </c>
      <c r="B8993" s="92" t="s">
        <v>98</v>
      </c>
      <c r="C8993" s="92">
        <v>1987</v>
      </c>
      <c r="D8993" s="92">
        <v>69.853095999999994</v>
      </c>
    </row>
    <row r="8994" spans="1:4">
      <c r="A8994" s="92" t="s">
        <v>97</v>
      </c>
      <c r="B8994" s="92" t="s">
        <v>98</v>
      </c>
      <c r="C8994" s="92">
        <v>1988</v>
      </c>
      <c r="D8994" s="92">
        <v>73.539709999999999</v>
      </c>
    </row>
    <row r="8995" spans="1:4">
      <c r="A8995" s="92" t="s">
        <v>97</v>
      </c>
      <c r="B8995" s="92" t="s">
        <v>98</v>
      </c>
      <c r="C8995" s="92">
        <v>1989</v>
      </c>
      <c r="D8995" s="92">
        <v>77.745519999999999</v>
      </c>
    </row>
    <row r="8996" spans="1:4">
      <c r="A8996" s="92" t="s">
        <v>97</v>
      </c>
      <c r="B8996" s="92" t="s">
        <v>98</v>
      </c>
      <c r="C8996" s="92">
        <v>1990</v>
      </c>
      <c r="D8996" s="92">
        <v>78.83766</v>
      </c>
    </row>
    <row r="8997" spans="1:4">
      <c r="A8997" s="92" t="s">
        <v>97</v>
      </c>
      <c r="B8997" s="92" t="s">
        <v>98</v>
      </c>
      <c r="C8997" s="92">
        <v>1991</v>
      </c>
      <c r="D8997" s="92">
        <v>90.812809999999999</v>
      </c>
    </row>
    <row r="8998" spans="1:4">
      <c r="A8998" s="92" t="s">
        <v>97</v>
      </c>
      <c r="B8998" s="92" t="s">
        <v>98</v>
      </c>
      <c r="C8998" s="92">
        <v>1992</v>
      </c>
      <c r="D8998" s="92">
        <v>144.29257000000001</v>
      </c>
    </row>
    <row r="8999" spans="1:4">
      <c r="A8999" s="92" t="s">
        <v>97</v>
      </c>
      <c r="B8999" s="92" t="s">
        <v>98</v>
      </c>
      <c r="C8999" s="92">
        <v>1993</v>
      </c>
      <c r="D8999" s="92">
        <v>154.35905</v>
      </c>
    </row>
    <row r="9000" spans="1:4">
      <c r="A9000" s="92" t="s">
        <v>97</v>
      </c>
      <c r="B9000" s="92" t="s">
        <v>98</v>
      </c>
      <c r="C9000" s="92">
        <v>1994</v>
      </c>
      <c r="D9000" s="92">
        <v>156.66763</v>
      </c>
    </row>
    <row r="9001" spans="1:4">
      <c r="A9001" s="92" t="s">
        <v>97</v>
      </c>
      <c r="B9001" s="92" t="s">
        <v>98</v>
      </c>
      <c r="C9001" s="92">
        <v>1995</v>
      </c>
      <c r="D9001" s="92">
        <v>156.14797999999999</v>
      </c>
    </row>
    <row r="9002" spans="1:4">
      <c r="A9002" s="92" t="s">
        <v>97</v>
      </c>
      <c r="B9002" s="92" t="s">
        <v>98</v>
      </c>
      <c r="C9002" s="92">
        <v>1996</v>
      </c>
      <c r="D9002" s="92">
        <v>115.15913</v>
      </c>
    </row>
    <row r="9003" spans="1:4">
      <c r="A9003" s="92" t="s">
        <v>97</v>
      </c>
      <c r="B9003" s="92" t="s">
        <v>98</v>
      </c>
      <c r="C9003" s="92">
        <v>1997</v>
      </c>
      <c r="D9003" s="92">
        <v>125.89061</v>
      </c>
    </row>
    <row r="9004" spans="1:4">
      <c r="A9004" s="92" t="s">
        <v>97</v>
      </c>
      <c r="B9004" s="92" t="s">
        <v>98</v>
      </c>
      <c r="C9004" s="92">
        <v>1998</v>
      </c>
      <c r="D9004" s="92">
        <v>135.5558</v>
      </c>
    </row>
    <row r="9005" spans="1:4">
      <c r="A9005" s="92" t="s">
        <v>97</v>
      </c>
      <c r="B9005" s="92" t="s">
        <v>98</v>
      </c>
      <c r="C9005" s="92">
        <v>1999</v>
      </c>
      <c r="D9005" s="92">
        <v>150.89789999999999</v>
      </c>
    </row>
    <row r="9006" spans="1:4">
      <c r="A9006" s="92" t="s">
        <v>97</v>
      </c>
      <c r="B9006" s="92" t="s">
        <v>98</v>
      </c>
      <c r="C9006" s="92">
        <v>2000</v>
      </c>
      <c r="D9006" s="92">
        <v>134.84448</v>
      </c>
    </row>
    <row r="9007" spans="1:4">
      <c r="A9007" s="92" t="s">
        <v>97</v>
      </c>
      <c r="B9007" s="92" t="s">
        <v>98</v>
      </c>
      <c r="C9007" s="92">
        <v>2001</v>
      </c>
      <c r="D9007" s="92">
        <v>129.62796</v>
      </c>
    </row>
    <row r="9008" spans="1:4">
      <c r="A9008" s="92" t="s">
        <v>97</v>
      </c>
      <c r="B9008" s="92" t="s">
        <v>98</v>
      </c>
      <c r="C9008" s="92">
        <v>2002</v>
      </c>
      <c r="D9008" s="92">
        <v>142.69861</v>
      </c>
    </row>
    <row r="9009" spans="1:4">
      <c r="A9009" s="92" t="s">
        <v>97</v>
      </c>
      <c r="B9009" s="92" t="s">
        <v>98</v>
      </c>
      <c r="C9009" s="92">
        <v>2003</v>
      </c>
      <c r="D9009" s="92">
        <v>163.61983000000001</v>
      </c>
    </row>
    <row r="9010" spans="1:4">
      <c r="A9010" s="92" t="s">
        <v>97</v>
      </c>
      <c r="B9010" s="92" t="s">
        <v>98</v>
      </c>
      <c r="C9010" s="92">
        <v>2004</v>
      </c>
      <c r="D9010" s="92">
        <v>197.56996000000001</v>
      </c>
    </row>
    <row r="9011" spans="1:4">
      <c r="A9011" s="92" t="s">
        <v>97</v>
      </c>
      <c r="B9011" s="92" t="s">
        <v>98</v>
      </c>
      <c r="C9011" s="92">
        <v>2005</v>
      </c>
      <c r="D9011" s="92">
        <v>223.67252999999999</v>
      </c>
    </row>
    <row r="9012" spans="1:4">
      <c r="A9012" s="92" t="s">
        <v>97</v>
      </c>
      <c r="B9012" s="92" t="s">
        <v>98</v>
      </c>
      <c r="C9012" s="92">
        <v>2006</v>
      </c>
      <c r="D9012" s="92">
        <v>235.15459999999999</v>
      </c>
    </row>
    <row r="9013" spans="1:4">
      <c r="A9013" s="92" t="s">
        <v>97</v>
      </c>
      <c r="B9013" s="92" t="s">
        <v>98</v>
      </c>
      <c r="C9013" s="92">
        <v>2007</v>
      </c>
      <c r="D9013" s="92">
        <v>256.27798000000001</v>
      </c>
    </row>
    <row r="9014" spans="1:4">
      <c r="A9014" s="92" t="s">
        <v>97</v>
      </c>
      <c r="B9014" s="92" t="s">
        <v>98</v>
      </c>
      <c r="C9014" s="92">
        <v>2008</v>
      </c>
      <c r="D9014" s="92">
        <v>284.13947000000002</v>
      </c>
    </row>
    <row r="9015" spans="1:4">
      <c r="A9015" s="92" t="s">
        <v>97</v>
      </c>
      <c r="B9015" s="92" t="s">
        <v>98</v>
      </c>
      <c r="C9015" s="92">
        <v>2009</v>
      </c>
      <c r="D9015" s="92">
        <v>288.18493999999998</v>
      </c>
    </row>
    <row r="9016" spans="1:4">
      <c r="A9016" s="92" t="s">
        <v>97</v>
      </c>
      <c r="B9016" s="92" t="s">
        <v>98</v>
      </c>
      <c r="C9016" s="92">
        <v>2010</v>
      </c>
      <c r="D9016" s="92">
        <v>335.14055999999999</v>
      </c>
    </row>
    <row r="9017" spans="1:4">
      <c r="A9017" s="92" t="s">
        <v>97</v>
      </c>
      <c r="B9017" s="92" t="s">
        <v>98</v>
      </c>
      <c r="C9017" s="92">
        <v>2011</v>
      </c>
      <c r="D9017" s="92">
        <v>392.00903</v>
      </c>
    </row>
    <row r="9018" spans="1:4">
      <c r="A9018" s="92" t="s">
        <v>97</v>
      </c>
      <c r="B9018" s="92" t="s">
        <v>98</v>
      </c>
      <c r="C9018" s="92">
        <v>2012</v>
      </c>
      <c r="D9018" s="92">
        <v>444.27733999999998</v>
      </c>
    </row>
    <row r="9019" spans="1:4">
      <c r="A9019" s="92" t="s">
        <v>97</v>
      </c>
      <c r="B9019" s="92" t="s">
        <v>98</v>
      </c>
      <c r="C9019" s="92">
        <v>2013</v>
      </c>
      <c r="D9019" s="92">
        <v>482.34197999999998</v>
      </c>
    </row>
    <row r="9020" spans="1:4">
      <c r="A9020" s="92" t="s">
        <v>97</v>
      </c>
      <c r="B9020" s="92" t="s">
        <v>98</v>
      </c>
      <c r="C9020" s="92">
        <v>2014</v>
      </c>
      <c r="D9020" s="92">
        <v>521.48706000000004</v>
      </c>
    </row>
    <row r="9021" spans="1:4">
      <c r="A9021" s="92" t="s">
        <v>97</v>
      </c>
      <c r="B9021" s="92" t="s">
        <v>98</v>
      </c>
      <c r="C9021" s="92">
        <v>2015</v>
      </c>
      <c r="D9021" s="92">
        <v>593.31970000000001</v>
      </c>
    </row>
    <row r="9022" spans="1:4">
      <c r="A9022" s="92" t="s">
        <v>97</v>
      </c>
      <c r="B9022" s="92" t="s">
        <v>98</v>
      </c>
      <c r="C9022" s="92">
        <v>2016</v>
      </c>
      <c r="D9022" s="92">
        <v>582.57079999999996</v>
      </c>
    </row>
    <row r="9023" spans="1:4">
      <c r="A9023" s="92" t="s">
        <v>97</v>
      </c>
      <c r="B9023" s="92" t="s">
        <v>98</v>
      </c>
      <c r="C9023" s="92">
        <v>2017</v>
      </c>
      <c r="D9023" s="92">
        <v>564.08672999999999</v>
      </c>
    </row>
    <row r="9024" spans="1:4">
      <c r="A9024" s="92" t="s">
        <v>97</v>
      </c>
      <c r="B9024" s="92" t="s">
        <v>98</v>
      </c>
      <c r="C9024" s="92">
        <v>2018</v>
      </c>
      <c r="D9024" s="92">
        <v>558.87649999999996</v>
      </c>
    </row>
    <row r="9025" spans="1:4">
      <c r="A9025" s="92" t="s">
        <v>97</v>
      </c>
      <c r="B9025" s="92" t="s">
        <v>98</v>
      </c>
      <c r="C9025" s="92">
        <v>2019</v>
      </c>
      <c r="D9025" s="92">
        <v>583.49774000000002</v>
      </c>
    </row>
    <row r="9026" spans="1:4">
      <c r="A9026" s="92" t="s">
        <v>97</v>
      </c>
      <c r="B9026" s="92" t="s">
        <v>98</v>
      </c>
      <c r="C9026" s="92">
        <v>2020</v>
      </c>
      <c r="D9026" s="92">
        <v>511.53665000000001</v>
      </c>
    </row>
    <row r="9027" spans="1:4">
      <c r="A9027" s="92" t="s">
        <v>97</v>
      </c>
      <c r="B9027" s="92" t="s">
        <v>98</v>
      </c>
      <c r="C9027" s="92">
        <v>2021</v>
      </c>
      <c r="D9027" s="92">
        <v>541.84889999999996</v>
      </c>
    </row>
    <row r="9028" spans="1:4">
      <c r="A9028" s="92" t="s">
        <v>97</v>
      </c>
      <c r="B9028" s="92" t="s">
        <v>98</v>
      </c>
      <c r="C9028" s="92">
        <v>2022</v>
      </c>
      <c r="D9028" s="92">
        <v>566.66819999999996</v>
      </c>
    </row>
    <row r="9029" spans="1:4">
      <c r="A9029" s="92" t="s">
        <v>97</v>
      </c>
      <c r="B9029" s="92" t="s">
        <v>98</v>
      </c>
      <c r="C9029" s="92">
        <v>2023</v>
      </c>
      <c r="D9029" s="92">
        <v>616.20874000000003</v>
      </c>
    </row>
    <row r="9030" spans="1:4">
      <c r="A9030" s="92" t="s">
        <v>556</v>
      </c>
      <c r="B9030" s="92" t="s">
        <v>555</v>
      </c>
      <c r="C9030" s="92">
        <v>1980</v>
      </c>
      <c r="D9030" s="92">
        <v>3.4140966000000001</v>
      </c>
    </row>
    <row r="9031" spans="1:4">
      <c r="A9031" s="92" t="s">
        <v>556</v>
      </c>
      <c r="B9031" s="92" t="s">
        <v>555</v>
      </c>
      <c r="C9031" s="92">
        <v>1981</v>
      </c>
      <c r="D9031" s="92">
        <v>3.6213495999999998</v>
      </c>
    </row>
    <row r="9032" spans="1:4">
      <c r="A9032" s="92" t="s">
        <v>556</v>
      </c>
      <c r="B9032" s="92" t="s">
        <v>555</v>
      </c>
      <c r="C9032" s="92">
        <v>1982</v>
      </c>
      <c r="D9032" s="92">
        <v>4.0122030000000004</v>
      </c>
    </row>
    <row r="9033" spans="1:4">
      <c r="A9033" s="92" t="s">
        <v>556</v>
      </c>
      <c r="B9033" s="92" t="s">
        <v>555</v>
      </c>
      <c r="C9033" s="92">
        <v>1983</v>
      </c>
      <c r="D9033" s="92">
        <v>4.4438677000000002</v>
      </c>
    </row>
    <row r="9034" spans="1:4">
      <c r="A9034" s="92" t="s">
        <v>556</v>
      </c>
      <c r="B9034" s="92" t="s">
        <v>555</v>
      </c>
      <c r="C9034" s="92">
        <v>1984</v>
      </c>
      <c r="D9034" s="92">
        <v>4.7170529999999999</v>
      </c>
    </row>
    <row r="9035" spans="1:4">
      <c r="A9035" s="92" t="s">
        <v>556</v>
      </c>
      <c r="B9035" s="92" t="s">
        <v>555</v>
      </c>
      <c r="C9035" s="92">
        <v>1985</v>
      </c>
      <c r="D9035" s="92">
        <v>4.8923892999999996</v>
      </c>
    </row>
    <row r="9036" spans="1:4">
      <c r="A9036" s="92" t="s">
        <v>556</v>
      </c>
      <c r="B9036" s="92" t="s">
        <v>555</v>
      </c>
      <c r="C9036" s="92">
        <v>1986</v>
      </c>
      <c r="D9036" s="92">
        <v>4.8228819999999999</v>
      </c>
    </row>
    <row r="9037" spans="1:4">
      <c r="A9037" s="92" t="s">
        <v>556</v>
      </c>
      <c r="B9037" s="92" t="s">
        <v>555</v>
      </c>
      <c r="C9037" s="92">
        <v>1987</v>
      </c>
      <c r="D9037" s="92">
        <v>5.3363699999999996</v>
      </c>
    </row>
    <row r="9038" spans="1:4">
      <c r="A9038" s="92" t="s">
        <v>556</v>
      </c>
      <c r="B9038" s="92" t="s">
        <v>555</v>
      </c>
      <c r="C9038" s="92">
        <v>1988</v>
      </c>
      <c r="D9038" s="92">
        <v>5.7279973000000002</v>
      </c>
    </row>
    <row r="9039" spans="1:4">
      <c r="A9039" s="92" t="s">
        <v>556</v>
      </c>
      <c r="B9039" s="92" t="s">
        <v>555</v>
      </c>
      <c r="C9039" s="92">
        <v>1989</v>
      </c>
      <c r="D9039" s="92">
        <v>6.3441970000000003</v>
      </c>
    </row>
    <row r="9040" spans="1:4">
      <c r="A9040" s="92" t="s">
        <v>556</v>
      </c>
      <c r="B9040" s="92" t="s">
        <v>555</v>
      </c>
      <c r="C9040" s="92">
        <v>1990</v>
      </c>
      <c r="D9040" s="92">
        <v>6.7222166000000003</v>
      </c>
    </row>
    <row r="9041" spans="1:4">
      <c r="A9041" s="92" t="s">
        <v>556</v>
      </c>
      <c r="B9041" s="92" t="s">
        <v>555</v>
      </c>
      <c r="C9041" s="92">
        <v>1991</v>
      </c>
      <c r="D9041" s="92">
        <v>7.357164</v>
      </c>
    </row>
    <row r="9042" spans="1:4">
      <c r="A9042" s="92" t="s">
        <v>556</v>
      </c>
      <c r="B9042" s="92" t="s">
        <v>555</v>
      </c>
      <c r="C9042" s="92">
        <v>1992</v>
      </c>
      <c r="D9042" s="92">
        <v>7.6423297000000003</v>
      </c>
    </row>
    <row r="9043" spans="1:4">
      <c r="A9043" s="92" t="s">
        <v>556</v>
      </c>
      <c r="B9043" s="92" t="s">
        <v>555</v>
      </c>
      <c r="C9043" s="92">
        <v>1993</v>
      </c>
      <c r="D9043" s="92">
        <v>9.3071999999999999</v>
      </c>
    </row>
    <row r="9044" spans="1:4">
      <c r="A9044" s="92" t="s">
        <v>556</v>
      </c>
      <c r="B9044" s="92" t="s">
        <v>555</v>
      </c>
      <c r="C9044" s="92">
        <v>1994</v>
      </c>
      <c r="D9044" s="92">
        <v>9.6100639999999995</v>
      </c>
    </row>
    <row r="9045" spans="1:4">
      <c r="A9045" s="92" t="s">
        <v>556</v>
      </c>
      <c r="B9045" s="92" t="s">
        <v>555</v>
      </c>
      <c r="C9045" s="92">
        <v>1995</v>
      </c>
      <c r="D9045" s="92">
        <v>9.5030710000000003</v>
      </c>
    </row>
    <row r="9046" spans="1:4">
      <c r="A9046" s="92" t="s">
        <v>556</v>
      </c>
      <c r="B9046" s="92" t="s">
        <v>555</v>
      </c>
      <c r="C9046" s="92">
        <v>1996</v>
      </c>
      <c r="D9046" s="92">
        <v>9.5381610000000006</v>
      </c>
    </row>
    <row r="9047" spans="1:4">
      <c r="A9047" s="92" t="s">
        <v>556</v>
      </c>
      <c r="B9047" s="92" t="s">
        <v>555</v>
      </c>
      <c r="C9047" s="92">
        <v>1997</v>
      </c>
      <c r="D9047" s="92">
        <v>9.6143619999999999</v>
      </c>
    </row>
    <row r="9048" spans="1:4">
      <c r="A9048" s="92" t="s">
        <v>556</v>
      </c>
      <c r="B9048" s="92" t="s">
        <v>555</v>
      </c>
      <c r="C9048" s="92">
        <v>1998</v>
      </c>
      <c r="D9048" s="92">
        <v>11.937303</v>
      </c>
    </row>
    <row r="9049" spans="1:4">
      <c r="A9049" s="92" t="s">
        <v>556</v>
      </c>
      <c r="B9049" s="92" t="s">
        <v>555</v>
      </c>
      <c r="C9049" s="92">
        <v>1999</v>
      </c>
      <c r="D9049" s="92">
        <v>11.947979999999999</v>
      </c>
    </row>
    <row r="9050" spans="1:4">
      <c r="A9050" s="92" t="s">
        <v>556</v>
      </c>
      <c r="B9050" s="92" t="s">
        <v>555</v>
      </c>
      <c r="C9050" s="92">
        <v>2000</v>
      </c>
      <c r="D9050" s="92">
        <v>11.372013000000001</v>
      </c>
    </row>
    <row r="9051" spans="1:4">
      <c r="A9051" s="92" t="s">
        <v>556</v>
      </c>
      <c r="B9051" s="92" t="s">
        <v>555</v>
      </c>
      <c r="C9051" s="92">
        <v>2001</v>
      </c>
      <c r="D9051" s="92">
        <v>11.419025</v>
      </c>
    </row>
    <row r="9052" spans="1:4">
      <c r="A9052" s="92" t="s">
        <v>556</v>
      </c>
      <c r="B9052" s="92" t="s">
        <v>555</v>
      </c>
      <c r="C9052" s="92">
        <v>2002</v>
      </c>
      <c r="D9052" s="92">
        <v>11.611751999999999</v>
      </c>
    </row>
    <row r="9053" spans="1:4">
      <c r="A9053" s="92" t="s">
        <v>556</v>
      </c>
      <c r="B9053" s="92" t="s">
        <v>555</v>
      </c>
      <c r="C9053" s="92">
        <v>2003</v>
      </c>
      <c r="D9053" s="92">
        <v>11.7278185</v>
      </c>
    </row>
    <row r="9054" spans="1:4">
      <c r="A9054" s="92" t="s">
        <v>556</v>
      </c>
      <c r="B9054" s="92" t="s">
        <v>555</v>
      </c>
      <c r="C9054" s="92">
        <v>2004</v>
      </c>
      <c r="D9054" s="92">
        <v>13.029617</v>
      </c>
    </row>
    <row r="9055" spans="1:4">
      <c r="A9055" s="92" t="s">
        <v>556</v>
      </c>
      <c r="B9055" s="92" t="s">
        <v>555</v>
      </c>
      <c r="C9055" s="92">
        <v>2005</v>
      </c>
      <c r="D9055" s="92">
        <v>12.387373</v>
      </c>
    </row>
    <row r="9056" spans="1:4">
      <c r="A9056" s="92" t="s">
        <v>556</v>
      </c>
      <c r="B9056" s="92" t="s">
        <v>555</v>
      </c>
      <c r="C9056" s="92">
        <v>2006</v>
      </c>
      <c r="D9056" s="92">
        <v>11.697735</v>
      </c>
    </row>
    <row r="9057" spans="1:4">
      <c r="A9057" s="92" t="s">
        <v>556</v>
      </c>
      <c r="B9057" s="92" t="s">
        <v>555</v>
      </c>
      <c r="C9057" s="92">
        <v>2007</v>
      </c>
      <c r="D9057" s="92">
        <v>11.394519000000001</v>
      </c>
    </row>
    <row r="9058" spans="1:4">
      <c r="A9058" s="92" t="s">
        <v>556</v>
      </c>
      <c r="B9058" s="92" t="s">
        <v>555</v>
      </c>
      <c r="C9058" s="92">
        <v>2008</v>
      </c>
      <c r="D9058" s="92">
        <v>12.474653</v>
      </c>
    </row>
    <row r="9059" spans="1:4">
      <c r="A9059" s="92" t="s">
        <v>556</v>
      </c>
      <c r="B9059" s="92" t="s">
        <v>555</v>
      </c>
      <c r="C9059" s="92">
        <v>2009</v>
      </c>
      <c r="D9059" s="92">
        <v>12.7401705</v>
      </c>
    </row>
    <row r="9060" spans="1:4">
      <c r="A9060" s="92" t="s">
        <v>556</v>
      </c>
      <c r="B9060" s="92" t="s">
        <v>555</v>
      </c>
      <c r="C9060" s="92">
        <v>2010</v>
      </c>
      <c r="D9060" s="92">
        <v>13.868588000000001</v>
      </c>
    </row>
    <row r="9061" spans="1:4">
      <c r="A9061" s="92" t="s">
        <v>556</v>
      </c>
      <c r="B9061" s="92" t="s">
        <v>555</v>
      </c>
      <c r="C9061" s="92">
        <v>2011</v>
      </c>
      <c r="D9061" s="92">
        <v>13.350306</v>
      </c>
    </row>
    <row r="9062" spans="1:4">
      <c r="A9062" s="92" t="s">
        <v>556</v>
      </c>
      <c r="B9062" s="92" t="s">
        <v>555</v>
      </c>
      <c r="C9062" s="92">
        <v>2012</v>
      </c>
      <c r="D9062" s="92">
        <v>0</v>
      </c>
    </row>
    <row r="9063" spans="1:4">
      <c r="A9063" s="92" t="s">
        <v>556</v>
      </c>
      <c r="B9063" s="92" t="s">
        <v>555</v>
      </c>
      <c r="C9063" s="92">
        <v>2013</v>
      </c>
      <c r="D9063" s="92">
        <v>0</v>
      </c>
    </row>
    <row r="9064" spans="1:4">
      <c r="A9064" s="92" t="s">
        <v>556</v>
      </c>
      <c r="B9064" s="92" t="s">
        <v>555</v>
      </c>
      <c r="C9064" s="92">
        <v>2014</v>
      </c>
      <c r="D9064" s="92">
        <v>0</v>
      </c>
    </row>
    <row r="9065" spans="1:4">
      <c r="A9065" s="92" t="s">
        <v>556</v>
      </c>
      <c r="B9065" s="92" t="s">
        <v>555</v>
      </c>
      <c r="C9065" s="92">
        <v>2015</v>
      </c>
      <c r="D9065" s="92">
        <v>0</v>
      </c>
    </row>
    <row r="9066" spans="1:4">
      <c r="A9066" s="92" t="s">
        <v>556</v>
      </c>
      <c r="B9066" s="92" t="s">
        <v>555</v>
      </c>
      <c r="C9066" s="92">
        <v>2016</v>
      </c>
      <c r="D9066" s="92">
        <v>0</v>
      </c>
    </row>
    <row r="9067" spans="1:4">
      <c r="A9067" s="92" t="s">
        <v>556</v>
      </c>
      <c r="B9067" s="92" t="s">
        <v>555</v>
      </c>
      <c r="C9067" s="92">
        <v>2017</v>
      </c>
      <c r="D9067" s="92">
        <v>0</v>
      </c>
    </row>
    <row r="9068" spans="1:4">
      <c r="A9068" s="92" t="s">
        <v>556</v>
      </c>
      <c r="B9068" s="92" t="s">
        <v>555</v>
      </c>
      <c r="C9068" s="92">
        <v>2018</v>
      </c>
      <c r="D9068" s="92">
        <v>0</v>
      </c>
    </row>
    <row r="9069" spans="1:4">
      <c r="A9069" s="92" t="s">
        <v>556</v>
      </c>
      <c r="B9069" s="92" t="s">
        <v>555</v>
      </c>
      <c r="C9069" s="92">
        <v>2019</v>
      </c>
      <c r="D9069" s="92">
        <v>0</v>
      </c>
    </row>
    <row r="9070" spans="1:4">
      <c r="A9070" s="92" t="s">
        <v>556</v>
      </c>
      <c r="B9070" s="92" t="s">
        <v>555</v>
      </c>
      <c r="C9070" s="92">
        <v>2020</v>
      </c>
      <c r="D9070" s="92">
        <v>0</v>
      </c>
    </row>
    <row r="9071" spans="1:4">
      <c r="A9071" s="92" t="s">
        <v>556</v>
      </c>
      <c r="B9071" s="92" t="s">
        <v>555</v>
      </c>
      <c r="C9071" s="92">
        <v>2021</v>
      </c>
      <c r="D9071" s="92">
        <v>0</v>
      </c>
    </row>
    <row r="9072" spans="1:4">
      <c r="A9072" s="92" t="s">
        <v>123</v>
      </c>
      <c r="B9072" s="92" t="s">
        <v>124</v>
      </c>
      <c r="C9072" s="92">
        <v>1965</v>
      </c>
      <c r="D9072" s="92">
        <v>278.72089999999997</v>
      </c>
    </row>
    <row r="9073" spans="1:4">
      <c r="A9073" s="92" t="s">
        <v>123</v>
      </c>
      <c r="B9073" s="92" t="s">
        <v>124</v>
      </c>
      <c r="C9073" s="92">
        <v>1966</v>
      </c>
      <c r="D9073" s="92">
        <v>297.26987000000003</v>
      </c>
    </row>
    <row r="9074" spans="1:4">
      <c r="A9074" s="92" t="s">
        <v>123</v>
      </c>
      <c r="B9074" s="92" t="s">
        <v>124</v>
      </c>
      <c r="C9074" s="92">
        <v>1967</v>
      </c>
      <c r="D9074" s="92">
        <v>331.73352</v>
      </c>
    </row>
    <row r="9075" spans="1:4">
      <c r="A9075" s="92" t="s">
        <v>123</v>
      </c>
      <c r="B9075" s="92" t="s">
        <v>124</v>
      </c>
      <c r="C9075" s="92">
        <v>1968</v>
      </c>
      <c r="D9075" s="92">
        <v>352.97976999999997</v>
      </c>
    </row>
    <row r="9076" spans="1:4">
      <c r="A9076" s="92" t="s">
        <v>123</v>
      </c>
      <c r="B9076" s="92" t="s">
        <v>124</v>
      </c>
      <c r="C9076" s="92">
        <v>1969</v>
      </c>
      <c r="D9076" s="92">
        <v>405.81186000000002</v>
      </c>
    </row>
    <row r="9077" spans="1:4">
      <c r="A9077" s="92" t="s">
        <v>123</v>
      </c>
      <c r="B9077" s="92" t="s">
        <v>124</v>
      </c>
      <c r="C9077" s="92">
        <v>1970</v>
      </c>
      <c r="D9077" s="92">
        <v>432.01080000000002</v>
      </c>
    </row>
    <row r="9078" spans="1:4">
      <c r="A9078" s="92" t="s">
        <v>123</v>
      </c>
      <c r="B9078" s="92" t="s">
        <v>124</v>
      </c>
      <c r="C9078" s="92">
        <v>1971</v>
      </c>
      <c r="D9078" s="92">
        <v>458.56549999999999</v>
      </c>
    </row>
    <row r="9079" spans="1:4">
      <c r="A9079" s="92" t="s">
        <v>123</v>
      </c>
      <c r="B9079" s="92" t="s">
        <v>124</v>
      </c>
      <c r="C9079" s="92">
        <v>1972</v>
      </c>
      <c r="D9079" s="92">
        <v>483.27584999999999</v>
      </c>
    </row>
    <row r="9080" spans="1:4">
      <c r="A9080" s="92" t="s">
        <v>123</v>
      </c>
      <c r="B9080" s="92" t="s">
        <v>124</v>
      </c>
      <c r="C9080" s="92">
        <v>1973</v>
      </c>
      <c r="D9080" s="92">
        <v>525.82370000000003</v>
      </c>
    </row>
    <row r="9081" spans="1:4">
      <c r="A9081" s="92" t="s">
        <v>123</v>
      </c>
      <c r="B9081" s="92" t="s">
        <v>124</v>
      </c>
      <c r="C9081" s="92">
        <v>1974</v>
      </c>
      <c r="D9081" s="92">
        <v>529.49523999999997</v>
      </c>
    </row>
    <row r="9082" spans="1:4">
      <c r="A9082" s="92" t="s">
        <v>123</v>
      </c>
      <c r="B9082" s="92" t="s">
        <v>124</v>
      </c>
      <c r="C9082" s="92">
        <v>1975</v>
      </c>
      <c r="D9082" s="92">
        <v>577.51085999999998</v>
      </c>
    </row>
    <row r="9083" spans="1:4">
      <c r="A9083" s="92" t="s">
        <v>123</v>
      </c>
      <c r="B9083" s="92" t="s">
        <v>124</v>
      </c>
      <c r="C9083" s="92">
        <v>1976</v>
      </c>
      <c r="D9083" s="92">
        <v>622.34249999999997</v>
      </c>
    </row>
    <row r="9084" spans="1:4">
      <c r="A9084" s="92" t="s">
        <v>123</v>
      </c>
      <c r="B9084" s="92" t="s">
        <v>124</v>
      </c>
      <c r="C9084" s="92">
        <v>1977</v>
      </c>
      <c r="D9084" s="92">
        <v>659.94050000000004</v>
      </c>
    </row>
    <row r="9085" spans="1:4">
      <c r="A9085" s="92" t="s">
        <v>123</v>
      </c>
      <c r="B9085" s="92" t="s">
        <v>124</v>
      </c>
      <c r="C9085" s="92">
        <v>1978</v>
      </c>
      <c r="D9085" s="92">
        <v>710.75390000000004</v>
      </c>
    </row>
    <row r="9086" spans="1:4">
      <c r="A9086" s="92" t="s">
        <v>123</v>
      </c>
      <c r="B9086" s="92" t="s">
        <v>124</v>
      </c>
      <c r="C9086" s="92">
        <v>1979</v>
      </c>
      <c r="D9086" s="92">
        <v>724.81635000000006</v>
      </c>
    </row>
    <row r="9087" spans="1:4">
      <c r="A9087" s="92" t="s">
        <v>123</v>
      </c>
      <c r="B9087" s="92" t="s">
        <v>124</v>
      </c>
      <c r="C9087" s="92">
        <v>1980</v>
      </c>
      <c r="D9087" s="92">
        <v>731.84655999999995</v>
      </c>
    </row>
    <row r="9088" spans="1:4">
      <c r="A9088" s="92" t="s">
        <v>123</v>
      </c>
      <c r="B9088" s="92" t="s">
        <v>124</v>
      </c>
      <c r="C9088" s="92">
        <v>1981</v>
      </c>
      <c r="D9088" s="92">
        <v>733.58716000000004</v>
      </c>
    </row>
    <row r="9089" spans="1:4">
      <c r="A9089" s="92" t="s">
        <v>123</v>
      </c>
      <c r="B9089" s="92" t="s">
        <v>124</v>
      </c>
      <c r="C9089" s="92">
        <v>1982</v>
      </c>
      <c r="D9089" s="92">
        <v>727.27373999999998</v>
      </c>
    </row>
    <row r="9090" spans="1:4">
      <c r="A9090" s="92" t="s">
        <v>123</v>
      </c>
      <c r="B9090" s="92" t="s">
        <v>124</v>
      </c>
      <c r="C9090" s="92">
        <v>1983</v>
      </c>
      <c r="D9090" s="92">
        <v>722.20370000000003</v>
      </c>
    </row>
    <row r="9091" spans="1:4">
      <c r="A9091" s="92" t="s">
        <v>123</v>
      </c>
      <c r="B9091" s="92" t="s">
        <v>124</v>
      </c>
      <c r="C9091" s="92">
        <v>1984</v>
      </c>
      <c r="D9091" s="92">
        <v>716.99850000000004</v>
      </c>
    </row>
    <row r="9092" spans="1:4">
      <c r="A9092" s="92" t="s">
        <v>123</v>
      </c>
      <c r="B9092" s="92" t="s">
        <v>124</v>
      </c>
      <c r="C9092" s="92">
        <v>1985</v>
      </c>
      <c r="D9092" s="92">
        <v>714.904</v>
      </c>
    </row>
    <row r="9093" spans="1:4">
      <c r="A9093" s="92" t="s">
        <v>123</v>
      </c>
      <c r="B9093" s="92" t="s">
        <v>124</v>
      </c>
      <c r="C9093" s="92">
        <v>1986</v>
      </c>
      <c r="D9093" s="92">
        <v>730.08276000000001</v>
      </c>
    </row>
    <row r="9094" spans="1:4">
      <c r="A9094" s="92" t="s">
        <v>123</v>
      </c>
      <c r="B9094" s="92" t="s">
        <v>124</v>
      </c>
      <c r="C9094" s="92">
        <v>1987</v>
      </c>
      <c r="D9094" s="92">
        <v>757.11699999999996</v>
      </c>
    </row>
    <row r="9095" spans="1:4">
      <c r="A9095" s="92" t="s">
        <v>123</v>
      </c>
      <c r="B9095" s="92" t="s">
        <v>124</v>
      </c>
      <c r="C9095" s="92">
        <v>1988</v>
      </c>
      <c r="D9095" s="92">
        <v>771.13530000000003</v>
      </c>
    </row>
    <row r="9096" spans="1:4">
      <c r="A9096" s="92" t="s">
        <v>123</v>
      </c>
      <c r="B9096" s="92" t="s">
        <v>124</v>
      </c>
      <c r="C9096" s="92">
        <v>1989</v>
      </c>
      <c r="D9096" s="92">
        <v>772.47722999999996</v>
      </c>
    </row>
    <row r="9097" spans="1:4">
      <c r="A9097" s="92" t="s">
        <v>123</v>
      </c>
      <c r="B9097" s="92" t="s">
        <v>124</v>
      </c>
      <c r="C9097" s="92">
        <v>1990</v>
      </c>
      <c r="D9097" s="92">
        <v>735.21529999999996</v>
      </c>
    </row>
    <row r="9098" spans="1:4">
      <c r="A9098" s="92" t="s">
        <v>123</v>
      </c>
      <c r="B9098" s="92" t="s">
        <v>124</v>
      </c>
      <c r="C9098" s="92">
        <v>1991</v>
      </c>
      <c r="D9098" s="92">
        <v>624.44420000000002</v>
      </c>
    </row>
    <row r="9099" spans="1:4">
      <c r="A9099" s="92" t="s">
        <v>123</v>
      </c>
      <c r="B9099" s="92" t="s">
        <v>124</v>
      </c>
      <c r="C9099" s="92">
        <v>1992</v>
      </c>
      <c r="D9099" s="92">
        <v>550.67380000000003</v>
      </c>
    </row>
    <row r="9100" spans="1:4">
      <c r="A9100" s="92" t="s">
        <v>123</v>
      </c>
      <c r="B9100" s="92" t="s">
        <v>124</v>
      </c>
      <c r="C9100" s="92">
        <v>1993</v>
      </c>
      <c r="D9100" s="92">
        <v>535.22185999999999</v>
      </c>
    </row>
    <row r="9101" spans="1:4">
      <c r="A9101" s="92" t="s">
        <v>123</v>
      </c>
      <c r="B9101" s="92" t="s">
        <v>124</v>
      </c>
      <c r="C9101" s="92">
        <v>1994</v>
      </c>
      <c r="D9101" s="92">
        <v>504.85082999999997</v>
      </c>
    </row>
    <row r="9102" spans="1:4">
      <c r="A9102" s="92" t="s">
        <v>123</v>
      </c>
      <c r="B9102" s="92" t="s">
        <v>124</v>
      </c>
      <c r="C9102" s="92">
        <v>1995</v>
      </c>
      <c r="D9102" s="92">
        <v>554.80259999999998</v>
      </c>
    </row>
    <row r="9103" spans="1:4">
      <c r="A9103" s="92" t="s">
        <v>123</v>
      </c>
      <c r="B9103" s="92" t="s">
        <v>124</v>
      </c>
      <c r="C9103" s="92">
        <v>1996</v>
      </c>
      <c r="D9103" s="92">
        <v>551.40155000000004</v>
      </c>
    </row>
    <row r="9104" spans="1:4">
      <c r="A9104" s="92" t="s">
        <v>123</v>
      </c>
      <c r="B9104" s="92" t="s">
        <v>124</v>
      </c>
      <c r="C9104" s="92">
        <v>1997</v>
      </c>
      <c r="D9104" s="92">
        <v>523.32529999999997</v>
      </c>
    </row>
    <row r="9105" spans="1:4">
      <c r="A9105" s="92" t="s">
        <v>123</v>
      </c>
      <c r="B9105" s="92" t="s">
        <v>124</v>
      </c>
      <c r="C9105" s="92">
        <v>1998</v>
      </c>
      <c r="D9105" s="92">
        <v>478.84514999999999</v>
      </c>
    </row>
    <row r="9106" spans="1:4">
      <c r="A9106" s="92" t="s">
        <v>123</v>
      </c>
      <c r="B9106" s="92" t="s">
        <v>124</v>
      </c>
      <c r="C9106" s="92">
        <v>1999</v>
      </c>
      <c r="D9106" s="92">
        <v>421.17095999999998</v>
      </c>
    </row>
    <row r="9107" spans="1:4">
      <c r="A9107" s="92" t="s">
        <v>123</v>
      </c>
      <c r="B9107" s="92" t="s">
        <v>124</v>
      </c>
      <c r="C9107" s="92">
        <v>2000</v>
      </c>
      <c r="D9107" s="92">
        <v>420.33190000000002</v>
      </c>
    </row>
    <row r="9108" spans="1:4">
      <c r="A9108" s="92" t="s">
        <v>123</v>
      </c>
      <c r="B9108" s="92" t="s">
        <v>124</v>
      </c>
      <c r="C9108" s="92">
        <v>2001</v>
      </c>
      <c r="D9108" s="92">
        <v>425.10503999999997</v>
      </c>
    </row>
    <row r="9109" spans="1:4">
      <c r="A9109" s="92" t="s">
        <v>123</v>
      </c>
      <c r="B9109" s="92" t="s">
        <v>124</v>
      </c>
      <c r="C9109" s="92">
        <v>2002</v>
      </c>
      <c r="D9109" s="92">
        <v>441.30680000000001</v>
      </c>
    </row>
    <row r="9110" spans="1:4">
      <c r="A9110" s="92" t="s">
        <v>123</v>
      </c>
      <c r="B9110" s="92" t="s">
        <v>124</v>
      </c>
      <c r="C9110" s="92">
        <v>2003</v>
      </c>
      <c r="D9110" s="92">
        <v>441.24448000000001</v>
      </c>
    </row>
    <row r="9111" spans="1:4">
      <c r="A9111" s="92" t="s">
        <v>123</v>
      </c>
      <c r="B9111" s="92" t="s">
        <v>124</v>
      </c>
      <c r="C9111" s="92">
        <v>2004</v>
      </c>
      <c r="D9111" s="92">
        <v>457.62423999999999</v>
      </c>
    </row>
    <row r="9112" spans="1:4">
      <c r="A9112" s="92" t="s">
        <v>123</v>
      </c>
      <c r="B9112" s="92" t="s">
        <v>124</v>
      </c>
      <c r="C9112" s="92">
        <v>2005</v>
      </c>
      <c r="D9112" s="92">
        <v>460.44913000000003</v>
      </c>
    </row>
    <row r="9113" spans="1:4">
      <c r="A9113" s="92" t="s">
        <v>123</v>
      </c>
      <c r="B9113" s="92" t="s">
        <v>124</v>
      </c>
      <c r="C9113" s="92">
        <v>2006</v>
      </c>
      <c r="D9113" s="92">
        <v>467.60982999999999</v>
      </c>
    </row>
    <row r="9114" spans="1:4">
      <c r="A9114" s="92" t="s">
        <v>123</v>
      </c>
      <c r="B9114" s="92" t="s">
        <v>124</v>
      </c>
      <c r="C9114" s="92">
        <v>2007</v>
      </c>
      <c r="D9114" s="92">
        <v>451.00396999999998</v>
      </c>
    </row>
    <row r="9115" spans="1:4">
      <c r="A9115" s="92" t="s">
        <v>123</v>
      </c>
      <c r="B9115" s="92" t="s">
        <v>124</v>
      </c>
      <c r="C9115" s="92">
        <v>2008</v>
      </c>
      <c r="D9115" s="92">
        <v>449.79732999999999</v>
      </c>
    </row>
    <row r="9116" spans="1:4">
      <c r="A9116" s="92" t="s">
        <v>123</v>
      </c>
      <c r="B9116" s="92" t="s">
        <v>124</v>
      </c>
      <c r="C9116" s="92">
        <v>2009</v>
      </c>
      <c r="D9116" s="92">
        <v>392.12247000000002</v>
      </c>
    </row>
    <row r="9117" spans="1:4">
      <c r="A9117" s="92" t="s">
        <v>123</v>
      </c>
      <c r="B9117" s="92" t="s">
        <v>124</v>
      </c>
      <c r="C9117" s="92">
        <v>2010</v>
      </c>
      <c r="D9117" s="92">
        <v>396.42383000000001</v>
      </c>
    </row>
    <row r="9118" spans="1:4">
      <c r="A9118" s="92" t="s">
        <v>123</v>
      </c>
      <c r="B9118" s="92" t="s">
        <v>124</v>
      </c>
      <c r="C9118" s="92">
        <v>2011</v>
      </c>
      <c r="D9118" s="92">
        <v>408.34097000000003</v>
      </c>
    </row>
    <row r="9119" spans="1:4">
      <c r="A9119" s="92" t="s">
        <v>123</v>
      </c>
      <c r="B9119" s="92" t="s">
        <v>124</v>
      </c>
      <c r="C9119" s="92">
        <v>2012</v>
      </c>
      <c r="D9119" s="92">
        <v>393.3322</v>
      </c>
    </row>
    <row r="9120" spans="1:4">
      <c r="A9120" s="92" t="s">
        <v>123</v>
      </c>
      <c r="B9120" s="92" t="s">
        <v>124</v>
      </c>
      <c r="C9120" s="92">
        <v>2013</v>
      </c>
      <c r="D9120" s="92">
        <v>369.57650000000001</v>
      </c>
    </row>
    <row r="9121" spans="1:4">
      <c r="A9121" s="92" t="s">
        <v>123</v>
      </c>
      <c r="B9121" s="92" t="s">
        <v>124</v>
      </c>
      <c r="C9121" s="92">
        <v>2014</v>
      </c>
      <c r="D9121" s="92">
        <v>379.1164</v>
      </c>
    </row>
    <row r="9122" spans="1:4">
      <c r="A9122" s="92" t="s">
        <v>123</v>
      </c>
      <c r="B9122" s="92" t="s">
        <v>124</v>
      </c>
      <c r="C9122" s="92">
        <v>2015</v>
      </c>
      <c r="D9122" s="92">
        <v>381.13567999999998</v>
      </c>
    </row>
    <row r="9123" spans="1:4">
      <c r="A9123" s="92" t="s">
        <v>123</v>
      </c>
      <c r="B9123" s="92" t="s">
        <v>124</v>
      </c>
      <c r="C9123" s="92">
        <v>2016</v>
      </c>
      <c r="D9123" s="92">
        <v>381.08510000000001</v>
      </c>
    </row>
    <row r="9124" spans="1:4">
      <c r="A9124" s="92" t="s">
        <v>123</v>
      </c>
      <c r="B9124" s="92" t="s">
        <v>124</v>
      </c>
      <c r="C9124" s="92">
        <v>2017</v>
      </c>
      <c r="D9124" s="92">
        <v>387.93585000000002</v>
      </c>
    </row>
    <row r="9125" spans="1:4">
      <c r="A9125" s="92" t="s">
        <v>123</v>
      </c>
      <c r="B9125" s="92" t="s">
        <v>124</v>
      </c>
      <c r="C9125" s="92">
        <v>2018</v>
      </c>
      <c r="D9125" s="92">
        <v>392.05106000000001</v>
      </c>
    </row>
    <row r="9126" spans="1:4">
      <c r="A9126" s="92" t="s">
        <v>123</v>
      </c>
      <c r="B9126" s="92" t="s">
        <v>124</v>
      </c>
      <c r="C9126" s="92">
        <v>2019</v>
      </c>
      <c r="D9126" s="92">
        <v>383.81754000000001</v>
      </c>
    </row>
    <row r="9127" spans="1:4">
      <c r="A9127" s="92" t="s">
        <v>123</v>
      </c>
      <c r="B9127" s="92" t="s">
        <v>124</v>
      </c>
      <c r="C9127" s="92">
        <v>2020</v>
      </c>
      <c r="D9127" s="92">
        <v>369.48853000000003</v>
      </c>
    </row>
    <row r="9128" spans="1:4">
      <c r="A9128" s="92" t="s">
        <v>123</v>
      </c>
      <c r="B9128" s="92" t="s">
        <v>124</v>
      </c>
      <c r="C9128" s="92">
        <v>2021</v>
      </c>
      <c r="D9128" s="92">
        <v>390.00299999999999</v>
      </c>
    </row>
    <row r="9129" spans="1:4">
      <c r="A9129" s="92" t="s">
        <v>123</v>
      </c>
      <c r="B9129" s="92" t="s">
        <v>124</v>
      </c>
      <c r="C9129" s="92">
        <v>2022</v>
      </c>
      <c r="D9129" s="92">
        <v>360.12920000000003</v>
      </c>
    </row>
    <row r="9130" spans="1:4">
      <c r="A9130" s="92" t="s">
        <v>123</v>
      </c>
      <c r="B9130" s="92" t="s">
        <v>124</v>
      </c>
      <c r="C9130" s="92">
        <v>2023</v>
      </c>
      <c r="D9130" s="92">
        <v>354.46215999999998</v>
      </c>
    </row>
    <row r="9131" spans="1:4">
      <c r="A9131" s="92" t="s">
        <v>27</v>
      </c>
      <c r="B9131" s="92" t="s">
        <v>28</v>
      </c>
      <c r="C9131" s="92">
        <v>1985</v>
      </c>
      <c r="D9131" s="92">
        <v>9555.1389999999992</v>
      </c>
    </row>
    <row r="9132" spans="1:4">
      <c r="A9132" s="92" t="s">
        <v>27</v>
      </c>
      <c r="B9132" s="92" t="s">
        <v>28</v>
      </c>
      <c r="C9132" s="92">
        <v>1986</v>
      </c>
      <c r="D9132" s="92">
        <v>9724.4560000000001</v>
      </c>
    </row>
    <row r="9133" spans="1:4">
      <c r="A9133" s="92" t="s">
        <v>27</v>
      </c>
      <c r="B9133" s="92" t="s">
        <v>28</v>
      </c>
      <c r="C9133" s="92">
        <v>1987</v>
      </c>
      <c r="D9133" s="92">
        <v>10042.625</v>
      </c>
    </row>
    <row r="9134" spans="1:4">
      <c r="A9134" s="92" t="s">
        <v>27</v>
      </c>
      <c r="B9134" s="92" t="s">
        <v>28</v>
      </c>
      <c r="C9134" s="92">
        <v>1988</v>
      </c>
      <c r="D9134" s="92">
        <v>10218.061</v>
      </c>
    </row>
    <row r="9135" spans="1:4">
      <c r="A9135" s="92" t="s">
        <v>27</v>
      </c>
      <c r="B9135" s="92" t="s">
        <v>28</v>
      </c>
      <c r="C9135" s="92">
        <v>1989</v>
      </c>
      <c r="D9135" s="92">
        <v>10255.829</v>
      </c>
    </row>
    <row r="9136" spans="1:4">
      <c r="A9136" s="92" t="s">
        <v>27</v>
      </c>
      <c r="B9136" s="92" t="s">
        <v>28</v>
      </c>
      <c r="C9136" s="92">
        <v>1990</v>
      </c>
      <c r="D9136" s="92">
        <v>10076.102999999999</v>
      </c>
    </row>
    <row r="9137" spans="1:4">
      <c r="A9137" s="92" t="s">
        <v>27</v>
      </c>
      <c r="B9137" s="92" t="s">
        <v>28</v>
      </c>
      <c r="C9137" s="92">
        <v>1991</v>
      </c>
      <c r="D9137" s="92">
        <v>9938.643</v>
      </c>
    </row>
    <row r="9138" spans="1:4">
      <c r="A9138" s="92" t="s">
        <v>27</v>
      </c>
      <c r="B9138" s="92" t="s">
        <v>28</v>
      </c>
      <c r="C9138" s="92">
        <v>1992</v>
      </c>
      <c r="D9138" s="92">
        <v>9566.6190000000006</v>
      </c>
    </row>
    <row r="9139" spans="1:4">
      <c r="A9139" s="92" t="s">
        <v>27</v>
      </c>
      <c r="B9139" s="92" t="s">
        <v>28</v>
      </c>
      <c r="C9139" s="92">
        <v>1993</v>
      </c>
      <c r="D9139" s="92">
        <v>8919.1309999999994</v>
      </c>
    </row>
    <row r="9140" spans="1:4">
      <c r="A9140" s="92" t="s">
        <v>27</v>
      </c>
      <c r="B9140" s="92" t="s">
        <v>28</v>
      </c>
      <c r="C9140" s="92">
        <v>1994</v>
      </c>
      <c r="D9140" s="92">
        <v>8138.4242999999997</v>
      </c>
    </row>
    <row r="9141" spans="1:4">
      <c r="A9141" s="92" t="s">
        <v>27</v>
      </c>
      <c r="B9141" s="92" t="s">
        <v>28</v>
      </c>
      <c r="C9141" s="92">
        <v>1995</v>
      </c>
      <c r="D9141" s="92">
        <v>7702.0330000000004</v>
      </c>
    </row>
    <row r="9142" spans="1:4">
      <c r="A9142" s="92" t="s">
        <v>27</v>
      </c>
      <c r="B9142" s="92" t="s">
        <v>28</v>
      </c>
      <c r="C9142" s="92">
        <v>1996</v>
      </c>
      <c r="D9142" s="92">
        <v>7413.2020000000002</v>
      </c>
    </row>
    <row r="9143" spans="1:4">
      <c r="A9143" s="92" t="s">
        <v>27</v>
      </c>
      <c r="B9143" s="92" t="s">
        <v>28</v>
      </c>
      <c r="C9143" s="92">
        <v>1997</v>
      </c>
      <c r="D9143" s="92">
        <v>7011.0050000000001</v>
      </c>
    </row>
    <row r="9144" spans="1:4">
      <c r="A9144" s="92" t="s">
        <v>27</v>
      </c>
      <c r="B9144" s="92" t="s">
        <v>28</v>
      </c>
      <c r="C9144" s="92">
        <v>1998</v>
      </c>
      <c r="D9144" s="92">
        <v>6997.9462999999996</v>
      </c>
    </row>
    <row r="9145" spans="1:4">
      <c r="A9145" s="92" t="s">
        <v>27</v>
      </c>
      <c r="B9145" s="92" t="s">
        <v>28</v>
      </c>
      <c r="C9145" s="92">
        <v>1999</v>
      </c>
      <c r="D9145" s="92">
        <v>7086.5375999999997</v>
      </c>
    </row>
    <row r="9146" spans="1:4">
      <c r="A9146" s="92" t="s">
        <v>27</v>
      </c>
      <c r="B9146" s="92" t="s">
        <v>28</v>
      </c>
      <c r="C9146" s="92">
        <v>2000</v>
      </c>
      <c r="D9146" s="92">
        <v>7214.0902999999998</v>
      </c>
    </row>
    <row r="9147" spans="1:4">
      <c r="A9147" s="92" t="s">
        <v>27</v>
      </c>
      <c r="B9147" s="92" t="s">
        <v>28</v>
      </c>
      <c r="C9147" s="92">
        <v>2001</v>
      </c>
      <c r="D9147" s="92">
        <v>7328.2676000000001</v>
      </c>
    </row>
    <row r="9148" spans="1:4">
      <c r="A9148" s="92" t="s">
        <v>27</v>
      </c>
      <c r="B9148" s="92" t="s">
        <v>28</v>
      </c>
      <c r="C9148" s="92">
        <v>2002</v>
      </c>
      <c r="D9148" s="92">
        <v>7298.4603999999999</v>
      </c>
    </row>
    <row r="9149" spans="1:4">
      <c r="A9149" s="92" t="s">
        <v>27</v>
      </c>
      <c r="B9149" s="92" t="s">
        <v>28</v>
      </c>
      <c r="C9149" s="92">
        <v>2003</v>
      </c>
      <c r="D9149" s="92">
        <v>7448.4669999999996</v>
      </c>
    </row>
    <row r="9150" spans="1:4">
      <c r="A9150" s="92" t="s">
        <v>27</v>
      </c>
      <c r="B9150" s="92" t="s">
        <v>28</v>
      </c>
      <c r="C9150" s="92">
        <v>2004</v>
      </c>
      <c r="D9150" s="92">
        <v>7514.0879999999997</v>
      </c>
    </row>
    <row r="9151" spans="1:4">
      <c r="A9151" s="92" t="s">
        <v>27</v>
      </c>
      <c r="B9151" s="92" t="s">
        <v>28</v>
      </c>
      <c r="C9151" s="92">
        <v>2005</v>
      </c>
      <c r="D9151" s="92">
        <v>7503.9022999999997</v>
      </c>
    </row>
    <row r="9152" spans="1:4">
      <c r="A9152" s="92" t="s">
        <v>27</v>
      </c>
      <c r="B9152" s="92" t="s">
        <v>28</v>
      </c>
      <c r="C9152" s="92">
        <v>2006</v>
      </c>
      <c r="D9152" s="92">
        <v>7836.9359999999997</v>
      </c>
    </row>
    <row r="9153" spans="1:4">
      <c r="A9153" s="92" t="s">
        <v>27</v>
      </c>
      <c r="B9153" s="92" t="s">
        <v>28</v>
      </c>
      <c r="C9153" s="92">
        <v>2007</v>
      </c>
      <c r="D9153" s="92">
        <v>7878.3344999999999</v>
      </c>
    </row>
    <row r="9154" spans="1:4">
      <c r="A9154" s="92" t="s">
        <v>27</v>
      </c>
      <c r="B9154" s="92" t="s">
        <v>28</v>
      </c>
      <c r="C9154" s="92">
        <v>2008</v>
      </c>
      <c r="D9154" s="92">
        <v>7914.6255000000001</v>
      </c>
    </row>
    <row r="9155" spans="1:4">
      <c r="A9155" s="92" t="s">
        <v>27</v>
      </c>
      <c r="B9155" s="92" t="s">
        <v>28</v>
      </c>
      <c r="C9155" s="92">
        <v>2009</v>
      </c>
      <c r="D9155" s="92">
        <v>7522.19</v>
      </c>
    </row>
    <row r="9156" spans="1:4">
      <c r="A9156" s="92" t="s">
        <v>27</v>
      </c>
      <c r="B9156" s="92" t="s">
        <v>28</v>
      </c>
      <c r="C9156" s="92">
        <v>2010</v>
      </c>
      <c r="D9156" s="92">
        <v>7814.2353999999996</v>
      </c>
    </row>
    <row r="9157" spans="1:4">
      <c r="A9157" s="92" t="s">
        <v>27</v>
      </c>
      <c r="B9157" s="92" t="s">
        <v>28</v>
      </c>
      <c r="C9157" s="92">
        <v>2011</v>
      </c>
      <c r="D9157" s="92">
        <v>8080.5483000000004</v>
      </c>
    </row>
    <row r="9158" spans="1:4">
      <c r="A9158" s="92" t="s">
        <v>27</v>
      </c>
      <c r="B9158" s="92" t="s">
        <v>28</v>
      </c>
      <c r="C9158" s="92">
        <v>2012</v>
      </c>
      <c r="D9158" s="92">
        <v>8128.3633</v>
      </c>
    </row>
    <row r="9159" spans="1:4">
      <c r="A9159" s="92" t="s">
        <v>27</v>
      </c>
      <c r="B9159" s="92" t="s">
        <v>28</v>
      </c>
      <c r="C9159" s="92">
        <v>2013</v>
      </c>
      <c r="D9159" s="92">
        <v>8032.5254000000004</v>
      </c>
    </row>
    <row r="9160" spans="1:4">
      <c r="A9160" s="92" t="s">
        <v>27</v>
      </c>
      <c r="B9160" s="92" t="s">
        <v>28</v>
      </c>
      <c r="C9160" s="92">
        <v>2014</v>
      </c>
      <c r="D9160" s="92">
        <v>8057.7617</v>
      </c>
    </row>
    <row r="9161" spans="1:4">
      <c r="A9161" s="92" t="s">
        <v>27</v>
      </c>
      <c r="B9161" s="92" t="s">
        <v>28</v>
      </c>
      <c r="C9161" s="92">
        <v>2015</v>
      </c>
      <c r="D9161" s="92">
        <v>7930.5550000000003</v>
      </c>
    </row>
    <row r="9162" spans="1:4">
      <c r="A9162" s="92" t="s">
        <v>27</v>
      </c>
      <c r="B9162" s="92" t="s">
        <v>28</v>
      </c>
      <c r="C9162" s="92">
        <v>2016</v>
      </c>
      <c r="D9162" s="92">
        <v>8086.0635000000002</v>
      </c>
    </row>
    <row r="9163" spans="1:4">
      <c r="A9163" s="92" t="s">
        <v>27</v>
      </c>
      <c r="B9163" s="92" t="s">
        <v>28</v>
      </c>
      <c r="C9163" s="92">
        <v>2017</v>
      </c>
      <c r="D9163" s="92">
        <v>8135.7420000000002</v>
      </c>
    </row>
    <row r="9164" spans="1:4">
      <c r="A9164" s="92" t="s">
        <v>27</v>
      </c>
      <c r="B9164" s="92" t="s">
        <v>28</v>
      </c>
      <c r="C9164" s="92">
        <v>2018</v>
      </c>
      <c r="D9164" s="92">
        <v>8432.2080000000005</v>
      </c>
    </row>
    <row r="9165" spans="1:4">
      <c r="A9165" s="92" t="s">
        <v>27</v>
      </c>
      <c r="B9165" s="92" t="s">
        <v>28</v>
      </c>
      <c r="C9165" s="92">
        <v>2019</v>
      </c>
      <c r="D9165" s="92">
        <v>8370.0300000000007</v>
      </c>
    </row>
    <row r="9166" spans="1:4">
      <c r="A9166" s="92" t="s">
        <v>27</v>
      </c>
      <c r="B9166" s="92" t="s">
        <v>28</v>
      </c>
      <c r="C9166" s="92">
        <v>2020</v>
      </c>
      <c r="D9166" s="92">
        <v>8078.97</v>
      </c>
    </row>
    <row r="9167" spans="1:4">
      <c r="A9167" s="92" t="s">
        <v>27</v>
      </c>
      <c r="B9167" s="92" t="s">
        <v>28</v>
      </c>
      <c r="C9167" s="92">
        <v>2021</v>
      </c>
      <c r="D9167" s="92">
        <v>8335.3559999999998</v>
      </c>
    </row>
    <row r="9168" spans="1:4">
      <c r="A9168" s="92" t="s">
        <v>27</v>
      </c>
      <c r="B9168" s="92" t="s">
        <v>28</v>
      </c>
      <c r="C9168" s="92">
        <v>2022</v>
      </c>
      <c r="D9168" s="92">
        <v>8632.1839999999993</v>
      </c>
    </row>
    <row r="9169" spans="1:4">
      <c r="A9169" s="92" t="s">
        <v>27</v>
      </c>
      <c r="B9169" s="92" t="s">
        <v>28</v>
      </c>
      <c r="C9169" s="92">
        <v>2023</v>
      </c>
      <c r="D9169" s="92">
        <v>8691.9930000000004</v>
      </c>
    </row>
    <row r="9170" spans="1:4">
      <c r="A9170" s="92" t="s">
        <v>351</v>
      </c>
      <c r="B9170" s="92" t="s">
        <v>352</v>
      </c>
      <c r="C9170" s="92">
        <v>1980</v>
      </c>
      <c r="D9170" s="92">
        <v>1.0611355</v>
      </c>
    </row>
    <row r="9171" spans="1:4">
      <c r="A9171" s="92" t="s">
        <v>351</v>
      </c>
      <c r="B9171" s="92" t="s">
        <v>352</v>
      </c>
      <c r="C9171" s="92">
        <v>1981</v>
      </c>
      <c r="D9171" s="92">
        <v>1.8999029000000001</v>
      </c>
    </row>
    <row r="9172" spans="1:4">
      <c r="A9172" s="92" t="s">
        <v>351</v>
      </c>
      <c r="B9172" s="92" t="s">
        <v>352</v>
      </c>
      <c r="C9172" s="92">
        <v>1982</v>
      </c>
      <c r="D9172" s="92">
        <v>1.9036325999999999</v>
      </c>
    </row>
    <row r="9173" spans="1:4">
      <c r="A9173" s="92" t="s">
        <v>351</v>
      </c>
      <c r="B9173" s="92" t="s">
        <v>352</v>
      </c>
      <c r="C9173" s="92">
        <v>1983</v>
      </c>
      <c r="D9173" s="92">
        <v>2.1273464999999998</v>
      </c>
    </row>
    <row r="9174" spans="1:4">
      <c r="A9174" s="92" t="s">
        <v>351</v>
      </c>
      <c r="B9174" s="92" t="s">
        <v>352</v>
      </c>
      <c r="C9174" s="92">
        <v>1984</v>
      </c>
      <c r="D9174" s="92">
        <v>3.2034311</v>
      </c>
    </row>
    <row r="9175" spans="1:4">
      <c r="A9175" s="92" t="s">
        <v>351</v>
      </c>
      <c r="B9175" s="92" t="s">
        <v>352</v>
      </c>
      <c r="C9175" s="92">
        <v>1985</v>
      </c>
      <c r="D9175" s="92">
        <v>3.2676582000000001</v>
      </c>
    </row>
    <row r="9176" spans="1:4">
      <c r="A9176" s="92" t="s">
        <v>351</v>
      </c>
      <c r="B9176" s="92" t="s">
        <v>352</v>
      </c>
      <c r="C9176" s="92">
        <v>1986</v>
      </c>
      <c r="D9176" s="92">
        <v>3.263315</v>
      </c>
    </row>
    <row r="9177" spans="1:4">
      <c r="A9177" s="92" t="s">
        <v>351</v>
      </c>
      <c r="B9177" s="92" t="s">
        <v>352</v>
      </c>
      <c r="C9177" s="92">
        <v>1987</v>
      </c>
      <c r="D9177" s="92">
        <v>3.2791454999999998</v>
      </c>
    </row>
    <row r="9178" spans="1:4">
      <c r="A9178" s="92" t="s">
        <v>351</v>
      </c>
      <c r="B9178" s="92" t="s">
        <v>352</v>
      </c>
      <c r="C9178" s="92">
        <v>1988</v>
      </c>
      <c r="D9178" s="92">
        <v>3.2665600000000001</v>
      </c>
    </row>
    <row r="9179" spans="1:4">
      <c r="A9179" s="92" t="s">
        <v>351</v>
      </c>
      <c r="B9179" s="92" t="s">
        <v>352</v>
      </c>
      <c r="C9179" s="92">
        <v>1989</v>
      </c>
      <c r="D9179" s="92">
        <v>3.366482</v>
      </c>
    </row>
    <row r="9180" spans="1:4">
      <c r="A9180" s="92" t="s">
        <v>351</v>
      </c>
      <c r="B9180" s="92" t="s">
        <v>352</v>
      </c>
      <c r="C9180" s="92">
        <v>1990</v>
      </c>
      <c r="D9180" s="92">
        <v>3.5214734000000001</v>
      </c>
    </row>
    <row r="9181" spans="1:4">
      <c r="A9181" s="92" t="s">
        <v>351</v>
      </c>
      <c r="B9181" s="92" t="s">
        <v>352</v>
      </c>
      <c r="C9181" s="92">
        <v>1991</v>
      </c>
      <c r="D9181" s="92">
        <v>3.5856528000000001</v>
      </c>
    </row>
    <row r="9182" spans="1:4">
      <c r="A9182" s="92" t="s">
        <v>351</v>
      </c>
      <c r="B9182" s="92" t="s">
        <v>352</v>
      </c>
      <c r="C9182" s="92">
        <v>1992</v>
      </c>
      <c r="D9182" s="92">
        <v>3.6027903999999999</v>
      </c>
    </row>
    <row r="9183" spans="1:4">
      <c r="A9183" s="92" t="s">
        <v>351</v>
      </c>
      <c r="B9183" s="92" t="s">
        <v>352</v>
      </c>
      <c r="C9183" s="92">
        <v>1993</v>
      </c>
      <c r="D9183" s="92">
        <v>3.2980358999999999</v>
      </c>
    </row>
    <row r="9184" spans="1:4">
      <c r="A9184" s="92" t="s">
        <v>351</v>
      </c>
      <c r="B9184" s="92" t="s">
        <v>352</v>
      </c>
      <c r="C9184" s="92">
        <v>1994</v>
      </c>
      <c r="D9184" s="92">
        <v>3.3714628000000002</v>
      </c>
    </row>
    <row r="9185" spans="1:4">
      <c r="A9185" s="92" t="s">
        <v>351</v>
      </c>
      <c r="B9185" s="92" t="s">
        <v>352</v>
      </c>
      <c r="C9185" s="92">
        <v>1995</v>
      </c>
      <c r="D9185" s="92">
        <v>3.4315161999999999</v>
      </c>
    </row>
    <row r="9186" spans="1:4">
      <c r="A9186" s="92" t="s">
        <v>351</v>
      </c>
      <c r="B9186" s="92" t="s">
        <v>352</v>
      </c>
      <c r="C9186" s="92">
        <v>1996</v>
      </c>
      <c r="D9186" s="92">
        <v>3.3943346000000001</v>
      </c>
    </row>
    <row r="9187" spans="1:4">
      <c r="A9187" s="92" t="s">
        <v>351</v>
      </c>
      <c r="B9187" s="92" t="s">
        <v>352</v>
      </c>
      <c r="C9187" s="92">
        <v>1997</v>
      </c>
      <c r="D9187" s="92">
        <v>3.4409179999999999</v>
      </c>
    </row>
    <row r="9188" spans="1:4">
      <c r="A9188" s="92" t="s">
        <v>351</v>
      </c>
      <c r="B9188" s="92" t="s">
        <v>352</v>
      </c>
      <c r="C9188" s="92">
        <v>1998</v>
      </c>
      <c r="D9188" s="92">
        <v>3.4921655999999999</v>
      </c>
    </row>
    <row r="9189" spans="1:4">
      <c r="A9189" s="92" t="s">
        <v>351</v>
      </c>
      <c r="B9189" s="92" t="s">
        <v>352</v>
      </c>
      <c r="C9189" s="92">
        <v>1999</v>
      </c>
      <c r="D9189" s="92">
        <v>3.3846265999999998</v>
      </c>
    </row>
    <row r="9190" spans="1:4">
      <c r="A9190" s="92" t="s">
        <v>351</v>
      </c>
      <c r="B9190" s="92" t="s">
        <v>352</v>
      </c>
      <c r="C9190" s="92">
        <v>2000</v>
      </c>
      <c r="D9190" s="92">
        <v>2.9012215000000001</v>
      </c>
    </row>
    <row r="9191" spans="1:4">
      <c r="A9191" s="92" t="s">
        <v>351</v>
      </c>
      <c r="B9191" s="92" t="s">
        <v>352</v>
      </c>
      <c r="C9191" s="92">
        <v>2001</v>
      </c>
      <c r="D9191" s="92">
        <v>2.8541949</v>
      </c>
    </row>
    <row r="9192" spans="1:4">
      <c r="A9192" s="92" t="s">
        <v>351</v>
      </c>
      <c r="B9192" s="92" t="s">
        <v>352</v>
      </c>
      <c r="C9192" s="92">
        <v>2002</v>
      </c>
      <c r="D9192" s="92">
        <v>2.9182104999999998</v>
      </c>
    </row>
    <row r="9193" spans="1:4">
      <c r="A9193" s="92" t="s">
        <v>351</v>
      </c>
      <c r="B9193" s="92" t="s">
        <v>352</v>
      </c>
      <c r="C9193" s="92">
        <v>2003</v>
      </c>
      <c r="D9193" s="92">
        <v>2.9041435999999998</v>
      </c>
    </row>
    <row r="9194" spans="1:4">
      <c r="A9194" s="92" t="s">
        <v>351</v>
      </c>
      <c r="B9194" s="92" t="s">
        <v>352</v>
      </c>
      <c r="C9194" s="92">
        <v>2004</v>
      </c>
      <c r="D9194" s="92">
        <v>2.7986285999999998</v>
      </c>
    </row>
    <row r="9195" spans="1:4">
      <c r="A9195" s="92" t="s">
        <v>351</v>
      </c>
      <c r="B9195" s="92" t="s">
        <v>352</v>
      </c>
      <c r="C9195" s="92">
        <v>2005</v>
      </c>
      <c r="D9195" s="92">
        <v>2.7135085999999999</v>
      </c>
    </row>
    <row r="9196" spans="1:4">
      <c r="A9196" s="92" t="s">
        <v>351</v>
      </c>
      <c r="B9196" s="92" t="s">
        <v>352</v>
      </c>
      <c r="C9196" s="92">
        <v>2006</v>
      </c>
      <c r="D9196" s="92">
        <v>2.6324716000000001</v>
      </c>
    </row>
    <row r="9197" spans="1:4">
      <c r="A9197" s="92" t="s">
        <v>351</v>
      </c>
      <c r="B9197" s="92" t="s">
        <v>352</v>
      </c>
      <c r="C9197" s="92">
        <v>2007</v>
      </c>
      <c r="D9197" s="92">
        <v>2.6915300000000002</v>
      </c>
    </row>
    <row r="9198" spans="1:4">
      <c r="A9198" s="92" t="s">
        <v>351</v>
      </c>
      <c r="B9198" s="92" t="s">
        <v>352</v>
      </c>
      <c r="C9198" s="92">
        <v>2008</v>
      </c>
      <c r="D9198" s="92">
        <v>2.8321177999999998</v>
      </c>
    </row>
    <row r="9199" spans="1:4">
      <c r="A9199" s="92" t="s">
        <v>351</v>
      </c>
      <c r="B9199" s="92" t="s">
        <v>352</v>
      </c>
      <c r="C9199" s="92">
        <v>2009</v>
      </c>
      <c r="D9199" s="92">
        <v>2.9836239999999998</v>
      </c>
    </row>
    <row r="9200" spans="1:4">
      <c r="A9200" s="92" t="s">
        <v>351</v>
      </c>
      <c r="B9200" s="92" t="s">
        <v>352</v>
      </c>
      <c r="C9200" s="92">
        <v>2010</v>
      </c>
      <c r="D9200" s="92">
        <v>3.3498560999999998</v>
      </c>
    </row>
    <row r="9201" spans="1:4">
      <c r="A9201" s="92" t="s">
        <v>351</v>
      </c>
      <c r="B9201" s="92" t="s">
        <v>352</v>
      </c>
      <c r="C9201" s="92">
        <v>2011</v>
      </c>
      <c r="D9201" s="92">
        <v>3.7225063</v>
      </c>
    </row>
    <row r="9202" spans="1:4">
      <c r="A9202" s="92" t="s">
        <v>351</v>
      </c>
      <c r="B9202" s="92" t="s">
        <v>352</v>
      </c>
      <c r="C9202" s="92">
        <v>2012</v>
      </c>
      <c r="D9202" s="92">
        <v>4.0854783000000001</v>
      </c>
    </row>
    <row r="9203" spans="1:4">
      <c r="A9203" s="92" t="s">
        <v>351</v>
      </c>
      <c r="B9203" s="92" t="s">
        <v>352</v>
      </c>
      <c r="C9203" s="92">
        <v>2013</v>
      </c>
      <c r="D9203" s="92">
        <v>4.3376564999999996</v>
      </c>
    </row>
    <row r="9204" spans="1:4">
      <c r="A9204" s="92" t="s">
        <v>351</v>
      </c>
      <c r="B9204" s="92" t="s">
        <v>352</v>
      </c>
      <c r="C9204" s="92">
        <v>2014</v>
      </c>
      <c r="D9204" s="92">
        <v>4.5863709999999998</v>
      </c>
    </row>
    <row r="9205" spans="1:4">
      <c r="A9205" s="92" t="s">
        <v>351</v>
      </c>
      <c r="B9205" s="92" t="s">
        <v>352</v>
      </c>
      <c r="C9205" s="92">
        <v>2015</v>
      </c>
      <c r="D9205" s="92">
        <v>5.0788190000000002</v>
      </c>
    </row>
    <row r="9206" spans="1:4">
      <c r="A9206" s="92" t="s">
        <v>351</v>
      </c>
      <c r="B9206" s="92" t="s">
        <v>352</v>
      </c>
      <c r="C9206" s="92">
        <v>2016</v>
      </c>
      <c r="D9206" s="92">
        <v>5.1245370000000001</v>
      </c>
    </row>
    <row r="9207" spans="1:4">
      <c r="A9207" s="92" t="s">
        <v>351</v>
      </c>
      <c r="B9207" s="92" t="s">
        <v>352</v>
      </c>
      <c r="C9207" s="92">
        <v>2017</v>
      </c>
      <c r="D9207" s="92">
        <v>5.6115374999999998</v>
      </c>
    </row>
    <row r="9208" spans="1:4">
      <c r="A9208" s="92" t="s">
        <v>351</v>
      </c>
      <c r="B9208" s="92" t="s">
        <v>352</v>
      </c>
      <c r="C9208" s="92">
        <v>2018</v>
      </c>
      <c r="D9208" s="92">
        <v>6.1547007999999996</v>
      </c>
    </row>
    <row r="9209" spans="1:4">
      <c r="A9209" s="92" t="s">
        <v>351</v>
      </c>
      <c r="B9209" s="92" t="s">
        <v>352</v>
      </c>
      <c r="C9209" s="92">
        <v>2019</v>
      </c>
      <c r="D9209" s="92">
        <v>6.7457433</v>
      </c>
    </row>
    <row r="9210" spans="1:4">
      <c r="A9210" s="92" t="s">
        <v>351</v>
      </c>
      <c r="B9210" s="92" t="s">
        <v>352</v>
      </c>
      <c r="C9210" s="92">
        <v>2020</v>
      </c>
      <c r="D9210" s="92">
        <v>6.5324059999999999</v>
      </c>
    </row>
    <row r="9211" spans="1:4">
      <c r="A9211" s="92" t="s">
        <v>351</v>
      </c>
      <c r="B9211" s="92" t="s">
        <v>352</v>
      </c>
      <c r="C9211" s="92">
        <v>2021</v>
      </c>
      <c r="D9211" s="92">
        <v>6.3453274000000004</v>
      </c>
    </row>
    <row r="9212" spans="1:4">
      <c r="A9212" s="92" t="s">
        <v>440</v>
      </c>
      <c r="B9212" s="92" t="s">
        <v>441</v>
      </c>
      <c r="C9212" s="92">
        <v>1980</v>
      </c>
      <c r="D9212" s="92">
        <v>1.3574701E-2</v>
      </c>
    </row>
    <row r="9213" spans="1:4">
      <c r="A9213" s="92" t="s">
        <v>440</v>
      </c>
      <c r="B9213" s="92" t="s">
        <v>441</v>
      </c>
      <c r="C9213" s="92">
        <v>1981</v>
      </c>
      <c r="D9213" s="92">
        <v>1.2462114999999999E-2</v>
      </c>
    </row>
    <row r="9214" spans="1:4">
      <c r="A9214" s="92" t="s">
        <v>440</v>
      </c>
      <c r="B9214" s="92" t="s">
        <v>441</v>
      </c>
      <c r="C9214" s="92">
        <v>1982</v>
      </c>
      <c r="D9214" s="92">
        <v>1.2462114999999999E-2</v>
      </c>
    </row>
    <row r="9215" spans="1:4">
      <c r="A9215" s="92" t="s">
        <v>440</v>
      </c>
      <c r="B9215" s="92" t="s">
        <v>441</v>
      </c>
      <c r="C9215" s="92">
        <v>1983</v>
      </c>
      <c r="D9215" s="92">
        <v>1.2462114999999999E-2</v>
      </c>
    </row>
    <row r="9216" spans="1:4">
      <c r="A9216" s="92" t="s">
        <v>440</v>
      </c>
      <c r="B9216" s="92" t="s">
        <v>441</v>
      </c>
      <c r="C9216" s="92">
        <v>1984</v>
      </c>
      <c r="D9216" s="92">
        <v>1.2496257E-2</v>
      </c>
    </row>
    <row r="9217" spans="1:4">
      <c r="A9217" s="92" t="s">
        <v>440</v>
      </c>
      <c r="B9217" s="92" t="s">
        <v>441</v>
      </c>
      <c r="C9217" s="92">
        <v>1985</v>
      </c>
      <c r="D9217" s="92">
        <v>1.2736281E-2</v>
      </c>
    </row>
    <row r="9218" spans="1:4">
      <c r="A9218" s="92" t="s">
        <v>440</v>
      </c>
      <c r="B9218" s="92" t="s">
        <v>441</v>
      </c>
      <c r="C9218" s="92">
        <v>1986</v>
      </c>
      <c r="D9218" s="92">
        <v>1.273005E-2</v>
      </c>
    </row>
    <row r="9219" spans="1:4">
      <c r="A9219" s="92" t="s">
        <v>440</v>
      </c>
      <c r="B9219" s="92" t="s">
        <v>441</v>
      </c>
      <c r="C9219" s="92">
        <v>1987</v>
      </c>
      <c r="D9219" s="92">
        <v>2.5903777999999999E-2</v>
      </c>
    </row>
    <row r="9220" spans="1:4">
      <c r="A9220" s="92" t="s">
        <v>440</v>
      </c>
      <c r="B9220" s="92" t="s">
        <v>441</v>
      </c>
      <c r="C9220" s="92">
        <v>1988</v>
      </c>
      <c r="D9220" s="92">
        <v>2.5907017000000001E-2</v>
      </c>
    </row>
    <row r="9221" spans="1:4">
      <c r="A9221" s="92" t="s">
        <v>440</v>
      </c>
      <c r="B9221" s="92" t="s">
        <v>441</v>
      </c>
      <c r="C9221" s="92">
        <v>1989</v>
      </c>
      <c r="D9221" s="92">
        <v>2.5903777999999999E-2</v>
      </c>
    </row>
    <row r="9222" spans="1:4">
      <c r="A9222" s="92" t="s">
        <v>440</v>
      </c>
      <c r="B9222" s="92" t="s">
        <v>441</v>
      </c>
      <c r="C9222" s="92">
        <v>1990</v>
      </c>
      <c r="D9222" s="92">
        <v>2.5903777999999999E-2</v>
      </c>
    </row>
    <row r="9223" spans="1:4">
      <c r="A9223" s="92" t="s">
        <v>440</v>
      </c>
      <c r="B9223" s="92" t="s">
        <v>441</v>
      </c>
      <c r="C9223" s="92">
        <v>1991</v>
      </c>
      <c r="D9223" s="92">
        <v>1.273005E-2</v>
      </c>
    </row>
    <row r="9224" spans="1:4">
      <c r="A9224" s="92" t="s">
        <v>440</v>
      </c>
      <c r="B9224" s="92" t="s">
        <v>441</v>
      </c>
      <c r="C9224" s="92">
        <v>1992</v>
      </c>
      <c r="D9224" s="92">
        <v>1.2733687E-2</v>
      </c>
    </row>
    <row r="9225" spans="1:4">
      <c r="A9225" s="92" t="s">
        <v>440</v>
      </c>
      <c r="B9225" s="92" t="s">
        <v>441</v>
      </c>
      <c r="C9225" s="92">
        <v>1993</v>
      </c>
      <c r="D9225" s="92">
        <v>1.273005E-2</v>
      </c>
    </row>
    <row r="9226" spans="1:4">
      <c r="A9226" s="92" t="s">
        <v>440</v>
      </c>
      <c r="B9226" s="92" t="s">
        <v>441</v>
      </c>
      <c r="C9226" s="92">
        <v>1994</v>
      </c>
      <c r="D9226" s="92">
        <v>1.273005E-2</v>
      </c>
    </row>
    <row r="9227" spans="1:4">
      <c r="A9227" s="92" t="s">
        <v>440</v>
      </c>
      <c r="B9227" s="92" t="s">
        <v>441</v>
      </c>
      <c r="C9227" s="92">
        <v>1995</v>
      </c>
      <c r="D9227" s="92">
        <v>1.273005E-2</v>
      </c>
    </row>
    <row r="9228" spans="1:4">
      <c r="A9228" s="92" t="s">
        <v>440</v>
      </c>
      <c r="B9228" s="92" t="s">
        <v>441</v>
      </c>
      <c r="C9228" s="92">
        <v>1996</v>
      </c>
      <c r="D9228" s="92">
        <v>1.2733687E-2</v>
      </c>
    </row>
    <row r="9229" spans="1:4">
      <c r="A9229" s="92" t="s">
        <v>440</v>
      </c>
      <c r="B9229" s="92" t="s">
        <v>441</v>
      </c>
      <c r="C9229" s="92">
        <v>1997</v>
      </c>
      <c r="D9229" s="92">
        <v>1.273005E-2</v>
      </c>
    </row>
    <row r="9230" spans="1:4">
      <c r="A9230" s="92" t="s">
        <v>440</v>
      </c>
      <c r="B9230" s="92" t="s">
        <v>441</v>
      </c>
      <c r="C9230" s="92">
        <v>1998</v>
      </c>
      <c r="D9230" s="92">
        <v>1.273005E-2</v>
      </c>
    </row>
    <row r="9231" spans="1:4">
      <c r="A9231" s="92" t="s">
        <v>440</v>
      </c>
      <c r="B9231" s="92" t="s">
        <v>441</v>
      </c>
      <c r="C9231" s="92">
        <v>1999</v>
      </c>
      <c r="D9231" s="92">
        <v>1.2735257E-2</v>
      </c>
    </row>
    <row r="9232" spans="1:4">
      <c r="A9232" s="92" t="s">
        <v>440</v>
      </c>
      <c r="B9232" s="92" t="s">
        <v>441</v>
      </c>
      <c r="C9232" s="92">
        <v>2000</v>
      </c>
      <c r="D9232" s="92">
        <v>5.1447510000000002E-2</v>
      </c>
    </row>
    <row r="9233" spans="1:4">
      <c r="A9233" s="92" t="s">
        <v>440</v>
      </c>
      <c r="B9233" s="92" t="s">
        <v>441</v>
      </c>
      <c r="C9233" s="92">
        <v>2001</v>
      </c>
      <c r="D9233" s="92">
        <v>5.1372139999999997E-2</v>
      </c>
    </row>
    <row r="9234" spans="1:4">
      <c r="A9234" s="92" t="s">
        <v>440</v>
      </c>
      <c r="B9234" s="92" t="s">
        <v>441</v>
      </c>
      <c r="C9234" s="92">
        <v>2002</v>
      </c>
      <c r="D9234" s="92">
        <v>5.3568866E-2</v>
      </c>
    </row>
    <row r="9235" spans="1:4">
      <c r="A9235" s="92" t="s">
        <v>440</v>
      </c>
      <c r="B9235" s="92" t="s">
        <v>441</v>
      </c>
      <c r="C9235" s="92">
        <v>2003</v>
      </c>
      <c r="D9235" s="92">
        <v>5.2999949999999997E-2</v>
      </c>
    </row>
    <row r="9236" spans="1:4">
      <c r="A9236" s="92" t="s">
        <v>440</v>
      </c>
      <c r="B9236" s="92" t="s">
        <v>441</v>
      </c>
      <c r="C9236" s="92">
        <v>2004</v>
      </c>
      <c r="D9236" s="92">
        <v>3.4595445000000002E-2</v>
      </c>
    </row>
    <row r="9237" spans="1:4">
      <c r="A9237" s="92" t="s">
        <v>440</v>
      </c>
      <c r="B9237" s="92" t="s">
        <v>441</v>
      </c>
      <c r="C9237" s="92">
        <v>2005</v>
      </c>
      <c r="D9237" s="92">
        <v>4.3179229999999999E-2</v>
      </c>
    </row>
    <row r="9238" spans="1:4">
      <c r="A9238" s="92" t="s">
        <v>440</v>
      </c>
      <c r="B9238" s="92" t="s">
        <v>441</v>
      </c>
      <c r="C9238" s="92">
        <v>2006</v>
      </c>
      <c r="D9238" s="92">
        <v>3.9768886000000003E-2</v>
      </c>
    </row>
    <row r="9239" spans="1:4">
      <c r="A9239" s="92" t="s">
        <v>440</v>
      </c>
      <c r="B9239" s="92" t="s">
        <v>441</v>
      </c>
      <c r="C9239" s="92">
        <v>2007</v>
      </c>
      <c r="D9239" s="92">
        <v>5.0386752999999999E-2</v>
      </c>
    </row>
    <row r="9240" spans="1:4">
      <c r="A9240" s="92" t="s">
        <v>440</v>
      </c>
      <c r="B9240" s="92" t="s">
        <v>441</v>
      </c>
      <c r="C9240" s="92">
        <v>2008</v>
      </c>
      <c r="D9240" s="92">
        <v>4.1006707000000003E-2</v>
      </c>
    </row>
    <row r="9241" spans="1:4">
      <c r="A9241" s="92" t="s">
        <v>440</v>
      </c>
      <c r="B9241" s="92" t="s">
        <v>441</v>
      </c>
      <c r="C9241" s="92">
        <v>2009</v>
      </c>
      <c r="D9241" s="92">
        <v>3.8560074E-2</v>
      </c>
    </row>
    <row r="9242" spans="1:4">
      <c r="A9242" s="92" t="s">
        <v>440</v>
      </c>
      <c r="B9242" s="92" t="s">
        <v>441</v>
      </c>
      <c r="C9242" s="92">
        <v>2010</v>
      </c>
      <c r="D9242" s="92">
        <v>4.3716817999999998E-2</v>
      </c>
    </row>
    <row r="9243" spans="1:4">
      <c r="A9243" s="92" t="s">
        <v>440</v>
      </c>
      <c r="B9243" s="92" t="s">
        <v>441</v>
      </c>
      <c r="C9243" s="92">
        <v>2011</v>
      </c>
      <c r="D9243" s="92">
        <v>4.2769811999999997E-2</v>
      </c>
    </row>
    <row r="9244" spans="1:4">
      <c r="A9244" s="92" t="s">
        <v>440</v>
      </c>
      <c r="B9244" s="92" t="s">
        <v>441</v>
      </c>
      <c r="C9244" s="92">
        <v>2012</v>
      </c>
      <c r="D9244" s="92">
        <v>4.7378305000000003E-2</v>
      </c>
    </row>
    <row r="9245" spans="1:4">
      <c r="A9245" s="92" t="s">
        <v>440</v>
      </c>
      <c r="B9245" s="92" t="s">
        <v>441</v>
      </c>
      <c r="C9245" s="92">
        <v>2013</v>
      </c>
      <c r="D9245" s="92">
        <v>4.5448179999999998E-2</v>
      </c>
    </row>
    <row r="9246" spans="1:4">
      <c r="A9246" s="92" t="s">
        <v>440</v>
      </c>
      <c r="B9246" s="92" t="s">
        <v>441</v>
      </c>
      <c r="C9246" s="92">
        <v>2014</v>
      </c>
      <c r="D9246" s="92">
        <v>4.3143936000000001E-2</v>
      </c>
    </row>
    <row r="9247" spans="1:4">
      <c r="A9247" s="92" t="s">
        <v>440</v>
      </c>
      <c r="B9247" s="92" t="s">
        <v>441</v>
      </c>
      <c r="C9247" s="92">
        <v>2015</v>
      </c>
      <c r="D9247" s="92">
        <v>3.9271526000000001E-2</v>
      </c>
    </row>
    <row r="9248" spans="1:4">
      <c r="A9248" s="92" t="s">
        <v>440</v>
      </c>
      <c r="B9248" s="92" t="s">
        <v>441</v>
      </c>
      <c r="C9248" s="92">
        <v>2016</v>
      </c>
      <c r="D9248" s="92">
        <v>3.9564595000000001E-2</v>
      </c>
    </row>
    <row r="9249" spans="1:4">
      <c r="A9249" s="92" t="s">
        <v>440</v>
      </c>
      <c r="B9249" s="92" t="s">
        <v>441</v>
      </c>
      <c r="C9249" s="92">
        <v>2017</v>
      </c>
      <c r="D9249" s="92">
        <v>4.2304034999999997E-2</v>
      </c>
    </row>
    <row r="9250" spans="1:4">
      <c r="A9250" s="92" t="s">
        <v>440</v>
      </c>
      <c r="B9250" s="92" t="s">
        <v>441</v>
      </c>
      <c r="C9250" s="92">
        <v>2018</v>
      </c>
      <c r="D9250" s="92">
        <v>3.9756987000000001E-2</v>
      </c>
    </row>
    <row r="9251" spans="1:4">
      <c r="A9251" s="92" t="s">
        <v>440</v>
      </c>
      <c r="B9251" s="92" t="s">
        <v>441</v>
      </c>
      <c r="C9251" s="92">
        <v>2019</v>
      </c>
      <c r="D9251" s="92">
        <v>5.3765792E-2</v>
      </c>
    </row>
    <row r="9252" spans="1:4">
      <c r="A9252" s="92" t="s">
        <v>440</v>
      </c>
      <c r="B9252" s="92" t="s">
        <v>441</v>
      </c>
      <c r="C9252" s="92">
        <v>2020</v>
      </c>
      <c r="D9252" s="92">
        <v>5.1328775E-2</v>
      </c>
    </row>
    <row r="9253" spans="1:4">
      <c r="A9253" s="92" t="s">
        <v>440</v>
      </c>
      <c r="B9253" s="92" t="s">
        <v>441</v>
      </c>
      <c r="C9253" s="92">
        <v>2021</v>
      </c>
      <c r="D9253" s="92">
        <v>5.4168760000000003E-2</v>
      </c>
    </row>
    <row r="9254" spans="1:4">
      <c r="A9254" s="92" t="s">
        <v>409</v>
      </c>
      <c r="B9254" s="92" t="s">
        <v>410</v>
      </c>
      <c r="C9254" s="92">
        <v>1980</v>
      </c>
      <c r="D9254" s="92">
        <v>0.2419338</v>
      </c>
    </row>
    <row r="9255" spans="1:4">
      <c r="A9255" s="92" t="s">
        <v>409</v>
      </c>
      <c r="B9255" s="92" t="s">
        <v>410</v>
      </c>
      <c r="C9255" s="92">
        <v>1981</v>
      </c>
      <c r="D9255" s="92">
        <v>0.24127277999999999</v>
      </c>
    </row>
    <row r="9256" spans="1:4">
      <c r="A9256" s="92" t="s">
        <v>409</v>
      </c>
      <c r="B9256" s="92" t="s">
        <v>410</v>
      </c>
      <c r="C9256" s="92">
        <v>1982</v>
      </c>
      <c r="D9256" s="92">
        <v>0.24127277999999999</v>
      </c>
    </row>
    <row r="9257" spans="1:4">
      <c r="A9257" s="92" t="s">
        <v>409</v>
      </c>
      <c r="B9257" s="92" t="s">
        <v>410</v>
      </c>
      <c r="C9257" s="92">
        <v>1983</v>
      </c>
      <c r="D9257" s="92">
        <v>0.24127277999999999</v>
      </c>
    </row>
    <row r="9258" spans="1:4">
      <c r="A9258" s="92" t="s">
        <v>409</v>
      </c>
      <c r="B9258" s="92" t="s">
        <v>410</v>
      </c>
      <c r="C9258" s="92">
        <v>1984</v>
      </c>
      <c r="D9258" s="92">
        <v>0.2419338</v>
      </c>
    </row>
    <row r="9259" spans="1:4">
      <c r="A9259" s="92" t="s">
        <v>409</v>
      </c>
      <c r="B9259" s="92" t="s">
        <v>410</v>
      </c>
      <c r="C9259" s="92">
        <v>1985</v>
      </c>
      <c r="D9259" s="92">
        <v>0.24127277999999999</v>
      </c>
    </row>
    <row r="9260" spans="1:4">
      <c r="A9260" s="92" t="s">
        <v>409</v>
      </c>
      <c r="B9260" s="92" t="s">
        <v>410</v>
      </c>
      <c r="C9260" s="92">
        <v>1986</v>
      </c>
      <c r="D9260" s="92">
        <v>0.20649934</v>
      </c>
    </row>
    <row r="9261" spans="1:4">
      <c r="A9261" s="92" t="s">
        <v>409</v>
      </c>
      <c r="B9261" s="92" t="s">
        <v>410</v>
      </c>
      <c r="C9261" s="92">
        <v>1987</v>
      </c>
      <c r="D9261" s="92">
        <v>0.20649934</v>
      </c>
    </row>
    <row r="9262" spans="1:4">
      <c r="A9262" s="92" t="s">
        <v>409</v>
      </c>
      <c r="B9262" s="92" t="s">
        <v>410</v>
      </c>
      <c r="C9262" s="92">
        <v>1988</v>
      </c>
      <c r="D9262" s="92">
        <v>0.21984308999999999</v>
      </c>
    </row>
    <row r="9263" spans="1:4">
      <c r="A9263" s="92" t="s">
        <v>409</v>
      </c>
      <c r="B9263" s="92" t="s">
        <v>410</v>
      </c>
      <c r="C9263" s="92">
        <v>1989</v>
      </c>
      <c r="D9263" s="92">
        <v>0.21934554000000001</v>
      </c>
    </row>
    <row r="9264" spans="1:4">
      <c r="A9264" s="92" t="s">
        <v>409</v>
      </c>
      <c r="B9264" s="92" t="s">
        <v>410</v>
      </c>
      <c r="C9264" s="92">
        <v>1990</v>
      </c>
      <c r="D9264" s="92">
        <v>0.21934554000000001</v>
      </c>
    </row>
    <row r="9265" spans="1:4">
      <c r="A9265" s="92" t="s">
        <v>409</v>
      </c>
      <c r="B9265" s="92" t="s">
        <v>410</v>
      </c>
      <c r="C9265" s="92">
        <v>1991</v>
      </c>
      <c r="D9265" s="92">
        <v>0.29450229999999999</v>
      </c>
    </row>
    <row r="9266" spans="1:4">
      <c r="A9266" s="92" t="s">
        <v>409</v>
      </c>
      <c r="B9266" s="92" t="s">
        <v>410</v>
      </c>
      <c r="C9266" s="92">
        <v>1992</v>
      </c>
      <c r="D9266" s="92">
        <v>0.29516925999999999</v>
      </c>
    </row>
    <row r="9267" spans="1:4">
      <c r="A9267" s="92" t="s">
        <v>409</v>
      </c>
      <c r="B9267" s="92" t="s">
        <v>410</v>
      </c>
      <c r="C9267" s="92">
        <v>1993</v>
      </c>
      <c r="D9267" s="92">
        <v>0.35996792</v>
      </c>
    </row>
    <row r="9268" spans="1:4">
      <c r="A9268" s="92" t="s">
        <v>409</v>
      </c>
      <c r="B9268" s="92" t="s">
        <v>410</v>
      </c>
      <c r="C9268" s="92">
        <v>1994</v>
      </c>
      <c r="D9268" s="92">
        <v>0.4222785</v>
      </c>
    </row>
    <row r="9269" spans="1:4">
      <c r="A9269" s="92" t="s">
        <v>409</v>
      </c>
      <c r="B9269" s="92" t="s">
        <v>410</v>
      </c>
      <c r="C9269" s="92">
        <v>1995</v>
      </c>
      <c r="D9269" s="92">
        <v>0.35996792</v>
      </c>
    </row>
    <row r="9270" spans="1:4">
      <c r="A9270" s="92" t="s">
        <v>409</v>
      </c>
      <c r="B9270" s="92" t="s">
        <v>410</v>
      </c>
      <c r="C9270" s="92">
        <v>1996</v>
      </c>
      <c r="D9270" s="92">
        <v>0.42343542000000001</v>
      </c>
    </row>
    <row r="9271" spans="1:4">
      <c r="A9271" s="92" t="s">
        <v>409</v>
      </c>
      <c r="B9271" s="92" t="s">
        <v>410</v>
      </c>
      <c r="C9271" s="92">
        <v>1997</v>
      </c>
      <c r="D9271" s="92">
        <v>0.4222785</v>
      </c>
    </row>
    <row r="9272" spans="1:4">
      <c r="A9272" s="92" t="s">
        <v>409</v>
      </c>
      <c r="B9272" s="92" t="s">
        <v>410</v>
      </c>
      <c r="C9272" s="92">
        <v>1998</v>
      </c>
      <c r="D9272" s="92">
        <v>0.4222785</v>
      </c>
    </row>
    <row r="9273" spans="1:4">
      <c r="A9273" s="92" t="s">
        <v>409</v>
      </c>
      <c r="B9273" s="92" t="s">
        <v>410</v>
      </c>
      <c r="C9273" s="92">
        <v>1999</v>
      </c>
      <c r="D9273" s="92">
        <v>0.4222785</v>
      </c>
    </row>
    <row r="9274" spans="1:4">
      <c r="A9274" s="92" t="s">
        <v>409</v>
      </c>
      <c r="B9274" s="92" t="s">
        <v>410</v>
      </c>
      <c r="C9274" s="92">
        <v>2000</v>
      </c>
      <c r="D9274" s="92">
        <v>0.77124137000000004</v>
      </c>
    </row>
    <row r="9275" spans="1:4">
      <c r="A9275" s="92" t="s">
        <v>409</v>
      </c>
      <c r="B9275" s="92" t="s">
        <v>410</v>
      </c>
      <c r="C9275" s="92">
        <v>2001</v>
      </c>
      <c r="D9275" s="92">
        <v>0.79722009999999999</v>
      </c>
    </row>
    <row r="9276" spans="1:4">
      <c r="A9276" s="92" t="s">
        <v>409</v>
      </c>
      <c r="B9276" s="92" t="s">
        <v>410</v>
      </c>
      <c r="C9276" s="92">
        <v>2002</v>
      </c>
      <c r="D9276" s="92">
        <v>0.8721584</v>
      </c>
    </row>
    <row r="9277" spans="1:4">
      <c r="A9277" s="92" t="s">
        <v>409</v>
      </c>
      <c r="B9277" s="92" t="s">
        <v>410</v>
      </c>
      <c r="C9277" s="92">
        <v>2003</v>
      </c>
      <c r="D9277" s="92">
        <v>0.87356246000000004</v>
      </c>
    </row>
    <row r="9278" spans="1:4">
      <c r="A9278" s="92" t="s">
        <v>409</v>
      </c>
      <c r="B9278" s="92" t="s">
        <v>410</v>
      </c>
      <c r="C9278" s="92">
        <v>2004</v>
      </c>
      <c r="D9278" s="92">
        <v>0.9447932</v>
      </c>
    </row>
    <row r="9279" spans="1:4">
      <c r="A9279" s="92" t="s">
        <v>409</v>
      </c>
      <c r="B9279" s="92" t="s">
        <v>410</v>
      </c>
      <c r="C9279" s="92">
        <v>2005</v>
      </c>
      <c r="D9279" s="92">
        <v>0.88021934000000002</v>
      </c>
    </row>
    <row r="9280" spans="1:4">
      <c r="A9280" s="92" t="s">
        <v>409</v>
      </c>
      <c r="B9280" s="92" t="s">
        <v>410</v>
      </c>
      <c r="C9280" s="92">
        <v>2006</v>
      </c>
      <c r="D9280" s="92">
        <v>0.91214525999999996</v>
      </c>
    </row>
    <row r="9281" spans="1:4">
      <c r="A9281" s="92" t="s">
        <v>409</v>
      </c>
      <c r="B9281" s="92" t="s">
        <v>410</v>
      </c>
      <c r="C9281" s="92">
        <v>2007</v>
      </c>
      <c r="D9281" s="92">
        <v>0.96440400000000004</v>
      </c>
    </row>
    <row r="9282" spans="1:4">
      <c r="A9282" s="92" t="s">
        <v>409</v>
      </c>
      <c r="B9282" s="92" t="s">
        <v>410</v>
      </c>
      <c r="C9282" s="92">
        <v>2008</v>
      </c>
      <c r="D9282" s="92">
        <v>0.96331036000000003</v>
      </c>
    </row>
    <row r="9283" spans="1:4">
      <c r="A9283" s="92" t="s">
        <v>409</v>
      </c>
      <c r="B9283" s="92" t="s">
        <v>410</v>
      </c>
      <c r="C9283" s="92">
        <v>2009</v>
      </c>
      <c r="D9283" s="92">
        <v>0.98575860000000004</v>
      </c>
    </row>
    <row r="9284" spans="1:4">
      <c r="A9284" s="92" t="s">
        <v>409</v>
      </c>
      <c r="B9284" s="92" t="s">
        <v>410</v>
      </c>
      <c r="C9284" s="92">
        <v>2010</v>
      </c>
      <c r="D9284" s="92">
        <v>0.99274059999999997</v>
      </c>
    </row>
    <row r="9285" spans="1:4">
      <c r="A9285" s="92" t="s">
        <v>409</v>
      </c>
      <c r="B9285" s="92" t="s">
        <v>410</v>
      </c>
      <c r="C9285" s="92">
        <v>2011</v>
      </c>
      <c r="D9285" s="92">
        <v>1.0402568999999999</v>
      </c>
    </row>
    <row r="9286" spans="1:4">
      <c r="A9286" s="92" t="s">
        <v>409</v>
      </c>
      <c r="B9286" s="92" t="s">
        <v>410</v>
      </c>
      <c r="C9286" s="92">
        <v>2012</v>
      </c>
      <c r="D9286" s="92">
        <v>1.0350876</v>
      </c>
    </row>
    <row r="9287" spans="1:4">
      <c r="A9287" s="92" t="s">
        <v>409</v>
      </c>
      <c r="B9287" s="92" t="s">
        <v>410</v>
      </c>
      <c r="C9287" s="92">
        <v>2013</v>
      </c>
      <c r="D9287" s="92">
        <v>1.0313665999999999</v>
      </c>
    </row>
    <row r="9288" spans="1:4">
      <c r="A9288" s="92" t="s">
        <v>409</v>
      </c>
      <c r="B9288" s="92" t="s">
        <v>410</v>
      </c>
      <c r="C9288" s="92">
        <v>2014</v>
      </c>
      <c r="D9288" s="92">
        <v>1.0442275000000001</v>
      </c>
    </row>
    <row r="9289" spans="1:4">
      <c r="A9289" s="92" t="s">
        <v>409</v>
      </c>
      <c r="B9289" s="92" t="s">
        <v>410</v>
      </c>
      <c r="C9289" s="92">
        <v>2015</v>
      </c>
      <c r="D9289" s="92">
        <v>1.0690248</v>
      </c>
    </row>
    <row r="9290" spans="1:4">
      <c r="A9290" s="92" t="s">
        <v>409</v>
      </c>
      <c r="B9290" s="92" t="s">
        <v>410</v>
      </c>
      <c r="C9290" s="92">
        <v>2016</v>
      </c>
      <c r="D9290" s="92">
        <v>1.0972827999999999</v>
      </c>
    </row>
    <row r="9291" spans="1:4">
      <c r="A9291" s="92" t="s">
        <v>409</v>
      </c>
      <c r="B9291" s="92" t="s">
        <v>410</v>
      </c>
      <c r="C9291" s="92">
        <v>2017</v>
      </c>
      <c r="D9291" s="92">
        <v>1.0967579999999999</v>
      </c>
    </row>
    <row r="9292" spans="1:4">
      <c r="A9292" s="92" t="s">
        <v>409</v>
      </c>
      <c r="B9292" s="92" t="s">
        <v>410</v>
      </c>
      <c r="C9292" s="92">
        <v>2018</v>
      </c>
      <c r="D9292" s="92">
        <v>1.1095759999999999</v>
      </c>
    </row>
    <row r="9293" spans="1:4">
      <c r="A9293" s="92" t="s">
        <v>409</v>
      </c>
      <c r="B9293" s="92" t="s">
        <v>410</v>
      </c>
      <c r="C9293" s="92">
        <v>2019</v>
      </c>
      <c r="D9293" s="92">
        <v>1.1092261000000001</v>
      </c>
    </row>
    <row r="9294" spans="1:4">
      <c r="A9294" s="92" t="s">
        <v>409</v>
      </c>
      <c r="B9294" s="92" t="s">
        <v>410</v>
      </c>
      <c r="C9294" s="92">
        <v>2020</v>
      </c>
      <c r="D9294" s="92">
        <v>0.93629295000000001</v>
      </c>
    </row>
    <row r="9295" spans="1:4">
      <c r="A9295" s="92" t="s">
        <v>409</v>
      </c>
      <c r="B9295" s="92" t="s">
        <v>410</v>
      </c>
      <c r="C9295" s="92">
        <v>2021</v>
      </c>
      <c r="D9295" s="92">
        <v>0.9955214</v>
      </c>
    </row>
    <row r="9296" spans="1:4">
      <c r="A9296" s="92" t="s">
        <v>391</v>
      </c>
      <c r="B9296" s="92" t="s">
        <v>392</v>
      </c>
      <c r="C9296" s="92">
        <v>1980</v>
      </c>
      <c r="D9296" s="92">
        <v>0.46835769999999999</v>
      </c>
    </row>
    <row r="9297" spans="1:4">
      <c r="A9297" s="92" t="s">
        <v>391</v>
      </c>
      <c r="B9297" s="92" t="s">
        <v>392</v>
      </c>
      <c r="C9297" s="92">
        <v>1981</v>
      </c>
      <c r="D9297" s="92">
        <v>0.35030854</v>
      </c>
    </row>
    <row r="9298" spans="1:4">
      <c r="A9298" s="92" t="s">
        <v>391</v>
      </c>
      <c r="B9298" s="92" t="s">
        <v>392</v>
      </c>
      <c r="C9298" s="92">
        <v>1982</v>
      </c>
      <c r="D9298" s="92">
        <v>0.46707806000000002</v>
      </c>
    </row>
    <row r="9299" spans="1:4">
      <c r="A9299" s="92" t="s">
        <v>391</v>
      </c>
      <c r="B9299" s="92" t="s">
        <v>392</v>
      </c>
      <c r="C9299" s="92">
        <v>1983</v>
      </c>
      <c r="D9299" s="92">
        <v>0.40869327999999999</v>
      </c>
    </row>
    <row r="9300" spans="1:4">
      <c r="A9300" s="92" t="s">
        <v>391</v>
      </c>
      <c r="B9300" s="92" t="s">
        <v>392</v>
      </c>
      <c r="C9300" s="92">
        <v>1984</v>
      </c>
      <c r="D9300" s="92">
        <v>0.40981301999999997</v>
      </c>
    </row>
    <row r="9301" spans="1:4">
      <c r="A9301" s="92" t="s">
        <v>391</v>
      </c>
      <c r="B9301" s="92" t="s">
        <v>392</v>
      </c>
      <c r="C9301" s="92">
        <v>1985</v>
      </c>
      <c r="D9301" s="92">
        <v>0.52546280000000001</v>
      </c>
    </row>
    <row r="9302" spans="1:4">
      <c r="A9302" s="92" t="s">
        <v>391</v>
      </c>
      <c r="B9302" s="92" t="s">
        <v>392</v>
      </c>
      <c r="C9302" s="92">
        <v>1986</v>
      </c>
      <c r="D9302" s="92">
        <v>0.52719680000000002</v>
      </c>
    </row>
    <row r="9303" spans="1:4">
      <c r="A9303" s="92" t="s">
        <v>391</v>
      </c>
      <c r="B9303" s="92" t="s">
        <v>392</v>
      </c>
      <c r="C9303" s="92">
        <v>1987</v>
      </c>
      <c r="D9303" s="92">
        <v>0.57482120000000003</v>
      </c>
    </row>
    <row r="9304" spans="1:4">
      <c r="A9304" s="92" t="s">
        <v>391</v>
      </c>
      <c r="B9304" s="92" t="s">
        <v>392</v>
      </c>
      <c r="C9304" s="92">
        <v>1988</v>
      </c>
      <c r="D9304" s="92">
        <v>0.73377024999999996</v>
      </c>
    </row>
    <row r="9305" spans="1:4">
      <c r="A9305" s="92" t="s">
        <v>391</v>
      </c>
      <c r="B9305" s="92" t="s">
        <v>392</v>
      </c>
      <c r="C9305" s="92">
        <v>1989</v>
      </c>
      <c r="D9305" s="92">
        <v>0.73197710000000005</v>
      </c>
    </row>
    <row r="9306" spans="1:4">
      <c r="A9306" s="92" t="s">
        <v>391</v>
      </c>
      <c r="B9306" s="92" t="s">
        <v>392</v>
      </c>
      <c r="C9306" s="92">
        <v>1990</v>
      </c>
      <c r="D9306" s="92">
        <v>0.73197710000000005</v>
      </c>
    </row>
    <row r="9307" spans="1:4">
      <c r="A9307" s="92" t="s">
        <v>391</v>
      </c>
      <c r="B9307" s="92" t="s">
        <v>392</v>
      </c>
      <c r="C9307" s="92">
        <v>1991</v>
      </c>
      <c r="D9307" s="92">
        <v>0.73197710000000005</v>
      </c>
    </row>
    <row r="9308" spans="1:4">
      <c r="A9308" s="92" t="s">
        <v>391</v>
      </c>
      <c r="B9308" s="92" t="s">
        <v>392</v>
      </c>
      <c r="C9308" s="92">
        <v>1992</v>
      </c>
      <c r="D9308" s="92">
        <v>0.73377024999999996</v>
      </c>
    </row>
    <row r="9309" spans="1:4">
      <c r="A9309" s="92" t="s">
        <v>391</v>
      </c>
      <c r="B9309" s="92" t="s">
        <v>392</v>
      </c>
      <c r="C9309" s="92">
        <v>1993</v>
      </c>
      <c r="D9309" s="92">
        <v>0.73197710000000005</v>
      </c>
    </row>
    <row r="9310" spans="1:4">
      <c r="A9310" s="92" t="s">
        <v>391</v>
      </c>
      <c r="B9310" s="92" t="s">
        <v>392</v>
      </c>
      <c r="C9310" s="92">
        <v>1994</v>
      </c>
      <c r="D9310" s="92">
        <v>0.86451960000000005</v>
      </c>
    </row>
    <row r="9311" spans="1:4">
      <c r="A9311" s="92" t="s">
        <v>391</v>
      </c>
      <c r="B9311" s="92" t="s">
        <v>392</v>
      </c>
      <c r="C9311" s="92">
        <v>1995</v>
      </c>
      <c r="D9311" s="92">
        <v>0.86451960000000005</v>
      </c>
    </row>
    <row r="9312" spans="1:4">
      <c r="A9312" s="92" t="s">
        <v>391</v>
      </c>
      <c r="B9312" s="92" t="s">
        <v>392</v>
      </c>
      <c r="C9312" s="92">
        <v>1996</v>
      </c>
      <c r="D9312" s="92">
        <v>0.86664039999999998</v>
      </c>
    </row>
    <row r="9313" spans="1:4">
      <c r="A9313" s="92" t="s">
        <v>391</v>
      </c>
      <c r="B9313" s="92" t="s">
        <v>392</v>
      </c>
      <c r="C9313" s="92">
        <v>1997</v>
      </c>
      <c r="D9313" s="92">
        <v>0.86451960000000005</v>
      </c>
    </row>
    <row r="9314" spans="1:4">
      <c r="A9314" s="92" t="s">
        <v>391</v>
      </c>
      <c r="B9314" s="92" t="s">
        <v>392</v>
      </c>
      <c r="C9314" s="92">
        <v>1998</v>
      </c>
      <c r="D9314" s="92">
        <v>0.86451960000000005</v>
      </c>
    </row>
    <row r="9315" spans="1:4">
      <c r="A9315" s="92" t="s">
        <v>391</v>
      </c>
      <c r="B9315" s="92" t="s">
        <v>392</v>
      </c>
      <c r="C9315" s="92">
        <v>1999</v>
      </c>
      <c r="D9315" s="92">
        <v>0.86453000000000002</v>
      </c>
    </row>
    <row r="9316" spans="1:4">
      <c r="A9316" s="92" t="s">
        <v>391</v>
      </c>
      <c r="B9316" s="92" t="s">
        <v>392</v>
      </c>
      <c r="C9316" s="92">
        <v>2000</v>
      </c>
      <c r="D9316" s="92">
        <v>1.4649984</v>
      </c>
    </row>
    <row r="9317" spans="1:4">
      <c r="A9317" s="92" t="s">
        <v>391</v>
      </c>
      <c r="B9317" s="92" t="s">
        <v>392</v>
      </c>
      <c r="C9317" s="92">
        <v>2001</v>
      </c>
      <c r="D9317" s="92">
        <v>1.5886994999999999</v>
      </c>
    </row>
    <row r="9318" spans="1:4">
      <c r="A9318" s="92" t="s">
        <v>391</v>
      </c>
      <c r="B9318" s="92" t="s">
        <v>392</v>
      </c>
      <c r="C9318" s="92">
        <v>2002</v>
      </c>
      <c r="D9318" s="92">
        <v>1.4355020000000001</v>
      </c>
    </row>
    <row r="9319" spans="1:4">
      <c r="A9319" s="92" t="s">
        <v>391</v>
      </c>
      <c r="B9319" s="92" t="s">
        <v>392</v>
      </c>
      <c r="C9319" s="92">
        <v>2003</v>
      </c>
      <c r="D9319" s="92">
        <v>1.5884621999999999</v>
      </c>
    </row>
    <row r="9320" spans="1:4">
      <c r="A9320" s="92" t="s">
        <v>391</v>
      </c>
      <c r="B9320" s="92" t="s">
        <v>392</v>
      </c>
      <c r="C9320" s="92">
        <v>2004</v>
      </c>
      <c r="D9320" s="92">
        <v>1.5941045</v>
      </c>
    </row>
    <row r="9321" spans="1:4">
      <c r="A9321" s="92" t="s">
        <v>391</v>
      </c>
      <c r="B9321" s="92" t="s">
        <v>392</v>
      </c>
      <c r="C9321" s="92">
        <v>2005</v>
      </c>
      <c r="D9321" s="92">
        <v>1.644353</v>
      </c>
    </row>
    <row r="9322" spans="1:4">
      <c r="A9322" s="92" t="s">
        <v>391</v>
      </c>
      <c r="B9322" s="92" t="s">
        <v>392</v>
      </c>
      <c r="C9322" s="92">
        <v>2006</v>
      </c>
      <c r="D9322" s="92">
        <v>1.6587405</v>
      </c>
    </row>
    <row r="9323" spans="1:4">
      <c r="A9323" s="92" t="s">
        <v>391</v>
      </c>
      <c r="B9323" s="92" t="s">
        <v>392</v>
      </c>
      <c r="C9323" s="92">
        <v>2007</v>
      </c>
      <c r="D9323" s="92">
        <v>1.7149497</v>
      </c>
    </row>
    <row r="9324" spans="1:4">
      <c r="A9324" s="92" t="s">
        <v>391</v>
      </c>
      <c r="B9324" s="92" t="s">
        <v>392</v>
      </c>
      <c r="C9324" s="92">
        <v>2008</v>
      </c>
      <c r="D9324" s="92">
        <v>1.7625865999999999</v>
      </c>
    </row>
    <row r="9325" spans="1:4">
      <c r="A9325" s="92" t="s">
        <v>391</v>
      </c>
      <c r="B9325" s="92" t="s">
        <v>392</v>
      </c>
      <c r="C9325" s="92">
        <v>2009</v>
      </c>
      <c r="D9325" s="92">
        <v>1.7193571000000001</v>
      </c>
    </row>
    <row r="9326" spans="1:4">
      <c r="A9326" s="92" t="s">
        <v>391</v>
      </c>
      <c r="B9326" s="92" t="s">
        <v>392</v>
      </c>
      <c r="C9326" s="92">
        <v>2010</v>
      </c>
      <c r="D9326" s="92">
        <v>1.7970565999999999</v>
      </c>
    </row>
    <row r="9327" spans="1:4">
      <c r="A9327" s="92" t="s">
        <v>391</v>
      </c>
      <c r="B9327" s="92" t="s">
        <v>392</v>
      </c>
      <c r="C9327" s="92">
        <v>2011</v>
      </c>
      <c r="D9327" s="92">
        <v>1.823979</v>
      </c>
    </row>
    <row r="9328" spans="1:4">
      <c r="A9328" s="92" t="s">
        <v>391</v>
      </c>
      <c r="B9328" s="92" t="s">
        <v>392</v>
      </c>
      <c r="C9328" s="92">
        <v>2012</v>
      </c>
      <c r="D9328" s="92">
        <v>1.8156713</v>
      </c>
    </row>
    <row r="9329" spans="1:4">
      <c r="A9329" s="92" t="s">
        <v>391</v>
      </c>
      <c r="B9329" s="92" t="s">
        <v>392</v>
      </c>
      <c r="C9329" s="92">
        <v>2013</v>
      </c>
      <c r="D9329" s="92">
        <v>1.8109919000000001</v>
      </c>
    </row>
    <row r="9330" spans="1:4">
      <c r="A9330" s="92" t="s">
        <v>391</v>
      </c>
      <c r="B9330" s="92" t="s">
        <v>392</v>
      </c>
      <c r="C9330" s="92">
        <v>2014</v>
      </c>
      <c r="D9330" s="92">
        <v>1.8287804000000001</v>
      </c>
    </row>
    <row r="9331" spans="1:4">
      <c r="A9331" s="92" t="s">
        <v>391</v>
      </c>
      <c r="B9331" s="92" t="s">
        <v>392</v>
      </c>
      <c r="C9331" s="92">
        <v>2015</v>
      </c>
      <c r="D9331" s="92">
        <v>1.8412378</v>
      </c>
    </row>
    <row r="9332" spans="1:4">
      <c r="A9332" s="92" t="s">
        <v>391</v>
      </c>
      <c r="B9332" s="92" t="s">
        <v>392</v>
      </c>
      <c r="C9332" s="92">
        <v>2016</v>
      </c>
      <c r="D9332" s="92">
        <v>1.8611504999999999</v>
      </c>
    </row>
    <row r="9333" spans="1:4">
      <c r="A9333" s="92" t="s">
        <v>391</v>
      </c>
      <c r="B9333" s="92" t="s">
        <v>392</v>
      </c>
      <c r="C9333" s="92">
        <v>2017</v>
      </c>
      <c r="D9333" s="92">
        <v>2.0174840000000001</v>
      </c>
    </row>
    <row r="9334" spans="1:4">
      <c r="A9334" s="92" t="s">
        <v>391</v>
      </c>
      <c r="B9334" s="92" t="s">
        <v>392</v>
      </c>
      <c r="C9334" s="92">
        <v>2018</v>
      </c>
      <c r="D9334" s="92">
        <v>1.8545495000000001</v>
      </c>
    </row>
    <row r="9335" spans="1:4">
      <c r="A9335" s="92" t="s">
        <v>391</v>
      </c>
      <c r="B9335" s="92" t="s">
        <v>392</v>
      </c>
      <c r="C9335" s="92">
        <v>2019</v>
      </c>
      <c r="D9335" s="92">
        <v>2.7253224999999999</v>
      </c>
    </row>
    <row r="9336" spans="1:4">
      <c r="A9336" s="92" t="s">
        <v>391</v>
      </c>
      <c r="B9336" s="92" t="s">
        <v>392</v>
      </c>
      <c r="C9336" s="92">
        <v>2020</v>
      </c>
      <c r="D9336" s="92">
        <v>2.2962030000000002</v>
      </c>
    </row>
    <row r="9337" spans="1:4">
      <c r="A9337" s="92" t="s">
        <v>391</v>
      </c>
      <c r="B9337" s="92" t="s">
        <v>392</v>
      </c>
      <c r="C9337" s="92">
        <v>2021</v>
      </c>
      <c r="D9337" s="92">
        <v>2.4433672</v>
      </c>
    </row>
    <row r="9338" spans="1:4">
      <c r="A9338" s="92" t="s">
        <v>430</v>
      </c>
      <c r="B9338" s="92" t="s">
        <v>431</v>
      </c>
      <c r="C9338" s="92">
        <v>1980</v>
      </c>
      <c r="D9338" s="92">
        <v>0.62395734000000003</v>
      </c>
    </row>
    <row r="9339" spans="1:4">
      <c r="A9339" s="92" t="s">
        <v>430</v>
      </c>
      <c r="B9339" s="92" t="s">
        <v>431</v>
      </c>
      <c r="C9339" s="92">
        <v>1981</v>
      </c>
      <c r="D9339" s="92">
        <v>0.62225246000000001</v>
      </c>
    </row>
    <row r="9340" spans="1:4">
      <c r="A9340" s="92" t="s">
        <v>430</v>
      </c>
      <c r="B9340" s="92" t="s">
        <v>431</v>
      </c>
      <c r="C9340" s="92">
        <v>1982</v>
      </c>
      <c r="D9340" s="92">
        <v>0.56002724000000004</v>
      </c>
    </row>
    <row r="9341" spans="1:4">
      <c r="A9341" s="92" t="s">
        <v>430</v>
      </c>
      <c r="B9341" s="92" t="s">
        <v>431</v>
      </c>
      <c r="C9341" s="92">
        <v>1983</v>
      </c>
      <c r="D9341" s="92">
        <v>0.62225246000000001</v>
      </c>
    </row>
    <row r="9342" spans="1:4">
      <c r="A9342" s="92" t="s">
        <v>430</v>
      </c>
      <c r="B9342" s="92" t="s">
        <v>431</v>
      </c>
      <c r="C9342" s="92">
        <v>1984</v>
      </c>
      <c r="D9342" s="92">
        <v>0.62395734000000003</v>
      </c>
    </row>
    <row r="9343" spans="1:4">
      <c r="A9343" s="92" t="s">
        <v>430</v>
      </c>
      <c r="B9343" s="92" t="s">
        <v>431</v>
      </c>
      <c r="C9343" s="92">
        <v>1985</v>
      </c>
      <c r="D9343" s="92">
        <v>0.56002724000000004</v>
      </c>
    </row>
    <row r="9344" spans="1:4">
      <c r="A9344" s="92" t="s">
        <v>430</v>
      </c>
      <c r="B9344" s="92" t="s">
        <v>431</v>
      </c>
      <c r="C9344" s="92">
        <v>1986</v>
      </c>
      <c r="D9344" s="92">
        <v>0.68939980000000001</v>
      </c>
    </row>
    <row r="9345" spans="1:4">
      <c r="A9345" s="92" t="s">
        <v>430</v>
      </c>
      <c r="B9345" s="92" t="s">
        <v>431</v>
      </c>
      <c r="C9345" s="92">
        <v>1987</v>
      </c>
      <c r="D9345" s="92">
        <v>0.88626676999999998</v>
      </c>
    </row>
    <row r="9346" spans="1:4">
      <c r="A9346" s="92" t="s">
        <v>430</v>
      </c>
      <c r="B9346" s="92" t="s">
        <v>431</v>
      </c>
      <c r="C9346" s="92">
        <v>1988</v>
      </c>
      <c r="D9346" s="92">
        <v>0.89010460000000002</v>
      </c>
    </row>
    <row r="9347" spans="1:4">
      <c r="A9347" s="92" t="s">
        <v>430</v>
      </c>
      <c r="B9347" s="92" t="s">
        <v>431</v>
      </c>
      <c r="C9347" s="92">
        <v>1989</v>
      </c>
      <c r="D9347" s="92">
        <v>1.074621</v>
      </c>
    </row>
    <row r="9348" spans="1:4">
      <c r="A9348" s="92" t="s">
        <v>430</v>
      </c>
      <c r="B9348" s="92" t="s">
        <v>431</v>
      </c>
      <c r="C9348" s="92">
        <v>1990</v>
      </c>
      <c r="D9348" s="92">
        <v>1.0112433000000001</v>
      </c>
    </row>
    <row r="9349" spans="1:4">
      <c r="A9349" s="92" t="s">
        <v>430</v>
      </c>
      <c r="B9349" s="92" t="s">
        <v>431</v>
      </c>
      <c r="C9349" s="92">
        <v>1991</v>
      </c>
      <c r="D9349" s="92">
        <v>0.9499879</v>
      </c>
    </row>
    <row r="9350" spans="1:4">
      <c r="A9350" s="92" t="s">
        <v>430</v>
      </c>
      <c r="B9350" s="92" t="s">
        <v>431</v>
      </c>
      <c r="C9350" s="92">
        <v>1992</v>
      </c>
      <c r="D9350" s="92">
        <v>0.87473803999999999</v>
      </c>
    </row>
    <row r="9351" spans="1:4">
      <c r="A9351" s="92" t="s">
        <v>430</v>
      </c>
      <c r="B9351" s="92" t="s">
        <v>431</v>
      </c>
      <c r="C9351" s="92">
        <v>1993</v>
      </c>
      <c r="D9351" s="92">
        <v>0.4984846</v>
      </c>
    </row>
    <row r="9352" spans="1:4">
      <c r="A9352" s="92" t="s">
        <v>430</v>
      </c>
      <c r="B9352" s="92" t="s">
        <v>431</v>
      </c>
      <c r="C9352" s="92">
        <v>1994</v>
      </c>
      <c r="D9352" s="92">
        <v>0.50878376000000003</v>
      </c>
    </row>
    <row r="9353" spans="1:4">
      <c r="A9353" s="92" t="s">
        <v>430</v>
      </c>
      <c r="B9353" s="92" t="s">
        <v>431</v>
      </c>
      <c r="C9353" s="92">
        <v>1995</v>
      </c>
      <c r="D9353" s="92">
        <v>0.32185203000000001</v>
      </c>
    </row>
    <row r="9354" spans="1:4">
      <c r="A9354" s="92" t="s">
        <v>430</v>
      </c>
      <c r="B9354" s="92" t="s">
        <v>431</v>
      </c>
      <c r="C9354" s="92">
        <v>1996</v>
      </c>
      <c r="D9354" s="92">
        <v>0.32270270000000001</v>
      </c>
    </row>
    <row r="9355" spans="1:4">
      <c r="A9355" s="92" t="s">
        <v>430</v>
      </c>
      <c r="B9355" s="92" t="s">
        <v>431</v>
      </c>
      <c r="C9355" s="92">
        <v>1997</v>
      </c>
      <c r="D9355" s="92">
        <v>0.18693171</v>
      </c>
    </row>
    <row r="9356" spans="1:4">
      <c r="A9356" s="92" t="s">
        <v>430</v>
      </c>
      <c r="B9356" s="92" t="s">
        <v>431</v>
      </c>
      <c r="C9356" s="92">
        <v>1998</v>
      </c>
      <c r="D9356" s="92">
        <v>0.2492423</v>
      </c>
    </row>
    <row r="9357" spans="1:4">
      <c r="A9357" s="92" t="s">
        <v>430</v>
      </c>
      <c r="B9357" s="92" t="s">
        <v>431</v>
      </c>
      <c r="C9357" s="92">
        <v>1999</v>
      </c>
      <c r="D9357" s="92">
        <v>0.2492423</v>
      </c>
    </row>
    <row r="9358" spans="1:4">
      <c r="A9358" s="92" t="s">
        <v>430</v>
      </c>
      <c r="B9358" s="92" t="s">
        <v>431</v>
      </c>
      <c r="C9358" s="92">
        <v>2000</v>
      </c>
      <c r="D9358" s="92">
        <v>0.28136575000000003</v>
      </c>
    </row>
    <row r="9359" spans="1:4">
      <c r="A9359" s="92" t="s">
        <v>430</v>
      </c>
      <c r="B9359" s="92" t="s">
        <v>431</v>
      </c>
      <c r="C9359" s="92">
        <v>2001</v>
      </c>
      <c r="D9359" s="92">
        <v>0.28136575000000003</v>
      </c>
    </row>
    <row r="9360" spans="1:4">
      <c r="A9360" s="92" t="s">
        <v>430</v>
      </c>
      <c r="B9360" s="92" t="s">
        <v>431</v>
      </c>
      <c r="C9360" s="92">
        <v>2002</v>
      </c>
      <c r="D9360" s="92">
        <v>0.30683624999999998</v>
      </c>
    </row>
    <row r="9361" spans="1:4">
      <c r="A9361" s="92" t="s">
        <v>430</v>
      </c>
      <c r="B9361" s="92" t="s">
        <v>431</v>
      </c>
      <c r="C9361" s="92">
        <v>2003</v>
      </c>
      <c r="D9361" s="92">
        <v>0.34543875000000002</v>
      </c>
    </row>
    <row r="9362" spans="1:4">
      <c r="A9362" s="92" t="s">
        <v>430</v>
      </c>
      <c r="B9362" s="92" t="s">
        <v>431</v>
      </c>
      <c r="C9362" s="92">
        <v>2004</v>
      </c>
      <c r="D9362" s="92">
        <v>0.33270349999999999</v>
      </c>
    </row>
    <row r="9363" spans="1:4">
      <c r="A9363" s="92" t="s">
        <v>430</v>
      </c>
      <c r="B9363" s="92" t="s">
        <v>431</v>
      </c>
      <c r="C9363" s="92">
        <v>2005</v>
      </c>
      <c r="D9363" s="92">
        <v>0.34543875000000002</v>
      </c>
    </row>
    <row r="9364" spans="1:4">
      <c r="A9364" s="92" t="s">
        <v>430</v>
      </c>
      <c r="B9364" s="92" t="s">
        <v>431</v>
      </c>
      <c r="C9364" s="92">
        <v>2006</v>
      </c>
      <c r="D9364" s="92">
        <v>0.34543875000000002</v>
      </c>
    </row>
    <row r="9365" spans="1:4">
      <c r="A9365" s="92" t="s">
        <v>430</v>
      </c>
      <c r="B9365" s="92" t="s">
        <v>431</v>
      </c>
      <c r="C9365" s="92">
        <v>2007</v>
      </c>
      <c r="D9365" s="92">
        <v>0.35817399999999999</v>
      </c>
    </row>
    <row r="9366" spans="1:4">
      <c r="A9366" s="92" t="s">
        <v>430</v>
      </c>
      <c r="B9366" s="92" t="s">
        <v>431</v>
      </c>
      <c r="C9366" s="92">
        <v>2008</v>
      </c>
      <c r="D9366" s="92">
        <v>0.35817399999999999</v>
      </c>
    </row>
    <row r="9367" spans="1:4">
      <c r="A9367" s="92" t="s">
        <v>430</v>
      </c>
      <c r="B9367" s="92" t="s">
        <v>431</v>
      </c>
      <c r="C9367" s="92">
        <v>2009</v>
      </c>
      <c r="D9367" s="92">
        <v>0.35817399999999999</v>
      </c>
    </row>
    <row r="9368" spans="1:4">
      <c r="A9368" s="92" t="s">
        <v>430</v>
      </c>
      <c r="B9368" s="92" t="s">
        <v>431</v>
      </c>
      <c r="C9368" s="92">
        <v>2010</v>
      </c>
      <c r="D9368" s="92">
        <v>0.37662764999999998</v>
      </c>
    </row>
    <row r="9369" spans="1:4">
      <c r="A9369" s="92" t="s">
        <v>430</v>
      </c>
      <c r="B9369" s="92" t="s">
        <v>431</v>
      </c>
      <c r="C9369" s="92">
        <v>2011</v>
      </c>
      <c r="D9369" s="92">
        <v>0.37915125</v>
      </c>
    </row>
    <row r="9370" spans="1:4">
      <c r="A9370" s="92" t="s">
        <v>430</v>
      </c>
      <c r="B9370" s="92" t="s">
        <v>431</v>
      </c>
      <c r="C9370" s="92">
        <v>2012</v>
      </c>
      <c r="D9370" s="92">
        <v>0.37393992999999998</v>
      </c>
    </row>
    <row r="9371" spans="1:4">
      <c r="A9371" s="92" t="s">
        <v>430</v>
      </c>
      <c r="B9371" s="92" t="s">
        <v>431</v>
      </c>
      <c r="C9371" s="92">
        <v>2013</v>
      </c>
      <c r="D9371" s="92">
        <v>0.38286926999999998</v>
      </c>
    </row>
    <row r="9372" spans="1:4">
      <c r="A9372" s="92" t="s">
        <v>430</v>
      </c>
      <c r="B9372" s="92" t="s">
        <v>431</v>
      </c>
      <c r="C9372" s="92">
        <v>2014</v>
      </c>
      <c r="D9372" s="92">
        <v>0.39900616</v>
      </c>
    </row>
    <row r="9373" spans="1:4">
      <c r="A9373" s="92" t="s">
        <v>430</v>
      </c>
      <c r="B9373" s="92" t="s">
        <v>431</v>
      </c>
      <c r="C9373" s="92">
        <v>2015</v>
      </c>
      <c r="D9373" s="92">
        <v>0.39900616</v>
      </c>
    </row>
    <row r="9374" spans="1:4">
      <c r="A9374" s="92" t="s">
        <v>430</v>
      </c>
      <c r="B9374" s="92" t="s">
        <v>431</v>
      </c>
      <c r="C9374" s="92">
        <v>2016</v>
      </c>
      <c r="D9374" s="92">
        <v>0.40624100000000002</v>
      </c>
    </row>
    <row r="9375" spans="1:4">
      <c r="A9375" s="92" t="s">
        <v>430</v>
      </c>
      <c r="B9375" s="92" t="s">
        <v>431</v>
      </c>
      <c r="C9375" s="92">
        <v>2017</v>
      </c>
      <c r="D9375" s="92">
        <v>0.39900616</v>
      </c>
    </row>
    <row r="9376" spans="1:4">
      <c r="A9376" s="92" t="s">
        <v>430</v>
      </c>
      <c r="B9376" s="92" t="s">
        <v>431</v>
      </c>
      <c r="C9376" s="92">
        <v>2018</v>
      </c>
      <c r="D9376" s="92">
        <v>0.43412676</v>
      </c>
    </row>
    <row r="9377" spans="1:4">
      <c r="A9377" s="92" t="s">
        <v>430</v>
      </c>
      <c r="B9377" s="92" t="s">
        <v>431</v>
      </c>
      <c r="C9377" s="92">
        <v>2019</v>
      </c>
      <c r="D9377" s="92">
        <v>0.37330163</v>
      </c>
    </row>
    <row r="9378" spans="1:4">
      <c r="A9378" s="92" t="s">
        <v>430</v>
      </c>
      <c r="B9378" s="92" t="s">
        <v>431</v>
      </c>
      <c r="C9378" s="92">
        <v>2020</v>
      </c>
      <c r="D9378" s="92">
        <v>0.34147954000000003</v>
      </c>
    </row>
    <row r="9379" spans="1:4">
      <c r="A9379" s="92" t="s">
        <v>430</v>
      </c>
      <c r="B9379" s="92" t="s">
        <v>431</v>
      </c>
      <c r="C9379" s="92">
        <v>2021</v>
      </c>
      <c r="D9379" s="92">
        <v>0.3447809</v>
      </c>
    </row>
    <row r="9380" spans="1:4">
      <c r="A9380" s="92" t="s">
        <v>415</v>
      </c>
      <c r="B9380" s="92" t="s">
        <v>416</v>
      </c>
      <c r="C9380" s="92">
        <v>1980</v>
      </c>
      <c r="D9380" s="92">
        <v>0.22465214</v>
      </c>
    </row>
    <row r="9381" spans="1:4">
      <c r="A9381" s="92" t="s">
        <v>415</v>
      </c>
      <c r="B9381" s="92" t="s">
        <v>416</v>
      </c>
      <c r="C9381" s="92">
        <v>1981</v>
      </c>
      <c r="D9381" s="92">
        <v>0.22450359</v>
      </c>
    </row>
    <row r="9382" spans="1:4">
      <c r="A9382" s="92" t="s">
        <v>415</v>
      </c>
      <c r="B9382" s="92" t="s">
        <v>416</v>
      </c>
      <c r="C9382" s="92">
        <v>1982</v>
      </c>
      <c r="D9382" s="92">
        <v>0.22757235000000001</v>
      </c>
    </row>
    <row r="9383" spans="1:4">
      <c r="A9383" s="92" t="s">
        <v>415</v>
      </c>
      <c r="B9383" s="92" t="s">
        <v>416</v>
      </c>
      <c r="C9383" s="92">
        <v>1983</v>
      </c>
      <c r="D9383" s="92">
        <v>0.22792059000000001</v>
      </c>
    </row>
    <row r="9384" spans="1:4">
      <c r="A9384" s="92" t="s">
        <v>415</v>
      </c>
      <c r="B9384" s="92" t="s">
        <v>416</v>
      </c>
      <c r="C9384" s="92">
        <v>1984</v>
      </c>
      <c r="D9384" s="92">
        <v>0.24020949999999999</v>
      </c>
    </row>
    <row r="9385" spans="1:4">
      <c r="A9385" s="92" t="s">
        <v>415</v>
      </c>
      <c r="B9385" s="92" t="s">
        <v>416</v>
      </c>
      <c r="C9385" s="92">
        <v>1985</v>
      </c>
      <c r="D9385" s="92">
        <v>0.25202910000000001</v>
      </c>
    </row>
    <row r="9386" spans="1:4">
      <c r="A9386" s="92" t="s">
        <v>415</v>
      </c>
      <c r="B9386" s="92" t="s">
        <v>416</v>
      </c>
      <c r="C9386" s="92">
        <v>1986</v>
      </c>
      <c r="D9386" s="92">
        <v>0.23110240000000001</v>
      </c>
    </row>
    <row r="9387" spans="1:4">
      <c r="A9387" s="92" t="s">
        <v>415</v>
      </c>
      <c r="B9387" s="92" t="s">
        <v>416</v>
      </c>
      <c r="C9387" s="92">
        <v>1987</v>
      </c>
      <c r="D9387" s="92">
        <v>0.24004138</v>
      </c>
    </row>
    <row r="9388" spans="1:4">
      <c r="A9388" s="92" t="s">
        <v>415</v>
      </c>
      <c r="B9388" s="92" t="s">
        <v>416</v>
      </c>
      <c r="C9388" s="92">
        <v>1988</v>
      </c>
      <c r="D9388" s="92">
        <v>0.27957788</v>
      </c>
    </row>
    <row r="9389" spans="1:4">
      <c r="A9389" s="92" t="s">
        <v>415</v>
      </c>
      <c r="B9389" s="92" t="s">
        <v>416</v>
      </c>
      <c r="C9389" s="92">
        <v>1989</v>
      </c>
      <c r="D9389" s="92">
        <v>0.38798856999999998</v>
      </c>
    </row>
    <row r="9390" spans="1:4">
      <c r="A9390" s="92" t="s">
        <v>415</v>
      </c>
      <c r="B9390" s="92" t="s">
        <v>416</v>
      </c>
      <c r="C9390" s="92">
        <v>1990</v>
      </c>
      <c r="D9390" s="92">
        <v>0.36621585000000001</v>
      </c>
    </row>
    <row r="9391" spans="1:4">
      <c r="A9391" s="92" t="s">
        <v>415</v>
      </c>
      <c r="B9391" s="92" t="s">
        <v>416</v>
      </c>
      <c r="C9391" s="92">
        <v>1991</v>
      </c>
      <c r="D9391" s="92">
        <v>0.31768548000000002</v>
      </c>
    </row>
    <row r="9392" spans="1:4">
      <c r="A9392" s="92" t="s">
        <v>415</v>
      </c>
      <c r="B9392" s="92" t="s">
        <v>416</v>
      </c>
      <c r="C9392" s="92">
        <v>1992</v>
      </c>
      <c r="D9392" s="92">
        <v>0.40167654000000003</v>
      </c>
    </row>
    <row r="9393" spans="1:4">
      <c r="A9393" s="92" t="s">
        <v>415</v>
      </c>
      <c r="B9393" s="92" t="s">
        <v>416</v>
      </c>
      <c r="C9393" s="92">
        <v>1993</v>
      </c>
      <c r="D9393" s="92">
        <v>0.34741430000000001</v>
      </c>
    </row>
    <row r="9394" spans="1:4">
      <c r="A9394" s="92" t="s">
        <v>415</v>
      </c>
      <c r="B9394" s="92" t="s">
        <v>416</v>
      </c>
      <c r="C9394" s="92">
        <v>1994</v>
      </c>
      <c r="D9394" s="92">
        <v>0.57681936</v>
      </c>
    </row>
    <row r="9395" spans="1:4">
      <c r="A9395" s="92" t="s">
        <v>415</v>
      </c>
      <c r="B9395" s="92" t="s">
        <v>416</v>
      </c>
      <c r="C9395" s="92">
        <v>1995</v>
      </c>
      <c r="D9395" s="92">
        <v>0.63298659999999995</v>
      </c>
    </row>
    <row r="9396" spans="1:4">
      <c r="A9396" s="92" t="s">
        <v>415</v>
      </c>
      <c r="B9396" s="92" t="s">
        <v>416</v>
      </c>
      <c r="C9396" s="92">
        <v>1996</v>
      </c>
      <c r="D9396" s="92">
        <v>0.57812209999999997</v>
      </c>
    </row>
    <row r="9397" spans="1:4">
      <c r="A9397" s="92" t="s">
        <v>415</v>
      </c>
      <c r="B9397" s="92" t="s">
        <v>416</v>
      </c>
      <c r="C9397" s="92">
        <v>1997</v>
      </c>
      <c r="D9397" s="92">
        <v>0.66649437</v>
      </c>
    </row>
    <row r="9398" spans="1:4">
      <c r="A9398" s="92" t="s">
        <v>415</v>
      </c>
      <c r="B9398" s="92" t="s">
        <v>416</v>
      </c>
      <c r="C9398" s="92">
        <v>1998</v>
      </c>
      <c r="D9398" s="92">
        <v>0.7299698</v>
      </c>
    </row>
    <row r="9399" spans="1:4">
      <c r="A9399" s="92" t="s">
        <v>415</v>
      </c>
      <c r="B9399" s="92" t="s">
        <v>416</v>
      </c>
      <c r="C9399" s="92">
        <v>1999</v>
      </c>
      <c r="D9399" s="92">
        <v>0.73016316000000003</v>
      </c>
    </row>
    <row r="9400" spans="1:4">
      <c r="A9400" s="92" t="s">
        <v>415</v>
      </c>
      <c r="B9400" s="92" t="s">
        <v>416</v>
      </c>
      <c r="C9400" s="92">
        <v>2000</v>
      </c>
      <c r="D9400" s="92">
        <v>0.70107085000000002</v>
      </c>
    </row>
    <row r="9401" spans="1:4">
      <c r="A9401" s="92" t="s">
        <v>415</v>
      </c>
      <c r="B9401" s="92" t="s">
        <v>416</v>
      </c>
      <c r="C9401" s="92">
        <v>2001</v>
      </c>
      <c r="D9401" s="92">
        <v>0.81135930000000001</v>
      </c>
    </row>
    <row r="9402" spans="1:4">
      <c r="A9402" s="92" t="s">
        <v>415</v>
      </c>
      <c r="B9402" s="92" t="s">
        <v>416</v>
      </c>
      <c r="C9402" s="92">
        <v>2002</v>
      </c>
      <c r="D9402" s="92">
        <v>0.87720494999999998</v>
      </c>
    </row>
    <row r="9403" spans="1:4">
      <c r="A9403" s="92" t="s">
        <v>415</v>
      </c>
      <c r="B9403" s="92" t="s">
        <v>416</v>
      </c>
      <c r="C9403" s="92">
        <v>2003</v>
      </c>
      <c r="D9403" s="92">
        <v>0.91923474999999999</v>
      </c>
    </row>
    <row r="9404" spans="1:4">
      <c r="A9404" s="92" t="s">
        <v>415</v>
      </c>
      <c r="B9404" s="92" t="s">
        <v>416</v>
      </c>
      <c r="C9404" s="92">
        <v>2004</v>
      </c>
      <c r="D9404" s="92">
        <v>1.0153715999999999</v>
      </c>
    </row>
    <row r="9405" spans="1:4">
      <c r="A9405" s="92" t="s">
        <v>415</v>
      </c>
      <c r="B9405" s="92" t="s">
        <v>416</v>
      </c>
      <c r="C9405" s="92">
        <v>2005</v>
      </c>
      <c r="D9405" s="92">
        <v>1.0192646999999999</v>
      </c>
    </row>
    <row r="9406" spans="1:4">
      <c r="A9406" s="92" t="s">
        <v>415</v>
      </c>
      <c r="B9406" s="92" t="s">
        <v>416</v>
      </c>
      <c r="C9406" s="92">
        <v>2006</v>
      </c>
      <c r="D9406" s="92">
        <v>1.0110942999999999</v>
      </c>
    </row>
    <row r="9407" spans="1:4">
      <c r="A9407" s="92" t="s">
        <v>415</v>
      </c>
      <c r="B9407" s="92" t="s">
        <v>416</v>
      </c>
      <c r="C9407" s="92">
        <v>2007</v>
      </c>
      <c r="D9407" s="92">
        <v>1.0303020000000001</v>
      </c>
    </row>
    <row r="9408" spans="1:4">
      <c r="A9408" s="92" t="s">
        <v>415</v>
      </c>
      <c r="B9408" s="92" t="s">
        <v>416</v>
      </c>
      <c r="C9408" s="92">
        <v>2008</v>
      </c>
      <c r="D9408" s="92">
        <v>1.0313882999999999</v>
      </c>
    </row>
    <row r="9409" spans="1:4">
      <c r="A9409" s="92" t="s">
        <v>415</v>
      </c>
      <c r="B9409" s="92" t="s">
        <v>416</v>
      </c>
      <c r="C9409" s="92">
        <v>2009</v>
      </c>
      <c r="D9409" s="92">
        <v>1.3869050000000001</v>
      </c>
    </row>
    <row r="9410" spans="1:4">
      <c r="A9410" s="92" t="s">
        <v>415</v>
      </c>
      <c r="B9410" s="92" t="s">
        <v>416</v>
      </c>
      <c r="C9410" s="92">
        <v>2010</v>
      </c>
      <c r="D9410" s="92">
        <v>1.0250771000000001</v>
      </c>
    </row>
    <row r="9411" spans="1:4">
      <c r="A9411" s="92" t="s">
        <v>415</v>
      </c>
      <c r="B9411" s="92" t="s">
        <v>416</v>
      </c>
      <c r="C9411" s="92">
        <v>2011</v>
      </c>
      <c r="D9411" s="92">
        <v>0.95023299999999999</v>
      </c>
    </row>
    <row r="9412" spans="1:4">
      <c r="A9412" s="92" t="s">
        <v>415</v>
      </c>
      <c r="B9412" s="92" t="s">
        <v>416</v>
      </c>
      <c r="C9412" s="92">
        <v>2012</v>
      </c>
      <c r="D9412" s="92">
        <v>1.1519914</v>
      </c>
    </row>
    <row r="9413" spans="1:4">
      <c r="A9413" s="92" t="s">
        <v>415</v>
      </c>
      <c r="B9413" s="92" t="s">
        <v>416</v>
      </c>
      <c r="C9413" s="92">
        <v>2013</v>
      </c>
      <c r="D9413" s="92">
        <v>0.94236330000000001</v>
      </c>
    </row>
    <row r="9414" spans="1:4">
      <c r="A9414" s="92" t="s">
        <v>415</v>
      </c>
      <c r="B9414" s="92" t="s">
        <v>416</v>
      </c>
      <c r="C9414" s="92">
        <v>2014</v>
      </c>
      <c r="D9414" s="92">
        <v>0.97102666000000004</v>
      </c>
    </row>
    <row r="9415" spans="1:4">
      <c r="A9415" s="92" t="s">
        <v>415</v>
      </c>
      <c r="B9415" s="92" t="s">
        <v>416</v>
      </c>
      <c r="C9415" s="92">
        <v>2015</v>
      </c>
      <c r="D9415" s="92">
        <v>0.9954189</v>
      </c>
    </row>
    <row r="9416" spans="1:4">
      <c r="A9416" s="92" t="s">
        <v>415</v>
      </c>
      <c r="B9416" s="92" t="s">
        <v>416</v>
      </c>
      <c r="C9416" s="92">
        <v>2016</v>
      </c>
      <c r="D9416" s="92">
        <v>0.99340993</v>
      </c>
    </row>
    <row r="9417" spans="1:4">
      <c r="A9417" s="92" t="s">
        <v>415</v>
      </c>
      <c r="B9417" s="92" t="s">
        <v>416</v>
      </c>
      <c r="C9417" s="92">
        <v>2017</v>
      </c>
      <c r="D9417" s="92">
        <v>1.1439728</v>
      </c>
    </row>
    <row r="9418" spans="1:4">
      <c r="A9418" s="92" t="s">
        <v>415</v>
      </c>
      <c r="B9418" s="92" t="s">
        <v>416</v>
      </c>
      <c r="C9418" s="92">
        <v>2018</v>
      </c>
      <c r="D9418" s="92">
        <v>1.0528234999999999</v>
      </c>
    </row>
    <row r="9419" spans="1:4">
      <c r="A9419" s="92" t="s">
        <v>415</v>
      </c>
      <c r="B9419" s="92" t="s">
        <v>416</v>
      </c>
      <c r="C9419" s="92">
        <v>2019</v>
      </c>
      <c r="D9419" s="92">
        <v>0.9069623</v>
      </c>
    </row>
    <row r="9420" spans="1:4">
      <c r="A9420" s="92" t="s">
        <v>415</v>
      </c>
      <c r="B9420" s="92" t="s">
        <v>416</v>
      </c>
      <c r="C9420" s="92">
        <v>2020</v>
      </c>
      <c r="D9420" s="92">
        <v>0.81501937000000002</v>
      </c>
    </row>
    <row r="9421" spans="1:4">
      <c r="A9421" s="92" t="s">
        <v>415</v>
      </c>
      <c r="B9421" s="92" t="s">
        <v>416</v>
      </c>
      <c r="C9421" s="92">
        <v>2021</v>
      </c>
      <c r="D9421" s="92">
        <v>0.86032889999999995</v>
      </c>
    </row>
    <row r="9422" spans="1:4">
      <c r="A9422" s="92" t="s">
        <v>395</v>
      </c>
      <c r="B9422" s="92" t="s">
        <v>396</v>
      </c>
      <c r="C9422" s="92">
        <v>1980</v>
      </c>
      <c r="D9422" s="92">
        <v>0.43861087999999998</v>
      </c>
    </row>
    <row r="9423" spans="1:4">
      <c r="A9423" s="92" t="s">
        <v>395</v>
      </c>
      <c r="B9423" s="92" t="s">
        <v>396</v>
      </c>
      <c r="C9423" s="92">
        <v>1981</v>
      </c>
      <c r="D9423" s="92">
        <v>0.43760407000000001</v>
      </c>
    </row>
    <row r="9424" spans="1:4">
      <c r="A9424" s="92" t="s">
        <v>395</v>
      </c>
      <c r="B9424" s="92" t="s">
        <v>396</v>
      </c>
      <c r="C9424" s="92">
        <v>1982</v>
      </c>
      <c r="D9424" s="92">
        <v>0.51237637000000003</v>
      </c>
    </row>
    <row r="9425" spans="1:4">
      <c r="A9425" s="92" t="s">
        <v>395</v>
      </c>
      <c r="B9425" s="92" t="s">
        <v>396</v>
      </c>
      <c r="C9425" s="92">
        <v>1983</v>
      </c>
      <c r="D9425" s="92">
        <v>0.51260850000000002</v>
      </c>
    </row>
    <row r="9426" spans="1:4">
      <c r="A9426" s="92" t="s">
        <v>395</v>
      </c>
      <c r="B9426" s="92" t="s">
        <v>396</v>
      </c>
      <c r="C9426" s="92">
        <v>1984</v>
      </c>
      <c r="D9426" s="92">
        <v>0.64509729999999998</v>
      </c>
    </row>
    <row r="9427" spans="1:4">
      <c r="A9427" s="92" t="s">
        <v>395</v>
      </c>
      <c r="B9427" s="92" t="s">
        <v>396</v>
      </c>
      <c r="C9427" s="92">
        <v>1985</v>
      </c>
      <c r="D9427" s="92">
        <v>0.52766029999999997</v>
      </c>
    </row>
    <row r="9428" spans="1:4">
      <c r="A9428" s="92" t="s">
        <v>395</v>
      </c>
      <c r="B9428" s="92" t="s">
        <v>396</v>
      </c>
      <c r="C9428" s="92">
        <v>1986</v>
      </c>
      <c r="D9428" s="92">
        <v>0.47738817</v>
      </c>
    </row>
    <row r="9429" spans="1:4">
      <c r="A9429" s="92" t="s">
        <v>395</v>
      </c>
      <c r="B9429" s="92" t="s">
        <v>396</v>
      </c>
      <c r="C9429" s="92">
        <v>1987</v>
      </c>
      <c r="D9429" s="92">
        <v>0.47112290000000001</v>
      </c>
    </row>
    <row r="9430" spans="1:4">
      <c r="A9430" s="92" t="s">
        <v>395</v>
      </c>
      <c r="B9430" s="92" t="s">
        <v>396</v>
      </c>
      <c r="C9430" s="92">
        <v>1988</v>
      </c>
      <c r="D9430" s="92">
        <v>0.47176188000000002</v>
      </c>
    </row>
    <row r="9431" spans="1:4">
      <c r="A9431" s="92" t="s">
        <v>395</v>
      </c>
      <c r="B9431" s="92" t="s">
        <v>396</v>
      </c>
      <c r="C9431" s="92">
        <v>1989</v>
      </c>
      <c r="D9431" s="92">
        <v>0.59580849999999996</v>
      </c>
    </row>
    <row r="9432" spans="1:4">
      <c r="A9432" s="92" t="s">
        <v>395</v>
      </c>
      <c r="B9432" s="92" t="s">
        <v>396</v>
      </c>
      <c r="C9432" s="92">
        <v>1990</v>
      </c>
      <c r="D9432" s="92">
        <v>0.59563270000000001</v>
      </c>
    </row>
    <row r="9433" spans="1:4">
      <c r="A9433" s="92" t="s">
        <v>395</v>
      </c>
      <c r="B9433" s="92" t="s">
        <v>396</v>
      </c>
      <c r="C9433" s="92">
        <v>1991</v>
      </c>
      <c r="D9433" s="92">
        <v>0.59583200000000003</v>
      </c>
    </row>
    <row r="9434" spans="1:4">
      <c r="A9434" s="92" t="s">
        <v>395</v>
      </c>
      <c r="B9434" s="92" t="s">
        <v>396</v>
      </c>
      <c r="C9434" s="92">
        <v>1992</v>
      </c>
      <c r="D9434" s="92">
        <v>0.55555474999999999</v>
      </c>
    </row>
    <row r="9435" spans="1:4">
      <c r="A9435" s="92" t="s">
        <v>395</v>
      </c>
      <c r="B9435" s="92" t="s">
        <v>396</v>
      </c>
      <c r="C9435" s="92">
        <v>1993</v>
      </c>
      <c r="D9435" s="92">
        <v>0.61019389999999996</v>
      </c>
    </row>
    <row r="9436" spans="1:4">
      <c r="A9436" s="92" t="s">
        <v>395</v>
      </c>
      <c r="B9436" s="92" t="s">
        <v>396</v>
      </c>
      <c r="C9436" s="92">
        <v>1994</v>
      </c>
      <c r="D9436" s="92">
        <v>0.61024517</v>
      </c>
    </row>
    <row r="9437" spans="1:4">
      <c r="A9437" s="92" t="s">
        <v>395</v>
      </c>
      <c r="B9437" s="92" t="s">
        <v>396</v>
      </c>
      <c r="C9437" s="92">
        <v>1995</v>
      </c>
      <c r="D9437" s="92">
        <v>0.61323804000000004</v>
      </c>
    </row>
    <row r="9438" spans="1:4">
      <c r="A9438" s="92" t="s">
        <v>395</v>
      </c>
      <c r="B9438" s="92" t="s">
        <v>396</v>
      </c>
      <c r="C9438" s="92">
        <v>1996</v>
      </c>
      <c r="D9438" s="92">
        <v>0.62703763999999995</v>
      </c>
    </row>
    <row r="9439" spans="1:4">
      <c r="A9439" s="92" t="s">
        <v>395</v>
      </c>
      <c r="B9439" s="92" t="s">
        <v>396</v>
      </c>
      <c r="C9439" s="92">
        <v>1997</v>
      </c>
      <c r="D9439" s="92">
        <v>0.63343559999999999</v>
      </c>
    </row>
    <row r="9440" spans="1:4">
      <c r="A9440" s="92" t="s">
        <v>395</v>
      </c>
      <c r="B9440" s="92" t="s">
        <v>396</v>
      </c>
      <c r="C9440" s="92">
        <v>1998</v>
      </c>
      <c r="D9440" s="92">
        <v>0.64822310000000005</v>
      </c>
    </row>
    <row r="9441" spans="1:4">
      <c r="A9441" s="92" t="s">
        <v>395</v>
      </c>
      <c r="B9441" s="92" t="s">
        <v>396</v>
      </c>
      <c r="C9441" s="92">
        <v>1999</v>
      </c>
      <c r="D9441" s="92">
        <v>0.66353077000000005</v>
      </c>
    </row>
    <row r="9442" spans="1:4">
      <c r="A9442" s="92" t="s">
        <v>395</v>
      </c>
      <c r="B9442" s="92" t="s">
        <v>396</v>
      </c>
      <c r="C9442" s="92">
        <v>2000</v>
      </c>
      <c r="D9442" s="92">
        <v>0.92949119999999996</v>
      </c>
    </row>
    <row r="9443" spans="1:4">
      <c r="A9443" s="92" t="s">
        <v>395</v>
      </c>
      <c r="B9443" s="92" t="s">
        <v>396</v>
      </c>
      <c r="C9443" s="92">
        <v>2001</v>
      </c>
      <c r="D9443" s="92">
        <v>0.99314994000000001</v>
      </c>
    </row>
    <row r="9444" spans="1:4">
      <c r="A9444" s="92" t="s">
        <v>395</v>
      </c>
      <c r="B9444" s="92" t="s">
        <v>396</v>
      </c>
      <c r="C9444" s="92">
        <v>2002</v>
      </c>
      <c r="D9444" s="92">
        <v>1.0486636</v>
      </c>
    </row>
    <row r="9445" spans="1:4">
      <c r="A9445" s="92" t="s">
        <v>395</v>
      </c>
      <c r="B9445" s="92" t="s">
        <v>396</v>
      </c>
      <c r="C9445" s="92">
        <v>2003</v>
      </c>
      <c r="D9445" s="92">
        <v>1.0578926</v>
      </c>
    </row>
    <row r="9446" spans="1:4">
      <c r="A9446" s="92" t="s">
        <v>395</v>
      </c>
      <c r="B9446" s="92" t="s">
        <v>396</v>
      </c>
      <c r="C9446" s="92">
        <v>2004</v>
      </c>
      <c r="D9446" s="92">
        <v>1.0579338</v>
      </c>
    </row>
    <row r="9447" spans="1:4">
      <c r="A9447" s="92" t="s">
        <v>395</v>
      </c>
      <c r="B9447" s="92" t="s">
        <v>396</v>
      </c>
      <c r="C9447" s="92">
        <v>2005</v>
      </c>
      <c r="D9447" s="92">
        <v>1.0711751</v>
      </c>
    </row>
    <row r="9448" spans="1:4">
      <c r="A9448" s="92" t="s">
        <v>395</v>
      </c>
      <c r="B9448" s="92" t="s">
        <v>396</v>
      </c>
      <c r="C9448" s="92">
        <v>2006</v>
      </c>
      <c r="D9448" s="92">
        <v>1.1068503999999999</v>
      </c>
    </row>
    <row r="9449" spans="1:4">
      <c r="A9449" s="92" t="s">
        <v>395</v>
      </c>
      <c r="B9449" s="92" t="s">
        <v>396</v>
      </c>
      <c r="C9449" s="92">
        <v>2007</v>
      </c>
      <c r="D9449" s="92">
        <v>1.1812634</v>
      </c>
    </row>
    <row r="9450" spans="1:4">
      <c r="A9450" s="92" t="s">
        <v>395</v>
      </c>
      <c r="B9450" s="92" t="s">
        <v>396</v>
      </c>
      <c r="C9450" s="92">
        <v>2008</v>
      </c>
      <c r="D9450" s="92">
        <v>1.2117564999999999</v>
      </c>
    </row>
    <row r="9451" spans="1:4">
      <c r="A9451" s="92" t="s">
        <v>395</v>
      </c>
      <c r="B9451" s="92" t="s">
        <v>396</v>
      </c>
      <c r="C9451" s="92">
        <v>2009</v>
      </c>
      <c r="D9451" s="92">
        <v>1.2681389999999999</v>
      </c>
    </row>
    <row r="9452" spans="1:4">
      <c r="A9452" s="92" t="s">
        <v>395</v>
      </c>
      <c r="B9452" s="92" t="s">
        <v>396</v>
      </c>
      <c r="C9452" s="92">
        <v>2010</v>
      </c>
      <c r="D9452" s="92">
        <v>1.2655270000000001</v>
      </c>
    </row>
    <row r="9453" spans="1:4">
      <c r="A9453" s="92" t="s">
        <v>395</v>
      </c>
      <c r="B9453" s="92" t="s">
        <v>396</v>
      </c>
      <c r="C9453" s="92">
        <v>2011</v>
      </c>
      <c r="D9453" s="92">
        <v>1.2806268000000001</v>
      </c>
    </row>
    <row r="9454" spans="1:4">
      <c r="A9454" s="92" t="s">
        <v>395</v>
      </c>
      <c r="B9454" s="92" t="s">
        <v>396</v>
      </c>
      <c r="C9454" s="92">
        <v>2012</v>
      </c>
      <c r="D9454" s="92">
        <v>1.2395581</v>
      </c>
    </row>
    <row r="9455" spans="1:4">
      <c r="A9455" s="92" t="s">
        <v>395</v>
      </c>
      <c r="B9455" s="92" t="s">
        <v>396</v>
      </c>
      <c r="C9455" s="92">
        <v>2013</v>
      </c>
      <c r="D9455" s="92">
        <v>1.2030400999999999</v>
      </c>
    </row>
    <row r="9456" spans="1:4">
      <c r="A9456" s="92" t="s">
        <v>395</v>
      </c>
      <c r="B9456" s="92" t="s">
        <v>396</v>
      </c>
      <c r="C9456" s="92">
        <v>2014</v>
      </c>
      <c r="D9456" s="92">
        <v>1.2231327000000001</v>
      </c>
    </row>
    <row r="9457" spans="1:4">
      <c r="A9457" s="92" t="s">
        <v>395</v>
      </c>
      <c r="B9457" s="92" t="s">
        <v>396</v>
      </c>
      <c r="C9457" s="92">
        <v>2015</v>
      </c>
      <c r="D9457" s="92">
        <v>1.4193091</v>
      </c>
    </row>
    <row r="9458" spans="1:4">
      <c r="A9458" s="92" t="s">
        <v>395</v>
      </c>
      <c r="B9458" s="92" t="s">
        <v>396</v>
      </c>
      <c r="C9458" s="92">
        <v>2016</v>
      </c>
      <c r="D9458" s="92">
        <v>1.5122826</v>
      </c>
    </row>
    <row r="9459" spans="1:4">
      <c r="A9459" s="92" t="s">
        <v>395</v>
      </c>
      <c r="B9459" s="92" t="s">
        <v>396</v>
      </c>
      <c r="C9459" s="92">
        <v>2017</v>
      </c>
      <c r="D9459" s="92">
        <v>1.5256896</v>
      </c>
    </row>
    <row r="9460" spans="1:4">
      <c r="A9460" s="92" t="s">
        <v>395</v>
      </c>
      <c r="B9460" s="92" t="s">
        <v>396</v>
      </c>
      <c r="C9460" s="92">
        <v>2018</v>
      </c>
      <c r="D9460" s="92">
        <v>1.5136653</v>
      </c>
    </row>
    <row r="9461" spans="1:4">
      <c r="A9461" s="92" t="s">
        <v>395</v>
      </c>
      <c r="B9461" s="92" t="s">
        <v>396</v>
      </c>
      <c r="C9461" s="92">
        <v>2019</v>
      </c>
      <c r="D9461" s="92">
        <v>1.631313</v>
      </c>
    </row>
    <row r="9462" spans="1:4">
      <c r="A9462" s="92" t="s">
        <v>395</v>
      </c>
      <c r="B9462" s="92" t="s">
        <v>396</v>
      </c>
      <c r="C9462" s="92">
        <v>2020</v>
      </c>
      <c r="D9462" s="92">
        <v>1.5522943</v>
      </c>
    </row>
    <row r="9463" spans="1:4">
      <c r="A9463" s="92" t="s">
        <v>395</v>
      </c>
      <c r="B9463" s="92" t="s">
        <v>396</v>
      </c>
      <c r="C9463" s="92">
        <v>2021</v>
      </c>
      <c r="D9463" s="92">
        <v>1.5975583</v>
      </c>
    </row>
    <row r="9464" spans="1:4">
      <c r="A9464" s="92" t="s">
        <v>419</v>
      </c>
      <c r="B9464" s="92" t="s">
        <v>420</v>
      </c>
      <c r="C9464" s="92">
        <v>1980</v>
      </c>
      <c r="D9464" s="92">
        <v>0.14040704000000001</v>
      </c>
    </row>
    <row r="9465" spans="1:4">
      <c r="A9465" s="92" t="s">
        <v>419</v>
      </c>
      <c r="B9465" s="92" t="s">
        <v>420</v>
      </c>
      <c r="C9465" s="92">
        <v>1981</v>
      </c>
      <c r="D9465" s="92">
        <v>0.14021497999999999</v>
      </c>
    </row>
    <row r="9466" spans="1:4">
      <c r="A9466" s="92" t="s">
        <v>419</v>
      </c>
      <c r="B9466" s="92" t="s">
        <v>420</v>
      </c>
      <c r="C9466" s="92">
        <v>1982</v>
      </c>
      <c r="D9466" s="92">
        <v>0.14328082</v>
      </c>
    </row>
    <row r="9467" spans="1:4">
      <c r="A9467" s="92" t="s">
        <v>419</v>
      </c>
      <c r="B9467" s="92" t="s">
        <v>420</v>
      </c>
      <c r="C9467" s="92">
        <v>1983</v>
      </c>
      <c r="D9467" s="92">
        <v>0.13726935000000001</v>
      </c>
    </row>
    <row r="9468" spans="1:4">
      <c r="A9468" s="92" t="s">
        <v>419</v>
      </c>
      <c r="B9468" s="92" t="s">
        <v>420</v>
      </c>
      <c r="C9468" s="92">
        <v>1984</v>
      </c>
      <c r="D9468" s="92">
        <v>0.14357337000000001</v>
      </c>
    </row>
    <row r="9469" spans="1:4">
      <c r="A9469" s="92" t="s">
        <v>419</v>
      </c>
      <c r="B9469" s="92" t="s">
        <v>420</v>
      </c>
      <c r="C9469" s="92">
        <v>1985</v>
      </c>
      <c r="D9469" s="92">
        <v>0.14326438</v>
      </c>
    </row>
    <row r="9470" spans="1:4">
      <c r="A9470" s="92" t="s">
        <v>419</v>
      </c>
      <c r="B9470" s="92" t="s">
        <v>420</v>
      </c>
      <c r="C9470" s="92">
        <v>1986</v>
      </c>
      <c r="D9470" s="92">
        <v>0.15277249000000001</v>
      </c>
    </row>
    <row r="9471" spans="1:4">
      <c r="A9471" s="92" t="s">
        <v>419</v>
      </c>
      <c r="B9471" s="92" t="s">
        <v>420</v>
      </c>
      <c r="C9471" s="92">
        <v>1987</v>
      </c>
      <c r="D9471" s="92">
        <v>0.15577060000000001</v>
      </c>
    </row>
    <row r="9472" spans="1:4">
      <c r="A9472" s="92" t="s">
        <v>419</v>
      </c>
      <c r="B9472" s="92" t="s">
        <v>420</v>
      </c>
      <c r="C9472" s="92">
        <v>1988</v>
      </c>
      <c r="D9472" s="92">
        <v>0.15587732000000001</v>
      </c>
    </row>
    <row r="9473" spans="1:4">
      <c r="A9473" s="92" t="s">
        <v>419</v>
      </c>
      <c r="B9473" s="92" t="s">
        <v>420</v>
      </c>
      <c r="C9473" s="92">
        <v>1989</v>
      </c>
      <c r="D9473" s="92">
        <v>0.15580109</v>
      </c>
    </row>
    <row r="9474" spans="1:4">
      <c r="A9474" s="92" t="s">
        <v>419</v>
      </c>
      <c r="B9474" s="92" t="s">
        <v>420</v>
      </c>
      <c r="C9474" s="92">
        <v>1990</v>
      </c>
      <c r="D9474" s="92">
        <v>0.28035189999999999</v>
      </c>
    </row>
    <row r="9475" spans="1:4">
      <c r="A9475" s="92" t="s">
        <v>419</v>
      </c>
      <c r="B9475" s="92" t="s">
        <v>420</v>
      </c>
      <c r="C9475" s="92">
        <v>1991</v>
      </c>
      <c r="D9475" s="92">
        <v>0.29555774000000001</v>
      </c>
    </row>
    <row r="9476" spans="1:4">
      <c r="A9476" s="92" t="s">
        <v>419</v>
      </c>
      <c r="B9476" s="92" t="s">
        <v>420</v>
      </c>
      <c r="C9476" s="92">
        <v>1992</v>
      </c>
      <c r="D9476" s="92">
        <v>0.29600609999999999</v>
      </c>
    </row>
    <row r="9477" spans="1:4">
      <c r="A9477" s="92" t="s">
        <v>419</v>
      </c>
      <c r="B9477" s="92" t="s">
        <v>420</v>
      </c>
      <c r="C9477" s="92">
        <v>1993</v>
      </c>
      <c r="D9477" s="92">
        <v>0.29525997999999998</v>
      </c>
    </row>
    <row r="9478" spans="1:4">
      <c r="A9478" s="92" t="s">
        <v>419</v>
      </c>
      <c r="B9478" s="92" t="s">
        <v>420</v>
      </c>
      <c r="C9478" s="92">
        <v>1994</v>
      </c>
      <c r="D9478" s="92">
        <v>0.35758695000000001</v>
      </c>
    </row>
    <row r="9479" spans="1:4">
      <c r="A9479" s="92" t="s">
        <v>419</v>
      </c>
      <c r="B9479" s="92" t="s">
        <v>420</v>
      </c>
      <c r="C9479" s="92">
        <v>1995</v>
      </c>
      <c r="D9479" s="92">
        <v>0.3575776</v>
      </c>
    </row>
    <row r="9480" spans="1:4">
      <c r="A9480" s="92" t="s">
        <v>419</v>
      </c>
      <c r="B9480" s="92" t="s">
        <v>420</v>
      </c>
      <c r="C9480" s="92">
        <v>1996</v>
      </c>
      <c r="D9480" s="92">
        <v>0.35848271999999998</v>
      </c>
    </row>
    <row r="9481" spans="1:4">
      <c r="A9481" s="92" t="s">
        <v>419</v>
      </c>
      <c r="B9481" s="92" t="s">
        <v>420</v>
      </c>
      <c r="C9481" s="92">
        <v>1997</v>
      </c>
      <c r="D9481" s="92">
        <v>0.35734549999999998</v>
      </c>
    </row>
    <row r="9482" spans="1:4">
      <c r="A9482" s="92" t="s">
        <v>419</v>
      </c>
      <c r="B9482" s="92" t="s">
        <v>420</v>
      </c>
      <c r="C9482" s="92">
        <v>1998</v>
      </c>
      <c r="D9482" s="92">
        <v>0.35431950000000001</v>
      </c>
    </row>
    <row r="9483" spans="1:4">
      <c r="A9483" s="92" t="s">
        <v>419</v>
      </c>
      <c r="B9483" s="92" t="s">
        <v>420</v>
      </c>
      <c r="C9483" s="92">
        <v>1999</v>
      </c>
      <c r="D9483" s="92">
        <v>0.36038002000000002</v>
      </c>
    </row>
    <row r="9484" spans="1:4">
      <c r="A9484" s="92" t="s">
        <v>419</v>
      </c>
      <c r="B9484" s="92" t="s">
        <v>420</v>
      </c>
      <c r="C9484" s="92">
        <v>2000</v>
      </c>
      <c r="D9484" s="92">
        <v>0.2920681</v>
      </c>
    </row>
    <row r="9485" spans="1:4">
      <c r="A9485" s="92" t="s">
        <v>419</v>
      </c>
      <c r="B9485" s="92" t="s">
        <v>420</v>
      </c>
      <c r="C9485" s="92">
        <v>2001</v>
      </c>
      <c r="D9485" s="92">
        <v>0.27292242999999999</v>
      </c>
    </row>
    <row r="9486" spans="1:4">
      <c r="A9486" s="92" t="s">
        <v>419</v>
      </c>
      <c r="B9486" s="92" t="s">
        <v>420</v>
      </c>
      <c r="C9486" s="92">
        <v>2002</v>
      </c>
      <c r="D9486" s="92">
        <v>0.30888617000000002</v>
      </c>
    </row>
    <row r="9487" spans="1:4">
      <c r="A9487" s="92" t="s">
        <v>419</v>
      </c>
      <c r="B9487" s="92" t="s">
        <v>420</v>
      </c>
      <c r="C9487" s="92">
        <v>2003</v>
      </c>
      <c r="D9487" s="92">
        <v>0.34411957999999998</v>
      </c>
    </row>
    <row r="9488" spans="1:4">
      <c r="A9488" s="92" t="s">
        <v>419</v>
      </c>
      <c r="B9488" s="92" t="s">
        <v>420</v>
      </c>
      <c r="C9488" s="92">
        <v>2004</v>
      </c>
      <c r="D9488" s="92">
        <v>0.38928420000000002</v>
      </c>
    </row>
    <row r="9489" spans="1:4">
      <c r="A9489" s="92" t="s">
        <v>419</v>
      </c>
      <c r="B9489" s="92" t="s">
        <v>420</v>
      </c>
      <c r="C9489" s="92">
        <v>2005</v>
      </c>
      <c r="D9489" s="92">
        <v>0.41149172000000001</v>
      </c>
    </row>
    <row r="9490" spans="1:4">
      <c r="A9490" s="92" t="s">
        <v>419</v>
      </c>
      <c r="B9490" s="92" t="s">
        <v>420</v>
      </c>
      <c r="C9490" s="92">
        <v>2006</v>
      </c>
      <c r="D9490" s="92">
        <v>0.43763942</v>
      </c>
    </row>
    <row r="9491" spans="1:4">
      <c r="A9491" s="92" t="s">
        <v>419</v>
      </c>
      <c r="B9491" s="92" t="s">
        <v>420</v>
      </c>
      <c r="C9491" s="92">
        <v>2007</v>
      </c>
      <c r="D9491" s="92">
        <v>0.4553835</v>
      </c>
    </row>
    <row r="9492" spans="1:4">
      <c r="A9492" s="92" t="s">
        <v>419</v>
      </c>
      <c r="B9492" s="92" t="s">
        <v>420</v>
      </c>
      <c r="C9492" s="92">
        <v>2008</v>
      </c>
      <c r="D9492" s="92">
        <v>0.49135783</v>
      </c>
    </row>
    <row r="9493" spans="1:4">
      <c r="A9493" s="92" t="s">
        <v>419</v>
      </c>
      <c r="B9493" s="92" t="s">
        <v>420</v>
      </c>
      <c r="C9493" s="92">
        <v>2009</v>
      </c>
      <c r="D9493" s="92">
        <v>0.52240240000000004</v>
      </c>
    </row>
    <row r="9494" spans="1:4">
      <c r="A9494" s="92" t="s">
        <v>419</v>
      </c>
      <c r="B9494" s="92" t="s">
        <v>420</v>
      </c>
      <c r="C9494" s="92">
        <v>2010</v>
      </c>
      <c r="D9494" s="92">
        <v>0.5628879</v>
      </c>
    </row>
    <row r="9495" spans="1:4">
      <c r="A9495" s="92" t="s">
        <v>419</v>
      </c>
      <c r="B9495" s="92" t="s">
        <v>420</v>
      </c>
      <c r="C9495" s="92">
        <v>2011</v>
      </c>
      <c r="D9495" s="92">
        <v>0.58255179999999995</v>
      </c>
    </row>
    <row r="9496" spans="1:4">
      <c r="A9496" s="92" t="s">
        <v>419</v>
      </c>
      <c r="B9496" s="92" t="s">
        <v>420</v>
      </c>
      <c r="C9496" s="92">
        <v>2012</v>
      </c>
      <c r="D9496" s="92">
        <v>0.61552112999999997</v>
      </c>
    </row>
    <row r="9497" spans="1:4">
      <c r="A9497" s="92" t="s">
        <v>419</v>
      </c>
      <c r="B9497" s="92" t="s">
        <v>420</v>
      </c>
      <c r="C9497" s="92">
        <v>2013</v>
      </c>
      <c r="D9497" s="92">
        <v>0.61556506</v>
      </c>
    </row>
    <row r="9498" spans="1:4">
      <c r="A9498" s="92" t="s">
        <v>419</v>
      </c>
      <c r="B9498" s="92" t="s">
        <v>420</v>
      </c>
      <c r="C9498" s="92">
        <v>2014</v>
      </c>
      <c r="D9498" s="92">
        <v>0.61551049999999996</v>
      </c>
    </row>
    <row r="9499" spans="1:4">
      <c r="A9499" s="92" t="s">
        <v>419</v>
      </c>
      <c r="B9499" s="92" t="s">
        <v>420</v>
      </c>
      <c r="C9499" s="92">
        <v>2015</v>
      </c>
      <c r="D9499" s="92">
        <v>0.64367110000000005</v>
      </c>
    </row>
    <row r="9500" spans="1:4">
      <c r="A9500" s="92" t="s">
        <v>419</v>
      </c>
      <c r="B9500" s="92" t="s">
        <v>420</v>
      </c>
      <c r="C9500" s="92">
        <v>2016</v>
      </c>
      <c r="D9500" s="92">
        <v>0.66496056000000003</v>
      </c>
    </row>
    <row r="9501" spans="1:4">
      <c r="A9501" s="92" t="s">
        <v>419</v>
      </c>
      <c r="B9501" s="92" t="s">
        <v>420</v>
      </c>
      <c r="C9501" s="92">
        <v>2017</v>
      </c>
      <c r="D9501" s="92">
        <v>0.676261</v>
      </c>
    </row>
    <row r="9502" spans="1:4">
      <c r="A9502" s="92" t="s">
        <v>419</v>
      </c>
      <c r="B9502" s="92" t="s">
        <v>420</v>
      </c>
      <c r="C9502" s="92">
        <v>2018</v>
      </c>
      <c r="D9502" s="92">
        <v>0.66571659999999999</v>
      </c>
    </row>
    <row r="9503" spans="1:4">
      <c r="A9503" s="92" t="s">
        <v>419</v>
      </c>
      <c r="B9503" s="92" t="s">
        <v>420</v>
      </c>
      <c r="C9503" s="92">
        <v>2019</v>
      </c>
      <c r="D9503" s="92">
        <v>0.73365000000000002</v>
      </c>
    </row>
    <row r="9504" spans="1:4">
      <c r="A9504" s="92" t="s">
        <v>419</v>
      </c>
      <c r="B9504" s="92" t="s">
        <v>420</v>
      </c>
      <c r="C9504" s="92">
        <v>2020</v>
      </c>
      <c r="D9504" s="92">
        <v>0.70130305999999998</v>
      </c>
    </row>
    <row r="9505" spans="1:4">
      <c r="A9505" s="92" t="s">
        <v>419</v>
      </c>
      <c r="B9505" s="92" t="s">
        <v>420</v>
      </c>
      <c r="C9505" s="92">
        <v>2021</v>
      </c>
      <c r="D9505" s="92">
        <v>0.73857490000000003</v>
      </c>
    </row>
    <row r="9506" spans="1:4">
      <c r="A9506" s="92" t="s">
        <v>41</v>
      </c>
      <c r="B9506" s="92" t="s">
        <v>42</v>
      </c>
      <c r="C9506" s="92">
        <v>1965</v>
      </c>
      <c r="D9506" s="92">
        <v>235.13954000000001</v>
      </c>
    </row>
    <row r="9507" spans="1:4">
      <c r="A9507" s="92" t="s">
        <v>41</v>
      </c>
      <c r="B9507" s="92" t="s">
        <v>42</v>
      </c>
      <c r="C9507" s="92">
        <v>1966</v>
      </c>
      <c r="D9507" s="92">
        <v>238.32158000000001</v>
      </c>
    </row>
    <row r="9508" spans="1:4">
      <c r="A9508" s="92" t="s">
        <v>41</v>
      </c>
      <c r="B9508" s="92" t="s">
        <v>42</v>
      </c>
      <c r="C9508" s="92">
        <v>1967</v>
      </c>
      <c r="D9508" s="92">
        <v>241.76488000000001</v>
      </c>
    </row>
    <row r="9509" spans="1:4">
      <c r="A9509" s="92" t="s">
        <v>41</v>
      </c>
      <c r="B9509" s="92" t="s">
        <v>42</v>
      </c>
      <c r="C9509" s="92">
        <v>1968</v>
      </c>
      <c r="D9509" s="92">
        <v>245.51804999999999</v>
      </c>
    </row>
    <row r="9510" spans="1:4">
      <c r="A9510" s="92" t="s">
        <v>41</v>
      </c>
      <c r="B9510" s="92" t="s">
        <v>42</v>
      </c>
      <c r="C9510" s="92">
        <v>1969</v>
      </c>
      <c r="D9510" s="92">
        <v>249.66274999999999</v>
      </c>
    </row>
    <row r="9511" spans="1:4">
      <c r="A9511" s="92" t="s">
        <v>41</v>
      </c>
      <c r="B9511" s="92" t="s">
        <v>42</v>
      </c>
      <c r="C9511" s="92">
        <v>1970</v>
      </c>
      <c r="D9511" s="92">
        <v>262.85543999999999</v>
      </c>
    </row>
    <row r="9512" spans="1:4">
      <c r="A9512" s="92" t="s">
        <v>41</v>
      </c>
      <c r="B9512" s="92" t="s">
        <v>42</v>
      </c>
      <c r="C9512" s="92">
        <v>1971</v>
      </c>
      <c r="D9512" s="92">
        <v>263.27188000000001</v>
      </c>
    </row>
    <row r="9513" spans="1:4">
      <c r="A9513" s="92" t="s">
        <v>41</v>
      </c>
      <c r="B9513" s="92" t="s">
        <v>42</v>
      </c>
      <c r="C9513" s="92">
        <v>1972</v>
      </c>
      <c r="D9513" s="92">
        <v>282.16904</v>
      </c>
    </row>
    <row r="9514" spans="1:4">
      <c r="A9514" s="92" t="s">
        <v>41</v>
      </c>
      <c r="B9514" s="92" t="s">
        <v>42</v>
      </c>
      <c r="C9514" s="92">
        <v>1973</v>
      </c>
      <c r="D9514" s="92">
        <v>301.00036999999998</v>
      </c>
    </row>
    <row r="9515" spans="1:4">
      <c r="A9515" s="92" t="s">
        <v>41</v>
      </c>
      <c r="B9515" s="92" t="s">
        <v>42</v>
      </c>
      <c r="C9515" s="92">
        <v>1974</v>
      </c>
      <c r="D9515" s="92">
        <v>319.35376000000002</v>
      </c>
    </row>
    <row r="9516" spans="1:4">
      <c r="A9516" s="92" t="s">
        <v>41</v>
      </c>
      <c r="B9516" s="92" t="s">
        <v>42</v>
      </c>
      <c r="C9516" s="92">
        <v>1975</v>
      </c>
      <c r="D9516" s="92">
        <v>253.26085</v>
      </c>
    </row>
    <row r="9517" spans="1:4">
      <c r="A9517" s="92" t="s">
        <v>41</v>
      </c>
      <c r="B9517" s="92" t="s">
        <v>42</v>
      </c>
      <c r="C9517" s="92">
        <v>1976</v>
      </c>
      <c r="D9517" s="92">
        <v>292.79430000000002</v>
      </c>
    </row>
    <row r="9518" spans="1:4">
      <c r="A9518" s="92" t="s">
        <v>41</v>
      </c>
      <c r="B9518" s="92" t="s">
        <v>42</v>
      </c>
      <c r="C9518" s="92">
        <v>1977</v>
      </c>
      <c r="D9518" s="92">
        <v>345.76247999999998</v>
      </c>
    </row>
    <row r="9519" spans="1:4">
      <c r="A9519" s="92" t="s">
        <v>41</v>
      </c>
      <c r="B9519" s="92" t="s">
        <v>42</v>
      </c>
      <c r="C9519" s="92">
        <v>1978</v>
      </c>
      <c r="D9519" s="92">
        <v>385.33575000000002</v>
      </c>
    </row>
    <row r="9520" spans="1:4">
      <c r="A9520" s="92" t="s">
        <v>41</v>
      </c>
      <c r="B9520" s="92" t="s">
        <v>42</v>
      </c>
      <c r="C9520" s="92">
        <v>1979</v>
      </c>
      <c r="D9520" s="92">
        <v>466.84325999999999</v>
      </c>
    </row>
    <row r="9521" spans="1:4">
      <c r="A9521" s="92" t="s">
        <v>41</v>
      </c>
      <c r="B9521" s="92" t="s">
        <v>42</v>
      </c>
      <c r="C9521" s="92">
        <v>1980</v>
      </c>
      <c r="D9521" s="92">
        <v>419.91629999999998</v>
      </c>
    </row>
    <row r="9522" spans="1:4">
      <c r="A9522" s="92" t="s">
        <v>41</v>
      </c>
      <c r="B9522" s="92" t="s">
        <v>42</v>
      </c>
      <c r="C9522" s="92">
        <v>1981</v>
      </c>
      <c r="D9522" s="92">
        <v>501.23669999999998</v>
      </c>
    </row>
    <row r="9523" spans="1:4">
      <c r="A9523" s="92" t="s">
        <v>41</v>
      </c>
      <c r="B9523" s="92" t="s">
        <v>42</v>
      </c>
      <c r="C9523" s="92">
        <v>1982</v>
      </c>
      <c r="D9523" s="92">
        <v>551.85289999999998</v>
      </c>
    </row>
    <row r="9524" spans="1:4">
      <c r="A9524" s="92" t="s">
        <v>41</v>
      </c>
      <c r="B9524" s="92" t="s">
        <v>42</v>
      </c>
      <c r="C9524" s="92">
        <v>1983</v>
      </c>
      <c r="D9524" s="92">
        <v>597.98206000000005</v>
      </c>
    </row>
    <row r="9525" spans="1:4">
      <c r="A9525" s="92" t="s">
        <v>41</v>
      </c>
      <c r="B9525" s="92" t="s">
        <v>42</v>
      </c>
      <c r="C9525" s="92">
        <v>1984</v>
      </c>
      <c r="D9525" s="92">
        <v>715.29803000000004</v>
      </c>
    </row>
    <row r="9526" spans="1:4">
      <c r="A9526" s="92" t="s">
        <v>41</v>
      </c>
      <c r="B9526" s="92" t="s">
        <v>42</v>
      </c>
      <c r="C9526" s="92">
        <v>1985</v>
      </c>
      <c r="D9526" s="92">
        <v>729.73375999999996</v>
      </c>
    </row>
    <row r="9527" spans="1:4">
      <c r="A9527" s="92" t="s">
        <v>41</v>
      </c>
      <c r="B9527" s="92" t="s">
        <v>42</v>
      </c>
      <c r="C9527" s="92">
        <v>1986</v>
      </c>
      <c r="D9527" s="92">
        <v>784.65899999999999</v>
      </c>
    </row>
    <row r="9528" spans="1:4">
      <c r="A9528" s="92" t="s">
        <v>41</v>
      </c>
      <c r="B9528" s="92" t="s">
        <v>42</v>
      </c>
      <c r="C9528" s="92">
        <v>1987</v>
      </c>
      <c r="D9528" s="92">
        <v>831.73803999999996</v>
      </c>
    </row>
    <row r="9529" spans="1:4">
      <c r="A9529" s="92" t="s">
        <v>41</v>
      </c>
      <c r="B9529" s="92" t="s">
        <v>42</v>
      </c>
      <c r="C9529" s="92">
        <v>1988</v>
      </c>
      <c r="D9529" s="92">
        <v>870.27454</v>
      </c>
    </row>
    <row r="9530" spans="1:4">
      <c r="A9530" s="92" t="s">
        <v>41</v>
      </c>
      <c r="B9530" s="92" t="s">
        <v>42</v>
      </c>
      <c r="C9530" s="92">
        <v>1989</v>
      </c>
      <c r="D9530" s="92">
        <v>856.5453</v>
      </c>
    </row>
    <row r="9531" spans="1:4">
      <c r="A9531" s="92" t="s">
        <v>41</v>
      </c>
      <c r="B9531" s="92" t="s">
        <v>42</v>
      </c>
      <c r="C9531" s="92">
        <v>1990</v>
      </c>
      <c r="D9531" s="92">
        <v>928.33704</v>
      </c>
    </row>
    <row r="9532" spans="1:4">
      <c r="A9532" s="92" t="s">
        <v>41</v>
      </c>
      <c r="B9532" s="92" t="s">
        <v>42</v>
      </c>
      <c r="C9532" s="92">
        <v>1991</v>
      </c>
      <c r="D9532" s="92">
        <v>972.45230000000004</v>
      </c>
    </row>
    <row r="9533" spans="1:4">
      <c r="A9533" s="92" t="s">
        <v>41</v>
      </c>
      <c r="B9533" s="92" t="s">
        <v>42</v>
      </c>
      <c r="C9533" s="92">
        <v>1992</v>
      </c>
      <c r="D9533" s="92">
        <v>981.75630000000001</v>
      </c>
    </row>
    <row r="9534" spans="1:4">
      <c r="A9534" s="92" t="s">
        <v>41</v>
      </c>
      <c r="B9534" s="92" t="s">
        <v>42</v>
      </c>
      <c r="C9534" s="92">
        <v>1993</v>
      </c>
      <c r="D9534" s="92">
        <v>1002.8502999999999</v>
      </c>
    </row>
    <row r="9535" spans="1:4">
      <c r="A9535" s="92" t="s">
        <v>41</v>
      </c>
      <c r="B9535" s="92" t="s">
        <v>42</v>
      </c>
      <c r="C9535" s="92">
        <v>1994</v>
      </c>
      <c r="D9535" s="92">
        <v>1159.5804000000001</v>
      </c>
    </row>
    <row r="9536" spans="1:4">
      <c r="A9536" s="92" t="s">
        <v>41</v>
      </c>
      <c r="B9536" s="92" t="s">
        <v>42</v>
      </c>
      <c r="C9536" s="92">
        <v>1995</v>
      </c>
      <c r="D9536" s="92">
        <v>1130.0059000000001</v>
      </c>
    </row>
    <row r="9537" spans="1:4">
      <c r="A9537" s="92" t="s">
        <v>41</v>
      </c>
      <c r="B9537" s="92" t="s">
        <v>42</v>
      </c>
      <c r="C9537" s="92">
        <v>1996</v>
      </c>
      <c r="D9537" s="92">
        <v>1168.5528999999999</v>
      </c>
    </row>
    <row r="9538" spans="1:4">
      <c r="A9538" s="92" t="s">
        <v>41</v>
      </c>
      <c r="B9538" s="92" t="s">
        <v>42</v>
      </c>
      <c r="C9538" s="92">
        <v>1997</v>
      </c>
      <c r="D9538" s="92">
        <v>1190.249</v>
      </c>
    </row>
    <row r="9539" spans="1:4">
      <c r="A9539" s="92" t="s">
        <v>41</v>
      </c>
      <c r="B9539" s="92" t="s">
        <v>42</v>
      </c>
      <c r="C9539" s="92">
        <v>1998</v>
      </c>
      <c r="D9539" s="92">
        <v>1252.5769</v>
      </c>
    </row>
    <row r="9540" spans="1:4">
      <c r="A9540" s="92" t="s">
        <v>41</v>
      </c>
      <c r="B9540" s="92" t="s">
        <v>42</v>
      </c>
      <c r="C9540" s="92">
        <v>1999</v>
      </c>
      <c r="D9540" s="92">
        <v>1275.4302</v>
      </c>
    </row>
    <row r="9541" spans="1:4">
      <c r="A9541" s="92" t="s">
        <v>41</v>
      </c>
      <c r="B9541" s="92" t="s">
        <v>42</v>
      </c>
      <c r="C9541" s="92">
        <v>2000</v>
      </c>
      <c r="D9541" s="92">
        <v>1334.8796</v>
      </c>
    </row>
    <row r="9542" spans="1:4">
      <c r="A9542" s="92" t="s">
        <v>41</v>
      </c>
      <c r="B9542" s="92" t="s">
        <v>42</v>
      </c>
      <c r="C9542" s="92">
        <v>2001</v>
      </c>
      <c r="D9542" s="92">
        <v>1422.3324</v>
      </c>
    </row>
    <row r="9543" spans="1:4">
      <c r="A9543" s="92" t="s">
        <v>41</v>
      </c>
      <c r="B9543" s="92" t="s">
        <v>42</v>
      </c>
      <c r="C9543" s="92">
        <v>2002</v>
      </c>
      <c r="D9543" s="92">
        <v>1481.3827000000001</v>
      </c>
    </row>
    <row r="9544" spans="1:4">
      <c r="A9544" s="92" t="s">
        <v>41</v>
      </c>
      <c r="B9544" s="92" t="s">
        <v>42</v>
      </c>
      <c r="C9544" s="92">
        <v>2003</v>
      </c>
      <c r="D9544" s="92">
        <v>1569.191</v>
      </c>
    </row>
    <row r="9545" spans="1:4">
      <c r="A9545" s="92" t="s">
        <v>41</v>
      </c>
      <c r="B9545" s="92" t="s">
        <v>42</v>
      </c>
      <c r="C9545" s="92">
        <v>2004</v>
      </c>
      <c r="D9545" s="92">
        <v>1702.4476</v>
      </c>
    </row>
    <row r="9546" spans="1:4">
      <c r="A9546" s="92" t="s">
        <v>41</v>
      </c>
      <c r="B9546" s="92" t="s">
        <v>42</v>
      </c>
      <c r="C9546" s="92">
        <v>2005</v>
      </c>
      <c r="D9546" s="92">
        <v>1811.1058</v>
      </c>
    </row>
    <row r="9547" spans="1:4">
      <c r="A9547" s="92" t="s">
        <v>41</v>
      </c>
      <c r="B9547" s="92" t="s">
        <v>42</v>
      </c>
      <c r="C9547" s="92">
        <v>2006</v>
      </c>
      <c r="D9547" s="92">
        <v>1900.1699000000001</v>
      </c>
    </row>
    <row r="9548" spans="1:4">
      <c r="A9548" s="92" t="s">
        <v>41</v>
      </c>
      <c r="B9548" s="92" t="s">
        <v>42</v>
      </c>
      <c r="C9548" s="92">
        <v>2007</v>
      </c>
      <c r="D9548" s="92">
        <v>1944.0571</v>
      </c>
    </row>
    <row r="9549" spans="1:4">
      <c r="A9549" s="92" t="s">
        <v>41</v>
      </c>
      <c r="B9549" s="92" t="s">
        <v>42</v>
      </c>
      <c r="C9549" s="92">
        <v>2008</v>
      </c>
      <c r="D9549" s="92">
        <v>2128.4639000000002</v>
      </c>
    </row>
    <row r="9550" spans="1:4">
      <c r="A9550" s="92" t="s">
        <v>41</v>
      </c>
      <c r="B9550" s="92" t="s">
        <v>42</v>
      </c>
      <c r="C9550" s="92">
        <v>2009</v>
      </c>
      <c r="D9550" s="92">
        <v>2205.1381999999999</v>
      </c>
    </row>
    <row r="9551" spans="1:4">
      <c r="A9551" s="92" t="s">
        <v>41</v>
      </c>
      <c r="B9551" s="92" t="s">
        <v>42</v>
      </c>
      <c r="C9551" s="92">
        <v>2010</v>
      </c>
      <c r="D9551" s="92">
        <v>2451.1066999999998</v>
      </c>
    </row>
    <row r="9552" spans="1:4">
      <c r="A9552" s="92" t="s">
        <v>41</v>
      </c>
      <c r="B9552" s="92" t="s">
        <v>42</v>
      </c>
      <c r="C9552" s="92">
        <v>2011</v>
      </c>
      <c r="D9552" s="92">
        <v>2557.2908000000002</v>
      </c>
    </row>
    <row r="9553" spans="1:4">
      <c r="A9553" s="92" t="s">
        <v>41</v>
      </c>
      <c r="B9553" s="92" t="s">
        <v>42</v>
      </c>
      <c r="C9553" s="92">
        <v>2012</v>
      </c>
      <c r="D9553" s="92">
        <v>2714.2103999999999</v>
      </c>
    </row>
    <row r="9554" spans="1:4">
      <c r="A9554" s="92" t="s">
        <v>41</v>
      </c>
      <c r="B9554" s="92" t="s">
        <v>42</v>
      </c>
      <c r="C9554" s="92">
        <v>2013</v>
      </c>
      <c r="D9554" s="92">
        <v>2731.2204999999999</v>
      </c>
    </row>
    <row r="9555" spans="1:4">
      <c r="A9555" s="92" t="s">
        <v>41</v>
      </c>
      <c r="B9555" s="92" t="s">
        <v>42</v>
      </c>
      <c r="C9555" s="92">
        <v>2014</v>
      </c>
      <c r="D9555" s="92">
        <v>2931.7172999999998</v>
      </c>
    </row>
    <row r="9556" spans="1:4">
      <c r="A9556" s="92" t="s">
        <v>41</v>
      </c>
      <c r="B9556" s="92" t="s">
        <v>42</v>
      </c>
      <c r="C9556" s="92">
        <v>2015</v>
      </c>
      <c r="D9556" s="92">
        <v>3056.6255000000001</v>
      </c>
    </row>
    <row r="9557" spans="1:4">
      <c r="A9557" s="92" t="s">
        <v>41</v>
      </c>
      <c r="B9557" s="92" t="s">
        <v>42</v>
      </c>
      <c r="C9557" s="92">
        <v>2016</v>
      </c>
      <c r="D9557" s="92">
        <v>3179.8440000000001</v>
      </c>
    </row>
    <row r="9558" spans="1:4">
      <c r="A9558" s="92" t="s">
        <v>41</v>
      </c>
      <c r="B9558" s="92" t="s">
        <v>42</v>
      </c>
      <c r="C9558" s="92">
        <v>2017</v>
      </c>
      <c r="D9558" s="92">
        <v>3181.8193000000001</v>
      </c>
    </row>
    <row r="9559" spans="1:4">
      <c r="A9559" s="92" t="s">
        <v>41</v>
      </c>
      <c r="B9559" s="92" t="s">
        <v>42</v>
      </c>
      <c r="C9559" s="92">
        <v>2018</v>
      </c>
      <c r="D9559" s="92">
        <v>3101.6774999999998</v>
      </c>
    </row>
    <row r="9560" spans="1:4">
      <c r="A9560" s="92" t="s">
        <v>41</v>
      </c>
      <c r="B9560" s="92" t="s">
        <v>42</v>
      </c>
      <c r="C9560" s="92">
        <v>2019</v>
      </c>
      <c r="D9560" s="92">
        <v>2967.3793999999998</v>
      </c>
    </row>
    <row r="9561" spans="1:4">
      <c r="A9561" s="92" t="s">
        <v>41</v>
      </c>
      <c r="B9561" s="92" t="s">
        <v>42</v>
      </c>
      <c r="C9561" s="92">
        <v>2020</v>
      </c>
      <c r="D9561" s="92">
        <v>2886.4114</v>
      </c>
    </row>
    <row r="9562" spans="1:4">
      <c r="A9562" s="92" t="s">
        <v>41</v>
      </c>
      <c r="B9562" s="92" t="s">
        <v>42</v>
      </c>
      <c r="C9562" s="92">
        <v>2021</v>
      </c>
      <c r="D9562" s="92">
        <v>2981.9167000000002</v>
      </c>
    </row>
    <row r="9563" spans="1:4">
      <c r="A9563" s="92" t="s">
        <v>255</v>
      </c>
      <c r="B9563" s="92" t="s">
        <v>256</v>
      </c>
      <c r="C9563" s="92">
        <v>1980</v>
      </c>
      <c r="D9563" s="92">
        <v>10.245535</v>
      </c>
    </row>
    <row r="9564" spans="1:4">
      <c r="A9564" s="92" t="s">
        <v>255</v>
      </c>
      <c r="B9564" s="92" t="s">
        <v>256</v>
      </c>
      <c r="C9564" s="92">
        <v>1981</v>
      </c>
      <c r="D9564" s="92">
        <v>10.217542</v>
      </c>
    </row>
    <row r="9565" spans="1:4">
      <c r="A9565" s="92" t="s">
        <v>255</v>
      </c>
      <c r="B9565" s="92" t="s">
        <v>256</v>
      </c>
      <c r="C9565" s="92">
        <v>1982</v>
      </c>
      <c r="D9565" s="92">
        <v>10.217542</v>
      </c>
    </row>
    <row r="9566" spans="1:4">
      <c r="A9566" s="92" t="s">
        <v>255</v>
      </c>
      <c r="B9566" s="92" t="s">
        <v>256</v>
      </c>
      <c r="C9566" s="92">
        <v>1983</v>
      </c>
      <c r="D9566" s="92">
        <v>9.6165090000000006</v>
      </c>
    </row>
    <row r="9567" spans="1:4">
      <c r="A9567" s="92" t="s">
        <v>255</v>
      </c>
      <c r="B9567" s="92" t="s">
        <v>256</v>
      </c>
      <c r="C9567" s="92">
        <v>1984</v>
      </c>
      <c r="D9567" s="92">
        <v>12.053572000000001</v>
      </c>
    </row>
    <row r="9568" spans="1:4">
      <c r="A9568" s="92" t="s">
        <v>255</v>
      </c>
      <c r="B9568" s="92" t="s">
        <v>256</v>
      </c>
      <c r="C9568" s="92">
        <v>1985</v>
      </c>
      <c r="D9568" s="92">
        <v>11.419605000000001</v>
      </c>
    </row>
    <row r="9569" spans="1:4">
      <c r="A9569" s="92" t="s">
        <v>255</v>
      </c>
      <c r="B9569" s="92" t="s">
        <v>256</v>
      </c>
      <c r="C9569" s="92">
        <v>1986</v>
      </c>
      <c r="D9569" s="92">
        <v>11.720121000000001</v>
      </c>
    </row>
    <row r="9570" spans="1:4">
      <c r="A9570" s="92" t="s">
        <v>255</v>
      </c>
      <c r="B9570" s="92" t="s">
        <v>256</v>
      </c>
      <c r="C9570" s="92">
        <v>1987</v>
      </c>
      <c r="D9570" s="92">
        <v>11.861568999999999</v>
      </c>
    </row>
    <row r="9571" spans="1:4">
      <c r="A9571" s="92" t="s">
        <v>255</v>
      </c>
      <c r="B9571" s="92" t="s">
        <v>256</v>
      </c>
      <c r="C9571" s="92">
        <v>1988</v>
      </c>
      <c r="D9571" s="92">
        <v>10.167631</v>
      </c>
    </row>
    <row r="9572" spans="1:4">
      <c r="A9572" s="92" t="s">
        <v>255</v>
      </c>
      <c r="B9572" s="92" t="s">
        <v>256</v>
      </c>
      <c r="C9572" s="92">
        <v>1989</v>
      </c>
      <c r="D9572" s="92">
        <v>10.511039999999999</v>
      </c>
    </row>
    <row r="9573" spans="1:4">
      <c r="A9573" s="92" t="s">
        <v>255</v>
      </c>
      <c r="B9573" s="92" t="s">
        <v>256</v>
      </c>
      <c r="C9573" s="92">
        <v>1990</v>
      </c>
      <c r="D9573" s="92">
        <v>10.639013</v>
      </c>
    </row>
    <row r="9574" spans="1:4">
      <c r="A9574" s="92" t="s">
        <v>255</v>
      </c>
      <c r="B9574" s="92" t="s">
        <v>256</v>
      </c>
      <c r="C9574" s="92">
        <v>1991</v>
      </c>
      <c r="D9574" s="92">
        <v>9.8235209999999995</v>
      </c>
    </row>
    <row r="9575" spans="1:4">
      <c r="A9575" s="92" t="s">
        <v>255</v>
      </c>
      <c r="B9575" s="92" t="s">
        <v>256</v>
      </c>
      <c r="C9575" s="92">
        <v>1992</v>
      </c>
      <c r="D9575" s="92">
        <v>11.899440999999999</v>
      </c>
    </row>
    <row r="9576" spans="1:4">
      <c r="A9576" s="92" t="s">
        <v>255</v>
      </c>
      <c r="B9576" s="92" t="s">
        <v>256</v>
      </c>
      <c r="C9576" s="92">
        <v>1993</v>
      </c>
      <c r="D9576" s="92">
        <v>12.407195</v>
      </c>
    </row>
    <row r="9577" spans="1:4">
      <c r="A9577" s="92" t="s">
        <v>255</v>
      </c>
      <c r="B9577" s="92" t="s">
        <v>256</v>
      </c>
      <c r="C9577" s="92">
        <v>1994</v>
      </c>
      <c r="D9577" s="92">
        <v>14.965403999999999</v>
      </c>
    </row>
    <row r="9578" spans="1:4">
      <c r="A9578" s="92" t="s">
        <v>255</v>
      </c>
      <c r="B9578" s="92" t="s">
        <v>256</v>
      </c>
      <c r="C9578" s="92">
        <v>1995</v>
      </c>
      <c r="D9578" s="92">
        <v>16.197659999999999</v>
      </c>
    </row>
    <row r="9579" spans="1:4">
      <c r="A9579" s="92" t="s">
        <v>255</v>
      </c>
      <c r="B9579" s="92" t="s">
        <v>256</v>
      </c>
      <c r="C9579" s="92">
        <v>1996</v>
      </c>
      <c r="D9579" s="92">
        <v>16.336248000000001</v>
      </c>
    </row>
    <row r="9580" spans="1:4">
      <c r="A9580" s="92" t="s">
        <v>255</v>
      </c>
      <c r="B9580" s="92" t="s">
        <v>256</v>
      </c>
      <c r="C9580" s="92">
        <v>1997</v>
      </c>
      <c r="D9580" s="92">
        <v>14.921134</v>
      </c>
    </row>
    <row r="9581" spans="1:4">
      <c r="A9581" s="92" t="s">
        <v>255</v>
      </c>
      <c r="B9581" s="92" t="s">
        <v>256</v>
      </c>
      <c r="C9581" s="92">
        <v>1998</v>
      </c>
      <c r="D9581" s="92">
        <v>15.875778</v>
      </c>
    </row>
    <row r="9582" spans="1:4">
      <c r="A9582" s="92" t="s">
        <v>255</v>
      </c>
      <c r="B9582" s="92" t="s">
        <v>256</v>
      </c>
      <c r="C9582" s="92">
        <v>1999</v>
      </c>
      <c r="D9582" s="92">
        <v>17.482012000000001</v>
      </c>
    </row>
    <row r="9583" spans="1:4">
      <c r="A9583" s="92" t="s">
        <v>255</v>
      </c>
      <c r="B9583" s="92" t="s">
        <v>256</v>
      </c>
      <c r="C9583" s="92">
        <v>2000</v>
      </c>
      <c r="D9583" s="92">
        <v>19.907433000000001</v>
      </c>
    </row>
    <row r="9584" spans="1:4">
      <c r="A9584" s="92" t="s">
        <v>255</v>
      </c>
      <c r="B9584" s="92" t="s">
        <v>256</v>
      </c>
      <c r="C9584" s="92">
        <v>2001</v>
      </c>
      <c r="D9584" s="92">
        <v>21.694818000000001</v>
      </c>
    </row>
    <row r="9585" spans="1:4">
      <c r="A9585" s="92" t="s">
        <v>255</v>
      </c>
      <c r="B9585" s="92" t="s">
        <v>256</v>
      </c>
      <c r="C9585" s="92">
        <v>2002</v>
      </c>
      <c r="D9585" s="92">
        <v>22.512267999999999</v>
      </c>
    </row>
    <row r="9586" spans="1:4">
      <c r="A9586" s="92" t="s">
        <v>255</v>
      </c>
      <c r="B9586" s="92" t="s">
        <v>256</v>
      </c>
      <c r="C9586" s="92">
        <v>2003</v>
      </c>
      <c r="D9586" s="92">
        <v>22.695988</v>
      </c>
    </row>
    <row r="9587" spans="1:4">
      <c r="A9587" s="92" t="s">
        <v>255</v>
      </c>
      <c r="B9587" s="92" t="s">
        <v>256</v>
      </c>
      <c r="C9587" s="92">
        <v>2004</v>
      </c>
      <c r="D9587" s="92">
        <v>24.011140000000001</v>
      </c>
    </row>
    <row r="9588" spans="1:4">
      <c r="A9588" s="92" t="s">
        <v>255</v>
      </c>
      <c r="B9588" s="92" t="s">
        <v>256</v>
      </c>
      <c r="C9588" s="92">
        <v>2005</v>
      </c>
      <c r="D9588" s="92">
        <v>24.913962999999999</v>
      </c>
    </row>
    <row r="9589" spans="1:4">
      <c r="A9589" s="92" t="s">
        <v>255</v>
      </c>
      <c r="B9589" s="92" t="s">
        <v>256</v>
      </c>
      <c r="C9589" s="92">
        <v>2006</v>
      </c>
      <c r="D9589" s="92">
        <v>24.46621</v>
      </c>
    </row>
    <row r="9590" spans="1:4">
      <c r="A9590" s="92" t="s">
        <v>255</v>
      </c>
      <c r="B9590" s="92" t="s">
        <v>256</v>
      </c>
      <c r="C9590" s="92">
        <v>2007</v>
      </c>
      <c r="D9590" s="92">
        <v>26.381637999999999</v>
      </c>
    </row>
    <row r="9591" spans="1:4">
      <c r="A9591" s="92" t="s">
        <v>255</v>
      </c>
      <c r="B9591" s="92" t="s">
        <v>256</v>
      </c>
      <c r="C9591" s="92">
        <v>2008</v>
      </c>
      <c r="D9591" s="92">
        <v>27.040759999999999</v>
      </c>
    </row>
    <row r="9592" spans="1:4">
      <c r="A9592" s="92" t="s">
        <v>255</v>
      </c>
      <c r="B9592" s="92" t="s">
        <v>256</v>
      </c>
      <c r="C9592" s="92">
        <v>2009</v>
      </c>
      <c r="D9592" s="92">
        <v>25.887233999999999</v>
      </c>
    </row>
    <row r="9593" spans="1:4">
      <c r="A9593" s="92" t="s">
        <v>255</v>
      </c>
      <c r="B9593" s="92" t="s">
        <v>256</v>
      </c>
      <c r="C9593" s="92">
        <v>2010</v>
      </c>
      <c r="D9593" s="92">
        <v>26.842123000000001</v>
      </c>
    </row>
    <row r="9594" spans="1:4">
      <c r="A9594" s="92" t="s">
        <v>255</v>
      </c>
      <c r="B9594" s="92" t="s">
        <v>256</v>
      </c>
      <c r="C9594" s="92">
        <v>2011</v>
      </c>
      <c r="D9594" s="92">
        <v>28.119997000000001</v>
      </c>
    </row>
    <row r="9595" spans="1:4">
      <c r="A9595" s="92" t="s">
        <v>255</v>
      </c>
      <c r="B9595" s="92" t="s">
        <v>256</v>
      </c>
      <c r="C9595" s="92">
        <v>2012</v>
      </c>
      <c r="D9595" s="92">
        <v>27.669542</v>
      </c>
    </row>
    <row r="9596" spans="1:4">
      <c r="A9596" s="92" t="s">
        <v>255</v>
      </c>
      <c r="B9596" s="92" t="s">
        <v>256</v>
      </c>
      <c r="C9596" s="92">
        <v>2013</v>
      </c>
      <c r="D9596" s="92">
        <v>28.785758999999999</v>
      </c>
    </row>
    <row r="9597" spans="1:4">
      <c r="A9597" s="92" t="s">
        <v>255</v>
      </c>
      <c r="B9597" s="92" t="s">
        <v>256</v>
      </c>
      <c r="C9597" s="92">
        <v>2014</v>
      </c>
      <c r="D9597" s="92">
        <v>31.947576999999999</v>
      </c>
    </row>
    <row r="9598" spans="1:4">
      <c r="A9598" s="92" t="s">
        <v>255</v>
      </c>
      <c r="B9598" s="92" t="s">
        <v>256</v>
      </c>
      <c r="C9598" s="92">
        <v>2015</v>
      </c>
      <c r="D9598" s="92">
        <v>37.051647000000003</v>
      </c>
    </row>
    <row r="9599" spans="1:4">
      <c r="A9599" s="92" t="s">
        <v>255</v>
      </c>
      <c r="B9599" s="92" t="s">
        <v>256</v>
      </c>
      <c r="C9599" s="92">
        <v>2016</v>
      </c>
      <c r="D9599" s="92">
        <v>35.844208000000002</v>
      </c>
    </row>
    <row r="9600" spans="1:4">
      <c r="A9600" s="92" t="s">
        <v>255</v>
      </c>
      <c r="B9600" s="92" t="s">
        <v>256</v>
      </c>
      <c r="C9600" s="92">
        <v>2017</v>
      </c>
      <c r="D9600" s="92">
        <v>38.039948000000003</v>
      </c>
    </row>
    <row r="9601" spans="1:4">
      <c r="A9601" s="92" t="s">
        <v>255</v>
      </c>
      <c r="B9601" s="92" t="s">
        <v>256</v>
      </c>
      <c r="C9601" s="92">
        <v>2018</v>
      </c>
      <c r="D9601" s="92">
        <v>39.585740000000001</v>
      </c>
    </row>
    <row r="9602" spans="1:4">
      <c r="A9602" s="92" t="s">
        <v>255</v>
      </c>
      <c r="B9602" s="92" t="s">
        <v>256</v>
      </c>
      <c r="C9602" s="92">
        <v>2019</v>
      </c>
      <c r="D9602" s="92">
        <v>44.056407999999998</v>
      </c>
    </row>
    <row r="9603" spans="1:4">
      <c r="A9603" s="92" t="s">
        <v>255</v>
      </c>
      <c r="B9603" s="92" t="s">
        <v>256</v>
      </c>
      <c r="C9603" s="92">
        <v>2020</v>
      </c>
      <c r="D9603" s="92">
        <v>41.623035000000002</v>
      </c>
    </row>
    <row r="9604" spans="1:4">
      <c r="A9604" s="92" t="s">
        <v>255</v>
      </c>
      <c r="B9604" s="92" t="s">
        <v>256</v>
      </c>
      <c r="C9604" s="92">
        <v>2021</v>
      </c>
      <c r="D9604" s="92">
        <v>42.279724000000002</v>
      </c>
    </row>
    <row r="9605" spans="1:4">
      <c r="A9605" s="92" t="s">
        <v>153</v>
      </c>
      <c r="B9605" s="92" t="s">
        <v>154</v>
      </c>
      <c r="C9605" s="92">
        <v>2006</v>
      </c>
      <c r="D9605" s="92">
        <v>205.23044999999999</v>
      </c>
    </row>
    <row r="9606" spans="1:4">
      <c r="A9606" s="92" t="s">
        <v>153</v>
      </c>
      <c r="B9606" s="92" t="s">
        <v>154</v>
      </c>
      <c r="C9606" s="92">
        <v>2007</v>
      </c>
      <c r="D9606" s="92">
        <v>204.41664</v>
      </c>
    </row>
    <row r="9607" spans="1:4">
      <c r="A9607" s="92" t="s">
        <v>153</v>
      </c>
      <c r="B9607" s="92" t="s">
        <v>154</v>
      </c>
      <c r="C9607" s="92">
        <v>2008</v>
      </c>
      <c r="D9607" s="92">
        <v>203.66197</v>
      </c>
    </row>
    <row r="9608" spans="1:4">
      <c r="A9608" s="92" t="s">
        <v>153</v>
      </c>
      <c r="B9608" s="92" t="s">
        <v>154</v>
      </c>
      <c r="C9608" s="92">
        <v>2009</v>
      </c>
      <c r="D9608" s="92">
        <v>194.43457000000001</v>
      </c>
    </row>
    <row r="9609" spans="1:4">
      <c r="A9609" s="92" t="s">
        <v>153</v>
      </c>
      <c r="B9609" s="92" t="s">
        <v>154</v>
      </c>
      <c r="C9609" s="92">
        <v>2010</v>
      </c>
      <c r="D9609" s="92">
        <v>200.62114</v>
      </c>
    </row>
    <row r="9610" spans="1:4">
      <c r="A9610" s="92" t="s">
        <v>153</v>
      </c>
      <c r="B9610" s="92" t="s">
        <v>154</v>
      </c>
      <c r="C9610" s="92">
        <v>2011</v>
      </c>
      <c r="D9610" s="92">
        <v>202.77404999999999</v>
      </c>
    </row>
    <row r="9611" spans="1:4">
      <c r="A9611" s="92" t="s">
        <v>153</v>
      </c>
      <c r="B9611" s="92" t="s">
        <v>154</v>
      </c>
      <c r="C9611" s="92">
        <v>2012</v>
      </c>
      <c r="D9611" s="92">
        <v>190.97909999999999</v>
      </c>
    </row>
    <row r="9612" spans="1:4">
      <c r="A9612" s="92" t="s">
        <v>153</v>
      </c>
      <c r="B9612" s="92" t="s">
        <v>154</v>
      </c>
      <c r="C9612" s="92">
        <v>2013</v>
      </c>
      <c r="D9612" s="92">
        <v>190.34719999999999</v>
      </c>
    </row>
    <row r="9613" spans="1:4">
      <c r="A9613" s="92" t="s">
        <v>153</v>
      </c>
      <c r="B9613" s="92" t="s">
        <v>154</v>
      </c>
      <c r="C9613" s="92">
        <v>2014</v>
      </c>
      <c r="D9613" s="92">
        <v>169.54901000000001</v>
      </c>
    </row>
    <row r="9614" spans="1:4">
      <c r="A9614" s="92" t="s">
        <v>153</v>
      </c>
      <c r="B9614" s="92" t="s">
        <v>154</v>
      </c>
      <c r="C9614" s="92">
        <v>2015</v>
      </c>
      <c r="D9614" s="92">
        <v>187.72291999999999</v>
      </c>
    </row>
    <row r="9615" spans="1:4">
      <c r="A9615" s="92" t="s">
        <v>153</v>
      </c>
      <c r="B9615" s="92" t="s">
        <v>154</v>
      </c>
      <c r="C9615" s="92">
        <v>2016</v>
      </c>
      <c r="D9615" s="92">
        <v>192.31614999999999</v>
      </c>
    </row>
    <row r="9616" spans="1:4">
      <c r="A9616" s="92" t="s">
        <v>153</v>
      </c>
      <c r="B9616" s="92" t="s">
        <v>154</v>
      </c>
      <c r="C9616" s="92">
        <v>2017</v>
      </c>
      <c r="D9616" s="92">
        <v>196.76714000000001</v>
      </c>
    </row>
    <row r="9617" spans="1:4">
      <c r="A9617" s="92" t="s">
        <v>153</v>
      </c>
      <c r="B9617" s="92" t="s">
        <v>154</v>
      </c>
      <c r="C9617" s="92">
        <v>2018</v>
      </c>
      <c r="D9617" s="92">
        <v>196.85847000000001</v>
      </c>
    </row>
    <row r="9618" spans="1:4">
      <c r="A9618" s="92" t="s">
        <v>153</v>
      </c>
      <c r="B9618" s="92" t="s">
        <v>154</v>
      </c>
      <c r="C9618" s="92">
        <v>2019</v>
      </c>
      <c r="D9618" s="92">
        <v>196.88872000000001</v>
      </c>
    </row>
    <row r="9619" spans="1:4">
      <c r="A9619" s="92" t="s">
        <v>153</v>
      </c>
      <c r="B9619" s="92" t="s">
        <v>154</v>
      </c>
      <c r="C9619" s="92">
        <v>2020</v>
      </c>
      <c r="D9619" s="92">
        <v>192.86804000000001</v>
      </c>
    </row>
    <row r="9620" spans="1:4">
      <c r="A9620" s="92" t="s">
        <v>153</v>
      </c>
      <c r="B9620" s="92" t="s">
        <v>154</v>
      </c>
      <c r="C9620" s="92">
        <v>2021</v>
      </c>
      <c r="D9620" s="92">
        <v>201.68896000000001</v>
      </c>
    </row>
    <row r="9621" spans="1:4">
      <c r="A9621" s="92" t="s">
        <v>554</v>
      </c>
      <c r="B9621" s="92" t="s">
        <v>553</v>
      </c>
      <c r="C9621" s="92">
        <v>1992</v>
      </c>
      <c r="D9621" s="92">
        <v>250.07220000000001</v>
      </c>
    </row>
    <row r="9622" spans="1:4">
      <c r="A9622" s="92" t="s">
        <v>554</v>
      </c>
      <c r="B9622" s="92" t="s">
        <v>553</v>
      </c>
      <c r="C9622" s="92">
        <v>1993</v>
      </c>
      <c r="D9622" s="92">
        <v>211.17892000000001</v>
      </c>
    </row>
    <row r="9623" spans="1:4">
      <c r="A9623" s="92" t="s">
        <v>554</v>
      </c>
      <c r="B9623" s="92" t="s">
        <v>553</v>
      </c>
      <c r="C9623" s="92">
        <v>1994</v>
      </c>
      <c r="D9623" s="92">
        <v>208.39895999999999</v>
      </c>
    </row>
    <row r="9624" spans="1:4">
      <c r="A9624" s="92" t="s">
        <v>554</v>
      </c>
      <c r="B9624" s="92" t="s">
        <v>553</v>
      </c>
      <c r="C9624" s="92">
        <v>1995</v>
      </c>
      <c r="D9624" s="92">
        <v>231.20016000000001</v>
      </c>
    </row>
    <row r="9625" spans="1:4">
      <c r="A9625" s="92" t="s">
        <v>554</v>
      </c>
      <c r="B9625" s="92" t="s">
        <v>553</v>
      </c>
      <c r="C9625" s="92">
        <v>1996</v>
      </c>
      <c r="D9625" s="92">
        <v>270.55444</v>
      </c>
    </row>
    <row r="9626" spans="1:4">
      <c r="A9626" s="92" t="s">
        <v>554</v>
      </c>
      <c r="B9626" s="92" t="s">
        <v>553</v>
      </c>
      <c r="C9626" s="92">
        <v>1997</v>
      </c>
      <c r="D9626" s="92">
        <v>286.79892000000001</v>
      </c>
    </row>
    <row r="9627" spans="1:4">
      <c r="A9627" s="92" t="s">
        <v>554</v>
      </c>
      <c r="B9627" s="92" t="s">
        <v>553</v>
      </c>
      <c r="C9627" s="92">
        <v>1998</v>
      </c>
      <c r="D9627" s="92">
        <v>291.3861</v>
      </c>
    </row>
    <row r="9628" spans="1:4">
      <c r="A9628" s="92" t="s">
        <v>554</v>
      </c>
      <c r="B9628" s="92" t="s">
        <v>553</v>
      </c>
      <c r="C9628" s="92">
        <v>1999</v>
      </c>
      <c r="D9628" s="92">
        <v>234.22916000000001</v>
      </c>
    </row>
    <row r="9629" spans="1:4">
      <c r="A9629" s="92" t="s">
        <v>554</v>
      </c>
      <c r="B9629" s="92" t="s">
        <v>553</v>
      </c>
      <c r="C9629" s="92">
        <v>2000</v>
      </c>
      <c r="D9629" s="92">
        <v>236.46632</v>
      </c>
    </row>
    <row r="9630" spans="1:4">
      <c r="A9630" s="92" t="s">
        <v>554</v>
      </c>
      <c r="B9630" s="92" t="s">
        <v>553</v>
      </c>
      <c r="C9630" s="92">
        <v>2001</v>
      </c>
      <c r="D9630" s="92">
        <v>245.65620000000001</v>
      </c>
    </row>
    <row r="9631" spans="1:4">
      <c r="A9631" s="92" t="s">
        <v>554</v>
      </c>
      <c r="B9631" s="92" t="s">
        <v>553</v>
      </c>
      <c r="C9631" s="92">
        <v>2002</v>
      </c>
      <c r="D9631" s="92">
        <v>270.68389999999999</v>
      </c>
    </row>
    <row r="9632" spans="1:4">
      <c r="A9632" s="92" t="s">
        <v>554</v>
      </c>
      <c r="B9632" s="92" t="s">
        <v>553</v>
      </c>
      <c r="C9632" s="92">
        <v>2003</v>
      </c>
      <c r="D9632" s="92">
        <v>273.28897000000001</v>
      </c>
    </row>
    <row r="9633" spans="1:4">
      <c r="A9633" s="92" t="s">
        <v>554</v>
      </c>
      <c r="B9633" s="92" t="s">
        <v>553</v>
      </c>
      <c r="C9633" s="92">
        <v>2004</v>
      </c>
      <c r="D9633" s="92">
        <v>280.95562999999999</v>
      </c>
    </row>
    <row r="9634" spans="1:4">
      <c r="A9634" s="92" t="s">
        <v>554</v>
      </c>
      <c r="B9634" s="92" t="s">
        <v>553</v>
      </c>
      <c r="C9634" s="92">
        <v>2005</v>
      </c>
      <c r="D9634" s="92">
        <v>264.97836000000001</v>
      </c>
    </row>
    <row r="9635" spans="1:4">
      <c r="A9635" s="92" t="s">
        <v>359</v>
      </c>
      <c r="B9635" s="92" t="s">
        <v>360</v>
      </c>
      <c r="C9635" s="92">
        <v>1980</v>
      </c>
      <c r="D9635" s="92">
        <v>0.93917669999999998</v>
      </c>
    </row>
    <row r="9636" spans="1:4">
      <c r="A9636" s="92" t="s">
        <v>359</v>
      </c>
      <c r="B9636" s="92" t="s">
        <v>360</v>
      </c>
      <c r="C9636" s="92">
        <v>1981</v>
      </c>
      <c r="D9636" s="92">
        <v>0.74928850000000002</v>
      </c>
    </row>
    <row r="9637" spans="1:4">
      <c r="A9637" s="92" t="s">
        <v>359</v>
      </c>
      <c r="B9637" s="92" t="s">
        <v>360</v>
      </c>
      <c r="C9637" s="92">
        <v>1982</v>
      </c>
      <c r="D9637" s="92">
        <v>0.68684774999999998</v>
      </c>
    </row>
    <row r="9638" spans="1:4">
      <c r="A9638" s="92" t="s">
        <v>359</v>
      </c>
      <c r="B9638" s="92" t="s">
        <v>360</v>
      </c>
      <c r="C9638" s="92">
        <v>1983</v>
      </c>
      <c r="D9638" s="92">
        <v>1.1863735</v>
      </c>
    </row>
    <row r="9639" spans="1:4">
      <c r="A9639" s="92" t="s">
        <v>359</v>
      </c>
      <c r="B9639" s="92" t="s">
        <v>360</v>
      </c>
      <c r="C9639" s="92">
        <v>1984</v>
      </c>
      <c r="D9639" s="92">
        <v>1.2522355000000001</v>
      </c>
    </row>
    <row r="9640" spans="1:4">
      <c r="A9640" s="92" t="s">
        <v>359</v>
      </c>
      <c r="B9640" s="92" t="s">
        <v>360</v>
      </c>
      <c r="C9640" s="92">
        <v>1985</v>
      </c>
      <c r="D9640" s="92">
        <v>1.3112547000000001</v>
      </c>
    </row>
    <row r="9641" spans="1:4">
      <c r="A9641" s="92" t="s">
        <v>359</v>
      </c>
      <c r="B9641" s="92" t="s">
        <v>360</v>
      </c>
      <c r="C9641" s="92">
        <v>1986</v>
      </c>
      <c r="D9641" s="92">
        <v>1.2456358999999999</v>
      </c>
    </row>
    <row r="9642" spans="1:4">
      <c r="A9642" s="92" t="s">
        <v>359</v>
      </c>
      <c r="B9642" s="92" t="s">
        <v>360</v>
      </c>
      <c r="C9642" s="92">
        <v>1987</v>
      </c>
      <c r="D9642" s="92">
        <v>1.3155034000000001</v>
      </c>
    </row>
    <row r="9643" spans="1:4">
      <c r="A9643" s="92" t="s">
        <v>359</v>
      </c>
      <c r="B9643" s="92" t="s">
        <v>360</v>
      </c>
      <c r="C9643" s="92">
        <v>1988</v>
      </c>
      <c r="D9643" s="92">
        <v>1.9421709</v>
      </c>
    </row>
    <row r="9644" spans="1:4">
      <c r="A9644" s="92" t="s">
        <v>359</v>
      </c>
      <c r="B9644" s="92" t="s">
        <v>360</v>
      </c>
      <c r="C9644" s="92">
        <v>1989</v>
      </c>
      <c r="D9644" s="92">
        <v>2.0209934999999999</v>
      </c>
    </row>
    <row r="9645" spans="1:4">
      <c r="A9645" s="92" t="s">
        <v>359</v>
      </c>
      <c r="B9645" s="92" t="s">
        <v>360</v>
      </c>
      <c r="C9645" s="92">
        <v>1990</v>
      </c>
      <c r="D9645" s="92">
        <v>1.8049725999999999</v>
      </c>
    </row>
    <row r="9646" spans="1:4">
      <c r="A9646" s="92" t="s">
        <v>359</v>
      </c>
      <c r="B9646" s="92" t="s">
        <v>360</v>
      </c>
      <c r="C9646" s="92">
        <v>1991</v>
      </c>
      <c r="D9646" s="92">
        <v>2.0465672000000001</v>
      </c>
    </row>
    <row r="9647" spans="1:4">
      <c r="A9647" s="92" t="s">
        <v>359</v>
      </c>
      <c r="B9647" s="92" t="s">
        <v>360</v>
      </c>
      <c r="C9647" s="92">
        <v>1992</v>
      </c>
      <c r="D9647" s="92">
        <v>2.0292150000000002</v>
      </c>
    </row>
    <row r="9648" spans="1:4">
      <c r="A9648" s="92" t="s">
        <v>359</v>
      </c>
      <c r="B9648" s="92" t="s">
        <v>360</v>
      </c>
      <c r="C9648" s="92">
        <v>1993</v>
      </c>
      <c r="D9648" s="92">
        <v>2.0861154000000002</v>
      </c>
    </row>
    <row r="9649" spans="1:4">
      <c r="A9649" s="92" t="s">
        <v>359</v>
      </c>
      <c r="B9649" s="92" t="s">
        <v>360</v>
      </c>
      <c r="C9649" s="92">
        <v>1994</v>
      </c>
      <c r="D9649" s="92">
        <v>2.0861154000000002</v>
      </c>
    </row>
    <row r="9650" spans="1:4">
      <c r="A9650" s="92" t="s">
        <v>359</v>
      </c>
      <c r="B9650" s="92" t="s">
        <v>360</v>
      </c>
      <c r="C9650" s="92">
        <v>1995</v>
      </c>
      <c r="D9650" s="92">
        <v>2.1596139999999999</v>
      </c>
    </row>
    <row r="9651" spans="1:4">
      <c r="A9651" s="92" t="s">
        <v>359</v>
      </c>
      <c r="B9651" s="92" t="s">
        <v>360</v>
      </c>
      <c r="C9651" s="92">
        <v>1996</v>
      </c>
      <c r="D9651" s="92">
        <v>2.1653600000000002</v>
      </c>
    </row>
    <row r="9652" spans="1:4">
      <c r="A9652" s="92" t="s">
        <v>359</v>
      </c>
      <c r="B9652" s="92" t="s">
        <v>360</v>
      </c>
      <c r="C9652" s="92">
        <v>1997</v>
      </c>
      <c r="D9652" s="92">
        <v>2.2935089999999998</v>
      </c>
    </row>
    <row r="9653" spans="1:4">
      <c r="A9653" s="92" t="s">
        <v>359</v>
      </c>
      <c r="B9653" s="92" t="s">
        <v>360</v>
      </c>
      <c r="C9653" s="92">
        <v>1998</v>
      </c>
      <c r="D9653" s="92">
        <v>2.2935089999999998</v>
      </c>
    </row>
    <row r="9654" spans="1:4">
      <c r="A9654" s="92" t="s">
        <v>359</v>
      </c>
      <c r="B9654" s="92" t="s">
        <v>360</v>
      </c>
      <c r="C9654" s="92">
        <v>1999</v>
      </c>
      <c r="D9654" s="92">
        <v>2.2935140000000001</v>
      </c>
    </row>
    <row r="9655" spans="1:4">
      <c r="A9655" s="92" t="s">
        <v>359</v>
      </c>
      <c r="B9655" s="92" t="s">
        <v>360</v>
      </c>
      <c r="C9655" s="92">
        <v>2000</v>
      </c>
      <c r="D9655" s="92">
        <v>3.7609558000000001</v>
      </c>
    </row>
    <row r="9656" spans="1:4">
      <c r="A9656" s="92" t="s">
        <v>359</v>
      </c>
      <c r="B9656" s="92" t="s">
        <v>360</v>
      </c>
      <c r="C9656" s="92">
        <v>2001</v>
      </c>
      <c r="D9656" s="92">
        <v>4.0456696000000001</v>
      </c>
    </row>
    <row r="9657" spans="1:4">
      <c r="A9657" s="92" t="s">
        <v>359</v>
      </c>
      <c r="B9657" s="92" t="s">
        <v>360</v>
      </c>
      <c r="C9657" s="92">
        <v>2002</v>
      </c>
      <c r="D9657" s="92">
        <v>3.5229077000000002</v>
      </c>
    </row>
    <row r="9658" spans="1:4">
      <c r="A9658" s="92" t="s">
        <v>359</v>
      </c>
      <c r="B9658" s="92" t="s">
        <v>360</v>
      </c>
      <c r="C9658" s="92">
        <v>2003</v>
      </c>
      <c r="D9658" s="92">
        <v>3.5142403</v>
      </c>
    </row>
    <row r="9659" spans="1:4">
      <c r="A9659" s="92" t="s">
        <v>359</v>
      </c>
      <c r="B9659" s="92" t="s">
        <v>360</v>
      </c>
      <c r="C9659" s="92">
        <v>2004</v>
      </c>
      <c r="D9659" s="92">
        <v>4.9049376999999996</v>
      </c>
    </row>
    <row r="9660" spans="1:4">
      <c r="A9660" s="92" t="s">
        <v>359</v>
      </c>
      <c r="B9660" s="92" t="s">
        <v>360</v>
      </c>
      <c r="C9660" s="92">
        <v>2005</v>
      </c>
      <c r="D9660" s="92">
        <v>4.4678699999999996</v>
      </c>
    </row>
    <row r="9661" spans="1:4">
      <c r="A9661" s="92" t="s">
        <v>359</v>
      </c>
      <c r="B9661" s="92" t="s">
        <v>360</v>
      </c>
      <c r="C9661" s="92">
        <v>2006</v>
      </c>
      <c r="D9661" s="92">
        <v>4.7467810000000004</v>
      </c>
    </row>
    <row r="9662" spans="1:4">
      <c r="A9662" s="92" t="s">
        <v>359</v>
      </c>
      <c r="B9662" s="92" t="s">
        <v>360</v>
      </c>
      <c r="C9662" s="92">
        <v>2007</v>
      </c>
      <c r="D9662" s="92">
        <v>3.9024448</v>
      </c>
    </row>
    <row r="9663" spans="1:4">
      <c r="A9663" s="92" t="s">
        <v>359</v>
      </c>
      <c r="B9663" s="92" t="s">
        <v>360</v>
      </c>
      <c r="C9663" s="92">
        <v>2008</v>
      </c>
      <c r="D9663" s="92">
        <v>4.2540209999999998</v>
      </c>
    </row>
    <row r="9664" spans="1:4">
      <c r="A9664" s="92" t="s">
        <v>359</v>
      </c>
      <c r="B9664" s="92" t="s">
        <v>360</v>
      </c>
      <c r="C9664" s="92">
        <v>2009</v>
      </c>
      <c r="D9664" s="92">
        <v>4.6369733999999996</v>
      </c>
    </row>
    <row r="9665" spans="1:4">
      <c r="A9665" s="92" t="s">
        <v>359</v>
      </c>
      <c r="B9665" s="92" t="s">
        <v>360</v>
      </c>
      <c r="C9665" s="92">
        <v>2010</v>
      </c>
      <c r="D9665" s="92">
        <v>4.1934003999999998</v>
      </c>
    </row>
    <row r="9666" spans="1:4">
      <c r="A9666" s="92" t="s">
        <v>359</v>
      </c>
      <c r="B9666" s="92" t="s">
        <v>360</v>
      </c>
      <c r="C9666" s="92">
        <v>2011</v>
      </c>
      <c r="D9666" s="92">
        <v>3.6006185999999998</v>
      </c>
    </row>
    <row r="9667" spans="1:4">
      <c r="A9667" s="92" t="s">
        <v>359</v>
      </c>
      <c r="B9667" s="92" t="s">
        <v>360</v>
      </c>
      <c r="C9667" s="92">
        <v>2012</v>
      </c>
      <c r="D9667" s="92">
        <v>4.1430420000000003</v>
      </c>
    </row>
    <row r="9668" spans="1:4">
      <c r="A9668" s="92" t="s">
        <v>359</v>
      </c>
      <c r="B9668" s="92" t="s">
        <v>360</v>
      </c>
      <c r="C9668" s="92">
        <v>2013</v>
      </c>
      <c r="D9668" s="92">
        <v>3.7422965000000001</v>
      </c>
    </row>
    <row r="9669" spans="1:4">
      <c r="A9669" s="92" t="s">
        <v>359</v>
      </c>
      <c r="B9669" s="92" t="s">
        <v>360</v>
      </c>
      <c r="C9669" s="92">
        <v>2014</v>
      </c>
      <c r="D9669" s="92">
        <v>4.3764224</v>
      </c>
    </row>
    <row r="9670" spans="1:4">
      <c r="A9670" s="92" t="s">
        <v>359</v>
      </c>
      <c r="B9670" s="92" t="s">
        <v>360</v>
      </c>
      <c r="C9670" s="92">
        <v>2015</v>
      </c>
      <c r="D9670" s="92">
        <v>4.5357060000000002</v>
      </c>
    </row>
    <row r="9671" spans="1:4">
      <c r="A9671" s="92" t="s">
        <v>359</v>
      </c>
      <c r="B9671" s="92" t="s">
        <v>360</v>
      </c>
      <c r="C9671" s="92">
        <v>2016</v>
      </c>
      <c r="D9671" s="92">
        <v>5.0503239999999998</v>
      </c>
    </row>
    <row r="9672" spans="1:4">
      <c r="A9672" s="92" t="s">
        <v>359</v>
      </c>
      <c r="B9672" s="92" t="s">
        <v>360</v>
      </c>
      <c r="C9672" s="92">
        <v>2017</v>
      </c>
      <c r="D9672" s="92">
        <v>5.2665886999999998</v>
      </c>
    </row>
    <row r="9673" spans="1:4">
      <c r="A9673" s="92" t="s">
        <v>359</v>
      </c>
      <c r="B9673" s="92" t="s">
        <v>360</v>
      </c>
      <c r="C9673" s="92">
        <v>2018</v>
      </c>
      <c r="D9673" s="92">
        <v>4.6721234000000003</v>
      </c>
    </row>
    <row r="9674" spans="1:4">
      <c r="A9674" s="92" t="s">
        <v>359</v>
      </c>
      <c r="B9674" s="92" t="s">
        <v>360</v>
      </c>
      <c r="C9674" s="92">
        <v>2019</v>
      </c>
      <c r="D9674" s="92">
        <v>4.7784909999999998</v>
      </c>
    </row>
    <row r="9675" spans="1:4">
      <c r="A9675" s="92" t="s">
        <v>359</v>
      </c>
      <c r="B9675" s="92" t="s">
        <v>360</v>
      </c>
      <c r="C9675" s="92">
        <v>2020</v>
      </c>
      <c r="D9675" s="92">
        <v>4.6126630000000004</v>
      </c>
    </row>
    <row r="9676" spans="1:4">
      <c r="A9676" s="92" t="s">
        <v>359</v>
      </c>
      <c r="B9676" s="92" t="s">
        <v>360</v>
      </c>
      <c r="C9676" s="92">
        <v>2021</v>
      </c>
      <c r="D9676" s="92">
        <v>4.891292</v>
      </c>
    </row>
    <row r="9677" spans="1:4">
      <c r="A9677" s="92" t="s">
        <v>367</v>
      </c>
      <c r="B9677" s="92" t="s">
        <v>368</v>
      </c>
      <c r="C9677" s="92">
        <v>1980</v>
      </c>
      <c r="D9677" s="92">
        <v>3.1388663999999999</v>
      </c>
    </row>
    <row r="9678" spans="1:4">
      <c r="A9678" s="92" t="s">
        <v>367</v>
      </c>
      <c r="B9678" s="92" t="s">
        <v>368</v>
      </c>
      <c r="C9678" s="92">
        <v>1981</v>
      </c>
      <c r="D9678" s="92">
        <v>3.1302903</v>
      </c>
    </row>
    <row r="9679" spans="1:4">
      <c r="A9679" s="92" t="s">
        <v>367</v>
      </c>
      <c r="B9679" s="92" t="s">
        <v>368</v>
      </c>
      <c r="C9679" s="92">
        <v>1982</v>
      </c>
      <c r="D9679" s="92">
        <v>3.3807135000000001</v>
      </c>
    </row>
    <row r="9680" spans="1:4">
      <c r="A9680" s="92" t="s">
        <v>367</v>
      </c>
      <c r="B9680" s="92" t="s">
        <v>368</v>
      </c>
      <c r="C9680" s="92">
        <v>1983</v>
      </c>
      <c r="D9680" s="92">
        <v>3.1302903</v>
      </c>
    </row>
    <row r="9681" spans="1:4">
      <c r="A9681" s="92" t="s">
        <v>367</v>
      </c>
      <c r="B9681" s="92" t="s">
        <v>368</v>
      </c>
      <c r="C9681" s="92">
        <v>1984</v>
      </c>
      <c r="D9681" s="92">
        <v>3.1388663999999999</v>
      </c>
    </row>
    <row r="9682" spans="1:4">
      <c r="A9682" s="92" t="s">
        <v>367</v>
      </c>
      <c r="B9682" s="92" t="s">
        <v>368</v>
      </c>
      <c r="C9682" s="92">
        <v>1985</v>
      </c>
      <c r="D9682" s="92">
        <v>3.4433193000000002</v>
      </c>
    </row>
    <row r="9683" spans="1:4">
      <c r="A9683" s="92" t="s">
        <v>367</v>
      </c>
      <c r="B9683" s="92" t="s">
        <v>368</v>
      </c>
      <c r="C9683" s="92">
        <v>1986</v>
      </c>
      <c r="D9683" s="92">
        <v>3.6353249999999999</v>
      </c>
    </row>
    <row r="9684" spans="1:4">
      <c r="A9684" s="92" t="s">
        <v>367</v>
      </c>
      <c r="B9684" s="92" t="s">
        <v>368</v>
      </c>
      <c r="C9684" s="92">
        <v>1987</v>
      </c>
      <c r="D9684" s="92">
        <v>3.9834497</v>
      </c>
    </row>
    <row r="9685" spans="1:4">
      <c r="A9685" s="92" t="s">
        <v>367</v>
      </c>
      <c r="B9685" s="92" t="s">
        <v>368</v>
      </c>
      <c r="C9685" s="92">
        <v>1988</v>
      </c>
      <c r="D9685" s="92">
        <v>4.3340579999999997</v>
      </c>
    </row>
    <row r="9686" spans="1:4">
      <c r="A9686" s="92" t="s">
        <v>367</v>
      </c>
      <c r="B9686" s="92" t="s">
        <v>368</v>
      </c>
      <c r="C9686" s="92">
        <v>1989</v>
      </c>
      <c r="D9686" s="92">
        <v>4.2147116999999996</v>
      </c>
    </row>
    <row r="9687" spans="1:4">
      <c r="A9687" s="92" t="s">
        <v>367</v>
      </c>
      <c r="B9687" s="92" t="s">
        <v>368</v>
      </c>
      <c r="C9687" s="92">
        <v>1990</v>
      </c>
      <c r="D9687" s="92">
        <v>4.2770349999999997</v>
      </c>
    </row>
    <row r="9688" spans="1:4">
      <c r="A9688" s="92" t="s">
        <v>367</v>
      </c>
      <c r="B9688" s="92" t="s">
        <v>368</v>
      </c>
      <c r="C9688" s="92">
        <v>1991</v>
      </c>
      <c r="D9688" s="92">
        <v>4.5308130000000002</v>
      </c>
    </row>
    <row r="9689" spans="1:4">
      <c r="A9689" s="92" t="s">
        <v>367</v>
      </c>
      <c r="B9689" s="92" t="s">
        <v>368</v>
      </c>
      <c r="C9689" s="92">
        <v>1992</v>
      </c>
      <c r="D9689" s="92">
        <v>3.2749649999999999</v>
      </c>
    </row>
    <row r="9690" spans="1:4">
      <c r="A9690" s="92" t="s">
        <v>367</v>
      </c>
      <c r="B9690" s="92" t="s">
        <v>368</v>
      </c>
      <c r="C9690" s="92">
        <v>1993</v>
      </c>
      <c r="D9690" s="92">
        <v>3.2696078000000002</v>
      </c>
    </row>
    <row r="9691" spans="1:4">
      <c r="A9691" s="92" t="s">
        <v>367</v>
      </c>
      <c r="B9691" s="92" t="s">
        <v>368</v>
      </c>
      <c r="C9691" s="92">
        <v>1994</v>
      </c>
      <c r="D9691" s="92">
        <v>3.1036978</v>
      </c>
    </row>
    <row r="9692" spans="1:4">
      <c r="A9692" s="92" t="s">
        <v>367</v>
      </c>
      <c r="B9692" s="92" t="s">
        <v>368</v>
      </c>
      <c r="C9692" s="92">
        <v>1995</v>
      </c>
      <c r="D9692" s="92">
        <v>3.5694615999999999</v>
      </c>
    </row>
    <row r="9693" spans="1:4">
      <c r="A9693" s="92" t="s">
        <v>367</v>
      </c>
      <c r="B9693" s="92" t="s">
        <v>368</v>
      </c>
      <c r="C9693" s="92">
        <v>1996</v>
      </c>
      <c r="D9693" s="92">
        <v>3.5170187999999998</v>
      </c>
    </row>
    <row r="9694" spans="1:4">
      <c r="A9694" s="92" t="s">
        <v>367</v>
      </c>
      <c r="B9694" s="92" t="s">
        <v>368</v>
      </c>
      <c r="C9694" s="92">
        <v>1997</v>
      </c>
      <c r="D9694" s="92">
        <v>3.6974149999999999</v>
      </c>
    </row>
    <row r="9695" spans="1:4">
      <c r="A9695" s="92" t="s">
        <v>367</v>
      </c>
      <c r="B9695" s="92" t="s">
        <v>368</v>
      </c>
      <c r="C9695" s="92">
        <v>1998</v>
      </c>
      <c r="D9695" s="92">
        <v>3.6974328000000001</v>
      </c>
    </row>
    <row r="9696" spans="1:4">
      <c r="A9696" s="92" t="s">
        <v>367</v>
      </c>
      <c r="B9696" s="92" t="s">
        <v>368</v>
      </c>
      <c r="C9696" s="92">
        <v>1999</v>
      </c>
      <c r="D9696" s="92">
        <v>3.6974330000000002</v>
      </c>
    </row>
    <row r="9697" spans="1:4">
      <c r="A9697" s="92" t="s">
        <v>367</v>
      </c>
      <c r="B9697" s="92" t="s">
        <v>368</v>
      </c>
      <c r="C9697" s="92">
        <v>2000</v>
      </c>
      <c r="D9697" s="92">
        <v>1.8761117</v>
      </c>
    </row>
    <row r="9698" spans="1:4">
      <c r="A9698" s="92" t="s">
        <v>367</v>
      </c>
      <c r="B9698" s="92" t="s">
        <v>368</v>
      </c>
      <c r="C9698" s="92">
        <v>2001</v>
      </c>
      <c r="D9698" s="92">
        <v>2.3542166</v>
      </c>
    </row>
    <row r="9699" spans="1:4">
      <c r="A9699" s="92" t="s">
        <v>367</v>
      </c>
      <c r="B9699" s="92" t="s">
        <v>368</v>
      </c>
      <c r="C9699" s="92">
        <v>2002</v>
      </c>
      <c r="D9699" s="92">
        <v>2.3687214999999999</v>
      </c>
    </row>
    <row r="9700" spans="1:4">
      <c r="A9700" s="92" t="s">
        <v>367</v>
      </c>
      <c r="B9700" s="92" t="s">
        <v>368</v>
      </c>
      <c r="C9700" s="92">
        <v>2003</v>
      </c>
      <c r="D9700" s="92">
        <v>2.4334383000000002</v>
      </c>
    </row>
    <row r="9701" spans="1:4">
      <c r="A9701" s="92" t="s">
        <v>367</v>
      </c>
      <c r="B9701" s="92" t="s">
        <v>368</v>
      </c>
      <c r="C9701" s="92">
        <v>2004</v>
      </c>
      <c r="D9701" s="92">
        <v>2.4281993000000002</v>
      </c>
    </row>
    <row r="9702" spans="1:4">
      <c r="A9702" s="92" t="s">
        <v>367</v>
      </c>
      <c r="B9702" s="92" t="s">
        <v>368</v>
      </c>
      <c r="C9702" s="92">
        <v>2005</v>
      </c>
      <c r="D9702" s="92">
        <v>2.1991792000000001</v>
      </c>
    </row>
    <row r="9703" spans="1:4">
      <c r="A9703" s="92" t="s">
        <v>367</v>
      </c>
      <c r="B9703" s="92" t="s">
        <v>368</v>
      </c>
      <c r="C9703" s="92">
        <v>2006</v>
      </c>
      <c r="D9703" s="92">
        <v>2.6608646</v>
      </c>
    </row>
    <row r="9704" spans="1:4">
      <c r="A9704" s="92" t="s">
        <v>367</v>
      </c>
      <c r="B9704" s="92" t="s">
        <v>368</v>
      </c>
      <c r="C9704" s="92">
        <v>2007</v>
      </c>
      <c r="D9704" s="92">
        <v>2.5130577000000001</v>
      </c>
    </row>
    <row r="9705" spans="1:4">
      <c r="A9705" s="92" t="s">
        <v>367</v>
      </c>
      <c r="B9705" s="92" t="s">
        <v>368</v>
      </c>
      <c r="C9705" s="92">
        <v>2008</v>
      </c>
      <c r="D9705" s="92">
        <v>2.4725160000000002</v>
      </c>
    </row>
    <row r="9706" spans="1:4">
      <c r="A9706" s="92" t="s">
        <v>367</v>
      </c>
      <c r="B9706" s="92" t="s">
        <v>368</v>
      </c>
      <c r="C9706" s="92">
        <v>2009</v>
      </c>
      <c r="D9706" s="92">
        <v>2.482459</v>
      </c>
    </row>
    <row r="9707" spans="1:4">
      <c r="A9707" s="92" t="s">
        <v>367</v>
      </c>
      <c r="B9707" s="92" t="s">
        <v>368</v>
      </c>
      <c r="C9707" s="92">
        <v>2010</v>
      </c>
      <c r="D9707" s="92">
        <v>2.9497683000000001</v>
      </c>
    </row>
    <row r="9708" spans="1:4">
      <c r="A9708" s="92" t="s">
        <v>367</v>
      </c>
      <c r="B9708" s="92" t="s">
        <v>368</v>
      </c>
      <c r="C9708" s="92">
        <v>2011</v>
      </c>
      <c r="D9708" s="92">
        <v>3.7337693999999999</v>
      </c>
    </row>
    <row r="9709" spans="1:4">
      <c r="A9709" s="92" t="s">
        <v>367</v>
      </c>
      <c r="B9709" s="92" t="s">
        <v>368</v>
      </c>
      <c r="C9709" s="92">
        <v>2012</v>
      </c>
      <c r="D9709" s="92">
        <v>4.1459602999999996</v>
      </c>
    </row>
    <row r="9710" spans="1:4">
      <c r="A9710" s="92" t="s">
        <v>367</v>
      </c>
      <c r="B9710" s="92" t="s">
        <v>368</v>
      </c>
      <c r="C9710" s="92">
        <v>2013</v>
      </c>
      <c r="D9710" s="92">
        <v>4.8245325000000001</v>
      </c>
    </row>
    <row r="9711" spans="1:4">
      <c r="A9711" s="92" t="s">
        <v>367</v>
      </c>
      <c r="B9711" s="92" t="s">
        <v>368</v>
      </c>
      <c r="C9711" s="92">
        <v>2014</v>
      </c>
      <c r="D9711" s="92">
        <v>5.3055399999999997</v>
      </c>
    </row>
    <row r="9712" spans="1:4">
      <c r="A9712" s="92" t="s">
        <v>367</v>
      </c>
      <c r="B9712" s="92" t="s">
        <v>368</v>
      </c>
      <c r="C9712" s="92">
        <v>2015</v>
      </c>
      <c r="D9712" s="92">
        <v>4.3349441999999998</v>
      </c>
    </row>
    <row r="9713" spans="1:4">
      <c r="A9713" s="92" t="s">
        <v>367</v>
      </c>
      <c r="B9713" s="92" t="s">
        <v>368</v>
      </c>
      <c r="C9713" s="92">
        <v>2016</v>
      </c>
      <c r="D9713" s="92">
        <v>4.4327819999999996</v>
      </c>
    </row>
    <row r="9714" spans="1:4">
      <c r="A9714" s="92" t="s">
        <v>367</v>
      </c>
      <c r="B9714" s="92" t="s">
        <v>368</v>
      </c>
      <c r="C9714" s="92">
        <v>2017</v>
      </c>
      <c r="D9714" s="92">
        <v>4.4046493</v>
      </c>
    </row>
    <row r="9715" spans="1:4">
      <c r="A9715" s="92" t="s">
        <v>367</v>
      </c>
      <c r="B9715" s="92" t="s">
        <v>368</v>
      </c>
      <c r="C9715" s="92">
        <v>2018</v>
      </c>
      <c r="D9715" s="92">
        <v>4.4665146</v>
      </c>
    </row>
    <row r="9716" spans="1:4">
      <c r="A9716" s="92" t="s">
        <v>367</v>
      </c>
      <c r="B9716" s="92" t="s">
        <v>368</v>
      </c>
      <c r="C9716" s="92">
        <v>2019</v>
      </c>
      <c r="D9716" s="92">
        <v>4.1280593999999997</v>
      </c>
    </row>
    <row r="9717" spans="1:4">
      <c r="A9717" s="92" t="s">
        <v>367</v>
      </c>
      <c r="B9717" s="92" t="s">
        <v>368</v>
      </c>
      <c r="C9717" s="92">
        <v>2020</v>
      </c>
      <c r="D9717" s="92">
        <v>3.9566471999999999</v>
      </c>
    </row>
    <row r="9718" spans="1:4">
      <c r="A9718" s="92" t="s">
        <v>367</v>
      </c>
      <c r="B9718" s="92" t="s">
        <v>368</v>
      </c>
      <c r="C9718" s="92">
        <v>2021</v>
      </c>
      <c r="D9718" s="92">
        <v>4.1479892999999999</v>
      </c>
    </row>
    <row r="9719" spans="1:4">
      <c r="A9719" s="92" t="s">
        <v>77</v>
      </c>
      <c r="B9719" s="92" t="s">
        <v>78</v>
      </c>
      <c r="C9719" s="92">
        <v>1965</v>
      </c>
      <c r="D9719" s="92">
        <v>47.888004000000002</v>
      </c>
    </row>
    <row r="9720" spans="1:4">
      <c r="A9720" s="92" t="s">
        <v>77</v>
      </c>
      <c r="B9720" s="92" t="s">
        <v>78</v>
      </c>
      <c r="C9720" s="92">
        <v>1966</v>
      </c>
      <c r="D9720" s="92">
        <v>54.743724999999998</v>
      </c>
    </row>
    <row r="9721" spans="1:4">
      <c r="A9721" s="92" t="s">
        <v>77</v>
      </c>
      <c r="B9721" s="92" t="s">
        <v>78</v>
      </c>
      <c r="C9721" s="92">
        <v>1967</v>
      </c>
      <c r="D9721" s="92">
        <v>65.756020000000007</v>
      </c>
    </row>
    <row r="9722" spans="1:4">
      <c r="A9722" s="92" t="s">
        <v>77</v>
      </c>
      <c r="B9722" s="92" t="s">
        <v>78</v>
      </c>
      <c r="C9722" s="92">
        <v>1968</v>
      </c>
      <c r="D9722" s="92">
        <v>81.734530000000007</v>
      </c>
    </row>
    <row r="9723" spans="1:4">
      <c r="A9723" s="92" t="s">
        <v>77</v>
      </c>
      <c r="B9723" s="92" t="s">
        <v>78</v>
      </c>
      <c r="C9723" s="92">
        <v>1969</v>
      </c>
      <c r="D9723" s="92">
        <v>80.318510000000003</v>
      </c>
    </row>
    <row r="9724" spans="1:4">
      <c r="A9724" s="92" t="s">
        <v>77</v>
      </c>
      <c r="B9724" s="92" t="s">
        <v>78</v>
      </c>
      <c r="C9724" s="92">
        <v>1970</v>
      </c>
      <c r="D9724" s="92">
        <v>87.205376000000001</v>
      </c>
    </row>
    <row r="9725" spans="1:4">
      <c r="A9725" s="92" t="s">
        <v>77</v>
      </c>
      <c r="B9725" s="92" t="s">
        <v>78</v>
      </c>
      <c r="C9725" s="92">
        <v>1971</v>
      </c>
      <c r="D9725" s="92">
        <v>75.697875999999994</v>
      </c>
    </row>
    <row r="9726" spans="1:4">
      <c r="A9726" s="92" t="s">
        <v>77</v>
      </c>
      <c r="B9726" s="92" t="s">
        <v>78</v>
      </c>
      <c r="C9726" s="92">
        <v>1972</v>
      </c>
      <c r="D9726" s="92">
        <v>94.787580000000005</v>
      </c>
    </row>
    <row r="9727" spans="1:4">
      <c r="A9727" s="92" t="s">
        <v>77</v>
      </c>
      <c r="B9727" s="92" t="s">
        <v>78</v>
      </c>
      <c r="C9727" s="92">
        <v>1973</v>
      </c>
      <c r="D9727" s="92">
        <v>89.326620000000005</v>
      </c>
    </row>
    <row r="9728" spans="1:4">
      <c r="A9728" s="92" t="s">
        <v>77</v>
      </c>
      <c r="B9728" s="92" t="s">
        <v>78</v>
      </c>
      <c r="C9728" s="92">
        <v>1974</v>
      </c>
      <c r="D9728" s="92">
        <v>88.058520000000001</v>
      </c>
    </row>
    <row r="9729" spans="1:4">
      <c r="A9729" s="92" t="s">
        <v>77</v>
      </c>
      <c r="B9729" s="92" t="s">
        <v>78</v>
      </c>
      <c r="C9729" s="92">
        <v>1975</v>
      </c>
      <c r="D9729" s="92">
        <v>85.985960000000006</v>
      </c>
    </row>
    <row r="9730" spans="1:4">
      <c r="A9730" s="92" t="s">
        <v>77</v>
      </c>
      <c r="B9730" s="92" t="s">
        <v>78</v>
      </c>
      <c r="C9730" s="92">
        <v>1976</v>
      </c>
      <c r="D9730" s="92">
        <v>101.99189</v>
      </c>
    </row>
    <row r="9731" spans="1:4">
      <c r="A9731" s="92" t="s">
        <v>77</v>
      </c>
      <c r="B9731" s="92" t="s">
        <v>78</v>
      </c>
      <c r="C9731" s="92">
        <v>1977</v>
      </c>
      <c r="D9731" s="92">
        <v>102.37463</v>
      </c>
    </row>
    <row r="9732" spans="1:4">
      <c r="A9732" s="92" t="s">
        <v>77</v>
      </c>
      <c r="B9732" s="92" t="s">
        <v>78</v>
      </c>
      <c r="C9732" s="92">
        <v>1978</v>
      </c>
      <c r="D9732" s="92">
        <v>105.37363999999999</v>
      </c>
    </row>
    <row r="9733" spans="1:4">
      <c r="A9733" s="92" t="s">
        <v>77</v>
      </c>
      <c r="B9733" s="92" t="s">
        <v>78</v>
      </c>
      <c r="C9733" s="92">
        <v>1979</v>
      </c>
      <c r="D9733" s="92">
        <v>112.33331</v>
      </c>
    </row>
    <row r="9734" spans="1:4">
      <c r="A9734" s="92" t="s">
        <v>77</v>
      </c>
      <c r="B9734" s="92" t="s">
        <v>78</v>
      </c>
      <c r="C9734" s="92">
        <v>1980</v>
      </c>
      <c r="D9734" s="92">
        <v>111.57116000000001</v>
      </c>
    </row>
    <row r="9735" spans="1:4">
      <c r="A9735" s="92" t="s">
        <v>77</v>
      </c>
      <c r="B9735" s="92" t="s">
        <v>78</v>
      </c>
      <c r="C9735" s="92">
        <v>1981</v>
      </c>
      <c r="D9735" s="92">
        <v>128.35980000000001</v>
      </c>
    </row>
    <row r="9736" spans="1:4">
      <c r="A9736" s="92" t="s">
        <v>77</v>
      </c>
      <c r="B9736" s="92" t="s">
        <v>78</v>
      </c>
      <c r="C9736" s="92">
        <v>1982</v>
      </c>
      <c r="D9736" s="92">
        <v>124.89364</v>
      </c>
    </row>
    <row r="9737" spans="1:4">
      <c r="A9737" s="92" t="s">
        <v>77</v>
      </c>
      <c r="B9737" s="92" t="s">
        <v>78</v>
      </c>
      <c r="C9737" s="92">
        <v>1983</v>
      </c>
      <c r="D9737" s="92">
        <v>132.31156999999999</v>
      </c>
    </row>
    <row r="9738" spans="1:4">
      <c r="A9738" s="92" t="s">
        <v>77</v>
      </c>
      <c r="B9738" s="92" t="s">
        <v>78</v>
      </c>
      <c r="C9738" s="92">
        <v>1984</v>
      </c>
      <c r="D9738" s="92">
        <v>139.10252</v>
      </c>
    </row>
    <row r="9739" spans="1:4">
      <c r="A9739" s="92" t="s">
        <v>77</v>
      </c>
      <c r="B9739" s="92" t="s">
        <v>78</v>
      </c>
      <c r="C9739" s="92">
        <v>1985</v>
      </c>
      <c r="D9739" s="92">
        <v>141.89363</v>
      </c>
    </row>
    <row r="9740" spans="1:4">
      <c r="A9740" s="92" t="s">
        <v>77</v>
      </c>
      <c r="B9740" s="92" t="s">
        <v>78</v>
      </c>
      <c r="C9740" s="92">
        <v>1986</v>
      </c>
      <c r="D9740" s="92">
        <v>164.75605999999999</v>
      </c>
    </row>
    <row r="9741" spans="1:4">
      <c r="A9741" s="92" t="s">
        <v>77</v>
      </c>
      <c r="B9741" s="92" t="s">
        <v>78</v>
      </c>
      <c r="C9741" s="92">
        <v>1987</v>
      </c>
      <c r="D9741" s="92">
        <v>173.23670999999999</v>
      </c>
    </row>
    <row r="9742" spans="1:4">
      <c r="A9742" s="92" t="s">
        <v>77</v>
      </c>
      <c r="B9742" s="92" t="s">
        <v>78</v>
      </c>
      <c r="C9742" s="92">
        <v>1988</v>
      </c>
      <c r="D9742" s="92">
        <v>200.42959999999999</v>
      </c>
    </row>
    <row r="9743" spans="1:4">
      <c r="A9743" s="92" t="s">
        <v>77</v>
      </c>
      <c r="B9743" s="92" t="s">
        <v>78</v>
      </c>
      <c r="C9743" s="92">
        <v>1989</v>
      </c>
      <c r="D9743" s="92">
        <v>228.53755000000001</v>
      </c>
    </row>
    <row r="9744" spans="1:4">
      <c r="A9744" s="92" t="s">
        <v>77</v>
      </c>
      <c r="B9744" s="92" t="s">
        <v>78</v>
      </c>
      <c r="C9744" s="92">
        <v>1990</v>
      </c>
      <c r="D9744" s="92">
        <v>273.10358000000002</v>
      </c>
    </row>
    <row r="9745" spans="1:4">
      <c r="A9745" s="92" t="s">
        <v>77</v>
      </c>
      <c r="B9745" s="92" t="s">
        <v>78</v>
      </c>
      <c r="C9745" s="92">
        <v>1991</v>
      </c>
      <c r="D9745" s="92">
        <v>278.31493999999998</v>
      </c>
    </row>
    <row r="9746" spans="1:4">
      <c r="A9746" s="92" t="s">
        <v>77</v>
      </c>
      <c r="B9746" s="92" t="s">
        <v>78</v>
      </c>
      <c r="C9746" s="92">
        <v>1992</v>
      </c>
      <c r="D9746" s="92">
        <v>298.58746000000002</v>
      </c>
    </row>
    <row r="9747" spans="1:4">
      <c r="A9747" s="92" t="s">
        <v>77</v>
      </c>
      <c r="B9747" s="92" t="s">
        <v>78</v>
      </c>
      <c r="C9747" s="92">
        <v>1993</v>
      </c>
      <c r="D9747" s="92">
        <v>326.21190000000001</v>
      </c>
    </row>
    <row r="9748" spans="1:4">
      <c r="A9748" s="92" t="s">
        <v>77</v>
      </c>
      <c r="B9748" s="92" t="s">
        <v>78</v>
      </c>
      <c r="C9748" s="92">
        <v>1994</v>
      </c>
      <c r="D9748" s="92">
        <v>373.08350000000002</v>
      </c>
    </row>
    <row r="9749" spans="1:4">
      <c r="A9749" s="92" t="s">
        <v>77</v>
      </c>
      <c r="B9749" s="92" t="s">
        <v>78</v>
      </c>
      <c r="C9749" s="92">
        <v>1995</v>
      </c>
      <c r="D9749" s="92">
        <v>388.94085999999999</v>
      </c>
    </row>
    <row r="9750" spans="1:4">
      <c r="A9750" s="92" t="s">
        <v>77</v>
      </c>
      <c r="B9750" s="92" t="s">
        <v>78</v>
      </c>
      <c r="C9750" s="92">
        <v>1996</v>
      </c>
      <c r="D9750" s="92">
        <v>392.47714000000002</v>
      </c>
    </row>
    <row r="9751" spans="1:4">
      <c r="A9751" s="92" t="s">
        <v>77</v>
      </c>
      <c r="B9751" s="92" t="s">
        <v>78</v>
      </c>
      <c r="C9751" s="92">
        <v>1997</v>
      </c>
      <c r="D9751" s="92">
        <v>412.80063000000001</v>
      </c>
    </row>
    <row r="9752" spans="1:4">
      <c r="A9752" s="92" t="s">
        <v>77</v>
      </c>
      <c r="B9752" s="92" t="s">
        <v>78</v>
      </c>
      <c r="C9752" s="92">
        <v>1998</v>
      </c>
      <c r="D9752" s="92">
        <v>418.50927999999999</v>
      </c>
    </row>
    <row r="9753" spans="1:4">
      <c r="A9753" s="92" t="s">
        <v>77</v>
      </c>
      <c r="B9753" s="92" t="s">
        <v>78</v>
      </c>
      <c r="C9753" s="92">
        <v>1999</v>
      </c>
      <c r="D9753" s="92">
        <v>414.32616999999999</v>
      </c>
    </row>
    <row r="9754" spans="1:4">
      <c r="A9754" s="92" t="s">
        <v>77</v>
      </c>
      <c r="B9754" s="92" t="s">
        <v>78</v>
      </c>
      <c r="C9754" s="92">
        <v>2000</v>
      </c>
      <c r="D9754" s="92">
        <v>443.01443</v>
      </c>
    </row>
    <row r="9755" spans="1:4">
      <c r="A9755" s="92" t="s">
        <v>77</v>
      </c>
      <c r="B9755" s="92" t="s">
        <v>78</v>
      </c>
      <c r="C9755" s="92">
        <v>2001</v>
      </c>
      <c r="D9755" s="92">
        <v>500.72050000000002</v>
      </c>
    </row>
    <row r="9756" spans="1:4">
      <c r="A9756" s="92" t="s">
        <v>77</v>
      </c>
      <c r="B9756" s="92" t="s">
        <v>78</v>
      </c>
      <c r="C9756" s="92">
        <v>2002</v>
      </c>
      <c r="D9756" s="92">
        <v>482.24014</v>
      </c>
    </row>
    <row r="9757" spans="1:4">
      <c r="A9757" s="92" t="s">
        <v>77</v>
      </c>
      <c r="B9757" s="92" t="s">
        <v>78</v>
      </c>
      <c r="C9757" s="92">
        <v>2003</v>
      </c>
      <c r="D9757" s="92">
        <v>454.27379999999999</v>
      </c>
    </row>
    <row r="9758" spans="1:4">
      <c r="A9758" s="92" t="s">
        <v>77</v>
      </c>
      <c r="B9758" s="92" t="s">
        <v>78</v>
      </c>
      <c r="C9758" s="92">
        <v>2004</v>
      </c>
      <c r="D9758" s="92">
        <v>509.29944</v>
      </c>
    </row>
    <row r="9759" spans="1:4">
      <c r="A9759" s="92" t="s">
        <v>77</v>
      </c>
      <c r="B9759" s="92" t="s">
        <v>78</v>
      </c>
      <c r="C9759" s="92">
        <v>2005</v>
      </c>
      <c r="D9759" s="92">
        <v>536.78800000000001</v>
      </c>
    </row>
    <row r="9760" spans="1:4">
      <c r="A9760" s="92" t="s">
        <v>77</v>
      </c>
      <c r="B9760" s="92" t="s">
        <v>78</v>
      </c>
      <c r="C9760" s="92">
        <v>2006</v>
      </c>
      <c r="D9760" s="92">
        <v>590.98</v>
      </c>
    </row>
    <row r="9761" spans="1:4">
      <c r="A9761" s="92" t="s">
        <v>77</v>
      </c>
      <c r="B9761" s="92" t="s">
        <v>78</v>
      </c>
      <c r="C9761" s="92">
        <v>2007</v>
      </c>
      <c r="D9761" s="92">
        <v>635.40629999999999</v>
      </c>
    </row>
    <row r="9762" spans="1:4">
      <c r="A9762" s="92" t="s">
        <v>77</v>
      </c>
      <c r="B9762" s="92" t="s">
        <v>78</v>
      </c>
      <c r="C9762" s="92">
        <v>2008</v>
      </c>
      <c r="D9762" s="92">
        <v>677.64329999999995</v>
      </c>
    </row>
    <row r="9763" spans="1:4">
      <c r="A9763" s="92" t="s">
        <v>77</v>
      </c>
      <c r="B9763" s="92" t="s">
        <v>78</v>
      </c>
      <c r="C9763" s="92">
        <v>2009</v>
      </c>
      <c r="D9763" s="92">
        <v>728.32654000000002</v>
      </c>
    </row>
    <row r="9764" spans="1:4">
      <c r="A9764" s="92" t="s">
        <v>77</v>
      </c>
      <c r="B9764" s="92" t="s">
        <v>78</v>
      </c>
      <c r="C9764" s="92">
        <v>2010</v>
      </c>
      <c r="D9764" s="92">
        <v>773.31510000000003</v>
      </c>
    </row>
    <row r="9765" spans="1:4">
      <c r="A9765" s="92" t="s">
        <v>77</v>
      </c>
      <c r="B9765" s="92" t="s">
        <v>78</v>
      </c>
      <c r="C9765" s="92">
        <v>2011</v>
      </c>
      <c r="D9765" s="92">
        <v>802.55359999999996</v>
      </c>
    </row>
    <row r="9766" spans="1:4">
      <c r="A9766" s="92" t="s">
        <v>77</v>
      </c>
      <c r="B9766" s="92" t="s">
        <v>78</v>
      </c>
      <c r="C9766" s="92">
        <v>2012</v>
      </c>
      <c r="D9766" s="92">
        <v>804.33399999999995</v>
      </c>
    </row>
    <row r="9767" spans="1:4">
      <c r="A9767" s="92" t="s">
        <v>77</v>
      </c>
      <c r="B9767" s="92" t="s">
        <v>78</v>
      </c>
      <c r="C9767" s="92">
        <v>2013</v>
      </c>
      <c r="D9767" s="92">
        <v>812.49090000000001</v>
      </c>
    </row>
    <row r="9768" spans="1:4">
      <c r="A9768" s="92" t="s">
        <v>77</v>
      </c>
      <c r="B9768" s="92" t="s">
        <v>78</v>
      </c>
      <c r="C9768" s="92">
        <v>2014</v>
      </c>
      <c r="D9768" s="92">
        <v>828.29240000000004</v>
      </c>
    </row>
    <row r="9769" spans="1:4">
      <c r="A9769" s="92" t="s">
        <v>77</v>
      </c>
      <c r="B9769" s="92" t="s">
        <v>78</v>
      </c>
      <c r="C9769" s="92">
        <v>2015</v>
      </c>
      <c r="D9769" s="92">
        <v>878.40290000000005</v>
      </c>
    </row>
    <row r="9770" spans="1:4">
      <c r="A9770" s="92" t="s">
        <v>77</v>
      </c>
      <c r="B9770" s="92" t="s">
        <v>78</v>
      </c>
      <c r="C9770" s="92">
        <v>2016</v>
      </c>
      <c r="D9770" s="92">
        <v>926.75139999999999</v>
      </c>
    </row>
    <row r="9771" spans="1:4">
      <c r="A9771" s="92" t="s">
        <v>77</v>
      </c>
      <c r="B9771" s="92" t="s">
        <v>78</v>
      </c>
      <c r="C9771" s="92">
        <v>2017</v>
      </c>
      <c r="D9771" s="92">
        <v>950.00243999999998</v>
      </c>
    </row>
    <row r="9772" spans="1:4">
      <c r="A9772" s="92" t="s">
        <v>77</v>
      </c>
      <c r="B9772" s="92" t="s">
        <v>78</v>
      </c>
      <c r="C9772" s="92">
        <v>2018</v>
      </c>
      <c r="D9772" s="92">
        <v>950.59479999999996</v>
      </c>
    </row>
    <row r="9773" spans="1:4">
      <c r="A9773" s="92" t="s">
        <v>77</v>
      </c>
      <c r="B9773" s="92" t="s">
        <v>78</v>
      </c>
      <c r="C9773" s="92">
        <v>2019</v>
      </c>
      <c r="D9773" s="92">
        <v>929.67939999999999</v>
      </c>
    </row>
    <row r="9774" spans="1:4">
      <c r="A9774" s="92" t="s">
        <v>77</v>
      </c>
      <c r="B9774" s="92" t="s">
        <v>78</v>
      </c>
      <c r="C9774" s="92">
        <v>2020</v>
      </c>
      <c r="D9774" s="92">
        <v>910.51806999999997</v>
      </c>
    </row>
    <row r="9775" spans="1:4">
      <c r="A9775" s="92" t="s">
        <v>77</v>
      </c>
      <c r="B9775" s="92" t="s">
        <v>78</v>
      </c>
      <c r="C9775" s="92">
        <v>2021</v>
      </c>
      <c r="D9775" s="92">
        <v>910.71389999999997</v>
      </c>
    </row>
    <row r="9776" spans="1:4">
      <c r="A9776" s="92" t="s">
        <v>77</v>
      </c>
      <c r="B9776" s="92" t="s">
        <v>78</v>
      </c>
      <c r="C9776" s="92">
        <v>2022</v>
      </c>
      <c r="D9776" s="92">
        <v>881.84640000000002</v>
      </c>
    </row>
    <row r="9777" spans="1:4">
      <c r="A9777" s="92" t="s">
        <v>77</v>
      </c>
      <c r="B9777" s="92" t="s">
        <v>78</v>
      </c>
      <c r="C9777" s="92">
        <v>2023</v>
      </c>
      <c r="D9777" s="92">
        <v>964.02200000000005</v>
      </c>
    </row>
    <row r="9778" spans="1:4">
      <c r="A9778" s="92" t="s">
        <v>161</v>
      </c>
      <c r="B9778" s="92" t="s">
        <v>162</v>
      </c>
      <c r="C9778" s="92">
        <v>1965</v>
      </c>
      <c r="D9778" s="92">
        <v>106.83620999999999</v>
      </c>
    </row>
    <row r="9779" spans="1:4">
      <c r="A9779" s="92" t="s">
        <v>161</v>
      </c>
      <c r="B9779" s="92" t="s">
        <v>162</v>
      </c>
      <c r="C9779" s="92">
        <v>1966</v>
      </c>
      <c r="D9779" s="92">
        <v>110.583595</v>
      </c>
    </row>
    <row r="9780" spans="1:4">
      <c r="A9780" s="92" t="s">
        <v>161</v>
      </c>
      <c r="B9780" s="92" t="s">
        <v>162</v>
      </c>
      <c r="C9780" s="92">
        <v>1967</v>
      </c>
      <c r="D9780" s="92">
        <v>111.16374999999999</v>
      </c>
    </row>
    <row r="9781" spans="1:4">
      <c r="A9781" s="92" t="s">
        <v>161</v>
      </c>
      <c r="B9781" s="92" t="s">
        <v>162</v>
      </c>
      <c r="C9781" s="92">
        <v>1968</v>
      </c>
      <c r="D9781" s="92">
        <v>122.68507</v>
      </c>
    </row>
    <row r="9782" spans="1:4">
      <c r="A9782" s="92" t="s">
        <v>161</v>
      </c>
      <c r="B9782" s="92" t="s">
        <v>162</v>
      </c>
      <c r="C9782" s="92">
        <v>1969</v>
      </c>
      <c r="D9782" s="92">
        <v>128.11635000000001</v>
      </c>
    </row>
    <row r="9783" spans="1:4">
      <c r="A9783" s="92" t="s">
        <v>161</v>
      </c>
      <c r="B9783" s="92" t="s">
        <v>162</v>
      </c>
      <c r="C9783" s="92">
        <v>1970</v>
      </c>
      <c r="D9783" s="92">
        <v>141.73349999999999</v>
      </c>
    </row>
    <row r="9784" spans="1:4">
      <c r="A9784" s="92" t="s">
        <v>161</v>
      </c>
      <c r="B9784" s="92" t="s">
        <v>162</v>
      </c>
      <c r="C9784" s="92">
        <v>1971</v>
      </c>
      <c r="D9784" s="92">
        <v>151.92009999999999</v>
      </c>
    </row>
    <row r="9785" spans="1:4">
      <c r="A9785" s="92" t="s">
        <v>161</v>
      </c>
      <c r="B9785" s="92" t="s">
        <v>162</v>
      </c>
      <c r="C9785" s="92">
        <v>1972</v>
      </c>
      <c r="D9785" s="92">
        <v>159.76605000000001</v>
      </c>
    </row>
    <row r="9786" spans="1:4">
      <c r="A9786" s="92" t="s">
        <v>161</v>
      </c>
      <c r="B9786" s="92" t="s">
        <v>162</v>
      </c>
      <c r="C9786" s="92">
        <v>1973</v>
      </c>
      <c r="D9786" s="92">
        <v>166.21616</v>
      </c>
    </row>
    <row r="9787" spans="1:4">
      <c r="A9787" s="92" t="s">
        <v>161</v>
      </c>
      <c r="B9787" s="92" t="s">
        <v>162</v>
      </c>
      <c r="C9787" s="92">
        <v>1974</v>
      </c>
      <c r="D9787" s="92">
        <v>174.93799999999999</v>
      </c>
    </row>
    <row r="9788" spans="1:4">
      <c r="A9788" s="92" t="s">
        <v>161</v>
      </c>
      <c r="B9788" s="92" t="s">
        <v>162</v>
      </c>
      <c r="C9788" s="92">
        <v>1975</v>
      </c>
      <c r="D9788" s="92">
        <v>183.08553000000001</v>
      </c>
    </row>
    <row r="9789" spans="1:4">
      <c r="A9789" s="92" t="s">
        <v>161</v>
      </c>
      <c r="B9789" s="92" t="s">
        <v>162</v>
      </c>
      <c r="C9789" s="92">
        <v>1976</v>
      </c>
      <c r="D9789" s="92">
        <v>189.93777</v>
      </c>
    </row>
    <row r="9790" spans="1:4">
      <c r="A9790" s="92" t="s">
        <v>161</v>
      </c>
      <c r="B9790" s="92" t="s">
        <v>162</v>
      </c>
      <c r="C9790" s="92">
        <v>1977</v>
      </c>
      <c r="D9790" s="92">
        <v>199.63968</v>
      </c>
    </row>
    <row r="9791" spans="1:4">
      <c r="A9791" s="92" t="s">
        <v>161</v>
      </c>
      <c r="B9791" s="92" t="s">
        <v>162</v>
      </c>
      <c r="C9791" s="92">
        <v>1978</v>
      </c>
      <c r="D9791" s="92">
        <v>209.45049</v>
      </c>
    </row>
    <row r="9792" spans="1:4">
      <c r="A9792" s="92" t="s">
        <v>161</v>
      </c>
      <c r="B9792" s="92" t="s">
        <v>162</v>
      </c>
      <c r="C9792" s="92">
        <v>1979</v>
      </c>
      <c r="D9792" s="92">
        <v>215.49113</v>
      </c>
    </row>
    <row r="9793" spans="1:4">
      <c r="A9793" s="92" t="s">
        <v>161</v>
      </c>
      <c r="B9793" s="92" t="s">
        <v>162</v>
      </c>
      <c r="C9793" s="92">
        <v>1980</v>
      </c>
      <c r="D9793" s="92">
        <v>219.05109999999999</v>
      </c>
    </row>
    <row r="9794" spans="1:4">
      <c r="A9794" s="92" t="s">
        <v>161</v>
      </c>
      <c r="B9794" s="92" t="s">
        <v>162</v>
      </c>
      <c r="C9794" s="92">
        <v>1981</v>
      </c>
      <c r="D9794" s="92">
        <v>217.34255999999999</v>
      </c>
    </row>
    <row r="9795" spans="1:4">
      <c r="A9795" s="92" t="s">
        <v>161</v>
      </c>
      <c r="B9795" s="92" t="s">
        <v>162</v>
      </c>
      <c r="C9795" s="92">
        <v>1982</v>
      </c>
      <c r="D9795" s="92">
        <v>215.01791</v>
      </c>
    </row>
    <row r="9796" spans="1:4">
      <c r="A9796" s="92" t="s">
        <v>161</v>
      </c>
      <c r="B9796" s="92" t="s">
        <v>162</v>
      </c>
      <c r="C9796" s="92">
        <v>1983</v>
      </c>
      <c r="D9796" s="92">
        <v>215.63942</v>
      </c>
    </row>
    <row r="9797" spans="1:4">
      <c r="A9797" s="92" t="s">
        <v>161</v>
      </c>
      <c r="B9797" s="92" t="s">
        <v>162</v>
      </c>
      <c r="C9797" s="92">
        <v>1984</v>
      </c>
      <c r="D9797" s="92">
        <v>232.29736</v>
      </c>
    </row>
    <row r="9798" spans="1:4">
      <c r="A9798" s="92" t="s">
        <v>161</v>
      </c>
      <c r="B9798" s="92" t="s">
        <v>162</v>
      </c>
      <c r="C9798" s="92">
        <v>1985</v>
      </c>
      <c r="D9798" s="92">
        <v>239.66718</v>
      </c>
    </row>
    <row r="9799" spans="1:4">
      <c r="A9799" s="92" t="s">
        <v>161</v>
      </c>
      <c r="B9799" s="92" t="s">
        <v>162</v>
      </c>
      <c r="C9799" s="92">
        <v>1986</v>
      </c>
      <c r="D9799" s="92">
        <v>237.59345999999999</v>
      </c>
    </row>
    <row r="9800" spans="1:4">
      <c r="A9800" s="92" t="s">
        <v>161</v>
      </c>
      <c r="B9800" s="92" t="s">
        <v>162</v>
      </c>
      <c r="C9800" s="92">
        <v>1987</v>
      </c>
      <c r="D9800" s="92">
        <v>242.9572</v>
      </c>
    </row>
    <row r="9801" spans="1:4">
      <c r="A9801" s="92" t="s">
        <v>161</v>
      </c>
      <c r="B9801" s="92" t="s">
        <v>162</v>
      </c>
      <c r="C9801" s="92">
        <v>1988</v>
      </c>
      <c r="D9801" s="92">
        <v>244.17125999999999</v>
      </c>
    </row>
    <row r="9802" spans="1:4">
      <c r="A9802" s="92" t="s">
        <v>161</v>
      </c>
      <c r="B9802" s="92" t="s">
        <v>162</v>
      </c>
      <c r="C9802" s="92">
        <v>1989</v>
      </c>
      <c r="D9802" s="92">
        <v>247.67599999999999</v>
      </c>
    </row>
    <row r="9803" spans="1:4">
      <c r="A9803" s="92" t="s">
        <v>161</v>
      </c>
      <c r="B9803" s="92" t="s">
        <v>162</v>
      </c>
      <c r="C9803" s="92">
        <v>1990</v>
      </c>
      <c r="D9803" s="92">
        <v>248.35373999999999</v>
      </c>
    </row>
    <row r="9804" spans="1:4">
      <c r="A9804" s="92" t="s">
        <v>161</v>
      </c>
      <c r="B9804" s="92" t="s">
        <v>162</v>
      </c>
      <c r="C9804" s="92">
        <v>1991</v>
      </c>
      <c r="D9804" s="92">
        <v>222.18843000000001</v>
      </c>
    </row>
    <row r="9805" spans="1:4">
      <c r="A9805" s="92" t="s">
        <v>161</v>
      </c>
      <c r="B9805" s="92" t="s">
        <v>162</v>
      </c>
      <c r="C9805" s="92">
        <v>1992</v>
      </c>
      <c r="D9805" s="92">
        <v>213.74225000000001</v>
      </c>
    </row>
    <row r="9806" spans="1:4">
      <c r="A9806" s="92" t="s">
        <v>161</v>
      </c>
      <c r="B9806" s="92" t="s">
        <v>162</v>
      </c>
      <c r="C9806" s="92">
        <v>1993</v>
      </c>
      <c r="D9806" s="92">
        <v>209.9761</v>
      </c>
    </row>
    <row r="9807" spans="1:4">
      <c r="A9807" s="92" t="s">
        <v>161</v>
      </c>
      <c r="B9807" s="92" t="s">
        <v>162</v>
      </c>
      <c r="C9807" s="92">
        <v>1994</v>
      </c>
      <c r="D9807" s="92">
        <v>206.84325999999999</v>
      </c>
    </row>
    <row r="9808" spans="1:4">
      <c r="A9808" s="92" t="s">
        <v>161</v>
      </c>
      <c r="B9808" s="92" t="s">
        <v>162</v>
      </c>
      <c r="C9808" s="92">
        <v>1995</v>
      </c>
      <c r="D9808" s="92">
        <v>209.74927</v>
      </c>
    </row>
    <row r="9809" spans="1:4">
      <c r="A9809" s="92" t="s">
        <v>161</v>
      </c>
      <c r="B9809" s="92" t="s">
        <v>162</v>
      </c>
      <c r="C9809" s="92">
        <v>1996</v>
      </c>
      <c r="D9809" s="92">
        <v>211.20240999999999</v>
      </c>
    </row>
    <row r="9810" spans="1:4">
      <c r="A9810" s="92" t="s">
        <v>161</v>
      </c>
      <c r="B9810" s="92" t="s">
        <v>162</v>
      </c>
      <c r="C9810" s="92">
        <v>1997</v>
      </c>
      <c r="D9810" s="92">
        <v>207.32140000000001</v>
      </c>
    </row>
    <row r="9811" spans="1:4">
      <c r="A9811" s="92" t="s">
        <v>161</v>
      </c>
      <c r="B9811" s="92" t="s">
        <v>162</v>
      </c>
      <c r="C9811" s="92">
        <v>1998</v>
      </c>
      <c r="D9811" s="92">
        <v>209.52090000000001</v>
      </c>
    </row>
    <row r="9812" spans="1:4">
      <c r="A9812" s="92" t="s">
        <v>161</v>
      </c>
      <c r="B9812" s="92" t="s">
        <v>162</v>
      </c>
      <c r="C9812" s="92">
        <v>1999</v>
      </c>
      <c r="D9812" s="92">
        <v>211.29335</v>
      </c>
    </row>
    <row r="9813" spans="1:4">
      <c r="A9813" s="92" t="s">
        <v>161</v>
      </c>
      <c r="B9813" s="92" t="s">
        <v>162</v>
      </c>
      <c r="C9813" s="92">
        <v>2000</v>
      </c>
      <c r="D9813" s="92">
        <v>218.24721</v>
      </c>
    </row>
    <row r="9814" spans="1:4">
      <c r="A9814" s="92" t="s">
        <v>161</v>
      </c>
      <c r="B9814" s="92" t="s">
        <v>162</v>
      </c>
      <c r="C9814" s="92">
        <v>2001</v>
      </c>
      <c r="D9814" s="92">
        <v>224.55816999999999</v>
      </c>
    </row>
    <row r="9815" spans="1:4">
      <c r="A9815" s="92" t="s">
        <v>161</v>
      </c>
      <c r="B9815" s="92" t="s">
        <v>162</v>
      </c>
      <c r="C9815" s="92">
        <v>2002</v>
      </c>
      <c r="D9815" s="92">
        <v>226.42679999999999</v>
      </c>
    </row>
    <row r="9816" spans="1:4">
      <c r="A9816" s="92" t="s">
        <v>161</v>
      </c>
      <c r="B9816" s="92" t="s">
        <v>162</v>
      </c>
      <c r="C9816" s="92">
        <v>2003</v>
      </c>
      <c r="D9816" s="92">
        <v>219.88297</v>
      </c>
    </row>
    <row r="9817" spans="1:4">
      <c r="A9817" s="92" t="s">
        <v>161</v>
      </c>
      <c r="B9817" s="92" t="s">
        <v>162</v>
      </c>
      <c r="C9817" s="92">
        <v>2004</v>
      </c>
      <c r="D9817" s="92">
        <v>215.04300000000001</v>
      </c>
    </row>
    <row r="9818" spans="1:4">
      <c r="A9818" s="92" t="s">
        <v>161</v>
      </c>
      <c r="B9818" s="92" t="s">
        <v>162</v>
      </c>
      <c r="C9818" s="92">
        <v>2005</v>
      </c>
      <c r="D9818" s="92">
        <v>226.26743999999999</v>
      </c>
    </row>
    <row r="9819" spans="1:4">
      <c r="A9819" s="92" t="s">
        <v>161</v>
      </c>
      <c r="B9819" s="92" t="s">
        <v>162</v>
      </c>
      <c r="C9819" s="92">
        <v>2006</v>
      </c>
      <c r="D9819" s="92">
        <v>220.17848000000001</v>
      </c>
    </row>
    <row r="9820" spans="1:4">
      <c r="A9820" s="92" t="s">
        <v>161</v>
      </c>
      <c r="B9820" s="92" t="s">
        <v>162</v>
      </c>
      <c r="C9820" s="92">
        <v>2007</v>
      </c>
      <c r="D9820" s="92">
        <v>206.62882999999999</v>
      </c>
    </row>
    <row r="9821" spans="1:4">
      <c r="A9821" s="92" t="s">
        <v>161</v>
      </c>
      <c r="B9821" s="92" t="s">
        <v>162</v>
      </c>
      <c r="C9821" s="92">
        <v>2008</v>
      </c>
      <c r="D9821" s="92">
        <v>212.20858999999999</v>
      </c>
    </row>
    <row r="9822" spans="1:4">
      <c r="A9822" s="92" t="s">
        <v>161</v>
      </c>
      <c r="B9822" s="92" t="s">
        <v>162</v>
      </c>
      <c r="C9822" s="92">
        <v>2009</v>
      </c>
      <c r="D9822" s="92">
        <v>192.31781000000001</v>
      </c>
    </row>
    <row r="9823" spans="1:4">
      <c r="A9823" s="92" t="s">
        <v>161</v>
      </c>
      <c r="B9823" s="92" t="s">
        <v>162</v>
      </c>
      <c r="C9823" s="92">
        <v>2010</v>
      </c>
      <c r="D9823" s="92">
        <v>205.4999</v>
      </c>
    </row>
    <row r="9824" spans="1:4">
      <c r="A9824" s="92" t="s">
        <v>161</v>
      </c>
      <c r="B9824" s="92" t="s">
        <v>162</v>
      </c>
      <c r="C9824" s="92">
        <v>2011</v>
      </c>
      <c r="D9824" s="92">
        <v>197.69135</v>
      </c>
    </row>
    <row r="9825" spans="1:4">
      <c r="A9825" s="92" t="s">
        <v>161</v>
      </c>
      <c r="B9825" s="92" t="s">
        <v>162</v>
      </c>
      <c r="C9825" s="92">
        <v>2012</v>
      </c>
      <c r="D9825" s="92">
        <v>189.89333999999999</v>
      </c>
    </row>
    <row r="9826" spans="1:4">
      <c r="A9826" s="92" t="s">
        <v>161</v>
      </c>
      <c r="B9826" s="92" t="s">
        <v>162</v>
      </c>
      <c r="C9826" s="92">
        <v>2013</v>
      </c>
      <c r="D9826" s="92">
        <v>194.58702</v>
      </c>
    </row>
    <row r="9827" spans="1:4">
      <c r="A9827" s="92" t="s">
        <v>161</v>
      </c>
      <c r="B9827" s="92" t="s">
        <v>162</v>
      </c>
      <c r="C9827" s="92">
        <v>2014</v>
      </c>
      <c r="D9827" s="92">
        <v>181.1199</v>
      </c>
    </row>
    <row r="9828" spans="1:4">
      <c r="A9828" s="92" t="s">
        <v>161</v>
      </c>
      <c r="B9828" s="92" t="s">
        <v>162</v>
      </c>
      <c r="C9828" s="92">
        <v>2015</v>
      </c>
      <c r="D9828" s="92">
        <v>182.98992999999999</v>
      </c>
    </row>
    <row r="9829" spans="1:4">
      <c r="A9829" s="92" t="s">
        <v>161</v>
      </c>
      <c r="B9829" s="92" t="s">
        <v>162</v>
      </c>
      <c r="C9829" s="92">
        <v>2016</v>
      </c>
      <c r="D9829" s="92">
        <v>184.74370999999999</v>
      </c>
    </row>
    <row r="9830" spans="1:4">
      <c r="A9830" s="92" t="s">
        <v>161</v>
      </c>
      <c r="B9830" s="92" t="s">
        <v>162</v>
      </c>
      <c r="C9830" s="92">
        <v>2017</v>
      </c>
      <c r="D9830" s="92">
        <v>194.59469999999999</v>
      </c>
    </row>
    <row r="9831" spans="1:4">
      <c r="A9831" s="92" t="s">
        <v>161</v>
      </c>
      <c r="B9831" s="92" t="s">
        <v>162</v>
      </c>
      <c r="C9831" s="92">
        <v>2018</v>
      </c>
      <c r="D9831" s="92">
        <v>191.29564999999999</v>
      </c>
    </row>
    <row r="9832" spans="1:4">
      <c r="A9832" s="92" t="s">
        <v>161</v>
      </c>
      <c r="B9832" s="92" t="s">
        <v>162</v>
      </c>
      <c r="C9832" s="92">
        <v>2019</v>
      </c>
      <c r="D9832" s="92">
        <v>184.84891999999999</v>
      </c>
    </row>
    <row r="9833" spans="1:4">
      <c r="A9833" s="92" t="s">
        <v>161</v>
      </c>
      <c r="B9833" s="92" t="s">
        <v>162</v>
      </c>
      <c r="C9833" s="92">
        <v>2020</v>
      </c>
      <c r="D9833" s="92">
        <v>181.12540000000001</v>
      </c>
    </row>
    <row r="9834" spans="1:4">
      <c r="A9834" s="92" t="s">
        <v>161</v>
      </c>
      <c r="B9834" s="92" t="s">
        <v>162</v>
      </c>
      <c r="C9834" s="92">
        <v>2021</v>
      </c>
      <c r="D9834" s="92">
        <v>195.22316000000001</v>
      </c>
    </row>
    <row r="9835" spans="1:4">
      <c r="A9835" s="92" t="s">
        <v>161</v>
      </c>
      <c r="B9835" s="92" t="s">
        <v>162</v>
      </c>
      <c r="C9835" s="92">
        <v>2022</v>
      </c>
      <c r="D9835" s="92">
        <v>179.89285000000001</v>
      </c>
    </row>
    <row r="9836" spans="1:4">
      <c r="A9836" s="92" t="s">
        <v>161</v>
      </c>
      <c r="B9836" s="92" t="s">
        <v>162</v>
      </c>
      <c r="C9836" s="92">
        <v>2023</v>
      </c>
      <c r="D9836" s="92">
        <v>186.63306</v>
      </c>
    </row>
    <row r="9837" spans="1:4">
      <c r="A9837" s="92" t="s">
        <v>215</v>
      </c>
      <c r="B9837" s="92" t="s">
        <v>216</v>
      </c>
      <c r="C9837" s="92">
        <v>1990</v>
      </c>
      <c r="D9837" s="92">
        <v>69.149085999999997</v>
      </c>
    </row>
    <row r="9838" spans="1:4">
      <c r="A9838" s="92" t="s">
        <v>215</v>
      </c>
      <c r="B9838" s="92" t="s">
        <v>216</v>
      </c>
      <c r="C9838" s="92">
        <v>1991</v>
      </c>
      <c r="D9838" s="92">
        <v>69.27216</v>
      </c>
    </row>
    <row r="9839" spans="1:4">
      <c r="A9839" s="92" t="s">
        <v>215</v>
      </c>
      <c r="B9839" s="92" t="s">
        <v>216</v>
      </c>
      <c r="C9839" s="92">
        <v>1992</v>
      </c>
      <c r="D9839" s="92">
        <v>64.745180000000005</v>
      </c>
    </row>
    <row r="9840" spans="1:4">
      <c r="A9840" s="92" t="s">
        <v>215</v>
      </c>
      <c r="B9840" s="92" t="s">
        <v>216</v>
      </c>
      <c r="C9840" s="92">
        <v>1993</v>
      </c>
      <c r="D9840" s="92">
        <v>66.602869999999996</v>
      </c>
    </row>
    <row r="9841" spans="1:4">
      <c r="A9841" s="92" t="s">
        <v>215</v>
      </c>
      <c r="B9841" s="92" t="s">
        <v>216</v>
      </c>
      <c r="C9841" s="92">
        <v>1994</v>
      </c>
      <c r="D9841" s="92">
        <v>70.870864999999995</v>
      </c>
    </row>
    <row r="9842" spans="1:4">
      <c r="A9842" s="92" t="s">
        <v>215</v>
      </c>
      <c r="B9842" s="92" t="s">
        <v>216</v>
      </c>
      <c r="C9842" s="92">
        <v>1995</v>
      </c>
      <c r="D9842" s="92">
        <v>74.350129999999993</v>
      </c>
    </row>
    <row r="9843" spans="1:4">
      <c r="A9843" s="92" t="s">
        <v>215</v>
      </c>
      <c r="B9843" s="92" t="s">
        <v>216</v>
      </c>
      <c r="C9843" s="92">
        <v>1996</v>
      </c>
      <c r="D9843" s="92">
        <v>78.020120000000006</v>
      </c>
    </row>
    <row r="9844" spans="1:4">
      <c r="A9844" s="92" t="s">
        <v>215</v>
      </c>
      <c r="B9844" s="92" t="s">
        <v>216</v>
      </c>
      <c r="C9844" s="92">
        <v>1997</v>
      </c>
      <c r="D9844" s="92">
        <v>79.770970000000005</v>
      </c>
    </row>
    <row r="9845" spans="1:4">
      <c r="A9845" s="92" t="s">
        <v>215</v>
      </c>
      <c r="B9845" s="92" t="s">
        <v>216</v>
      </c>
      <c r="C9845" s="92">
        <v>1998</v>
      </c>
      <c r="D9845" s="92">
        <v>79.983339999999998</v>
      </c>
    </row>
    <row r="9846" spans="1:4">
      <c r="A9846" s="92" t="s">
        <v>215</v>
      </c>
      <c r="B9846" s="92" t="s">
        <v>216</v>
      </c>
      <c r="C9846" s="92">
        <v>1999</v>
      </c>
      <c r="D9846" s="92">
        <v>79.097206</v>
      </c>
    </row>
    <row r="9847" spans="1:4">
      <c r="A9847" s="92" t="s">
        <v>215</v>
      </c>
      <c r="B9847" s="92" t="s">
        <v>216</v>
      </c>
      <c r="C9847" s="92">
        <v>2000</v>
      </c>
      <c r="D9847" s="92">
        <v>78.464614999999995</v>
      </c>
    </row>
    <row r="9848" spans="1:4">
      <c r="A9848" s="92" t="s">
        <v>215</v>
      </c>
      <c r="B9848" s="92" t="s">
        <v>216</v>
      </c>
      <c r="C9848" s="92">
        <v>2001</v>
      </c>
      <c r="D9848" s="92">
        <v>82.230019999999996</v>
      </c>
    </row>
    <row r="9849" spans="1:4">
      <c r="A9849" s="92" t="s">
        <v>215</v>
      </c>
      <c r="B9849" s="92" t="s">
        <v>216</v>
      </c>
      <c r="C9849" s="92">
        <v>2002</v>
      </c>
      <c r="D9849" s="92">
        <v>81.79992</v>
      </c>
    </row>
    <row r="9850" spans="1:4">
      <c r="A9850" s="92" t="s">
        <v>215</v>
      </c>
      <c r="B9850" s="92" t="s">
        <v>216</v>
      </c>
      <c r="C9850" s="92">
        <v>2003</v>
      </c>
      <c r="D9850" s="92">
        <v>80.237340000000003</v>
      </c>
    </row>
    <row r="9851" spans="1:4">
      <c r="A9851" s="92" t="s">
        <v>215</v>
      </c>
      <c r="B9851" s="92" t="s">
        <v>216</v>
      </c>
      <c r="C9851" s="92">
        <v>2004</v>
      </c>
      <c r="D9851" s="92">
        <v>85.143169999999998</v>
      </c>
    </row>
    <row r="9852" spans="1:4">
      <c r="A9852" s="92" t="s">
        <v>215</v>
      </c>
      <c r="B9852" s="92" t="s">
        <v>216</v>
      </c>
      <c r="C9852" s="92">
        <v>2005</v>
      </c>
      <c r="D9852" s="92">
        <v>85.308639999999997</v>
      </c>
    </row>
    <row r="9853" spans="1:4">
      <c r="A9853" s="92" t="s">
        <v>215</v>
      </c>
      <c r="B9853" s="92" t="s">
        <v>216</v>
      </c>
      <c r="C9853" s="92">
        <v>2006</v>
      </c>
      <c r="D9853" s="92">
        <v>85.830529999999996</v>
      </c>
    </row>
    <row r="9854" spans="1:4">
      <c r="A9854" s="92" t="s">
        <v>215</v>
      </c>
      <c r="B9854" s="92" t="s">
        <v>216</v>
      </c>
      <c r="C9854" s="92">
        <v>2007</v>
      </c>
      <c r="D9854" s="92">
        <v>85.379165999999998</v>
      </c>
    </row>
    <row r="9855" spans="1:4">
      <c r="A9855" s="92" t="s">
        <v>215</v>
      </c>
      <c r="B9855" s="92" t="s">
        <v>216</v>
      </c>
      <c r="C9855" s="92">
        <v>2008</v>
      </c>
      <c r="D9855" s="92">
        <v>93.655969999999996</v>
      </c>
    </row>
    <row r="9856" spans="1:4">
      <c r="A9856" s="92" t="s">
        <v>215</v>
      </c>
      <c r="B9856" s="92" t="s">
        <v>216</v>
      </c>
      <c r="C9856" s="92">
        <v>2009</v>
      </c>
      <c r="D9856" s="92">
        <v>86.411460000000005</v>
      </c>
    </row>
    <row r="9857" spans="1:4">
      <c r="A9857" s="92" t="s">
        <v>215</v>
      </c>
      <c r="B9857" s="92" t="s">
        <v>216</v>
      </c>
      <c r="C9857" s="92">
        <v>2010</v>
      </c>
      <c r="D9857" s="92">
        <v>86.566665999999998</v>
      </c>
    </row>
    <row r="9858" spans="1:4">
      <c r="A9858" s="92" t="s">
        <v>215</v>
      </c>
      <c r="B9858" s="92" t="s">
        <v>216</v>
      </c>
      <c r="C9858" s="92">
        <v>2011</v>
      </c>
      <c r="D9858" s="92">
        <v>84.038979999999995</v>
      </c>
    </row>
    <row r="9859" spans="1:4">
      <c r="A9859" s="92" t="s">
        <v>215</v>
      </c>
      <c r="B9859" s="92" t="s">
        <v>216</v>
      </c>
      <c r="C9859" s="92">
        <v>2012</v>
      </c>
      <c r="D9859" s="92">
        <v>81.659009999999995</v>
      </c>
    </row>
    <row r="9860" spans="1:4">
      <c r="A9860" s="92" t="s">
        <v>215</v>
      </c>
      <c r="B9860" s="92" t="s">
        <v>216</v>
      </c>
      <c r="C9860" s="92">
        <v>2013</v>
      </c>
      <c r="D9860" s="92">
        <v>80.778594999999996</v>
      </c>
    </row>
    <row r="9861" spans="1:4">
      <c r="A9861" s="92" t="s">
        <v>215</v>
      </c>
      <c r="B9861" s="92" t="s">
        <v>216</v>
      </c>
      <c r="C9861" s="92">
        <v>2014</v>
      </c>
      <c r="D9861" s="92">
        <v>82.861019999999996</v>
      </c>
    </row>
    <row r="9862" spans="1:4">
      <c r="A9862" s="92" t="s">
        <v>215</v>
      </c>
      <c r="B9862" s="92" t="s">
        <v>216</v>
      </c>
      <c r="C9862" s="92">
        <v>2015</v>
      </c>
      <c r="D9862" s="92">
        <v>74.715509999999995</v>
      </c>
    </row>
    <row r="9863" spans="1:4">
      <c r="A9863" s="92" t="s">
        <v>215</v>
      </c>
      <c r="B9863" s="92" t="s">
        <v>216</v>
      </c>
      <c r="C9863" s="92">
        <v>2016</v>
      </c>
      <c r="D9863" s="92">
        <v>79.858140000000006</v>
      </c>
    </row>
    <row r="9864" spans="1:4">
      <c r="A9864" s="92" t="s">
        <v>215</v>
      </c>
      <c r="B9864" s="92" t="s">
        <v>216</v>
      </c>
      <c r="C9864" s="92">
        <v>2017</v>
      </c>
      <c r="D9864" s="92">
        <v>80.720923999999997</v>
      </c>
    </row>
    <row r="9865" spans="1:4">
      <c r="A9865" s="92" t="s">
        <v>215</v>
      </c>
      <c r="B9865" s="92" t="s">
        <v>216</v>
      </c>
      <c r="C9865" s="92">
        <v>2018</v>
      </c>
      <c r="D9865" s="92">
        <v>82.390950000000004</v>
      </c>
    </row>
    <row r="9866" spans="1:4">
      <c r="A9866" s="92" t="s">
        <v>215</v>
      </c>
      <c r="B9866" s="92" t="s">
        <v>216</v>
      </c>
      <c r="C9866" s="92">
        <v>2019</v>
      </c>
      <c r="D9866" s="92">
        <v>80.002290000000002</v>
      </c>
    </row>
    <row r="9867" spans="1:4">
      <c r="A9867" s="92" t="s">
        <v>215</v>
      </c>
      <c r="B9867" s="92" t="s">
        <v>216</v>
      </c>
      <c r="C9867" s="92">
        <v>2020</v>
      </c>
      <c r="D9867" s="92">
        <v>77.295360000000002</v>
      </c>
    </row>
    <row r="9868" spans="1:4">
      <c r="A9868" s="92" t="s">
        <v>215</v>
      </c>
      <c r="B9868" s="92" t="s">
        <v>216</v>
      </c>
      <c r="C9868" s="92">
        <v>2021</v>
      </c>
      <c r="D9868" s="92">
        <v>76.581919999999997</v>
      </c>
    </row>
    <row r="9869" spans="1:4">
      <c r="A9869" s="92" t="s">
        <v>215</v>
      </c>
      <c r="B9869" s="92" t="s">
        <v>216</v>
      </c>
      <c r="C9869" s="92">
        <v>2022</v>
      </c>
      <c r="D9869" s="92">
        <v>70.601749999999996</v>
      </c>
    </row>
    <row r="9870" spans="1:4">
      <c r="A9870" s="92" t="s">
        <v>215</v>
      </c>
      <c r="B9870" s="92" t="s">
        <v>216</v>
      </c>
      <c r="C9870" s="92">
        <v>2023</v>
      </c>
      <c r="D9870" s="92">
        <v>72.429435999999995</v>
      </c>
    </row>
    <row r="9871" spans="1:4">
      <c r="A9871" s="92" t="s">
        <v>405</v>
      </c>
      <c r="B9871" s="92" t="s">
        <v>406</v>
      </c>
      <c r="C9871" s="92">
        <v>1980</v>
      </c>
      <c r="D9871" s="92">
        <v>0.43183884</v>
      </c>
    </row>
    <row r="9872" spans="1:4">
      <c r="A9872" s="92" t="s">
        <v>405</v>
      </c>
      <c r="B9872" s="92" t="s">
        <v>406</v>
      </c>
      <c r="C9872" s="92">
        <v>1981</v>
      </c>
      <c r="D9872" s="92">
        <v>0.61522703999999995</v>
      </c>
    </row>
    <row r="9873" spans="1:4">
      <c r="A9873" s="92" t="s">
        <v>405</v>
      </c>
      <c r="B9873" s="92" t="s">
        <v>406</v>
      </c>
      <c r="C9873" s="92">
        <v>1982</v>
      </c>
      <c r="D9873" s="92">
        <v>0.55370430000000004</v>
      </c>
    </row>
    <row r="9874" spans="1:4">
      <c r="A9874" s="92" t="s">
        <v>405</v>
      </c>
      <c r="B9874" s="92" t="s">
        <v>406</v>
      </c>
      <c r="C9874" s="92">
        <v>1983</v>
      </c>
      <c r="D9874" s="92">
        <v>0.61522703999999995</v>
      </c>
    </row>
    <row r="9875" spans="1:4">
      <c r="A9875" s="92" t="s">
        <v>405</v>
      </c>
      <c r="B9875" s="92" t="s">
        <v>406</v>
      </c>
      <c r="C9875" s="92">
        <v>1984</v>
      </c>
      <c r="D9875" s="92">
        <v>0.61691260000000003</v>
      </c>
    </row>
    <row r="9876" spans="1:4">
      <c r="A9876" s="92" t="s">
        <v>405</v>
      </c>
      <c r="B9876" s="92" t="s">
        <v>406</v>
      </c>
      <c r="C9876" s="92">
        <v>1985</v>
      </c>
      <c r="D9876" s="92">
        <v>0.55370430000000004</v>
      </c>
    </row>
    <row r="9877" spans="1:4">
      <c r="A9877" s="92" t="s">
        <v>405</v>
      </c>
      <c r="B9877" s="92" t="s">
        <v>406</v>
      </c>
      <c r="C9877" s="92">
        <v>1986</v>
      </c>
      <c r="D9877" s="92">
        <v>0.50520600000000004</v>
      </c>
    </row>
    <row r="9878" spans="1:4">
      <c r="A9878" s="92" t="s">
        <v>405</v>
      </c>
      <c r="B9878" s="92" t="s">
        <v>406</v>
      </c>
      <c r="C9878" s="92">
        <v>1987</v>
      </c>
      <c r="D9878" s="92">
        <v>0.58887829999999997</v>
      </c>
    </row>
    <row r="9879" spans="1:4">
      <c r="A9879" s="92" t="s">
        <v>405</v>
      </c>
      <c r="B9879" s="92" t="s">
        <v>406</v>
      </c>
      <c r="C9879" s="92">
        <v>1988</v>
      </c>
      <c r="D9879" s="92">
        <v>0.70564850000000001</v>
      </c>
    </row>
    <row r="9880" spans="1:4">
      <c r="A9880" s="92" t="s">
        <v>405</v>
      </c>
      <c r="B9880" s="92" t="s">
        <v>406</v>
      </c>
      <c r="C9880" s="92">
        <v>1989</v>
      </c>
      <c r="D9880" s="92">
        <v>0.70397425000000002</v>
      </c>
    </row>
    <row r="9881" spans="1:4">
      <c r="A9881" s="92" t="s">
        <v>405</v>
      </c>
      <c r="B9881" s="92" t="s">
        <v>406</v>
      </c>
      <c r="C9881" s="92">
        <v>1990</v>
      </c>
      <c r="D9881" s="92">
        <v>0.70397425000000002</v>
      </c>
    </row>
    <row r="9882" spans="1:4">
      <c r="A9882" s="92" t="s">
        <v>405</v>
      </c>
      <c r="B9882" s="92" t="s">
        <v>406</v>
      </c>
      <c r="C9882" s="92">
        <v>1991</v>
      </c>
      <c r="D9882" s="92">
        <v>0.70397425000000002</v>
      </c>
    </row>
    <row r="9883" spans="1:4">
      <c r="A9883" s="92" t="s">
        <v>405</v>
      </c>
      <c r="B9883" s="92" t="s">
        <v>406</v>
      </c>
      <c r="C9883" s="92">
        <v>1992</v>
      </c>
      <c r="D9883" s="92">
        <v>0.70564850000000001</v>
      </c>
    </row>
    <row r="9884" spans="1:4">
      <c r="A9884" s="92" t="s">
        <v>405</v>
      </c>
      <c r="B9884" s="92" t="s">
        <v>406</v>
      </c>
      <c r="C9884" s="92">
        <v>1993</v>
      </c>
      <c r="D9884" s="92">
        <v>0.70397425000000002</v>
      </c>
    </row>
    <row r="9885" spans="1:4">
      <c r="A9885" s="92" t="s">
        <v>405</v>
      </c>
      <c r="B9885" s="92" t="s">
        <v>406</v>
      </c>
      <c r="C9885" s="92">
        <v>1994</v>
      </c>
      <c r="D9885" s="92">
        <v>0.70397425000000002</v>
      </c>
    </row>
    <row r="9886" spans="1:4">
      <c r="A9886" s="92" t="s">
        <v>405</v>
      </c>
      <c r="B9886" s="92" t="s">
        <v>406</v>
      </c>
      <c r="C9886" s="92">
        <v>1995</v>
      </c>
      <c r="D9886" s="92">
        <v>0.70397425000000002</v>
      </c>
    </row>
    <row r="9887" spans="1:4">
      <c r="A9887" s="92" t="s">
        <v>405</v>
      </c>
      <c r="B9887" s="92" t="s">
        <v>406</v>
      </c>
      <c r="C9887" s="92">
        <v>1996</v>
      </c>
      <c r="D9887" s="92">
        <v>0.70564850000000001</v>
      </c>
    </row>
    <row r="9888" spans="1:4">
      <c r="A9888" s="92" t="s">
        <v>405</v>
      </c>
      <c r="B9888" s="92" t="s">
        <v>406</v>
      </c>
      <c r="C9888" s="92">
        <v>1997</v>
      </c>
      <c r="D9888" s="92">
        <v>0.70397425000000002</v>
      </c>
    </row>
    <row r="9889" spans="1:4">
      <c r="A9889" s="92" t="s">
        <v>405</v>
      </c>
      <c r="B9889" s="92" t="s">
        <v>406</v>
      </c>
      <c r="C9889" s="92">
        <v>1998</v>
      </c>
      <c r="D9889" s="92">
        <v>0.70397425000000002</v>
      </c>
    </row>
    <row r="9890" spans="1:4">
      <c r="A9890" s="92" t="s">
        <v>405</v>
      </c>
      <c r="B9890" s="92" t="s">
        <v>406</v>
      </c>
      <c r="C9890" s="92">
        <v>1999</v>
      </c>
      <c r="D9890" s="92">
        <v>0.70398057000000003</v>
      </c>
    </row>
    <row r="9891" spans="1:4">
      <c r="A9891" s="92" t="s">
        <v>405</v>
      </c>
      <c r="B9891" s="92" t="s">
        <v>406</v>
      </c>
      <c r="C9891" s="92">
        <v>2000</v>
      </c>
      <c r="D9891" s="92">
        <v>1.0562663999999999</v>
      </c>
    </row>
    <row r="9892" spans="1:4">
      <c r="A9892" s="92" t="s">
        <v>405</v>
      </c>
      <c r="B9892" s="92" t="s">
        <v>406</v>
      </c>
      <c r="C9892" s="92">
        <v>2001</v>
      </c>
      <c r="D9892" s="92">
        <v>1.1048013000000001</v>
      </c>
    </row>
    <row r="9893" spans="1:4">
      <c r="A9893" s="92" t="s">
        <v>405</v>
      </c>
      <c r="B9893" s="92" t="s">
        <v>406</v>
      </c>
      <c r="C9893" s="92">
        <v>2002</v>
      </c>
      <c r="D9893" s="92">
        <v>1.1416957000000001</v>
      </c>
    </row>
    <row r="9894" spans="1:4">
      <c r="A9894" s="92" t="s">
        <v>405</v>
      </c>
      <c r="B9894" s="92" t="s">
        <v>406</v>
      </c>
      <c r="C9894" s="92">
        <v>2003</v>
      </c>
      <c r="D9894" s="92">
        <v>1.1932362000000001</v>
      </c>
    </row>
    <row r="9895" spans="1:4">
      <c r="A9895" s="92" t="s">
        <v>405</v>
      </c>
      <c r="B9895" s="92" t="s">
        <v>406</v>
      </c>
      <c r="C9895" s="92">
        <v>2004</v>
      </c>
      <c r="D9895" s="92">
        <v>1.2691125000000001</v>
      </c>
    </row>
    <row r="9896" spans="1:4">
      <c r="A9896" s="92" t="s">
        <v>405</v>
      </c>
      <c r="B9896" s="92" t="s">
        <v>406</v>
      </c>
      <c r="C9896" s="92">
        <v>2005</v>
      </c>
      <c r="D9896" s="92">
        <v>1.3007329999999999</v>
      </c>
    </row>
    <row r="9897" spans="1:4">
      <c r="A9897" s="92" t="s">
        <v>405</v>
      </c>
      <c r="B9897" s="92" t="s">
        <v>406</v>
      </c>
      <c r="C9897" s="92">
        <v>2006</v>
      </c>
      <c r="D9897" s="92">
        <v>1.3493744999999999</v>
      </c>
    </row>
    <row r="9898" spans="1:4">
      <c r="A9898" s="92" t="s">
        <v>405</v>
      </c>
      <c r="B9898" s="92" t="s">
        <v>406</v>
      </c>
      <c r="C9898" s="92">
        <v>2007</v>
      </c>
      <c r="D9898" s="92">
        <v>1.4384215</v>
      </c>
    </row>
    <row r="9899" spans="1:4">
      <c r="A9899" s="92" t="s">
        <v>405</v>
      </c>
      <c r="B9899" s="92" t="s">
        <v>406</v>
      </c>
      <c r="C9899" s="92">
        <v>2008</v>
      </c>
      <c r="D9899" s="92">
        <v>1.4597304</v>
      </c>
    </row>
    <row r="9900" spans="1:4">
      <c r="A9900" s="92" t="s">
        <v>405</v>
      </c>
      <c r="B9900" s="92" t="s">
        <v>406</v>
      </c>
      <c r="C9900" s="92">
        <v>2009</v>
      </c>
      <c r="D9900" s="92">
        <v>1.5107039</v>
      </c>
    </row>
    <row r="9901" spans="1:4">
      <c r="A9901" s="92" t="s">
        <v>405</v>
      </c>
      <c r="B9901" s="92" t="s">
        <v>406</v>
      </c>
      <c r="C9901" s="92">
        <v>2010</v>
      </c>
      <c r="D9901" s="92">
        <v>1.5564928</v>
      </c>
    </row>
    <row r="9902" spans="1:4">
      <c r="A9902" s="92" t="s">
        <v>405</v>
      </c>
      <c r="B9902" s="92" t="s">
        <v>406</v>
      </c>
      <c r="C9902" s="92">
        <v>2011</v>
      </c>
      <c r="D9902" s="92">
        <v>1.6160148000000001</v>
      </c>
    </row>
    <row r="9903" spans="1:4">
      <c r="A9903" s="92" t="s">
        <v>405</v>
      </c>
      <c r="B9903" s="92" t="s">
        <v>406</v>
      </c>
      <c r="C9903" s="92">
        <v>2012</v>
      </c>
      <c r="D9903" s="92">
        <v>1.6206181</v>
      </c>
    </row>
    <row r="9904" spans="1:4">
      <c r="A9904" s="92" t="s">
        <v>405</v>
      </c>
      <c r="B9904" s="92" t="s">
        <v>406</v>
      </c>
      <c r="C9904" s="92">
        <v>2013</v>
      </c>
      <c r="D9904" s="92">
        <v>1.6141901999999999</v>
      </c>
    </row>
    <row r="9905" spans="1:4">
      <c r="A9905" s="92" t="s">
        <v>405</v>
      </c>
      <c r="B9905" s="92" t="s">
        <v>406</v>
      </c>
      <c r="C9905" s="92">
        <v>2014</v>
      </c>
      <c r="D9905" s="92">
        <v>1.5197262</v>
      </c>
    </row>
    <row r="9906" spans="1:4">
      <c r="A9906" s="92" t="s">
        <v>405</v>
      </c>
      <c r="B9906" s="92" t="s">
        <v>406</v>
      </c>
      <c r="C9906" s="92">
        <v>2015</v>
      </c>
      <c r="D9906" s="92">
        <v>1.3884337</v>
      </c>
    </row>
    <row r="9907" spans="1:4">
      <c r="A9907" s="92" t="s">
        <v>405</v>
      </c>
      <c r="B9907" s="92" t="s">
        <v>406</v>
      </c>
      <c r="C9907" s="92">
        <v>2016</v>
      </c>
      <c r="D9907" s="92">
        <v>1.3345237999999999</v>
      </c>
    </row>
    <row r="9908" spans="1:4">
      <c r="A9908" s="92" t="s">
        <v>405</v>
      </c>
      <c r="B9908" s="92" t="s">
        <v>406</v>
      </c>
      <c r="C9908" s="92">
        <v>2017</v>
      </c>
      <c r="D9908" s="92">
        <v>1.3268348999999999</v>
      </c>
    </row>
    <row r="9909" spans="1:4">
      <c r="A9909" s="92" t="s">
        <v>405</v>
      </c>
      <c r="B9909" s="92" t="s">
        <v>406</v>
      </c>
      <c r="C9909" s="92">
        <v>2018</v>
      </c>
      <c r="D9909" s="92">
        <v>1.3894602</v>
      </c>
    </row>
    <row r="9910" spans="1:4">
      <c r="A9910" s="92" t="s">
        <v>405</v>
      </c>
      <c r="B9910" s="92" t="s">
        <v>406</v>
      </c>
      <c r="C9910" s="92">
        <v>2019</v>
      </c>
      <c r="D9910" s="92">
        <v>1.3684784999999999</v>
      </c>
    </row>
    <row r="9911" spans="1:4">
      <c r="A9911" s="92" t="s">
        <v>405</v>
      </c>
      <c r="B9911" s="92" t="s">
        <v>406</v>
      </c>
      <c r="C9911" s="92">
        <v>2020</v>
      </c>
      <c r="D9911" s="92">
        <v>1.2975992000000001</v>
      </c>
    </row>
    <row r="9912" spans="1:4">
      <c r="A9912" s="92" t="s">
        <v>405</v>
      </c>
      <c r="B9912" s="92" t="s">
        <v>406</v>
      </c>
      <c r="C9912" s="92">
        <v>2021</v>
      </c>
      <c r="D9912" s="92">
        <v>1.3393546000000001</v>
      </c>
    </row>
    <row r="9913" spans="1:4">
      <c r="A9913" s="92" t="s">
        <v>371</v>
      </c>
      <c r="B9913" s="92" t="s">
        <v>372</v>
      </c>
      <c r="C9913" s="92">
        <v>1980</v>
      </c>
      <c r="D9913" s="92">
        <v>4.8252993000000002</v>
      </c>
    </row>
    <row r="9914" spans="1:4">
      <c r="A9914" s="92" t="s">
        <v>371</v>
      </c>
      <c r="B9914" s="92" t="s">
        <v>372</v>
      </c>
      <c r="C9914" s="92">
        <v>1981</v>
      </c>
      <c r="D9914" s="92">
        <v>5.6039823999999996</v>
      </c>
    </row>
    <row r="9915" spans="1:4">
      <c r="A9915" s="92" t="s">
        <v>371</v>
      </c>
      <c r="B9915" s="92" t="s">
        <v>372</v>
      </c>
      <c r="C9915" s="92">
        <v>1982</v>
      </c>
      <c r="D9915" s="92">
        <v>5.5430700000000002</v>
      </c>
    </row>
    <row r="9916" spans="1:4">
      <c r="A9916" s="92" t="s">
        <v>371</v>
      </c>
      <c r="B9916" s="92" t="s">
        <v>372</v>
      </c>
      <c r="C9916" s="92">
        <v>1983</v>
      </c>
      <c r="D9916" s="92">
        <v>5.4212436999999998</v>
      </c>
    </row>
    <row r="9917" spans="1:4">
      <c r="A9917" s="92" t="s">
        <v>371</v>
      </c>
      <c r="B9917" s="92" t="s">
        <v>372</v>
      </c>
      <c r="C9917" s="92">
        <v>1984</v>
      </c>
      <c r="D9917" s="92">
        <v>5.6193356999999997</v>
      </c>
    </row>
    <row r="9918" spans="1:4">
      <c r="A9918" s="92" t="s">
        <v>371</v>
      </c>
      <c r="B9918" s="92" t="s">
        <v>372</v>
      </c>
      <c r="C9918" s="92">
        <v>1985</v>
      </c>
      <c r="D9918" s="92">
        <v>5.5430700000000002</v>
      </c>
    </row>
    <row r="9919" spans="1:4">
      <c r="A9919" s="92" t="s">
        <v>371</v>
      </c>
      <c r="B9919" s="92" t="s">
        <v>372</v>
      </c>
      <c r="C9919" s="92">
        <v>1986</v>
      </c>
      <c r="D9919" s="92">
        <v>5.9150643000000001</v>
      </c>
    </row>
    <row r="9920" spans="1:4">
      <c r="A9920" s="92" t="s">
        <v>371</v>
      </c>
      <c r="B9920" s="92" t="s">
        <v>372</v>
      </c>
      <c r="C9920" s="92">
        <v>1987</v>
      </c>
      <c r="D9920" s="92">
        <v>4.3701385999999998</v>
      </c>
    </row>
    <row r="9921" spans="1:4">
      <c r="A9921" s="92" t="s">
        <v>371</v>
      </c>
      <c r="B9921" s="92" t="s">
        <v>372</v>
      </c>
      <c r="C9921" s="92">
        <v>1988</v>
      </c>
      <c r="D9921" s="92">
        <v>4.3835280000000001</v>
      </c>
    </row>
    <row r="9922" spans="1:4">
      <c r="A9922" s="92" t="s">
        <v>371</v>
      </c>
      <c r="B9922" s="92" t="s">
        <v>372</v>
      </c>
      <c r="C9922" s="92">
        <v>1989</v>
      </c>
      <c r="D9922" s="92">
        <v>4.4900979999999997</v>
      </c>
    </row>
    <row r="9923" spans="1:4">
      <c r="A9923" s="92" t="s">
        <v>371</v>
      </c>
      <c r="B9923" s="92" t="s">
        <v>372</v>
      </c>
      <c r="C9923" s="92">
        <v>1990</v>
      </c>
      <c r="D9923" s="92">
        <v>4.0684985999999999</v>
      </c>
    </row>
    <row r="9924" spans="1:4">
      <c r="A9924" s="92" t="s">
        <v>371</v>
      </c>
      <c r="B9924" s="92" t="s">
        <v>372</v>
      </c>
      <c r="C9924" s="92">
        <v>1991</v>
      </c>
      <c r="D9924" s="92">
        <v>2.4244935999999999</v>
      </c>
    </row>
    <row r="9925" spans="1:4">
      <c r="A9925" s="92" t="s">
        <v>371</v>
      </c>
      <c r="B9925" s="92" t="s">
        <v>372</v>
      </c>
      <c r="C9925" s="92">
        <v>1992</v>
      </c>
      <c r="D9925" s="92">
        <v>2.2531504999999998</v>
      </c>
    </row>
    <row r="9926" spans="1:4">
      <c r="A9926" s="92" t="s">
        <v>371</v>
      </c>
      <c r="B9926" s="92" t="s">
        <v>372</v>
      </c>
      <c r="C9926" s="92">
        <v>1993</v>
      </c>
      <c r="D9926" s="92">
        <v>2.3713612999999998</v>
      </c>
    </row>
    <row r="9927" spans="1:4">
      <c r="A9927" s="92" t="s">
        <v>371</v>
      </c>
      <c r="B9927" s="92" t="s">
        <v>372</v>
      </c>
      <c r="C9927" s="92">
        <v>1994</v>
      </c>
      <c r="D9927" s="92">
        <v>2.3713612999999998</v>
      </c>
    </row>
    <row r="9928" spans="1:4">
      <c r="A9928" s="92" t="s">
        <v>371</v>
      </c>
      <c r="B9928" s="92" t="s">
        <v>372</v>
      </c>
      <c r="C9928" s="92">
        <v>1995</v>
      </c>
      <c r="D9928" s="92">
        <v>2.3713612999999998</v>
      </c>
    </row>
    <row r="9929" spans="1:4">
      <c r="A9929" s="92" t="s">
        <v>371</v>
      </c>
      <c r="B9929" s="92" t="s">
        <v>372</v>
      </c>
      <c r="C9929" s="92">
        <v>1996</v>
      </c>
      <c r="D9929" s="92">
        <v>2.3778581999999999</v>
      </c>
    </row>
    <row r="9930" spans="1:4">
      <c r="A9930" s="92" t="s">
        <v>371</v>
      </c>
      <c r="B9930" s="92" t="s">
        <v>372</v>
      </c>
      <c r="C9930" s="92">
        <v>1997</v>
      </c>
      <c r="D9930" s="92">
        <v>2.3713612999999998</v>
      </c>
    </row>
    <row r="9931" spans="1:4">
      <c r="A9931" s="92" t="s">
        <v>371</v>
      </c>
      <c r="B9931" s="92" t="s">
        <v>372</v>
      </c>
      <c r="C9931" s="92">
        <v>1998</v>
      </c>
      <c r="D9931" s="92">
        <v>2.3713612999999998</v>
      </c>
    </row>
    <row r="9932" spans="1:4">
      <c r="A9932" s="92" t="s">
        <v>371</v>
      </c>
      <c r="B9932" s="92" t="s">
        <v>372</v>
      </c>
      <c r="C9932" s="92">
        <v>1999</v>
      </c>
      <c r="D9932" s="92">
        <v>2.3713622000000001</v>
      </c>
    </row>
    <row r="9933" spans="1:4">
      <c r="A9933" s="92" t="s">
        <v>371</v>
      </c>
      <c r="B9933" s="92" t="s">
        <v>372</v>
      </c>
      <c r="C9933" s="92">
        <v>2000</v>
      </c>
      <c r="D9933" s="92">
        <v>2.9661890999999998</v>
      </c>
    </row>
    <row r="9934" spans="1:4">
      <c r="A9934" s="92" t="s">
        <v>371</v>
      </c>
      <c r="B9934" s="92" t="s">
        <v>372</v>
      </c>
      <c r="C9934" s="92">
        <v>2001</v>
      </c>
      <c r="D9934" s="92">
        <v>3.0154185</v>
      </c>
    </row>
    <row r="9935" spans="1:4">
      <c r="A9935" s="92" t="s">
        <v>371</v>
      </c>
      <c r="B9935" s="92" t="s">
        <v>372</v>
      </c>
      <c r="C9935" s="92">
        <v>2002</v>
      </c>
      <c r="D9935" s="92">
        <v>3.2598060000000002</v>
      </c>
    </row>
    <row r="9936" spans="1:4">
      <c r="A9936" s="92" t="s">
        <v>371</v>
      </c>
      <c r="B9936" s="92" t="s">
        <v>372</v>
      </c>
      <c r="C9936" s="92">
        <v>2003</v>
      </c>
      <c r="D9936" s="92">
        <v>3.2598060000000002</v>
      </c>
    </row>
    <row r="9937" spans="1:4">
      <c r="A9937" s="92" t="s">
        <v>371</v>
      </c>
      <c r="B9937" s="92" t="s">
        <v>372</v>
      </c>
      <c r="C9937" s="92">
        <v>2004</v>
      </c>
      <c r="D9937" s="92">
        <v>3.2621099999999998</v>
      </c>
    </row>
    <row r="9938" spans="1:4">
      <c r="A9938" s="92" t="s">
        <v>371</v>
      </c>
      <c r="B9938" s="92" t="s">
        <v>372</v>
      </c>
      <c r="C9938" s="92">
        <v>2005</v>
      </c>
      <c r="D9938" s="92">
        <v>3.2936735000000001</v>
      </c>
    </row>
    <row r="9939" spans="1:4">
      <c r="A9939" s="92" t="s">
        <v>371</v>
      </c>
      <c r="B9939" s="92" t="s">
        <v>372</v>
      </c>
      <c r="C9939" s="92">
        <v>2006</v>
      </c>
      <c r="D9939" s="92">
        <v>3.3188102000000002</v>
      </c>
    </row>
    <row r="9940" spans="1:4">
      <c r="A9940" s="92" t="s">
        <v>371</v>
      </c>
      <c r="B9940" s="92" t="s">
        <v>372</v>
      </c>
      <c r="C9940" s="92">
        <v>2007</v>
      </c>
      <c r="D9940" s="92">
        <v>3.3664858</v>
      </c>
    </row>
    <row r="9941" spans="1:4">
      <c r="A9941" s="92" t="s">
        <v>371</v>
      </c>
      <c r="B9941" s="92" t="s">
        <v>372</v>
      </c>
      <c r="C9941" s="92">
        <v>2008</v>
      </c>
      <c r="D9941" s="92">
        <v>3.3308442</v>
      </c>
    </row>
    <row r="9942" spans="1:4">
      <c r="A9942" s="92" t="s">
        <v>371</v>
      </c>
      <c r="B9942" s="92" t="s">
        <v>372</v>
      </c>
      <c r="C9942" s="92">
        <v>2009</v>
      </c>
      <c r="D9942" s="92">
        <v>3.3219945000000002</v>
      </c>
    </row>
    <row r="9943" spans="1:4">
      <c r="A9943" s="92" t="s">
        <v>371</v>
      </c>
      <c r="B9943" s="92" t="s">
        <v>372</v>
      </c>
      <c r="C9943" s="92">
        <v>2010</v>
      </c>
      <c r="D9943" s="92">
        <v>3.4050210000000001</v>
      </c>
    </row>
    <row r="9944" spans="1:4">
      <c r="A9944" s="92" t="s">
        <v>371</v>
      </c>
      <c r="B9944" s="92" t="s">
        <v>372</v>
      </c>
      <c r="C9944" s="92">
        <v>2011</v>
      </c>
      <c r="D9944" s="92">
        <v>3.4050210000000001</v>
      </c>
    </row>
    <row r="9945" spans="1:4">
      <c r="A9945" s="92" t="s">
        <v>371</v>
      </c>
      <c r="B9945" s="92" t="s">
        <v>372</v>
      </c>
      <c r="C9945" s="92">
        <v>2012</v>
      </c>
      <c r="D9945" s="92">
        <v>3.4161766</v>
      </c>
    </row>
    <row r="9946" spans="1:4">
      <c r="A9946" s="92" t="s">
        <v>371</v>
      </c>
      <c r="B9946" s="92" t="s">
        <v>372</v>
      </c>
      <c r="C9946" s="92">
        <v>2013</v>
      </c>
      <c r="D9946" s="92">
        <v>3.4162059999999999</v>
      </c>
    </row>
    <row r="9947" spans="1:4">
      <c r="A9947" s="92" t="s">
        <v>371</v>
      </c>
      <c r="B9947" s="92" t="s">
        <v>372</v>
      </c>
      <c r="C9947" s="92">
        <v>2014</v>
      </c>
      <c r="D9947" s="92">
        <v>3.4164479999999999</v>
      </c>
    </row>
    <row r="9948" spans="1:4">
      <c r="A9948" s="92" t="s">
        <v>371</v>
      </c>
      <c r="B9948" s="92" t="s">
        <v>372</v>
      </c>
      <c r="C9948" s="92">
        <v>2015</v>
      </c>
      <c r="D9948" s="92">
        <v>3.5448290999999998</v>
      </c>
    </row>
    <row r="9949" spans="1:4">
      <c r="A9949" s="92" t="s">
        <v>371</v>
      </c>
      <c r="B9949" s="92" t="s">
        <v>372</v>
      </c>
      <c r="C9949" s="92">
        <v>2016</v>
      </c>
      <c r="D9949" s="92">
        <v>3.6269844</v>
      </c>
    </row>
    <row r="9950" spans="1:4">
      <c r="A9950" s="92" t="s">
        <v>371</v>
      </c>
      <c r="B9950" s="92" t="s">
        <v>372</v>
      </c>
      <c r="C9950" s="92">
        <v>2017</v>
      </c>
      <c r="D9950" s="92">
        <v>3.6276060000000001</v>
      </c>
    </row>
    <row r="9951" spans="1:4">
      <c r="A9951" s="92" t="s">
        <v>371</v>
      </c>
      <c r="B9951" s="92" t="s">
        <v>372</v>
      </c>
      <c r="C9951" s="92">
        <v>2018</v>
      </c>
      <c r="D9951" s="92">
        <v>3.6413926999999999</v>
      </c>
    </row>
    <row r="9952" spans="1:4">
      <c r="A9952" s="92" t="s">
        <v>371</v>
      </c>
      <c r="B9952" s="92" t="s">
        <v>372</v>
      </c>
      <c r="C9952" s="92">
        <v>2019</v>
      </c>
      <c r="D9952" s="92">
        <v>3.6369123000000001</v>
      </c>
    </row>
    <row r="9953" spans="1:4">
      <c r="A9953" s="92" t="s">
        <v>371</v>
      </c>
      <c r="B9953" s="92" t="s">
        <v>372</v>
      </c>
      <c r="C9953" s="92">
        <v>2020</v>
      </c>
      <c r="D9953" s="92">
        <v>3.5074317000000002</v>
      </c>
    </row>
    <row r="9954" spans="1:4">
      <c r="A9954" s="92" t="s">
        <v>371</v>
      </c>
      <c r="B9954" s="92" t="s">
        <v>372</v>
      </c>
      <c r="C9954" s="92">
        <v>2021</v>
      </c>
      <c r="D9954" s="92">
        <v>3.7102252999999998</v>
      </c>
    </row>
    <row r="9955" spans="1:4">
      <c r="A9955" s="92" t="s">
        <v>65</v>
      </c>
      <c r="B9955" s="92" t="s">
        <v>66</v>
      </c>
      <c r="C9955" s="92">
        <v>1965</v>
      </c>
      <c r="D9955" s="92">
        <v>354.22852</v>
      </c>
    </row>
    <row r="9956" spans="1:4">
      <c r="A9956" s="92" t="s">
        <v>65</v>
      </c>
      <c r="B9956" s="92" t="s">
        <v>66</v>
      </c>
      <c r="C9956" s="92">
        <v>1966</v>
      </c>
      <c r="D9956" s="92">
        <v>356.42896000000002</v>
      </c>
    </row>
    <row r="9957" spans="1:4">
      <c r="A9957" s="92" t="s">
        <v>65</v>
      </c>
      <c r="B9957" s="92" t="s">
        <v>66</v>
      </c>
      <c r="C9957" s="92">
        <v>1967</v>
      </c>
      <c r="D9957" s="92">
        <v>371.15485000000001</v>
      </c>
    </row>
    <row r="9958" spans="1:4">
      <c r="A9958" s="92" t="s">
        <v>65</v>
      </c>
      <c r="B9958" s="92" t="s">
        <v>66</v>
      </c>
      <c r="C9958" s="92">
        <v>1968</v>
      </c>
      <c r="D9958" s="92">
        <v>391.70792</v>
      </c>
    </row>
    <row r="9959" spans="1:4">
      <c r="A9959" s="92" t="s">
        <v>65</v>
      </c>
      <c r="B9959" s="92" t="s">
        <v>66</v>
      </c>
      <c r="C9959" s="92">
        <v>1969</v>
      </c>
      <c r="D9959" s="92">
        <v>403.31475999999998</v>
      </c>
    </row>
    <row r="9960" spans="1:4">
      <c r="A9960" s="92" t="s">
        <v>65</v>
      </c>
      <c r="B9960" s="92" t="s">
        <v>66</v>
      </c>
      <c r="C9960" s="92">
        <v>1970</v>
      </c>
      <c r="D9960" s="92">
        <v>421.47787</v>
      </c>
    </row>
    <row r="9961" spans="1:4">
      <c r="A9961" s="92" t="s">
        <v>65</v>
      </c>
      <c r="B9961" s="92" t="s">
        <v>66</v>
      </c>
      <c r="C9961" s="92">
        <v>1971</v>
      </c>
      <c r="D9961" s="92">
        <v>454.02640000000002</v>
      </c>
    </row>
    <row r="9962" spans="1:4">
      <c r="A9962" s="92" t="s">
        <v>65</v>
      </c>
      <c r="B9962" s="92" t="s">
        <v>66</v>
      </c>
      <c r="C9962" s="92">
        <v>1972</v>
      </c>
      <c r="D9962" s="92">
        <v>469.02929999999998</v>
      </c>
    </row>
    <row r="9963" spans="1:4">
      <c r="A9963" s="92" t="s">
        <v>65</v>
      </c>
      <c r="B9963" s="92" t="s">
        <v>66</v>
      </c>
      <c r="C9963" s="92">
        <v>1973</v>
      </c>
      <c r="D9963" s="92">
        <v>504.60480000000001</v>
      </c>
    </row>
    <row r="9964" spans="1:4">
      <c r="A9964" s="92" t="s">
        <v>65</v>
      </c>
      <c r="B9964" s="92" t="s">
        <v>66</v>
      </c>
      <c r="C9964" s="92">
        <v>1974</v>
      </c>
      <c r="D9964" s="92">
        <v>519.09454000000005</v>
      </c>
    </row>
    <row r="9965" spans="1:4">
      <c r="A9965" s="92" t="s">
        <v>65</v>
      </c>
      <c r="B9965" s="92" t="s">
        <v>66</v>
      </c>
      <c r="C9965" s="92">
        <v>1975</v>
      </c>
      <c r="D9965" s="92">
        <v>553.4076</v>
      </c>
    </row>
    <row r="9966" spans="1:4">
      <c r="A9966" s="92" t="s">
        <v>65</v>
      </c>
      <c r="B9966" s="92" t="s">
        <v>66</v>
      </c>
      <c r="C9966" s="92">
        <v>1976</v>
      </c>
      <c r="D9966" s="92">
        <v>577.6019</v>
      </c>
    </row>
    <row r="9967" spans="1:4">
      <c r="A9967" s="92" t="s">
        <v>65</v>
      </c>
      <c r="B9967" s="92" t="s">
        <v>66</v>
      </c>
      <c r="C9967" s="92">
        <v>1977</v>
      </c>
      <c r="D9967" s="92">
        <v>591.76013</v>
      </c>
    </row>
    <row r="9968" spans="1:4">
      <c r="A9968" s="92" t="s">
        <v>65</v>
      </c>
      <c r="B9968" s="92" t="s">
        <v>66</v>
      </c>
      <c r="C9968" s="92">
        <v>1978</v>
      </c>
      <c r="D9968" s="92">
        <v>586.00699999999995</v>
      </c>
    </row>
    <row r="9969" spans="1:4">
      <c r="A9969" s="92" t="s">
        <v>65</v>
      </c>
      <c r="B9969" s="92" t="s">
        <v>66</v>
      </c>
      <c r="C9969" s="92">
        <v>1979</v>
      </c>
      <c r="D9969" s="92">
        <v>605.09789999999998</v>
      </c>
    </row>
    <row r="9970" spans="1:4">
      <c r="A9970" s="92" t="s">
        <v>65</v>
      </c>
      <c r="B9970" s="92" t="s">
        <v>66</v>
      </c>
      <c r="C9970" s="92">
        <v>1980</v>
      </c>
      <c r="D9970" s="92">
        <v>645.86419999999998</v>
      </c>
    </row>
    <row r="9971" spans="1:4">
      <c r="A9971" s="92" t="s">
        <v>65</v>
      </c>
      <c r="B9971" s="92" t="s">
        <v>66</v>
      </c>
      <c r="C9971" s="92">
        <v>1981</v>
      </c>
      <c r="D9971" s="92">
        <v>751.92615000000001</v>
      </c>
    </row>
    <row r="9972" spans="1:4">
      <c r="A9972" s="92" t="s">
        <v>65</v>
      </c>
      <c r="B9972" s="92" t="s">
        <v>66</v>
      </c>
      <c r="C9972" s="92">
        <v>1982</v>
      </c>
      <c r="D9972" s="92">
        <v>808.71545000000003</v>
      </c>
    </row>
    <row r="9973" spans="1:4">
      <c r="A9973" s="92" t="s">
        <v>65</v>
      </c>
      <c r="B9973" s="92" t="s">
        <v>66</v>
      </c>
      <c r="C9973" s="92">
        <v>1983</v>
      </c>
      <c r="D9973" s="92">
        <v>819.45320000000004</v>
      </c>
    </row>
    <row r="9974" spans="1:4">
      <c r="A9974" s="92" t="s">
        <v>65</v>
      </c>
      <c r="B9974" s="92" t="s">
        <v>66</v>
      </c>
      <c r="C9974" s="92">
        <v>1984</v>
      </c>
      <c r="D9974" s="92">
        <v>895.52160000000003</v>
      </c>
    </row>
    <row r="9975" spans="1:4">
      <c r="A9975" s="92" t="s">
        <v>65</v>
      </c>
      <c r="B9975" s="92" t="s">
        <v>66</v>
      </c>
      <c r="C9975" s="92">
        <v>1985</v>
      </c>
      <c r="D9975" s="92">
        <v>914.55610000000001</v>
      </c>
    </row>
    <row r="9976" spans="1:4">
      <c r="A9976" s="92" t="s">
        <v>65</v>
      </c>
      <c r="B9976" s="92" t="s">
        <v>66</v>
      </c>
      <c r="C9976" s="92">
        <v>1986</v>
      </c>
      <c r="D9976" s="92">
        <v>931.7011</v>
      </c>
    </row>
    <row r="9977" spans="1:4">
      <c r="A9977" s="92" t="s">
        <v>65</v>
      </c>
      <c r="B9977" s="92" t="s">
        <v>66</v>
      </c>
      <c r="C9977" s="92">
        <v>1987</v>
      </c>
      <c r="D9977" s="92">
        <v>946.45090000000005</v>
      </c>
    </row>
    <row r="9978" spans="1:4">
      <c r="A9978" s="92" t="s">
        <v>65</v>
      </c>
      <c r="B9978" s="92" t="s">
        <v>66</v>
      </c>
      <c r="C9978" s="92">
        <v>1988</v>
      </c>
      <c r="D9978" s="92">
        <v>1042.2996000000001</v>
      </c>
    </row>
    <row r="9979" spans="1:4">
      <c r="A9979" s="92" t="s">
        <v>65</v>
      </c>
      <c r="B9979" s="92" t="s">
        <v>66</v>
      </c>
      <c r="C9979" s="92">
        <v>1989</v>
      </c>
      <c r="D9979" s="92">
        <v>995.72170000000006</v>
      </c>
    </row>
    <row r="9980" spans="1:4">
      <c r="A9980" s="92" t="s">
        <v>65</v>
      </c>
      <c r="B9980" s="92" t="s">
        <v>66</v>
      </c>
      <c r="C9980" s="92">
        <v>1990</v>
      </c>
      <c r="D9980" s="92">
        <v>1029.6690000000001</v>
      </c>
    </row>
    <row r="9981" spans="1:4">
      <c r="A9981" s="92" t="s">
        <v>65</v>
      </c>
      <c r="B9981" s="92" t="s">
        <v>66</v>
      </c>
      <c r="C9981" s="92">
        <v>1991</v>
      </c>
      <c r="D9981" s="92">
        <v>1022.2481</v>
      </c>
    </row>
    <row r="9982" spans="1:4">
      <c r="A9982" s="92" t="s">
        <v>65</v>
      </c>
      <c r="B9982" s="92" t="s">
        <v>66</v>
      </c>
      <c r="C9982" s="92">
        <v>1992</v>
      </c>
      <c r="D9982" s="92">
        <v>1027.0381</v>
      </c>
    </row>
    <row r="9983" spans="1:4">
      <c r="A9983" s="92" t="s">
        <v>65</v>
      </c>
      <c r="B9983" s="92" t="s">
        <v>66</v>
      </c>
      <c r="C9983" s="92">
        <v>1993</v>
      </c>
      <c r="D9983" s="92">
        <v>1025.258</v>
      </c>
    </row>
    <row r="9984" spans="1:4">
      <c r="A9984" s="92" t="s">
        <v>65</v>
      </c>
      <c r="B9984" s="92" t="s">
        <v>66</v>
      </c>
      <c r="C9984" s="92">
        <v>1994</v>
      </c>
      <c r="D9984" s="92">
        <v>1069.309</v>
      </c>
    </row>
    <row r="9985" spans="1:4">
      <c r="A9985" s="92" t="s">
        <v>65</v>
      </c>
      <c r="B9985" s="92" t="s">
        <v>66</v>
      </c>
      <c r="C9985" s="92">
        <v>1995</v>
      </c>
      <c r="D9985" s="92">
        <v>1117.5164</v>
      </c>
    </row>
    <row r="9986" spans="1:4">
      <c r="A9986" s="92" t="s">
        <v>65</v>
      </c>
      <c r="B9986" s="92" t="s">
        <v>66</v>
      </c>
      <c r="C9986" s="92">
        <v>1996</v>
      </c>
      <c r="D9986" s="92">
        <v>1139.7627</v>
      </c>
    </row>
    <row r="9987" spans="1:4">
      <c r="A9987" s="92" t="s">
        <v>65</v>
      </c>
      <c r="B9987" s="92" t="s">
        <v>66</v>
      </c>
      <c r="C9987" s="92">
        <v>1997</v>
      </c>
      <c r="D9987" s="92">
        <v>1165.5427</v>
      </c>
    </row>
    <row r="9988" spans="1:4">
      <c r="A9988" s="92" t="s">
        <v>65</v>
      </c>
      <c r="B9988" s="92" t="s">
        <v>66</v>
      </c>
      <c r="C9988" s="92">
        <v>1998</v>
      </c>
      <c r="D9988" s="92">
        <v>1145.0255</v>
      </c>
    </row>
    <row r="9989" spans="1:4">
      <c r="A9989" s="92" t="s">
        <v>65</v>
      </c>
      <c r="B9989" s="92" t="s">
        <v>66</v>
      </c>
      <c r="C9989" s="92">
        <v>1999</v>
      </c>
      <c r="D9989" s="92">
        <v>1183.7446</v>
      </c>
    </row>
    <row r="9990" spans="1:4">
      <c r="A9990" s="92" t="s">
        <v>65</v>
      </c>
      <c r="B9990" s="92" t="s">
        <v>66</v>
      </c>
      <c r="C9990" s="92">
        <v>2000</v>
      </c>
      <c r="D9990" s="92">
        <v>1185.383</v>
      </c>
    </row>
    <row r="9991" spans="1:4">
      <c r="A9991" s="92" t="s">
        <v>65</v>
      </c>
      <c r="B9991" s="92" t="s">
        <v>66</v>
      </c>
      <c r="C9991" s="92">
        <v>2001</v>
      </c>
      <c r="D9991" s="92">
        <v>1191.5363</v>
      </c>
    </row>
    <row r="9992" spans="1:4">
      <c r="A9992" s="92" t="s">
        <v>65</v>
      </c>
      <c r="B9992" s="92" t="s">
        <v>66</v>
      </c>
      <c r="C9992" s="92">
        <v>2002</v>
      </c>
      <c r="D9992" s="92">
        <v>1161.1248000000001</v>
      </c>
    </row>
    <row r="9993" spans="1:4">
      <c r="A9993" s="92" t="s">
        <v>65</v>
      </c>
      <c r="B9993" s="92" t="s">
        <v>66</v>
      </c>
      <c r="C9993" s="92">
        <v>2003</v>
      </c>
      <c r="D9993" s="92">
        <v>1257.9573</v>
      </c>
    </row>
    <row r="9994" spans="1:4">
      <c r="A9994" s="92" t="s">
        <v>65</v>
      </c>
      <c r="B9994" s="92" t="s">
        <v>66</v>
      </c>
      <c r="C9994" s="92">
        <v>2004</v>
      </c>
      <c r="D9994" s="92">
        <v>1372.7737999999999</v>
      </c>
    </row>
    <row r="9995" spans="1:4">
      <c r="A9995" s="92" t="s">
        <v>65</v>
      </c>
      <c r="B9995" s="92" t="s">
        <v>66</v>
      </c>
      <c r="C9995" s="92">
        <v>2005</v>
      </c>
      <c r="D9995" s="92">
        <v>1299.3215</v>
      </c>
    </row>
    <row r="9996" spans="1:4">
      <c r="A9996" s="92" t="s">
        <v>65</v>
      </c>
      <c r="B9996" s="92" t="s">
        <v>66</v>
      </c>
      <c r="C9996" s="92">
        <v>2006</v>
      </c>
      <c r="D9996" s="92">
        <v>1326.0605</v>
      </c>
    </row>
    <row r="9997" spans="1:4">
      <c r="A9997" s="92" t="s">
        <v>65</v>
      </c>
      <c r="B9997" s="92" t="s">
        <v>66</v>
      </c>
      <c r="C9997" s="92">
        <v>2007</v>
      </c>
      <c r="D9997" s="92">
        <v>1362.1950999999999</v>
      </c>
    </row>
    <row r="9998" spans="1:4">
      <c r="A9998" s="92" t="s">
        <v>65</v>
      </c>
      <c r="B9998" s="92" t="s">
        <v>66</v>
      </c>
      <c r="C9998" s="92">
        <v>2008</v>
      </c>
      <c r="D9998" s="92">
        <v>1459.6962000000001</v>
      </c>
    </row>
    <row r="9999" spans="1:4">
      <c r="A9999" s="92" t="s">
        <v>65</v>
      </c>
      <c r="B9999" s="92" t="s">
        <v>66</v>
      </c>
      <c r="C9999" s="92">
        <v>2009</v>
      </c>
      <c r="D9999" s="92">
        <v>1453.2137</v>
      </c>
    </row>
    <row r="10000" spans="1:4">
      <c r="A10000" s="92" t="s">
        <v>65</v>
      </c>
      <c r="B10000" s="92" t="s">
        <v>66</v>
      </c>
      <c r="C10000" s="92">
        <v>2010</v>
      </c>
      <c r="D10000" s="92">
        <v>1463.9884</v>
      </c>
    </row>
    <row r="10001" spans="1:4">
      <c r="A10001" s="92" t="s">
        <v>65</v>
      </c>
      <c r="B10001" s="92" t="s">
        <v>66</v>
      </c>
      <c r="C10001" s="92">
        <v>2011</v>
      </c>
      <c r="D10001" s="92">
        <v>1446.2135000000001</v>
      </c>
    </row>
    <row r="10002" spans="1:4">
      <c r="A10002" s="92" t="s">
        <v>65</v>
      </c>
      <c r="B10002" s="92" t="s">
        <v>66</v>
      </c>
      <c r="C10002" s="92">
        <v>2012</v>
      </c>
      <c r="D10002" s="92">
        <v>1423.8309999999999</v>
      </c>
    </row>
    <row r="10003" spans="1:4">
      <c r="A10003" s="92" t="s">
        <v>65</v>
      </c>
      <c r="B10003" s="92" t="s">
        <v>66</v>
      </c>
      <c r="C10003" s="92">
        <v>2013</v>
      </c>
      <c r="D10003" s="92">
        <v>1430.1221</v>
      </c>
    </row>
    <row r="10004" spans="1:4">
      <c r="A10004" s="92" t="s">
        <v>65</v>
      </c>
      <c r="B10004" s="92" t="s">
        <v>66</v>
      </c>
      <c r="C10004" s="92">
        <v>2014</v>
      </c>
      <c r="D10004" s="92">
        <v>1446.7012</v>
      </c>
    </row>
    <row r="10005" spans="1:4">
      <c r="A10005" s="92" t="s">
        <v>65</v>
      </c>
      <c r="B10005" s="92" t="s">
        <v>66</v>
      </c>
      <c r="C10005" s="92">
        <v>2015</v>
      </c>
      <c r="D10005" s="92">
        <v>1417.7021</v>
      </c>
    </row>
    <row r="10006" spans="1:4">
      <c r="A10006" s="92" t="s">
        <v>65</v>
      </c>
      <c r="B10006" s="92" t="s">
        <v>66</v>
      </c>
      <c r="C10006" s="92">
        <v>2016</v>
      </c>
      <c r="D10006" s="92">
        <v>1482.4390000000001</v>
      </c>
    </row>
    <row r="10007" spans="1:4">
      <c r="A10007" s="92" t="s">
        <v>65</v>
      </c>
      <c r="B10007" s="92" t="s">
        <v>66</v>
      </c>
      <c r="C10007" s="92">
        <v>2017</v>
      </c>
      <c r="D10007" s="92">
        <v>1476.9373000000001</v>
      </c>
    </row>
    <row r="10008" spans="1:4">
      <c r="A10008" s="92" t="s">
        <v>65</v>
      </c>
      <c r="B10008" s="92" t="s">
        <v>66</v>
      </c>
      <c r="C10008" s="92">
        <v>2018</v>
      </c>
      <c r="D10008" s="92">
        <v>1421.1741</v>
      </c>
    </row>
    <row r="10009" spans="1:4">
      <c r="A10009" s="92" t="s">
        <v>65</v>
      </c>
      <c r="B10009" s="92" t="s">
        <v>66</v>
      </c>
      <c r="C10009" s="92">
        <v>2019</v>
      </c>
      <c r="D10009" s="92">
        <v>1485.7</v>
      </c>
    </row>
    <row r="10010" spans="1:4">
      <c r="A10010" s="92" t="s">
        <v>65</v>
      </c>
      <c r="B10010" s="92" t="s">
        <v>66</v>
      </c>
      <c r="C10010" s="92">
        <v>2020</v>
      </c>
      <c r="D10010" s="92">
        <v>1392.8960999999999</v>
      </c>
    </row>
    <row r="10011" spans="1:4">
      <c r="A10011" s="92" t="s">
        <v>65</v>
      </c>
      <c r="B10011" s="92" t="s">
        <v>66</v>
      </c>
      <c r="C10011" s="92">
        <v>2021</v>
      </c>
      <c r="D10011" s="92">
        <v>1406.0925</v>
      </c>
    </row>
    <row r="10012" spans="1:4">
      <c r="A10012" s="92" t="s">
        <v>65</v>
      </c>
      <c r="B10012" s="92" t="s">
        <v>66</v>
      </c>
      <c r="C10012" s="92">
        <v>2022</v>
      </c>
      <c r="D10012" s="92">
        <v>1353.2653</v>
      </c>
    </row>
    <row r="10013" spans="1:4">
      <c r="A10013" s="92" t="s">
        <v>65</v>
      </c>
      <c r="B10013" s="92" t="s">
        <v>66</v>
      </c>
      <c r="C10013" s="92">
        <v>2023</v>
      </c>
      <c r="D10013" s="92">
        <v>1348.0829000000001</v>
      </c>
    </row>
    <row r="10014" spans="1:4">
      <c r="A10014" s="92" t="s">
        <v>552</v>
      </c>
      <c r="C10014" s="92">
        <v>1965</v>
      </c>
      <c r="D10014" s="92">
        <v>1068.7877000000001</v>
      </c>
    </row>
    <row r="10015" spans="1:4">
      <c r="A10015" s="92" t="s">
        <v>552</v>
      </c>
      <c r="C10015" s="92">
        <v>1966</v>
      </c>
      <c r="D10015" s="92">
        <v>1139.5225</v>
      </c>
    </row>
    <row r="10016" spans="1:4">
      <c r="A10016" s="92" t="s">
        <v>552</v>
      </c>
      <c r="C10016" s="92">
        <v>1967</v>
      </c>
      <c r="D10016" s="92">
        <v>1181.4965</v>
      </c>
    </row>
    <row r="10017" spans="1:4">
      <c r="A10017" s="92" t="s">
        <v>552</v>
      </c>
      <c r="C10017" s="92">
        <v>1968</v>
      </c>
      <c r="D10017" s="92">
        <v>1261.5378000000001</v>
      </c>
    </row>
    <row r="10018" spans="1:4">
      <c r="A10018" s="92" t="s">
        <v>552</v>
      </c>
      <c r="C10018" s="92">
        <v>1969</v>
      </c>
      <c r="D10018" s="92">
        <v>1320.5677000000001</v>
      </c>
    </row>
    <row r="10019" spans="1:4">
      <c r="A10019" s="92" t="s">
        <v>552</v>
      </c>
      <c r="C10019" s="92">
        <v>1970</v>
      </c>
      <c r="D10019" s="92">
        <v>1394.0703000000001</v>
      </c>
    </row>
    <row r="10020" spans="1:4">
      <c r="A10020" s="92" t="s">
        <v>552</v>
      </c>
      <c r="C10020" s="92">
        <v>1971</v>
      </c>
      <c r="D10020" s="92">
        <v>1484.8766000000001</v>
      </c>
    </row>
    <row r="10021" spans="1:4">
      <c r="A10021" s="92" t="s">
        <v>552</v>
      </c>
      <c r="C10021" s="92">
        <v>1972</v>
      </c>
      <c r="D10021" s="92">
        <v>1590.9297999999999</v>
      </c>
    </row>
    <row r="10022" spans="1:4">
      <c r="A10022" s="92" t="s">
        <v>552</v>
      </c>
      <c r="C10022" s="92">
        <v>1973</v>
      </c>
      <c r="D10022" s="92">
        <v>1749.8928000000001</v>
      </c>
    </row>
    <row r="10023" spans="1:4">
      <c r="A10023" s="92" t="s">
        <v>552</v>
      </c>
      <c r="C10023" s="92">
        <v>1974</v>
      </c>
      <c r="D10023" s="92">
        <v>1884.1183000000001</v>
      </c>
    </row>
    <row r="10024" spans="1:4">
      <c r="A10024" s="92" t="s">
        <v>552</v>
      </c>
      <c r="C10024" s="92">
        <v>1975</v>
      </c>
      <c r="D10024" s="92">
        <v>1919.7340999999999</v>
      </c>
    </row>
    <row r="10025" spans="1:4">
      <c r="A10025" s="92" t="s">
        <v>552</v>
      </c>
      <c r="C10025" s="92">
        <v>1976</v>
      </c>
      <c r="D10025" s="92">
        <v>2059.1052</v>
      </c>
    </row>
    <row r="10026" spans="1:4">
      <c r="A10026" s="92" t="s">
        <v>552</v>
      </c>
      <c r="C10026" s="92">
        <v>1977</v>
      </c>
      <c r="D10026" s="92">
        <v>2190.7521999999999</v>
      </c>
    </row>
    <row r="10027" spans="1:4">
      <c r="A10027" s="92" t="s">
        <v>552</v>
      </c>
      <c r="C10027" s="92">
        <v>1978</v>
      </c>
      <c r="D10027" s="92">
        <v>2318.5722999999998</v>
      </c>
    </row>
    <row r="10028" spans="1:4">
      <c r="A10028" s="92" t="s">
        <v>552</v>
      </c>
      <c r="C10028" s="92">
        <v>1979</v>
      </c>
      <c r="D10028" s="92">
        <v>2503.5763999999999</v>
      </c>
    </row>
    <row r="10029" spans="1:4">
      <c r="A10029" s="92" t="s">
        <v>552</v>
      </c>
      <c r="C10029" s="92">
        <v>1980</v>
      </c>
      <c r="D10029" s="92">
        <v>2605.9531000000002</v>
      </c>
    </row>
    <row r="10030" spans="1:4">
      <c r="A10030" s="92" t="s">
        <v>552</v>
      </c>
      <c r="C10030" s="92">
        <v>1981</v>
      </c>
      <c r="D10030" s="92">
        <v>2596.2314000000001</v>
      </c>
    </row>
    <row r="10031" spans="1:4">
      <c r="A10031" s="92" t="s">
        <v>552</v>
      </c>
      <c r="C10031" s="92">
        <v>1982</v>
      </c>
      <c r="D10031" s="92">
        <v>2671.7912999999999</v>
      </c>
    </row>
    <row r="10032" spans="1:4">
      <c r="A10032" s="92" t="s">
        <v>552</v>
      </c>
      <c r="C10032" s="92">
        <v>1983</v>
      </c>
      <c r="D10032" s="92">
        <v>2700.2827000000002</v>
      </c>
    </row>
    <row r="10033" spans="1:4">
      <c r="A10033" s="92" t="s">
        <v>552</v>
      </c>
      <c r="C10033" s="92">
        <v>1984</v>
      </c>
      <c r="D10033" s="92">
        <v>2806.3031999999998</v>
      </c>
    </row>
    <row r="10034" spans="1:4">
      <c r="A10034" s="92" t="s">
        <v>552</v>
      </c>
      <c r="C10034" s="92">
        <v>1985</v>
      </c>
      <c r="D10034" s="92">
        <v>2930.8018000000002</v>
      </c>
    </row>
    <row r="10035" spans="1:4">
      <c r="A10035" s="92" t="s">
        <v>552</v>
      </c>
      <c r="C10035" s="92">
        <v>1986</v>
      </c>
      <c r="D10035" s="92">
        <v>3121.96</v>
      </c>
    </row>
    <row r="10036" spans="1:4">
      <c r="A10036" s="92" t="s">
        <v>552</v>
      </c>
      <c r="C10036" s="92">
        <v>1987</v>
      </c>
      <c r="D10036" s="92">
        <v>3243.154</v>
      </c>
    </row>
    <row r="10037" spans="1:4">
      <c r="A10037" s="92" t="s">
        <v>552</v>
      </c>
      <c r="C10037" s="92">
        <v>1988</v>
      </c>
      <c r="D10037" s="92">
        <v>3347.9540000000002</v>
      </c>
    </row>
    <row r="10038" spans="1:4">
      <c r="A10038" s="92" t="s">
        <v>552</v>
      </c>
      <c r="C10038" s="92">
        <v>1989</v>
      </c>
      <c r="D10038" s="92">
        <v>3411.3604</v>
      </c>
    </row>
    <row r="10039" spans="1:4">
      <c r="A10039" s="92" t="s">
        <v>552</v>
      </c>
      <c r="C10039" s="92">
        <v>1990</v>
      </c>
      <c r="D10039" s="92">
        <v>3438.2433999999998</v>
      </c>
    </row>
    <row r="10040" spans="1:4">
      <c r="A10040" s="92" t="s">
        <v>552</v>
      </c>
      <c r="C10040" s="92">
        <v>1991</v>
      </c>
      <c r="D10040" s="92">
        <v>3546.2006999999999</v>
      </c>
    </row>
    <row r="10041" spans="1:4">
      <c r="A10041" s="92" t="s">
        <v>552</v>
      </c>
      <c r="C10041" s="92">
        <v>1992</v>
      </c>
      <c r="D10041" s="92">
        <v>3685.364</v>
      </c>
    </row>
    <row r="10042" spans="1:4">
      <c r="A10042" s="92" t="s">
        <v>552</v>
      </c>
      <c r="C10042" s="92">
        <v>1993</v>
      </c>
      <c r="D10042" s="92">
        <v>3835.0839999999998</v>
      </c>
    </row>
    <row r="10043" spans="1:4">
      <c r="A10043" s="92" t="s">
        <v>552</v>
      </c>
      <c r="C10043" s="92">
        <v>1994</v>
      </c>
      <c r="D10043" s="92">
        <v>4075.9836</v>
      </c>
    </row>
    <row r="10044" spans="1:4">
      <c r="A10044" s="92" t="s">
        <v>552</v>
      </c>
      <c r="C10044" s="92">
        <v>1995</v>
      </c>
      <c r="D10044" s="92">
        <v>4285.3887000000004</v>
      </c>
    </row>
    <row r="10045" spans="1:4">
      <c r="A10045" s="92" t="s">
        <v>552</v>
      </c>
      <c r="C10045" s="92">
        <v>1996</v>
      </c>
      <c r="D10045" s="92">
        <v>4463.8154000000004</v>
      </c>
    </row>
    <row r="10046" spans="1:4">
      <c r="A10046" s="92" t="s">
        <v>552</v>
      </c>
      <c r="C10046" s="92">
        <v>1997</v>
      </c>
      <c r="D10046" s="92">
        <v>4709.8887000000004</v>
      </c>
    </row>
    <row r="10047" spans="1:4">
      <c r="A10047" s="92" t="s">
        <v>552</v>
      </c>
      <c r="C10047" s="92">
        <v>1998</v>
      </c>
      <c r="D10047" s="92">
        <v>4831.7349999999997</v>
      </c>
    </row>
    <row r="10048" spans="1:4">
      <c r="A10048" s="92" t="s">
        <v>552</v>
      </c>
      <c r="C10048" s="92">
        <v>1999</v>
      </c>
      <c r="D10048" s="92">
        <v>4827.1809999999996</v>
      </c>
    </row>
    <row r="10049" spans="1:4">
      <c r="A10049" s="92" t="s">
        <v>552</v>
      </c>
      <c r="C10049" s="92">
        <v>2000</v>
      </c>
      <c r="D10049" s="92">
        <v>4975.2150000000001</v>
      </c>
    </row>
    <row r="10050" spans="1:4">
      <c r="A10050" s="92" t="s">
        <v>552</v>
      </c>
      <c r="C10050" s="92">
        <v>2001</v>
      </c>
      <c r="D10050" s="92">
        <v>4931.7704999999996</v>
      </c>
    </row>
    <row r="10051" spans="1:4">
      <c r="A10051" s="92" t="s">
        <v>552</v>
      </c>
      <c r="C10051" s="92">
        <v>2002</v>
      </c>
      <c r="D10051" s="92">
        <v>4973.3135000000002</v>
      </c>
    </row>
    <row r="10052" spans="1:4">
      <c r="A10052" s="92" t="s">
        <v>552</v>
      </c>
      <c r="C10052" s="92">
        <v>2003</v>
      </c>
      <c r="D10052" s="92">
        <v>5000.6016</v>
      </c>
    </row>
    <row r="10053" spans="1:4">
      <c r="A10053" s="92" t="s">
        <v>552</v>
      </c>
      <c r="C10053" s="92">
        <v>2004</v>
      </c>
      <c r="D10053" s="92">
        <v>5293.8879999999999</v>
      </c>
    </row>
    <row r="10054" spans="1:4">
      <c r="A10054" s="92" t="s">
        <v>552</v>
      </c>
      <c r="C10054" s="92">
        <v>2005</v>
      </c>
      <c r="D10054" s="92">
        <v>5461.9097000000002</v>
      </c>
    </row>
    <row r="10055" spans="1:4">
      <c r="A10055" s="92" t="s">
        <v>552</v>
      </c>
      <c r="C10055" s="92">
        <v>2006</v>
      </c>
      <c r="D10055" s="92">
        <v>5732.7943999999998</v>
      </c>
    </row>
    <row r="10056" spans="1:4">
      <c r="A10056" s="92" t="s">
        <v>552</v>
      </c>
      <c r="C10056" s="92">
        <v>2007</v>
      </c>
      <c r="D10056" s="92">
        <v>6029.0303000000004</v>
      </c>
    </row>
    <row r="10057" spans="1:4">
      <c r="A10057" s="92" t="s">
        <v>552</v>
      </c>
      <c r="C10057" s="92">
        <v>2008</v>
      </c>
      <c r="D10057" s="92">
        <v>6236.4497000000001</v>
      </c>
    </row>
    <row r="10058" spans="1:4">
      <c r="A10058" s="92" t="s">
        <v>552</v>
      </c>
      <c r="C10058" s="92">
        <v>2009</v>
      </c>
      <c r="D10058" s="92">
        <v>6185.3649999999998</v>
      </c>
    </row>
    <row r="10059" spans="1:4">
      <c r="A10059" s="92" t="s">
        <v>552</v>
      </c>
      <c r="C10059" s="92">
        <v>2010</v>
      </c>
      <c r="D10059" s="92">
        <v>6509.4277000000002</v>
      </c>
    </row>
    <row r="10060" spans="1:4">
      <c r="A10060" s="92" t="s">
        <v>552</v>
      </c>
      <c r="C10060" s="92">
        <v>2011</v>
      </c>
      <c r="D10060" s="92">
        <v>6787.2449999999999</v>
      </c>
    </row>
    <row r="10061" spans="1:4">
      <c r="A10061" s="92" t="s">
        <v>552</v>
      </c>
      <c r="C10061" s="92">
        <v>2012</v>
      </c>
      <c r="D10061" s="92">
        <v>7031.7606999999998</v>
      </c>
    </row>
    <row r="10062" spans="1:4">
      <c r="A10062" s="92" t="s">
        <v>552</v>
      </c>
      <c r="C10062" s="92">
        <v>2013</v>
      </c>
      <c r="D10062" s="92">
        <v>7181.4097000000002</v>
      </c>
    </row>
    <row r="10063" spans="1:4">
      <c r="A10063" s="92" t="s">
        <v>552</v>
      </c>
      <c r="C10063" s="92">
        <v>2014</v>
      </c>
      <c r="D10063" s="92">
        <v>7276.0083000000004</v>
      </c>
    </row>
    <row r="10064" spans="1:4">
      <c r="A10064" s="92" t="s">
        <v>552</v>
      </c>
      <c r="C10064" s="92">
        <v>2015</v>
      </c>
      <c r="D10064" s="92">
        <v>7196.0155999999997</v>
      </c>
    </row>
    <row r="10065" spans="1:4">
      <c r="A10065" s="92" t="s">
        <v>552</v>
      </c>
      <c r="C10065" s="92">
        <v>2016</v>
      </c>
      <c r="D10065" s="92">
        <v>7153.8212999999996</v>
      </c>
    </row>
    <row r="10066" spans="1:4">
      <c r="A10066" s="92" t="s">
        <v>552</v>
      </c>
      <c r="C10066" s="92">
        <v>2017</v>
      </c>
      <c r="D10066" s="92">
        <v>7197.3209999999999</v>
      </c>
    </row>
    <row r="10067" spans="1:4">
      <c r="A10067" s="92" t="s">
        <v>552</v>
      </c>
      <c r="C10067" s="92">
        <v>2018</v>
      </c>
      <c r="D10067" s="92">
        <v>7116.15</v>
      </c>
    </row>
    <row r="10068" spans="1:4">
      <c r="A10068" s="92" t="s">
        <v>552</v>
      </c>
      <c r="C10068" s="92">
        <v>2019</v>
      </c>
      <c r="D10068" s="92">
        <v>7050.2416999999996</v>
      </c>
    </row>
    <row r="10069" spans="1:4">
      <c r="A10069" s="92" t="s">
        <v>552</v>
      </c>
      <c r="C10069" s="92">
        <v>2020</v>
      </c>
      <c r="D10069" s="92">
        <v>6539.6840000000002</v>
      </c>
    </row>
    <row r="10070" spans="1:4">
      <c r="A10070" s="92" t="s">
        <v>552</v>
      </c>
      <c r="C10070" s="92">
        <v>2021</v>
      </c>
      <c r="D10070" s="92">
        <v>7058.5565999999999</v>
      </c>
    </row>
    <row r="10071" spans="1:4">
      <c r="A10071" s="92" t="s">
        <v>552</v>
      </c>
      <c r="C10071" s="92">
        <v>2022</v>
      </c>
      <c r="D10071" s="92">
        <v>7432.9430000000002</v>
      </c>
    </row>
    <row r="10072" spans="1:4">
      <c r="A10072" s="92" t="s">
        <v>552</v>
      </c>
      <c r="C10072" s="92">
        <v>2023</v>
      </c>
      <c r="D10072" s="92">
        <v>7656.3393999999998</v>
      </c>
    </row>
    <row r="10073" spans="1:4">
      <c r="A10073" s="92" t="s">
        <v>37</v>
      </c>
      <c r="B10073" s="92" t="s">
        <v>38</v>
      </c>
      <c r="C10073" s="92">
        <v>1965</v>
      </c>
      <c r="D10073" s="92">
        <v>74.817059999999998</v>
      </c>
    </row>
    <row r="10074" spans="1:4">
      <c r="A10074" s="92" t="s">
        <v>37</v>
      </c>
      <c r="B10074" s="92" t="s">
        <v>38</v>
      </c>
      <c r="C10074" s="92">
        <v>1966</v>
      </c>
      <c r="D10074" s="92">
        <v>90.768330000000006</v>
      </c>
    </row>
    <row r="10075" spans="1:4">
      <c r="A10075" s="92" t="s">
        <v>37</v>
      </c>
      <c r="B10075" s="92" t="s">
        <v>38</v>
      </c>
      <c r="C10075" s="92">
        <v>1967</v>
      </c>
      <c r="D10075" s="92">
        <v>104.28452</v>
      </c>
    </row>
    <row r="10076" spans="1:4">
      <c r="A10076" s="92" t="s">
        <v>37</v>
      </c>
      <c r="B10076" s="92" t="s">
        <v>38</v>
      </c>
      <c r="C10076" s="92">
        <v>1968</v>
      </c>
      <c r="D10076" s="92">
        <v>119.51964599999999</v>
      </c>
    </row>
    <row r="10077" spans="1:4">
      <c r="A10077" s="92" t="s">
        <v>37</v>
      </c>
      <c r="B10077" s="92" t="s">
        <v>38</v>
      </c>
      <c r="C10077" s="92">
        <v>1969</v>
      </c>
      <c r="D10077" s="92">
        <v>144.33156</v>
      </c>
    </row>
    <row r="10078" spans="1:4">
      <c r="A10078" s="92" t="s">
        <v>37</v>
      </c>
      <c r="B10078" s="92" t="s">
        <v>38</v>
      </c>
      <c r="C10078" s="92">
        <v>1970</v>
      </c>
      <c r="D10078" s="92">
        <v>167.46579</v>
      </c>
    </row>
    <row r="10079" spans="1:4">
      <c r="A10079" s="92" t="s">
        <v>37</v>
      </c>
      <c r="B10079" s="92" t="s">
        <v>38</v>
      </c>
      <c r="C10079" s="92">
        <v>1971</v>
      </c>
      <c r="D10079" s="92">
        <v>181.19019</v>
      </c>
    </row>
    <row r="10080" spans="1:4">
      <c r="A10080" s="92" t="s">
        <v>37</v>
      </c>
      <c r="B10080" s="92" t="s">
        <v>38</v>
      </c>
      <c r="C10080" s="92">
        <v>1972</v>
      </c>
      <c r="D10080" s="92">
        <v>187.85287</v>
      </c>
    </row>
    <row r="10081" spans="1:4">
      <c r="A10081" s="92" t="s">
        <v>37</v>
      </c>
      <c r="B10081" s="92" t="s">
        <v>38</v>
      </c>
      <c r="C10081" s="92">
        <v>1973</v>
      </c>
      <c r="D10081" s="92">
        <v>232.33731</v>
      </c>
    </row>
    <row r="10082" spans="1:4">
      <c r="A10082" s="92" t="s">
        <v>37</v>
      </c>
      <c r="B10082" s="92" t="s">
        <v>38</v>
      </c>
      <c r="C10082" s="92">
        <v>1974</v>
      </c>
      <c r="D10082" s="92">
        <v>241.56967</v>
      </c>
    </row>
    <row r="10083" spans="1:4">
      <c r="A10083" s="92" t="s">
        <v>37</v>
      </c>
      <c r="B10083" s="92" t="s">
        <v>38</v>
      </c>
      <c r="C10083" s="92">
        <v>1975</v>
      </c>
      <c r="D10083" s="92">
        <v>265.59710000000001</v>
      </c>
    </row>
    <row r="10084" spans="1:4">
      <c r="A10084" s="92" t="s">
        <v>37</v>
      </c>
      <c r="B10084" s="92" t="s">
        <v>38</v>
      </c>
      <c r="C10084" s="92">
        <v>1976</v>
      </c>
      <c r="D10084" s="92">
        <v>297.13058000000001</v>
      </c>
    </row>
    <row r="10085" spans="1:4">
      <c r="A10085" s="92" t="s">
        <v>37</v>
      </c>
      <c r="B10085" s="92" t="s">
        <v>38</v>
      </c>
      <c r="C10085" s="92">
        <v>1977</v>
      </c>
      <c r="D10085" s="92">
        <v>341.64917000000003</v>
      </c>
    </row>
    <row r="10086" spans="1:4">
      <c r="A10086" s="92" t="s">
        <v>37</v>
      </c>
      <c r="B10086" s="92" t="s">
        <v>38</v>
      </c>
      <c r="C10086" s="92">
        <v>1978</v>
      </c>
      <c r="D10086" s="92">
        <v>382.7054</v>
      </c>
    </row>
    <row r="10087" spans="1:4">
      <c r="A10087" s="92" t="s">
        <v>37</v>
      </c>
      <c r="B10087" s="92" t="s">
        <v>38</v>
      </c>
      <c r="C10087" s="92">
        <v>1979</v>
      </c>
      <c r="D10087" s="92">
        <v>441.15167000000002</v>
      </c>
    </row>
    <row r="10088" spans="1:4">
      <c r="A10088" s="92" t="s">
        <v>37</v>
      </c>
      <c r="B10088" s="92" t="s">
        <v>38</v>
      </c>
      <c r="C10088" s="92">
        <v>1980</v>
      </c>
      <c r="D10088" s="92">
        <v>454.03192000000001</v>
      </c>
    </row>
    <row r="10089" spans="1:4">
      <c r="A10089" s="92" t="s">
        <v>37</v>
      </c>
      <c r="B10089" s="92" t="s">
        <v>38</v>
      </c>
      <c r="C10089" s="92">
        <v>1981</v>
      </c>
      <c r="D10089" s="92">
        <v>475.33904999999999</v>
      </c>
    </row>
    <row r="10090" spans="1:4">
      <c r="A10090" s="92" t="s">
        <v>37</v>
      </c>
      <c r="B10090" s="92" t="s">
        <v>38</v>
      </c>
      <c r="C10090" s="92">
        <v>1982</v>
      </c>
      <c r="D10090" s="92">
        <v>475.54926</v>
      </c>
    </row>
    <row r="10091" spans="1:4">
      <c r="A10091" s="92" t="s">
        <v>37</v>
      </c>
      <c r="B10091" s="92" t="s">
        <v>38</v>
      </c>
      <c r="C10091" s="92">
        <v>1983</v>
      </c>
      <c r="D10091" s="92">
        <v>517.04489999999998</v>
      </c>
    </row>
    <row r="10092" spans="1:4">
      <c r="A10092" s="92" t="s">
        <v>37</v>
      </c>
      <c r="B10092" s="92" t="s">
        <v>38</v>
      </c>
      <c r="C10092" s="92">
        <v>1984</v>
      </c>
      <c r="D10092" s="92">
        <v>564.71216000000004</v>
      </c>
    </row>
    <row r="10093" spans="1:4">
      <c r="A10093" s="92" t="s">
        <v>37</v>
      </c>
      <c r="B10093" s="92" t="s">
        <v>38</v>
      </c>
      <c r="C10093" s="92">
        <v>1985</v>
      </c>
      <c r="D10093" s="92">
        <v>624.16949999999997</v>
      </c>
    </row>
    <row r="10094" spans="1:4">
      <c r="A10094" s="92" t="s">
        <v>37</v>
      </c>
      <c r="B10094" s="92" t="s">
        <v>38</v>
      </c>
      <c r="C10094" s="92">
        <v>1986</v>
      </c>
      <c r="D10094" s="92">
        <v>700.46990000000005</v>
      </c>
    </row>
    <row r="10095" spans="1:4">
      <c r="A10095" s="92" t="s">
        <v>37</v>
      </c>
      <c r="B10095" s="92" t="s">
        <v>38</v>
      </c>
      <c r="C10095" s="92">
        <v>1987</v>
      </c>
      <c r="D10095" s="92">
        <v>776.48739999999998</v>
      </c>
    </row>
    <row r="10096" spans="1:4">
      <c r="A10096" s="92" t="s">
        <v>37</v>
      </c>
      <c r="B10096" s="92" t="s">
        <v>38</v>
      </c>
      <c r="C10096" s="92">
        <v>1988</v>
      </c>
      <c r="D10096" s="92">
        <v>866.70339999999999</v>
      </c>
    </row>
    <row r="10097" spans="1:4">
      <c r="A10097" s="92" t="s">
        <v>37</v>
      </c>
      <c r="B10097" s="92" t="s">
        <v>38</v>
      </c>
      <c r="C10097" s="92">
        <v>1989</v>
      </c>
      <c r="D10097" s="92">
        <v>942.22173999999995</v>
      </c>
    </row>
    <row r="10098" spans="1:4">
      <c r="A10098" s="92" t="s">
        <v>37</v>
      </c>
      <c r="B10098" s="92" t="s">
        <v>38</v>
      </c>
      <c r="C10098" s="92">
        <v>1990</v>
      </c>
      <c r="D10098" s="92">
        <v>1066.0365999999999</v>
      </c>
    </row>
    <row r="10099" spans="1:4">
      <c r="A10099" s="92" t="s">
        <v>37</v>
      </c>
      <c r="B10099" s="92" t="s">
        <v>38</v>
      </c>
      <c r="C10099" s="92">
        <v>1991</v>
      </c>
      <c r="D10099" s="92">
        <v>1205.6149</v>
      </c>
    </row>
    <row r="10100" spans="1:4">
      <c r="A10100" s="92" t="s">
        <v>37</v>
      </c>
      <c r="B10100" s="92" t="s">
        <v>38</v>
      </c>
      <c r="C10100" s="92">
        <v>1992</v>
      </c>
      <c r="D10100" s="92">
        <v>1359.7162000000001</v>
      </c>
    </row>
    <row r="10101" spans="1:4">
      <c r="A10101" s="92" t="s">
        <v>37</v>
      </c>
      <c r="B10101" s="92" t="s">
        <v>38</v>
      </c>
      <c r="C10101" s="92">
        <v>1993</v>
      </c>
      <c r="D10101" s="92">
        <v>1491.0802000000001</v>
      </c>
    </row>
    <row r="10102" spans="1:4">
      <c r="A10102" s="92" t="s">
        <v>37</v>
      </c>
      <c r="B10102" s="92" t="s">
        <v>38</v>
      </c>
      <c r="C10102" s="92">
        <v>1994</v>
      </c>
      <c r="D10102" s="92">
        <v>1607.9749999999999</v>
      </c>
    </row>
    <row r="10103" spans="1:4">
      <c r="A10103" s="92" t="s">
        <v>37</v>
      </c>
      <c r="B10103" s="92" t="s">
        <v>38</v>
      </c>
      <c r="C10103" s="92">
        <v>1995</v>
      </c>
      <c r="D10103" s="92">
        <v>1756.9393</v>
      </c>
    </row>
    <row r="10104" spans="1:4">
      <c r="A10104" s="92" t="s">
        <v>37</v>
      </c>
      <c r="B10104" s="92" t="s">
        <v>38</v>
      </c>
      <c r="C10104" s="92">
        <v>1996</v>
      </c>
      <c r="D10104" s="92">
        <v>1940.4341999999999</v>
      </c>
    </row>
    <row r="10105" spans="1:4">
      <c r="A10105" s="92" t="s">
        <v>37</v>
      </c>
      <c r="B10105" s="92" t="s">
        <v>38</v>
      </c>
      <c r="C10105" s="92">
        <v>1997</v>
      </c>
      <c r="D10105" s="92">
        <v>2131.1228000000001</v>
      </c>
    </row>
    <row r="10106" spans="1:4">
      <c r="A10106" s="92" t="s">
        <v>37</v>
      </c>
      <c r="B10106" s="92" t="s">
        <v>38</v>
      </c>
      <c r="C10106" s="92">
        <v>1998</v>
      </c>
      <c r="D10106" s="92">
        <v>1946.3701000000001</v>
      </c>
    </row>
    <row r="10107" spans="1:4">
      <c r="A10107" s="92" t="s">
        <v>37</v>
      </c>
      <c r="B10107" s="92" t="s">
        <v>38</v>
      </c>
      <c r="C10107" s="92">
        <v>1999</v>
      </c>
      <c r="D10107" s="92">
        <v>2122.0237000000002</v>
      </c>
    </row>
    <row r="10108" spans="1:4">
      <c r="A10108" s="92" t="s">
        <v>37</v>
      </c>
      <c r="B10108" s="92" t="s">
        <v>38</v>
      </c>
      <c r="C10108" s="92">
        <v>2000</v>
      </c>
      <c r="D10108" s="92">
        <v>2244.4926999999998</v>
      </c>
    </row>
    <row r="10109" spans="1:4">
      <c r="A10109" s="92" t="s">
        <v>37</v>
      </c>
      <c r="B10109" s="92" t="s">
        <v>38</v>
      </c>
      <c r="C10109" s="92">
        <v>2001</v>
      </c>
      <c r="D10109" s="92">
        <v>2298.6579999999999</v>
      </c>
    </row>
    <row r="10110" spans="1:4">
      <c r="A10110" s="92" t="s">
        <v>37</v>
      </c>
      <c r="B10110" s="92" t="s">
        <v>38</v>
      </c>
      <c r="C10110" s="92">
        <v>2002</v>
      </c>
      <c r="D10110" s="92">
        <v>2404.6747999999998</v>
      </c>
    </row>
    <row r="10111" spans="1:4">
      <c r="A10111" s="92" t="s">
        <v>37</v>
      </c>
      <c r="B10111" s="92" t="s">
        <v>38</v>
      </c>
      <c r="C10111" s="92">
        <v>2003</v>
      </c>
      <c r="D10111" s="92">
        <v>2482.2622000000001</v>
      </c>
    </row>
    <row r="10112" spans="1:4">
      <c r="A10112" s="92" t="s">
        <v>37</v>
      </c>
      <c r="B10112" s="92" t="s">
        <v>38</v>
      </c>
      <c r="C10112" s="92">
        <v>2004</v>
      </c>
      <c r="D10112" s="92">
        <v>2540.1334999999999</v>
      </c>
    </row>
    <row r="10113" spans="1:4">
      <c r="A10113" s="92" t="s">
        <v>37</v>
      </c>
      <c r="B10113" s="92" t="s">
        <v>38</v>
      </c>
      <c r="C10113" s="92">
        <v>2005</v>
      </c>
      <c r="D10113" s="92">
        <v>2625.4679999999998</v>
      </c>
    </row>
    <row r="10114" spans="1:4">
      <c r="A10114" s="92" t="s">
        <v>37</v>
      </c>
      <c r="B10114" s="92" t="s">
        <v>38</v>
      </c>
      <c r="C10114" s="92">
        <v>2006</v>
      </c>
      <c r="D10114" s="92">
        <v>2669.0783999999999</v>
      </c>
    </row>
    <row r="10115" spans="1:4">
      <c r="A10115" s="92" t="s">
        <v>37</v>
      </c>
      <c r="B10115" s="92" t="s">
        <v>38</v>
      </c>
      <c r="C10115" s="92">
        <v>2007</v>
      </c>
      <c r="D10115" s="92">
        <v>2749.1406000000002</v>
      </c>
    </row>
    <row r="10116" spans="1:4">
      <c r="A10116" s="92" t="s">
        <v>37</v>
      </c>
      <c r="B10116" s="92" t="s">
        <v>38</v>
      </c>
      <c r="C10116" s="92">
        <v>2008</v>
      </c>
      <c r="D10116" s="92">
        <v>2794.9094</v>
      </c>
    </row>
    <row r="10117" spans="1:4">
      <c r="A10117" s="92" t="s">
        <v>37</v>
      </c>
      <c r="B10117" s="92" t="s">
        <v>38</v>
      </c>
      <c r="C10117" s="92">
        <v>2009</v>
      </c>
      <c r="D10117" s="92">
        <v>2810.5596</v>
      </c>
    </row>
    <row r="10118" spans="1:4">
      <c r="A10118" s="92" t="s">
        <v>37</v>
      </c>
      <c r="B10118" s="92" t="s">
        <v>38</v>
      </c>
      <c r="C10118" s="92">
        <v>2010</v>
      </c>
      <c r="D10118" s="92">
        <v>3035.2512000000002</v>
      </c>
    </row>
    <row r="10119" spans="1:4">
      <c r="A10119" s="92" t="s">
        <v>37</v>
      </c>
      <c r="B10119" s="92" t="s">
        <v>38</v>
      </c>
      <c r="C10119" s="92">
        <v>2011</v>
      </c>
      <c r="D10119" s="92">
        <v>3176.248</v>
      </c>
    </row>
    <row r="10120" spans="1:4">
      <c r="A10120" s="92" t="s">
        <v>37</v>
      </c>
      <c r="B10120" s="92" t="s">
        <v>38</v>
      </c>
      <c r="C10120" s="92">
        <v>2012</v>
      </c>
      <c r="D10120" s="92">
        <v>3216.2932000000001</v>
      </c>
    </row>
    <row r="10121" spans="1:4">
      <c r="A10121" s="92" t="s">
        <v>37</v>
      </c>
      <c r="B10121" s="92" t="s">
        <v>38</v>
      </c>
      <c r="C10121" s="92">
        <v>2013</v>
      </c>
      <c r="D10121" s="92">
        <v>3225.866</v>
      </c>
    </row>
    <row r="10122" spans="1:4">
      <c r="A10122" s="92" t="s">
        <v>37</v>
      </c>
      <c r="B10122" s="92" t="s">
        <v>38</v>
      </c>
      <c r="C10122" s="92">
        <v>2014</v>
      </c>
      <c r="D10122" s="92">
        <v>3252.6729999999998</v>
      </c>
    </row>
    <row r="10123" spans="1:4">
      <c r="A10123" s="92" t="s">
        <v>37</v>
      </c>
      <c r="B10123" s="92" t="s">
        <v>38</v>
      </c>
      <c r="C10123" s="92">
        <v>2015</v>
      </c>
      <c r="D10123" s="92">
        <v>3309.5176000000001</v>
      </c>
    </row>
    <row r="10124" spans="1:4">
      <c r="A10124" s="92" t="s">
        <v>37</v>
      </c>
      <c r="B10124" s="92" t="s">
        <v>38</v>
      </c>
      <c r="C10124" s="92">
        <v>2016</v>
      </c>
      <c r="D10124" s="92">
        <v>3407.431</v>
      </c>
    </row>
    <row r="10125" spans="1:4">
      <c r="A10125" s="92" t="s">
        <v>37</v>
      </c>
      <c r="B10125" s="92" t="s">
        <v>38</v>
      </c>
      <c r="C10125" s="92">
        <v>2017</v>
      </c>
      <c r="D10125" s="92">
        <v>3445.8071</v>
      </c>
    </row>
    <row r="10126" spans="1:4">
      <c r="A10126" s="92" t="s">
        <v>37</v>
      </c>
      <c r="B10126" s="92" t="s">
        <v>38</v>
      </c>
      <c r="C10126" s="92">
        <v>2018</v>
      </c>
      <c r="D10126" s="92">
        <v>3503.0504999999998</v>
      </c>
    </row>
    <row r="10127" spans="1:4">
      <c r="A10127" s="92" t="s">
        <v>37</v>
      </c>
      <c r="B10127" s="92" t="s">
        <v>38</v>
      </c>
      <c r="C10127" s="92">
        <v>2019</v>
      </c>
      <c r="D10127" s="92">
        <v>3462.6758</v>
      </c>
    </row>
    <row r="10128" spans="1:4">
      <c r="A10128" s="92" t="s">
        <v>37</v>
      </c>
      <c r="B10128" s="92" t="s">
        <v>38</v>
      </c>
      <c r="C10128" s="92">
        <v>2020</v>
      </c>
      <c r="D10128" s="92">
        <v>3346.9650000000001</v>
      </c>
    </row>
    <row r="10129" spans="1:4">
      <c r="A10129" s="92" t="s">
        <v>37</v>
      </c>
      <c r="B10129" s="92" t="s">
        <v>38</v>
      </c>
      <c r="C10129" s="92">
        <v>2021</v>
      </c>
      <c r="D10129" s="92">
        <v>3506.5079999999998</v>
      </c>
    </row>
    <row r="10130" spans="1:4">
      <c r="A10130" s="92" t="s">
        <v>37</v>
      </c>
      <c r="B10130" s="92" t="s">
        <v>38</v>
      </c>
      <c r="C10130" s="92">
        <v>2022</v>
      </c>
      <c r="D10130" s="92">
        <v>3542.3440000000001</v>
      </c>
    </row>
    <row r="10131" spans="1:4">
      <c r="A10131" s="92" t="s">
        <v>37</v>
      </c>
      <c r="B10131" s="92" t="s">
        <v>38</v>
      </c>
      <c r="C10131" s="92">
        <v>2023</v>
      </c>
      <c r="D10131" s="92">
        <v>3453.8944999999999</v>
      </c>
    </row>
    <row r="10132" spans="1:4">
      <c r="A10132" s="92" t="s">
        <v>343</v>
      </c>
      <c r="B10132" s="92" t="s">
        <v>344</v>
      </c>
      <c r="C10132" s="92">
        <v>2012</v>
      </c>
      <c r="D10132" s="92">
        <v>5.9686849999999998</v>
      </c>
    </row>
    <row r="10133" spans="1:4">
      <c r="A10133" s="92" t="s">
        <v>343</v>
      </c>
      <c r="B10133" s="92" t="s">
        <v>344</v>
      </c>
      <c r="C10133" s="92">
        <v>2013</v>
      </c>
      <c r="D10133" s="92">
        <v>6.3131519999999997</v>
      </c>
    </row>
    <row r="10134" spans="1:4">
      <c r="A10134" s="92" t="s">
        <v>343</v>
      </c>
      <c r="B10134" s="92" t="s">
        <v>344</v>
      </c>
      <c r="C10134" s="92">
        <v>2014</v>
      </c>
      <c r="D10134" s="92">
        <v>6.5313106000000003</v>
      </c>
    </row>
    <row r="10135" spans="1:4">
      <c r="A10135" s="92" t="s">
        <v>343</v>
      </c>
      <c r="B10135" s="92" t="s">
        <v>344</v>
      </c>
      <c r="C10135" s="92">
        <v>2015</v>
      </c>
      <c r="D10135" s="92">
        <v>8.0038289999999996</v>
      </c>
    </row>
    <row r="10136" spans="1:4">
      <c r="A10136" s="92" t="s">
        <v>343</v>
      </c>
      <c r="B10136" s="92" t="s">
        <v>344</v>
      </c>
      <c r="C10136" s="92">
        <v>2016</v>
      </c>
      <c r="D10136" s="92">
        <v>7.7284135999999997</v>
      </c>
    </row>
    <row r="10137" spans="1:4">
      <c r="A10137" s="92" t="s">
        <v>343</v>
      </c>
      <c r="B10137" s="92" t="s">
        <v>344</v>
      </c>
      <c r="C10137" s="92">
        <v>2017</v>
      </c>
      <c r="D10137" s="92">
        <v>6.7726936000000002</v>
      </c>
    </row>
    <row r="10138" spans="1:4">
      <c r="A10138" s="92" t="s">
        <v>343</v>
      </c>
      <c r="B10138" s="92" t="s">
        <v>344</v>
      </c>
      <c r="C10138" s="92">
        <v>2018</v>
      </c>
      <c r="D10138" s="92">
        <v>6.9831424000000002</v>
      </c>
    </row>
    <row r="10139" spans="1:4">
      <c r="A10139" s="92" t="s">
        <v>343</v>
      </c>
      <c r="B10139" s="92" t="s">
        <v>344</v>
      </c>
      <c r="C10139" s="92">
        <v>2019</v>
      </c>
      <c r="D10139" s="92">
        <v>7.8094916000000003</v>
      </c>
    </row>
    <row r="10140" spans="1:4">
      <c r="A10140" s="92" t="s">
        <v>343</v>
      </c>
      <c r="B10140" s="92" t="s">
        <v>344</v>
      </c>
      <c r="C10140" s="92">
        <v>2020</v>
      </c>
      <c r="D10140" s="92">
        <v>7.4576076999999996</v>
      </c>
    </row>
    <row r="10141" spans="1:4">
      <c r="A10141" s="92" t="s">
        <v>343</v>
      </c>
      <c r="B10141" s="92" t="s">
        <v>344</v>
      </c>
      <c r="C10141" s="92">
        <v>2021</v>
      </c>
      <c r="D10141" s="92">
        <v>7.8676186000000001</v>
      </c>
    </row>
    <row r="10142" spans="1:4">
      <c r="A10142" s="92" t="s">
        <v>551</v>
      </c>
      <c r="C10142" s="92">
        <v>1965</v>
      </c>
      <c r="D10142" s="92">
        <v>1365.6196</v>
      </c>
    </row>
    <row r="10143" spans="1:4">
      <c r="A10143" s="92" t="s">
        <v>551</v>
      </c>
      <c r="C10143" s="92">
        <v>1966</v>
      </c>
      <c r="D10143" s="92">
        <v>1447.9718</v>
      </c>
    </row>
    <row r="10144" spans="1:4">
      <c r="A10144" s="92" t="s">
        <v>551</v>
      </c>
      <c r="C10144" s="92">
        <v>1967</v>
      </c>
      <c r="D10144" s="92">
        <v>1503.7280000000001</v>
      </c>
    </row>
    <row r="10145" spans="1:4">
      <c r="A10145" s="92" t="s">
        <v>551</v>
      </c>
      <c r="C10145" s="92">
        <v>1968</v>
      </c>
      <c r="D10145" s="92">
        <v>1591.9151999999999</v>
      </c>
    </row>
    <row r="10146" spans="1:4">
      <c r="A10146" s="92" t="s">
        <v>551</v>
      </c>
      <c r="C10146" s="92">
        <v>1969</v>
      </c>
      <c r="D10146" s="92">
        <v>1660.7496000000001</v>
      </c>
    </row>
    <row r="10147" spans="1:4">
      <c r="A10147" s="92" t="s">
        <v>551</v>
      </c>
      <c r="C10147" s="92">
        <v>1970</v>
      </c>
      <c r="D10147" s="92">
        <v>1776.9295999999999</v>
      </c>
    </row>
    <row r="10148" spans="1:4">
      <c r="A10148" s="92" t="s">
        <v>551</v>
      </c>
      <c r="C10148" s="92">
        <v>1971</v>
      </c>
      <c r="D10148" s="92">
        <v>1880.5001</v>
      </c>
    </row>
    <row r="10149" spans="1:4">
      <c r="A10149" s="92" t="s">
        <v>551</v>
      </c>
      <c r="C10149" s="92">
        <v>1972</v>
      </c>
      <c r="D10149" s="92">
        <v>2026.9086</v>
      </c>
    </row>
    <row r="10150" spans="1:4">
      <c r="A10150" s="92" t="s">
        <v>551</v>
      </c>
      <c r="C10150" s="92">
        <v>1973</v>
      </c>
      <c r="D10150" s="92">
        <v>2224.6134999999999</v>
      </c>
    </row>
    <row r="10151" spans="1:4">
      <c r="A10151" s="92" t="s">
        <v>551</v>
      </c>
      <c r="C10151" s="92">
        <v>1974</v>
      </c>
      <c r="D10151" s="92">
        <v>2358.924</v>
      </c>
    </row>
    <row r="10152" spans="1:4">
      <c r="A10152" s="92" t="s">
        <v>551</v>
      </c>
      <c r="C10152" s="92">
        <v>1975</v>
      </c>
      <c r="D10152" s="92">
        <v>2380.8096</v>
      </c>
    </row>
    <row r="10153" spans="1:4">
      <c r="A10153" s="92" t="s">
        <v>551</v>
      </c>
      <c r="C10153" s="92">
        <v>1976</v>
      </c>
      <c r="D10153" s="92">
        <v>2537.6806999999999</v>
      </c>
    </row>
    <row r="10154" spans="1:4">
      <c r="A10154" s="92" t="s">
        <v>551</v>
      </c>
      <c r="C10154" s="92">
        <v>1977</v>
      </c>
      <c r="D10154" s="92">
        <v>2693.1080000000002</v>
      </c>
    </row>
    <row r="10155" spans="1:4">
      <c r="A10155" s="92" t="s">
        <v>551</v>
      </c>
      <c r="C10155" s="92">
        <v>1978</v>
      </c>
      <c r="D10155" s="92">
        <v>2835.6615999999999</v>
      </c>
    </row>
    <row r="10156" spans="1:4">
      <c r="A10156" s="92" t="s">
        <v>551</v>
      </c>
      <c r="C10156" s="92">
        <v>1979</v>
      </c>
      <c r="D10156" s="92">
        <v>3029.1030000000001</v>
      </c>
    </row>
    <row r="10157" spans="1:4">
      <c r="A10157" s="92" t="s">
        <v>551</v>
      </c>
      <c r="C10157" s="92">
        <v>1980</v>
      </c>
      <c r="D10157" s="92">
        <v>3131.7797999999998</v>
      </c>
    </row>
    <row r="10158" spans="1:4">
      <c r="A10158" s="92" t="s">
        <v>551</v>
      </c>
      <c r="C10158" s="92">
        <v>1981</v>
      </c>
      <c r="D10158" s="92">
        <v>3133.2979</v>
      </c>
    </row>
    <row r="10159" spans="1:4">
      <c r="A10159" s="92" t="s">
        <v>551</v>
      </c>
      <c r="C10159" s="92">
        <v>1982</v>
      </c>
      <c r="D10159" s="92">
        <v>3171.6583999999998</v>
      </c>
    </row>
    <row r="10160" spans="1:4">
      <c r="A10160" s="92" t="s">
        <v>551</v>
      </c>
      <c r="C10160" s="92">
        <v>1983</v>
      </c>
      <c r="D10160" s="92">
        <v>3191.7750000000001</v>
      </c>
    </row>
    <row r="10161" spans="1:4">
      <c r="A10161" s="92" t="s">
        <v>551</v>
      </c>
      <c r="C10161" s="92">
        <v>1984</v>
      </c>
      <c r="D10161" s="92">
        <v>3319.1415999999999</v>
      </c>
    </row>
    <row r="10162" spans="1:4">
      <c r="A10162" s="92" t="s">
        <v>551</v>
      </c>
      <c r="C10162" s="92">
        <v>1985</v>
      </c>
      <c r="D10162" s="92">
        <v>3425.4337999999998</v>
      </c>
    </row>
    <row r="10163" spans="1:4">
      <c r="A10163" s="92" t="s">
        <v>551</v>
      </c>
      <c r="C10163" s="92">
        <v>1986</v>
      </c>
      <c r="D10163" s="92">
        <v>3631.5996</v>
      </c>
    </row>
    <row r="10164" spans="1:4">
      <c r="A10164" s="92" t="s">
        <v>551</v>
      </c>
      <c r="C10164" s="92">
        <v>1987</v>
      </c>
      <c r="D10164" s="92">
        <v>3769.4830000000002</v>
      </c>
    </row>
    <row r="10165" spans="1:4">
      <c r="A10165" s="92" t="s">
        <v>551</v>
      </c>
      <c r="C10165" s="92">
        <v>1988</v>
      </c>
      <c r="D10165" s="92">
        <v>3883.3062</v>
      </c>
    </row>
    <row r="10166" spans="1:4">
      <c r="A10166" s="92" t="s">
        <v>551</v>
      </c>
      <c r="C10166" s="92">
        <v>1989</v>
      </c>
      <c r="D10166" s="92">
        <v>3966.2669999999998</v>
      </c>
    </row>
    <row r="10167" spans="1:4">
      <c r="A10167" s="92" t="s">
        <v>551</v>
      </c>
      <c r="C10167" s="92">
        <v>1990</v>
      </c>
      <c r="D10167" s="92">
        <v>3999.1945999999998</v>
      </c>
    </row>
    <row r="10168" spans="1:4">
      <c r="A10168" s="92" t="s">
        <v>551</v>
      </c>
      <c r="C10168" s="92">
        <v>1991</v>
      </c>
      <c r="D10168" s="92">
        <v>4105.3869999999997</v>
      </c>
    </row>
    <row r="10169" spans="1:4">
      <c r="A10169" s="92" t="s">
        <v>551</v>
      </c>
      <c r="C10169" s="92">
        <v>1992</v>
      </c>
      <c r="D10169" s="92">
        <v>4240.9345999999996</v>
      </c>
    </row>
    <row r="10170" spans="1:4">
      <c r="A10170" s="92" t="s">
        <v>551</v>
      </c>
      <c r="C10170" s="92">
        <v>1993</v>
      </c>
      <c r="D10170" s="92">
        <v>4406.7489999999998</v>
      </c>
    </row>
    <row r="10171" spans="1:4">
      <c r="A10171" s="92" t="s">
        <v>551</v>
      </c>
      <c r="C10171" s="92">
        <v>1994</v>
      </c>
      <c r="D10171" s="92">
        <v>4676.0789999999997</v>
      </c>
    </row>
    <row r="10172" spans="1:4">
      <c r="A10172" s="92" t="s">
        <v>551</v>
      </c>
      <c r="C10172" s="92">
        <v>1995</v>
      </c>
      <c r="D10172" s="92">
        <v>4905.2550000000001</v>
      </c>
    </row>
    <row r="10173" spans="1:4">
      <c r="A10173" s="92" t="s">
        <v>551</v>
      </c>
      <c r="C10173" s="92">
        <v>1996</v>
      </c>
      <c r="D10173" s="92">
        <v>5111.4486999999999</v>
      </c>
    </row>
    <row r="10174" spans="1:4">
      <c r="A10174" s="92" t="s">
        <v>551</v>
      </c>
      <c r="C10174" s="92">
        <v>1997</v>
      </c>
      <c r="D10174" s="92">
        <v>5389.1103999999996</v>
      </c>
    </row>
    <row r="10175" spans="1:4">
      <c r="A10175" s="92" t="s">
        <v>551</v>
      </c>
      <c r="C10175" s="92">
        <v>1998</v>
      </c>
      <c r="D10175" s="92">
        <v>5546.3823000000002</v>
      </c>
    </row>
    <row r="10176" spans="1:4">
      <c r="A10176" s="92" t="s">
        <v>551</v>
      </c>
      <c r="C10176" s="92">
        <v>1999</v>
      </c>
      <c r="D10176" s="92">
        <v>5548.5722999999998</v>
      </c>
    </row>
    <row r="10177" spans="1:4">
      <c r="A10177" s="92" t="s">
        <v>551</v>
      </c>
      <c r="C10177" s="92">
        <v>2000</v>
      </c>
      <c r="D10177" s="92">
        <v>5782.88</v>
      </c>
    </row>
    <row r="10178" spans="1:4">
      <c r="A10178" s="92" t="s">
        <v>551</v>
      </c>
      <c r="C10178" s="92">
        <v>2001</v>
      </c>
      <c r="D10178" s="92">
        <v>5785.0595999999996</v>
      </c>
    </row>
    <row r="10179" spans="1:4">
      <c r="A10179" s="92" t="s">
        <v>551</v>
      </c>
      <c r="C10179" s="92">
        <v>2002</v>
      </c>
      <c r="D10179" s="92">
        <v>5847.8429999999998</v>
      </c>
    </row>
    <row r="10180" spans="1:4">
      <c r="A10180" s="92" t="s">
        <v>551</v>
      </c>
      <c r="C10180" s="92">
        <v>2003</v>
      </c>
      <c r="D10180" s="92">
        <v>5912.4224000000004</v>
      </c>
    </row>
    <row r="10181" spans="1:4">
      <c r="A10181" s="92" t="s">
        <v>551</v>
      </c>
      <c r="C10181" s="92">
        <v>2004</v>
      </c>
      <c r="D10181" s="92">
        <v>6230.1356999999998</v>
      </c>
    </row>
    <row r="10182" spans="1:4">
      <c r="A10182" s="92" t="s">
        <v>551</v>
      </c>
      <c r="C10182" s="92">
        <v>2005</v>
      </c>
      <c r="D10182" s="92">
        <v>6422.4775</v>
      </c>
    </row>
    <row r="10183" spans="1:4">
      <c r="A10183" s="92" t="s">
        <v>551</v>
      </c>
      <c r="C10183" s="92">
        <v>2006</v>
      </c>
      <c r="D10183" s="92">
        <v>6747.3789999999999</v>
      </c>
    </row>
    <row r="10184" spans="1:4">
      <c r="A10184" s="92" t="s">
        <v>551</v>
      </c>
      <c r="C10184" s="92">
        <v>2007</v>
      </c>
      <c r="D10184" s="92">
        <v>7036.8222999999998</v>
      </c>
    </row>
    <row r="10185" spans="1:4">
      <c r="A10185" s="92" t="s">
        <v>551</v>
      </c>
      <c r="C10185" s="92">
        <v>2008</v>
      </c>
      <c r="D10185" s="92">
        <v>7214.3222999999998</v>
      </c>
    </row>
    <row r="10186" spans="1:4">
      <c r="A10186" s="92" t="s">
        <v>551</v>
      </c>
      <c r="C10186" s="92">
        <v>2009</v>
      </c>
      <c r="D10186" s="92">
        <v>7128.0010000000002</v>
      </c>
    </row>
    <row r="10187" spans="1:4">
      <c r="A10187" s="92" t="s">
        <v>551</v>
      </c>
      <c r="C10187" s="92">
        <v>2010</v>
      </c>
      <c r="D10187" s="92">
        <v>7484.5919999999996</v>
      </c>
    </row>
    <row r="10188" spans="1:4">
      <c r="A10188" s="92" t="s">
        <v>551</v>
      </c>
      <c r="C10188" s="92">
        <v>2011</v>
      </c>
      <c r="D10188" s="92">
        <v>7765.3076000000001</v>
      </c>
    </row>
    <row r="10189" spans="1:4">
      <c r="A10189" s="92" t="s">
        <v>551</v>
      </c>
      <c r="C10189" s="92">
        <v>2012</v>
      </c>
      <c r="D10189" s="92">
        <v>8003.8266999999996</v>
      </c>
    </row>
    <row r="10190" spans="1:4">
      <c r="A10190" s="92" t="s">
        <v>551</v>
      </c>
      <c r="C10190" s="92">
        <v>2013</v>
      </c>
      <c r="D10190" s="92">
        <v>8144.3994000000002</v>
      </c>
    </row>
    <row r="10191" spans="1:4">
      <c r="A10191" s="92" t="s">
        <v>551</v>
      </c>
      <c r="C10191" s="92">
        <v>2014</v>
      </c>
      <c r="D10191" s="92">
        <v>8253.1630000000005</v>
      </c>
    </row>
    <row r="10192" spans="1:4">
      <c r="A10192" s="92" t="s">
        <v>551</v>
      </c>
      <c r="C10192" s="92">
        <v>2015</v>
      </c>
      <c r="D10192" s="92">
        <v>8215.1749999999993</v>
      </c>
    </row>
    <row r="10193" spans="1:4">
      <c r="A10193" s="92" t="s">
        <v>551</v>
      </c>
      <c r="C10193" s="92">
        <v>2016</v>
      </c>
      <c r="D10193" s="92">
        <v>8176.701</v>
      </c>
    </row>
    <row r="10194" spans="1:4">
      <c r="A10194" s="92" t="s">
        <v>551</v>
      </c>
      <c r="C10194" s="92">
        <v>2017</v>
      </c>
      <c r="D10194" s="92">
        <v>8235.8340000000007</v>
      </c>
    </row>
    <row r="10195" spans="1:4">
      <c r="A10195" s="92" t="s">
        <v>551</v>
      </c>
      <c r="C10195" s="92">
        <v>2018</v>
      </c>
      <c r="D10195" s="92">
        <v>8158.5864000000001</v>
      </c>
    </row>
    <row r="10196" spans="1:4">
      <c r="A10196" s="92" t="s">
        <v>551</v>
      </c>
      <c r="C10196" s="92">
        <v>2019</v>
      </c>
      <c r="D10196" s="92">
        <v>8108.2979999999998</v>
      </c>
    </row>
    <row r="10197" spans="1:4">
      <c r="A10197" s="92" t="s">
        <v>551</v>
      </c>
      <c r="C10197" s="92">
        <v>2020</v>
      </c>
      <c r="D10197" s="92">
        <v>7478.0590000000002</v>
      </c>
    </row>
    <row r="10198" spans="1:4">
      <c r="A10198" s="92" t="s">
        <v>551</v>
      </c>
      <c r="C10198" s="92">
        <v>2021</v>
      </c>
      <c r="D10198" s="92">
        <v>8051.4813999999997</v>
      </c>
    </row>
    <row r="10199" spans="1:4">
      <c r="A10199" s="92" t="s">
        <v>551</v>
      </c>
      <c r="C10199" s="92">
        <v>2022</v>
      </c>
      <c r="D10199" s="92">
        <v>8436.8340000000007</v>
      </c>
    </row>
    <row r="10200" spans="1:4">
      <c r="A10200" s="92" t="s">
        <v>551</v>
      </c>
      <c r="C10200" s="92">
        <v>2023</v>
      </c>
      <c r="D10200" s="92">
        <v>8687.6579999999994</v>
      </c>
    </row>
    <row r="10201" spans="1:4">
      <c r="A10201" s="92" t="s">
        <v>57</v>
      </c>
      <c r="B10201" s="92" t="s">
        <v>58</v>
      </c>
      <c r="C10201" s="92">
        <v>1965</v>
      </c>
      <c r="D10201" s="92">
        <v>337.40661999999998</v>
      </c>
    </row>
    <row r="10202" spans="1:4">
      <c r="A10202" s="92" t="s">
        <v>57</v>
      </c>
      <c r="B10202" s="92" t="s">
        <v>58</v>
      </c>
      <c r="C10202" s="92">
        <v>1966</v>
      </c>
      <c r="D10202" s="92">
        <v>381.80264</v>
      </c>
    </row>
    <row r="10203" spans="1:4">
      <c r="A10203" s="92" t="s">
        <v>57</v>
      </c>
      <c r="B10203" s="92" t="s">
        <v>58</v>
      </c>
      <c r="C10203" s="92">
        <v>1967</v>
      </c>
      <c r="D10203" s="92">
        <v>411.54217999999997</v>
      </c>
    </row>
    <row r="10204" spans="1:4">
      <c r="A10204" s="92" t="s">
        <v>57</v>
      </c>
      <c r="B10204" s="92" t="s">
        <v>58</v>
      </c>
      <c r="C10204" s="92">
        <v>1968</v>
      </c>
      <c r="D10204" s="92">
        <v>433.01931999999999</v>
      </c>
    </row>
    <row r="10205" spans="1:4">
      <c r="A10205" s="92" t="s">
        <v>57</v>
      </c>
      <c r="B10205" s="92" t="s">
        <v>58</v>
      </c>
      <c r="C10205" s="92">
        <v>1969</v>
      </c>
      <c r="D10205" s="92">
        <v>490.20825000000002</v>
      </c>
    </row>
    <row r="10206" spans="1:4">
      <c r="A10206" s="92" t="s">
        <v>57</v>
      </c>
      <c r="B10206" s="92" t="s">
        <v>58</v>
      </c>
      <c r="C10206" s="92">
        <v>1970</v>
      </c>
      <c r="D10206" s="92">
        <v>528.76056000000005</v>
      </c>
    </row>
    <row r="10207" spans="1:4">
      <c r="A10207" s="92" t="s">
        <v>57</v>
      </c>
      <c r="B10207" s="92" t="s">
        <v>58</v>
      </c>
      <c r="C10207" s="92">
        <v>1971</v>
      </c>
      <c r="D10207" s="92">
        <v>582.20069999999998</v>
      </c>
    </row>
    <row r="10208" spans="1:4">
      <c r="A10208" s="92" t="s">
        <v>57</v>
      </c>
      <c r="B10208" s="92" t="s">
        <v>58</v>
      </c>
      <c r="C10208" s="92">
        <v>1972</v>
      </c>
      <c r="D10208" s="92">
        <v>629.56244000000004</v>
      </c>
    </row>
    <row r="10209" spans="1:4">
      <c r="A10209" s="92" t="s">
        <v>57</v>
      </c>
      <c r="B10209" s="92" t="s">
        <v>58</v>
      </c>
      <c r="C10209" s="92">
        <v>1973</v>
      </c>
      <c r="D10209" s="92">
        <v>689.23779999999999</v>
      </c>
    </row>
    <row r="10210" spans="1:4">
      <c r="A10210" s="92" t="s">
        <v>57</v>
      </c>
      <c r="B10210" s="92" t="s">
        <v>58</v>
      </c>
      <c r="C10210" s="92">
        <v>1974</v>
      </c>
      <c r="D10210" s="92">
        <v>717.36743000000001</v>
      </c>
    </row>
    <row r="10211" spans="1:4">
      <c r="A10211" s="92" t="s">
        <v>57</v>
      </c>
      <c r="B10211" s="92" t="s">
        <v>58</v>
      </c>
      <c r="C10211" s="92">
        <v>1975</v>
      </c>
      <c r="D10211" s="92">
        <v>736.82899999999995</v>
      </c>
    </row>
    <row r="10212" spans="1:4">
      <c r="A10212" s="92" t="s">
        <v>57</v>
      </c>
      <c r="B10212" s="92" t="s">
        <v>58</v>
      </c>
      <c r="C10212" s="92">
        <v>1976</v>
      </c>
      <c r="D10212" s="92">
        <v>787.31866000000002</v>
      </c>
    </row>
    <row r="10213" spans="1:4">
      <c r="A10213" s="92" t="s">
        <v>57</v>
      </c>
      <c r="B10213" s="92" t="s">
        <v>58</v>
      </c>
      <c r="C10213" s="92">
        <v>1977</v>
      </c>
      <c r="D10213" s="92">
        <v>816.25990000000002</v>
      </c>
    </row>
    <row r="10214" spans="1:4">
      <c r="A10214" s="92" t="s">
        <v>57</v>
      </c>
      <c r="B10214" s="92" t="s">
        <v>58</v>
      </c>
      <c r="C10214" s="92">
        <v>1978</v>
      </c>
      <c r="D10214" s="92">
        <v>819.62919999999997</v>
      </c>
    </row>
    <row r="10215" spans="1:4">
      <c r="A10215" s="92" t="s">
        <v>57</v>
      </c>
      <c r="B10215" s="92" t="s">
        <v>58</v>
      </c>
      <c r="C10215" s="92">
        <v>1979</v>
      </c>
      <c r="D10215" s="92">
        <v>882.7518</v>
      </c>
    </row>
    <row r="10216" spans="1:4">
      <c r="A10216" s="92" t="s">
        <v>57</v>
      </c>
      <c r="B10216" s="92" t="s">
        <v>58</v>
      </c>
      <c r="C10216" s="92">
        <v>1980</v>
      </c>
      <c r="D10216" s="92">
        <v>887.01624000000004</v>
      </c>
    </row>
    <row r="10217" spans="1:4">
      <c r="A10217" s="92" t="s">
        <v>57</v>
      </c>
      <c r="B10217" s="92" t="s">
        <v>58</v>
      </c>
      <c r="C10217" s="92">
        <v>1981</v>
      </c>
      <c r="D10217" s="92">
        <v>894.21735000000001</v>
      </c>
    </row>
    <row r="10218" spans="1:4">
      <c r="A10218" s="92" t="s">
        <v>57</v>
      </c>
      <c r="B10218" s="92" t="s">
        <v>58</v>
      </c>
      <c r="C10218" s="92">
        <v>1982</v>
      </c>
      <c r="D10218" s="92">
        <v>893.79989999999998</v>
      </c>
    </row>
    <row r="10219" spans="1:4">
      <c r="A10219" s="92" t="s">
        <v>57</v>
      </c>
      <c r="B10219" s="92" t="s">
        <v>58</v>
      </c>
      <c r="C10219" s="92">
        <v>1983</v>
      </c>
      <c r="D10219" s="92">
        <v>914.97349999999994</v>
      </c>
    </row>
    <row r="10220" spans="1:4">
      <c r="A10220" s="92" t="s">
        <v>57</v>
      </c>
      <c r="B10220" s="92" t="s">
        <v>58</v>
      </c>
      <c r="C10220" s="92">
        <v>1984</v>
      </c>
      <c r="D10220" s="92">
        <v>929.58465999999999</v>
      </c>
    </row>
    <row r="10221" spans="1:4">
      <c r="A10221" s="92" t="s">
        <v>57</v>
      </c>
      <c r="B10221" s="92" t="s">
        <v>58</v>
      </c>
      <c r="C10221" s="92">
        <v>1985</v>
      </c>
      <c r="D10221" s="92">
        <v>922.28283999999996</v>
      </c>
    </row>
    <row r="10222" spans="1:4">
      <c r="A10222" s="92" t="s">
        <v>57</v>
      </c>
      <c r="B10222" s="92" t="s">
        <v>58</v>
      </c>
      <c r="C10222" s="92">
        <v>1986</v>
      </c>
      <c r="D10222" s="92">
        <v>941.69209999999998</v>
      </c>
    </row>
    <row r="10223" spans="1:4">
      <c r="A10223" s="92" t="s">
        <v>57</v>
      </c>
      <c r="B10223" s="92" t="s">
        <v>58</v>
      </c>
      <c r="C10223" s="92">
        <v>1987</v>
      </c>
      <c r="D10223" s="92">
        <v>976.36170000000004</v>
      </c>
    </row>
    <row r="10224" spans="1:4">
      <c r="A10224" s="92" t="s">
        <v>57</v>
      </c>
      <c r="B10224" s="92" t="s">
        <v>58</v>
      </c>
      <c r="C10224" s="92">
        <v>1988</v>
      </c>
      <c r="D10224" s="92">
        <v>1019.78534</v>
      </c>
    </row>
    <row r="10225" spans="1:4">
      <c r="A10225" s="92" t="s">
        <v>57</v>
      </c>
      <c r="B10225" s="92" t="s">
        <v>58</v>
      </c>
      <c r="C10225" s="92">
        <v>1989</v>
      </c>
      <c r="D10225" s="92">
        <v>1068.3877</v>
      </c>
    </row>
    <row r="10226" spans="1:4">
      <c r="A10226" s="92" t="s">
        <v>57</v>
      </c>
      <c r="B10226" s="92" t="s">
        <v>58</v>
      </c>
      <c r="C10226" s="92">
        <v>1990</v>
      </c>
      <c r="D10226" s="92">
        <v>1068.7544</v>
      </c>
    </row>
    <row r="10227" spans="1:4">
      <c r="A10227" s="92" t="s">
        <v>57</v>
      </c>
      <c r="B10227" s="92" t="s">
        <v>58</v>
      </c>
      <c r="C10227" s="92">
        <v>1991</v>
      </c>
      <c r="D10227" s="92">
        <v>1106.5183999999999</v>
      </c>
    </row>
    <row r="10228" spans="1:4">
      <c r="A10228" s="92" t="s">
        <v>57</v>
      </c>
      <c r="B10228" s="92" t="s">
        <v>58</v>
      </c>
      <c r="C10228" s="92">
        <v>1992</v>
      </c>
      <c r="D10228" s="92">
        <v>1159.1279999999999</v>
      </c>
    </row>
    <row r="10229" spans="1:4">
      <c r="A10229" s="92" t="s">
        <v>57</v>
      </c>
      <c r="B10229" s="92" t="s">
        <v>58</v>
      </c>
      <c r="C10229" s="92">
        <v>1993</v>
      </c>
      <c r="D10229" s="92">
        <v>1121.5012999999999</v>
      </c>
    </row>
    <row r="10230" spans="1:4">
      <c r="A10230" s="92" t="s">
        <v>57</v>
      </c>
      <c r="B10230" s="92" t="s">
        <v>58</v>
      </c>
      <c r="C10230" s="92">
        <v>1994</v>
      </c>
      <c r="D10230" s="92">
        <v>1174.6917000000001</v>
      </c>
    </row>
    <row r="10231" spans="1:4">
      <c r="A10231" s="92" t="s">
        <v>57</v>
      </c>
      <c r="B10231" s="92" t="s">
        <v>58</v>
      </c>
      <c r="C10231" s="92">
        <v>1995</v>
      </c>
      <c r="D10231" s="92">
        <v>1219.4099000000001</v>
      </c>
    </row>
    <row r="10232" spans="1:4">
      <c r="A10232" s="92" t="s">
        <v>57</v>
      </c>
      <c r="B10232" s="92" t="s">
        <v>58</v>
      </c>
      <c r="C10232" s="92">
        <v>1996</v>
      </c>
      <c r="D10232" s="92">
        <v>1266.5681999999999</v>
      </c>
    </row>
    <row r="10233" spans="1:4">
      <c r="A10233" s="92" t="s">
        <v>57</v>
      </c>
      <c r="B10233" s="92" t="s">
        <v>58</v>
      </c>
      <c r="C10233" s="92">
        <v>1997</v>
      </c>
      <c r="D10233" s="92">
        <v>1317.5939000000001</v>
      </c>
    </row>
    <row r="10234" spans="1:4">
      <c r="A10234" s="92" t="s">
        <v>57</v>
      </c>
      <c r="B10234" s="92" t="s">
        <v>58</v>
      </c>
      <c r="C10234" s="92">
        <v>1998</v>
      </c>
      <c r="D10234" s="92">
        <v>1377.5440000000001</v>
      </c>
    </row>
    <row r="10235" spans="1:4">
      <c r="A10235" s="92" t="s">
        <v>57</v>
      </c>
      <c r="B10235" s="92" t="s">
        <v>58</v>
      </c>
      <c r="C10235" s="92">
        <v>1999</v>
      </c>
      <c r="D10235" s="92">
        <v>1441.6735000000001</v>
      </c>
    </row>
    <row r="10236" spans="1:4">
      <c r="A10236" s="92" t="s">
        <v>57</v>
      </c>
      <c r="B10236" s="92" t="s">
        <v>58</v>
      </c>
      <c r="C10236" s="92">
        <v>2000</v>
      </c>
      <c r="D10236" s="92">
        <v>1525.3480999999999</v>
      </c>
    </row>
    <row r="10237" spans="1:4">
      <c r="A10237" s="92" t="s">
        <v>57</v>
      </c>
      <c r="B10237" s="92" t="s">
        <v>58</v>
      </c>
      <c r="C10237" s="92">
        <v>2001</v>
      </c>
      <c r="D10237" s="92">
        <v>1587.0780999999999</v>
      </c>
    </row>
    <row r="10238" spans="1:4">
      <c r="A10238" s="92" t="s">
        <v>57</v>
      </c>
      <c r="B10238" s="92" t="s">
        <v>58</v>
      </c>
      <c r="C10238" s="92">
        <v>2002</v>
      </c>
      <c r="D10238" s="92">
        <v>1614.6259</v>
      </c>
    </row>
    <row r="10239" spans="1:4">
      <c r="A10239" s="92" t="s">
        <v>57</v>
      </c>
      <c r="B10239" s="92" t="s">
        <v>58</v>
      </c>
      <c r="C10239" s="92">
        <v>2003</v>
      </c>
      <c r="D10239" s="92">
        <v>1694.7809</v>
      </c>
    </row>
    <row r="10240" spans="1:4">
      <c r="A10240" s="92" t="s">
        <v>57</v>
      </c>
      <c r="B10240" s="92" t="s">
        <v>58</v>
      </c>
      <c r="C10240" s="92">
        <v>2004</v>
      </c>
      <c r="D10240" s="92">
        <v>1744.4594</v>
      </c>
    </row>
    <row r="10241" spans="1:4">
      <c r="A10241" s="92" t="s">
        <v>57</v>
      </c>
      <c r="B10241" s="92" t="s">
        <v>58</v>
      </c>
      <c r="C10241" s="92">
        <v>2005</v>
      </c>
      <c r="D10241" s="92">
        <v>1770.3298</v>
      </c>
    </row>
    <row r="10242" spans="1:4">
      <c r="A10242" s="92" t="s">
        <v>57</v>
      </c>
      <c r="B10242" s="92" t="s">
        <v>58</v>
      </c>
      <c r="C10242" s="92">
        <v>2006</v>
      </c>
      <c r="D10242" s="92">
        <v>1783.0667000000001</v>
      </c>
    </row>
    <row r="10243" spans="1:4">
      <c r="A10243" s="92" t="s">
        <v>57</v>
      </c>
      <c r="B10243" s="92" t="s">
        <v>58</v>
      </c>
      <c r="C10243" s="92">
        <v>2007</v>
      </c>
      <c r="D10243" s="92">
        <v>1828.4081000000001</v>
      </c>
    </row>
    <row r="10244" spans="1:4">
      <c r="A10244" s="92" t="s">
        <v>57</v>
      </c>
      <c r="B10244" s="92" t="s">
        <v>58</v>
      </c>
      <c r="C10244" s="92">
        <v>2008</v>
      </c>
      <c r="D10244" s="92">
        <v>1774.5941</v>
      </c>
    </row>
    <row r="10245" spans="1:4">
      <c r="A10245" s="92" t="s">
        <v>57</v>
      </c>
      <c r="B10245" s="92" t="s">
        <v>58</v>
      </c>
      <c r="C10245" s="92">
        <v>2009</v>
      </c>
      <c r="D10245" s="92">
        <v>1652.0989999999999</v>
      </c>
    </row>
    <row r="10246" spans="1:4">
      <c r="A10246" s="92" t="s">
        <v>57</v>
      </c>
      <c r="B10246" s="92" t="s">
        <v>58</v>
      </c>
      <c r="C10246" s="92">
        <v>2010</v>
      </c>
      <c r="D10246" s="92">
        <v>1692.3475000000001</v>
      </c>
    </row>
    <row r="10247" spans="1:4">
      <c r="A10247" s="92" t="s">
        <v>57</v>
      </c>
      <c r="B10247" s="92" t="s">
        <v>58</v>
      </c>
      <c r="C10247" s="92">
        <v>2011</v>
      </c>
      <c r="D10247" s="92">
        <v>1661.3557000000001</v>
      </c>
    </row>
    <row r="10248" spans="1:4">
      <c r="A10248" s="92" t="s">
        <v>57</v>
      </c>
      <c r="B10248" s="92" t="s">
        <v>58</v>
      </c>
      <c r="C10248" s="92">
        <v>2012</v>
      </c>
      <c r="D10248" s="92">
        <v>1647.511</v>
      </c>
    </row>
    <row r="10249" spans="1:4">
      <c r="A10249" s="92" t="s">
        <v>57</v>
      </c>
      <c r="B10249" s="92" t="s">
        <v>58</v>
      </c>
      <c r="C10249" s="92">
        <v>2013</v>
      </c>
      <c r="D10249" s="92">
        <v>1578.5305000000001</v>
      </c>
    </row>
    <row r="10250" spans="1:4">
      <c r="A10250" s="92" t="s">
        <v>57</v>
      </c>
      <c r="B10250" s="92" t="s">
        <v>58</v>
      </c>
      <c r="C10250" s="92">
        <v>2014</v>
      </c>
      <c r="D10250" s="92">
        <v>1554.2189000000001</v>
      </c>
    </row>
    <row r="10251" spans="1:4">
      <c r="A10251" s="92" t="s">
        <v>57</v>
      </c>
      <c r="B10251" s="92" t="s">
        <v>58</v>
      </c>
      <c r="C10251" s="92">
        <v>2015</v>
      </c>
      <c r="D10251" s="92">
        <v>1573.1443999999999</v>
      </c>
    </row>
    <row r="10252" spans="1:4">
      <c r="A10252" s="92" t="s">
        <v>57</v>
      </c>
      <c r="B10252" s="92" t="s">
        <v>58</v>
      </c>
      <c r="C10252" s="92">
        <v>2016</v>
      </c>
      <c r="D10252" s="92">
        <v>1582.9132999999999</v>
      </c>
    </row>
    <row r="10253" spans="1:4">
      <c r="A10253" s="92" t="s">
        <v>57</v>
      </c>
      <c r="B10253" s="92" t="s">
        <v>58</v>
      </c>
      <c r="C10253" s="92">
        <v>2017</v>
      </c>
      <c r="D10253" s="92">
        <v>1602.0426</v>
      </c>
    </row>
    <row r="10254" spans="1:4">
      <c r="A10254" s="92" t="s">
        <v>57</v>
      </c>
      <c r="B10254" s="92" t="s">
        <v>58</v>
      </c>
      <c r="C10254" s="92">
        <v>2018</v>
      </c>
      <c r="D10254" s="92">
        <v>1628.6713999999999</v>
      </c>
    </row>
    <row r="10255" spans="1:4">
      <c r="A10255" s="92" t="s">
        <v>57</v>
      </c>
      <c r="B10255" s="92" t="s">
        <v>58</v>
      </c>
      <c r="C10255" s="92">
        <v>2019</v>
      </c>
      <c r="D10255" s="92">
        <v>1583.8710000000001</v>
      </c>
    </row>
    <row r="10256" spans="1:4">
      <c r="A10256" s="92" t="s">
        <v>57</v>
      </c>
      <c r="B10256" s="92" t="s">
        <v>58</v>
      </c>
      <c r="C10256" s="92">
        <v>2020</v>
      </c>
      <c r="D10256" s="92">
        <v>1422.96</v>
      </c>
    </row>
    <row r="10257" spans="1:4">
      <c r="A10257" s="92" t="s">
        <v>57</v>
      </c>
      <c r="B10257" s="92" t="s">
        <v>58</v>
      </c>
      <c r="C10257" s="92">
        <v>2021</v>
      </c>
      <c r="D10257" s="92">
        <v>1530.2695000000001</v>
      </c>
    </row>
    <row r="10258" spans="1:4">
      <c r="A10258" s="92" t="s">
        <v>57</v>
      </c>
      <c r="B10258" s="92" t="s">
        <v>58</v>
      </c>
      <c r="C10258" s="92">
        <v>2022</v>
      </c>
      <c r="D10258" s="92">
        <v>1591.0308</v>
      </c>
    </row>
    <row r="10259" spans="1:4">
      <c r="A10259" s="92" t="s">
        <v>57</v>
      </c>
      <c r="B10259" s="92" t="s">
        <v>58</v>
      </c>
      <c r="C10259" s="92">
        <v>2023</v>
      </c>
      <c r="D10259" s="92">
        <v>1572.8630000000001</v>
      </c>
    </row>
    <row r="10260" spans="1:4">
      <c r="A10260" s="92" t="s">
        <v>199</v>
      </c>
      <c r="B10260" s="92" t="s">
        <v>200</v>
      </c>
      <c r="C10260" s="92">
        <v>1965</v>
      </c>
      <c r="D10260" s="92">
        <v>10.453816</v>
      </c>
    </row>
    <row r="10261" spans="1:4">
      <c r="A10261" s="92" t="s">
        <v>199</v>
      </c>
      <c r="B10261" s="92" t="s">
        <v>200</v>
      </c>
      <c r="C10261" s="92">
        <v>1966</v>
      </c>
      <c r="D10261" s="92">
        <v>10.781162</v>
      </c>
    </row>
    <row r="10262" spans="1:4">
      <c r="A10262" s="92" t="s">
        <v>199</v>
      </c>
      <c r="B10262" s="92" t="s">
        <v>200</v>
      </c>
      <c r="C10262" s="92">
        <v>1967</v>
      </c>
      <c r="D10262" s="92">
        <v>11.0466795</v>
      </c>
    </row>
    <row r="10263" spans="1:4">
      <c r="A10263" s="92" t="s">
        <v>199</v>
      </c>
      <c r="B10263" s="92" t="s">
        <v>200</v>
      </c>
      <c r="C10263" s="92">
        <v>1968</v>
      </c>
      <c r="D10263" s="92">
        <v>11.483015</v>
      </c>
    </row>
    <row r="10264" spans="1:4">
      <c r="A10264" s="92" t="s">
        <v>199</v>
      </c>
      <c r="B10264" s="92" t="s">
        <v>200</v>
      </c>
      <c r="C10264" s="92">
        <v>1969</v>
      </c>
      <c r="D10264" s="92">
        <v>11.926895</v>
      </c>
    </row>
    <row r="10265" spans="1:4">
      <c r="A10265" s="92" t="s">
        <v>199</v>
      </c>
      <c r="B10265" s="92" t="s">
        <v>200</v>
      </c>
      <c r="C10265" s="92">
        <v>1970</v>
      </c>
      <c r="D10265" s="92">
        <v>19.763577999999999</v>
      </c>
    </row>
    <row r="10266" spans="1:4">
      <c r="A10266" s="92" t="s">
        <v>199</v>
      </c>
      <c r="B10266" s="92" t="s">
        <v>200</v>
      </c>
      <c r="C10266" s="92">
        <v>1971</v>
      </c>
      <c r="D10266" s="92">
        <v>20.13109</v>
      </c>
    </row>
    <row r="10267" spans="1:4">
      <c r="A10267" s="92" t="s">
        <v>199</v>
      </c>
      <c r="B10267" s="92" t="s">
        <v>200</v>
      </c>
      <c r="C10267" s="92">
        <v>1972</v>
      </c>
      <c r="D10267" s="92">
        <v>21.116489999999999</v>
      </c>
    </row>
    <row r="10268" spans="1:4">
      <c r="A10268" s="92" t="s">
        <v>199</v>
      </c>
      <c r="B10268" s="92" t="s">
        <v>200</v>
      </c>
      <c r="C10268" s="92">
        <v>1973</v>
      </c>
      <c r="D10268" s="92">
        <v>21.854216000000001</v>
      </c>
    </row>
    <row r="10269" spans="1:4">
      <c r="A10269" s="92" t="s">
        <v>199</v>
      </c>
      <c r="B10269" s="92" t="s">
        <v>200</v>
      </c>
      <c r="C10269" s="92">
        <v>1974</v>
      </c>
      <c r="D10269" s="92">
        <v>18.762315999999998</v>
      </c>
    </row>
    <row r="10270" spans="1:4">
      <c r="A10270" s="92" t="s">
        <v>199</v>
      </c>
      <c r="B10270" s="92" t="s">
        <v>200</v>
      </c>
      <c r="C10270" s="92">
        <v>1975</v>
      </c>
      <c r="D10270" s="92">
        <v>19.575475999999998</v>
      </c>
    </row>
    <row r="10271" spans="1:4">
      <c r="A10271" s="92" t="s">
        <v>199</v>
      </c>
      <c r="B10271" s="92" t="s">
        <v>200</v>
      </c>
      <c r="C10271" s="92">
        <v>1976</v>
      </c>
      <c r="D10271" s="92">
        <v>19.248329999999999</v>
      </c>
    </row>
    <row r="10272" spans="1:4">
      <c r="A10272" s="92" t="s">
        <v>199</v>
      </c>
      <c r="B10272" s="92" t="s">
        <v>200</v>
      </c>
      <c r="C10272" s="92">
        <v>1977</v>
      </c>
      <c r="D10272" s="92">
        <v>20.680181999999999</v>
      </c>
    </row>
    <row r="10273" spans="1:4">
      <c r="A10273" s="92" t="s">
        <v>199</v>
      </c>
      <c r="B10273" s="92" t="s">
        <v>200</v>
      </c>
      <c r="C10273" s="92">
        <v>1978</v>
      </c>
      <c r="D10273" s="92">
        <v>21.687882999999999</v>
      </c>
    </row>
    <row r="10274" spans="1:4">
      <c r="A10274" s="92" t="s">
        <v>199</v>
      </c>
      <c r="B10274" s="92" t="s">
        <v>200</v>
      </c>
      <c r="C10274" s="92">
        <v>1979</v>
      </c>
      <c r="D10274" s="92">
        <v>22.810078000000001</v>
      </c>
    </row>
    <row r="10275" spans="1:4">
      <c r="A10275" s="92" t="s">
        <v>199</v>
      </c>
      <c r="B10275" s="92" t="s">
        <v>200</v>
      </c>
      <c r="C10275" s="92">
        <v>1980</v>
      </c>
      <c r="D10275" s="92">
        <v>23.013425999999999</v>
      </c>
    </row>
    <row r="10276" spans="1:4">
      <c r="A10276" s="92" t="s">
        <v>199</v>
      </c>
      <c r="B10276" s="92" t="s">
        <v>200</v>
      </c>
      <c r="C10276" s="92">
        <v>1981</v>
      </c>
      <c r="D10276" s="92">
        <v>24.162785</v>
      </c>
    </row>
    <row r="10277" spans="1:4">
      <c r="A10277" s="92" t="s">
        <v>199</v>
      </c>
      <c r="B10277" s="92" t="s">
        <v>200</v>
      </c>
      <c r="C10277" s="92">
        <v>1982</v>
      </c>
      <c r="D10277" s="92">
        <v>26.031103000000002</v>
      </c>
    </row>
    <row r="10278" spans="1:4">
      <c r="A10278" s="92" t="s">
        <v>199</v>
      </c>
      <c r="B10278" s="92" t="s">
        <v>200</v>
      </c>
      <c r="C10278" s="92">
        <v>1983</v>
      </c>
      <c r="D10278" s="92">
        <v>25.673120000000001</v>
      </c>
    </row>
    <row r="10279" spans="1:4">
      <c r="A10279" s="92" t="s">
        <v>199</v>
      </c>
      <c r="B10279" s="92" t="s">
        <v>200</v>
      </c>
      <c r="C10279" s="92">
        <v>1984</v>
      </c>
      <c r="D10279" s="92">
        <v>27.215025000000001</v>
      </c>
    </row>
    <row r="10280" spans="1:4">
      <c r="A10280" s="92" t="s">
        <v>199</v>
      </c>
      <c r="B10280" s="92" t="s">
        <v>200</v>
      </c>
      <c r="C10280" s="92">
        <v>1985</v>
      </c>
      <c r="D10280" s="92">
        <v>25.695910999999999</v>
      </c>
    </row>
    <row r="10281" spans="1:4">
      <c r="A10281" s="92" t="s">
        <v>199</v>
      </c>
      <c r="B10281" s="92" t="s">
        <v>200</v>
      </c>
      <c r="C10281" s="92">
        <v>1986</v>
      </c>
      <c r="D10281" s="92">
        <v>27.047419999999999</v>
      </c>
    </row>
    <row r="10282" spans="1:4">
      <c r="A10282" s="92" t="s">
        <v>199</v>
      </c>
      <c r="B10282" s="92" t="s">
        <v>200</v>
      </c>
      <c r="C10282" s="92">
        <v>1987</v>
      </c>
      <c r="D10282" s="92">
        <v>27.813168000000001</v>
      </c>
    </row>
    <row r="10283" spans="1:4">
      <c r="A10283" s="92" t="s">
        <v>199</v>
      </c>
      <c r="B10283" s="92" t="s">
        <v>200</v>
      </c>
      <c r="C10283" s="92">
        <v>1988</v>
      </c>
      <c r="D10283" s="92">
        <v>27.516165000000001</v>
      </c>
    </row>
    <row r="10284" spans="1:4">
      <c r="A10284" s="92" t="s">
        <v>199</v>
      </c>
      <c r="B10284" s="92" t="s">
        <v>200</v>
      </c>
      <c r="C10284" s="92">
        <v>1989</v>
      </c>
      <c r="D10284" s="92">
        <v>26.795490000000001</v>
      </c>
    </row>
    <row r="10285" spans="1:4">
      <c r="A10285" s="92" t="s">
        <v>199</v>
      </c>
      <c r="B10285" s="92" t="s">
        <v>200</v>
      </c>
      <c r="C10285" s="92">
        <v>1990</v>
      </c>
      <c r="D10285" s="92">
        <v>29.886990000000001</v>
      </c>
    </row>
    <row r="10286" spans="1:4">
      <c r="A10286" s="92" t="s">
        <v>199</v>
      </c>
      <c r="B10286" s="92" t="s">
        <v>200</v>
      </c>
      <c r="C10286" s="92">
        <v>1991</v>
      </c>
      <c r="D10286" s="92">
        <v>29.826563</v>
      </c>
    </row>
    <row r="10287" spans="1:4">
      <c r="A10287" s="92" t="s">
        <v>199</v>
      </c>
      <c r="B10287" s="92" t="s">
        <v>200</v>
      </c>
      <c r="C10287" s="92">
        <v>1992</v>
      </c>
      <c r="D10287" s="92">
        <v>31.998472</v>
      </c>
    </row>
    <row r="10288" spans="1:4">
      <c r="A10288" s="92" t="s">
        <v>199</v>
      </c>
      <c r="B10288" s="92" t="s">
        <v>200</v>
      </c>
      <c r="C10288" s="92">
        <v>1993</v>
      </c>
      <c r="D10288" s="92">
        <v>34.900852</v>
      </c>
    </row>
    <row r="10289" spans="1:4">
      <c r="A10289" s="92" t="s">
        <v>199</v>
      </c>
      <c r="B10289" s="92" t="s">
        <v>200</v>
      </c>
      <c r="C10289" s="92">
        <v>1994</v>
      </c>
      <c r="D10289" s="92">
        <v>37.809469999999997</v>
      </c>
    </row>
    <row r="10290" spans="1:4">
      <c r="A10290" s="92" t="s">
        <v>199</v>
      </c>
      <c r="B10290" s="92" t="s">
        <v>200</v>
      </c>
      <c r="C10290" s="92">
        <v>1995</v>
      </c>
      <c r="D10290" s="92">
        <v>40.738224000000002</v>
      </c>
    </row>
    <row r="10291" spans="1:4">
      <c r="A10291" s="92" t="s">
        <v>199</v>
      </c>
      <c r="B10291" s="92" t="s">
        <v>200</v>
      </c>
      <c r="C10291" s="92">
        <v>1996</v>
      </c>
      <c r="D10291" s="92">
        <v>42.854855000000001</v>
      </c>
    </row>
    <row r="10292" spans="1:4">
      <c r="A10292" s="92" t="s">
        <v>199</v>
      </c>
      <c r="B10292" s="92" t="s">
        <v>200</v>
      </c>
      <c r="C10292" s="92">
        <v>1997</v>
      </c>
      <c r="D10292" s="92">
        <v>44.23366</v>
      </c>
    </row>
    <row r="10293" spans="1:4">
      <c r="A10293" s="92" t="s">
        <v>199</v>
      </c>
      <c r="B10293" s="92" t="s">
        <v>200</v>
      </c>
      <c r="C10293" s="92">
        <v>1998</v>
      </c>
      <c r="D10293" s="92">
        <v>47.155613000000002</v>
      </c>
    </row>
    <row r="10294" spans="1:4">
      <c r="A10294" s="92" t="s">
        <v>199</v>
      </c>
      <c r="B10294" s="92" t="s">
        <v>200</v>
      </c>
      <c r="C10294" s="92">
        <v>1999</v>
      </c>
      <c r="D10294" s="92">
        <v>50.719279999999998</v>
      </c>
    </row>
    <row r="10295" spans="1:4">
      <c r="A10295" s="92" t="s">
        <v>199</v>
      </c>
      <c r="B10295" s="92" t="s">
        <v>200</v>
      </c>
      <c r="C10295" s="92">
        <v>2000</v>
      </c>
      <c r="D10295" s="92">
        <v>53.546619999999997</v>
      </c>
    </row>
    <row r="10296" spans="1:4">
      <c r="A10296" s="92" t="s">
        <v>199</v>
      </c>
      <c r="B10296" s="92" t="s">
        <v>200</v>
      </c>
      <c r="C10296" s="92">
        <v>2001</v>
      </c>
      <c r="D10296" s="92">
        <v>52.032960000000003</v>
      </c>
    </row>
    <row r="10297" spans="1:4">
      <c r="A10297" s="92" t="s">
        <v>199</v>
      </c>
      <c r="B10297" s="92" t="s">
        <v>200</v>
      </c>
      <c r="C10297" s="92">
        <v>2002</v>
      </c>
      <c r="D10297" s="92">
        <v>53.509135999999998</v>
      </c>
    </row>
    <row r="10298" spans="1:4">
      <c r="A10298" s="92" t="s">
        <v>199</v>
      </c>
      <c r="B10298" s="92" t="s">
        <v>200</v>
      </c>
      <c r="C10298" s="92">
        <v>2003</v>
      </c>
      <c r="D10298" s="92">
        <v>55.061675999999999</v>
      </c>
    </row>
    <row r="10299" spans="1:4">
      <c r="A10299" s="92" t="s">
        <v>199</v>
      </c>
      <c r="B10299" s="92" t="s">
        <v>200</v>
      </c>
      <c r="C10299" s="92">
        <v>2004</v>
      </c>
      <c r="D10299" s="92">
        <v>53.506880000000002</v>
      </c>
    </row>
    <row r="10300" spans="1:4">
      <c r="A10300" s="92" t="s">
        <v>199</v>
      </c>
      <c r="B10300" s="92" t="s">
        <v>200</v>
      </c>
      <c r="C10300" s="92">
        <v>2005</v>
      </c>
      <c r="D10300" s="92">
        <v>61.786396000000003</v>
      </c>
    </row>
    <row r="10301" spans="1:4">
      <c r="A10301" s="92" t="s">
        <v>199</v>
      </c>
      <c r="B10301" s="92" t="s">
        <v>200</v>
      </c>
      <c r="C10301" s="92">
        <v>2006</v>
      </c>
      <c r="D10301" s="92">
        <v>66.334045000000003</v>
      </c>
    </row>
    <row r="10302" spans="1:4">
      <c r="A10302" s="92" t="s">
        <v>199</v>
      </c>
      <c r="B10302" s="92" t="s">
        <v>200</v>
      </c>
      <c r="C10302" s="92">
        <v>2007</v>
      </c>
      <c r="D10302" s="92">
        <v>67.440160000000006</v>
      </c>
    </row>
    <row r="10303" spans="1:4">
      <c r="A10303" s="92" t="s">
        <v>199</v>
      </c>
      <c r="B10303" s="92" t="s">
        <v>200</v>
      </c>
      <c r="C10303" s="92">
        <v>2008</v>
      </c>
      <c r="D10303" s="92">
        <v>63.575800000000001</v>
      </c>
    </row>
    <row r="10304" spans="1:4">
      <c r="A10304" s="92" t="s">
        <v>199</v>
      </c>
      <c r="B10304" s="92" t="s">
        <v>200</v>
      </c>
      <c r="C10304" s="92">
        <v>2009</v>
      </c>
      <c r="D10304" s="92">
        <v>64.45984</v>
      </c>
    </row>
    <row r="10305" spans="1:4">
      <c r="A10305" s="92" t="s">
        <v>199</v>
      </c>
      <c r="B10305" s="92" t="s">
        <v>200</v>
      </c>
      <c r="C10305" s="92">
        <v>2010</v>
      </c>
      <c r="D10305" s="92">
        <v>69.615899999999996</v>
      </c>
    </row>
    <row r="10306" spans="1:4">
      <c r="A10306" s="92" t="s">
        <v>199</v>
      </c>
      <c r="B10306" s="92" t="s">
        <v>200</v>
      </c>
      <c r="C10306" s="92">
        <v>2011</v>
      </c>
      <c r="D10306" s="92">
        <v>75.578969999999998</v>
      </c>
    </row>
    <row r="10307" spans="1:4">
      <c r="A10307" s="92" t="s">
        <v>199</v>
      </c>
      <c r="B10307" s="92" t="s">
        <v>200</v>
      </c>
      <c r="C10307" s="92">
        <v>2012</v>
      </c>
      <c r="D10307" s="92">
        <v>77.952449999999999</v>
      </c>
    </row>
    <row r="10308" spans="1:4">
      <c r="A10308" s="92" t="s">
        <v>199</v>
      </c>
      <c r="B10308" s="92" t="s">
        <v>200</v>
      </c>
      <c r="C10308" s="92">
        <v>2013</v>
      </c>
      <c r="D10308" s="92">
        <v>79.214134000000001</v>
      </c>
    </row>
    <row r="10309" spans="1:4">
      <c r="A10309" s="92" t="s">
        <v>199</v>
      </c>
      <c r="B10309" s="92" t="s">
        <v>200</v>
      </c>
      <c r="C10309" s="92">
        <v>2014</v>
      </c>
      <c r="D10309" s="92">
        <v>85.891069999999999</v>
      </c>
    </row>
    <row r="10310" spans="1:4">
      <c r="A10310" s="92" t="s">
        <v>199</v>
      </c>
      <c r="B10310" s="92" t="s">
        <v>200</v>
      </c>
      <c r="C10310" s="92">
        <v>2015</v>
      </c>
      <c r="D10310" s="92">
        <v>91.300200000000004</v>
      </c>
    </row>
    <row r="10311" spans="1:4">
      <c r="A10311" s="92" t="s">
        <v>199</v>
      </c>
      <c r="B10311" s="92" t="s">
        <v>200</v>
      </c>
      <c r="C10311" s="92">
        <v>2016</v>
      </c>
      <c r="D10311" s="92">
        <v>100.87174</v>
      </c>
    </row>
    <row r="10312" spans="1:4">
      <c r="A10312" s="92" t="s">
        <v>199</v>
      </c>
      <c r="B10312" s="92" t="s">
        <v>200</v>
      </c>
      <c r="C10312" s="92">
        <v>2017</v>
      </c>
      <c r="D10312" s="92">
        <v>106.731476</v>
      </c>
    </row>
    <row r="10313" spans="1:4">
      <c r="A10313" s="92" t="s">
        <v>199</v>
      </c>
      <c r="B10313" s="92" t="s">
        <v>200</v>
      </c>
      <c r="C10313" s="92">
        <v>2018</v>
      </c>
      <c r="D10313" s="92">
        <v>112.36915999999999</v>
      </c>
    </row>
    <row r="10314" spans="1:4">
      <c r="A10314" s="92" t="s">
        <v>199</v>
      </c>
      <c r="B10314" s="92" t="s">
        <v>200</v>
      </c>
      <c r="C10314" s="92">
        <v>2019</v>
      </c>
      <c r="D10314" s="92">
        <v>113.03538</v>
      </c>
    </row>
    <row r="10315" spans="1:4">
      <c r="A10315" s="92" t="s">
        <v>199</v>
      </c>
      <c r="B10315" s="92" t="s">
        <v>200</v>
      </c>
      <c r="C10315" s="92">
        <v>2020</v>
      </c>
      <c r="D10315" s="92">
        <v>106.000435</v>
      </c>
    </row>
    <row r="10316" spans="1:4">
      <c r="A10316" s="92" t="s">
        <v>199</v>
      </c>
      <c r="B10316" s="92" t="s">
        <v>200</v>
      </c>
      <c r="C10316" s="92">
        <v>2021</v>
      </c>
      <c r="D10316" s="92">
        <v>109.63753</v>
      </c>
    </row>
    <row r="10317" spans="1:4">
      <c r="A10317" s="92" t="s">
        <v>199</v>
      </c>
      <c r="B10317" s="92" t="s">
        <v>200</v>
      </c>
      <c r="C10317" s="92">
        <v>2022</v>
      </c>
      <c r="D10317" s="92">
        <v>97.576570000000004</v>
      </c>
    </row>
    <row r="10318" spans="1:4">
      <c r="A10318" s="92" t="s">
        <v>199</v>
      </c>
      <c r="B10318" s="92" t="s">
        <v>200</v>
      </c>
      <c r="C10318" s="92">
        <v>2023</v>
      </c>
      <c r="D10318" s="92">
        <v>99.308914000000001</v>
      </c>
    </row>
    <row r="10319" spans="1:4">
      <c r="A10319" s="92" t="s">
        <v>181</v>
      </c>
      <c r="B10319" s="92" t="s">
        <v>182</v>
      </c>
      <c r="C10319" s="92">
        <v>1980</v>
      </c>
      <c r="D10319" s="92">
        <v>15.198942000000001</v>
      </c>
    </row>
    <row r="10320" spans="1:4">
      <c r="A10320" s="92" t="s">
        <v>181</v>
      </c>
      <c r="B10320" s="92" t="s">
        <v>182</v>
      </c>
      <c r="C10320" s="92">
        <v>1981</v>
      </c>
      <c r="D10320" s="92">
        <v>16.53876</v>
      </c>
    </row>
    <row r="10321" spans="1:4">
      <c r="A10321" s="92" t="s">
        <v>181</v>
      </c>
      <c r="B10321" s="92" t="s">
        <v>182</v>
      </c>
      <c r="C10321" s="92">
        <v>1982</v>
      </c>
      <c r="D10321" s="92">
        <v>17.856148000000001</v>
      </c>
    </row>
    <row r="10322" spans="1:4">
      <c r="A10322" s="92" t="s">
        <v>181</v>
      </c>
      <c r="B10322" s="92" t="s">
        <v>182</v>
      </c>
      <c r="C10322" s="92">
        <v>1983</v>
      </c>
      <c r="D10322" s="92">
        <v>17.242415999999999</v>
      </c>
    </row>
    <row r="10323" spans="1:4">
      <c r="A10323" s="92" t="s">
        <v>181</v>
      </c>
      <c r="B10323" s="92" t="s">
        <v>182</v>
      </c>
      <c r="C10323" s="92">
        <v>1984</v>
      </c>
      <c r="D10323" s="92">
        <v>15.978475</v>
      </c>
    </row>
    <row r="10324" spans="1:4">
      <c r="A10324" s="92" t="s">
        <v>181</v>
      </c>
      <c r="B10324" s="92" t="s">
        <v>182</v>
      </c>
      <c r="C10324" s="92">
        <v>1985</v>
      </c>
      <c r="D10324" s="92">
        <v>18.305610000000001</v>
      </c>
    </row>
    <row r="10325" spans="1:4">
      <c r="A10325" s="92" t="s">
        <v>181</v>
      </c>
      <c r="B10325" s="92" t="s">
        <v>182</v>
      </c>
      <c r="C10325" s="92">
        <v>1986</v>
      </c>
      <c r="D10325" s="92">
        <v>20.166205999999999</v>
      </c>
    </row>
    <row r="10326" spans="1:4">
      <c r="A10326" s="92" t="s">
        <v>181</v>
      </c>
      <c r="B10326" s="92" t="s">
        <v>182</v>
      </c>
      <c r="C10326" s="92">
        <v>1987</v>
      </c>
      <c r="D10326" s="92">
        <v>19.421589999999998</v>
      </c>
    </row>
    <row r="10327" spans="1:4">
      <c r="A10327" s="92" t="s">
        <v>181</v>
      </c>
      <c r="B10327" s="92" t="s">
        <v>182</v>
      </c>
      <c r="C10327" s="92">
        <v>1988</v>
      </c>
      <c r="D10327" s="92">
        <v>21.011842999999999</v>
      </c>
    </row>
    <row r="10328" spans="1:4">
      <c r="A10328" s="92" t="s">
        <v>181</v>
      </c>
      <c r="B10328" s="92" t="s">
        <v>182</v>
      </c>
      <c r="C10328" s="92">
        <v>1989</v>
      </c>
      <c r="D10328" s="92">
        <v>20.407644000000001</v>
      </c>
    </row>
    <row r="10329" spans="1:4">
      <c r="A10329" s="92" t="s">
        <v>181</v>
      </c>
      <c r="B10329" s="92" t="s">
        <v>182</v>
      </c>
      <c r="C10329" s="92">
        <v>1990</v>
      </c>
      <c r="D10329" s="92">
        <v>18.628350000000001</v>
      </c>
    </row>
    <row r="10330" spans="1:4">
      <c r="A10330" s="92" t="s">
        <v>181</v>
      </c>
      <c r="B10330" s="92" t="s">
        <v>182</v>
      </c>
      <c r="C10330" s="92">
        <v>1991</v>
      </c>
      <c r="D10330" s="92">
        <v>25.89845</v>
      </c>
    </row>
    <row r="10331" spans="1:4">
      <c r="A10331" s="92" t="s">
        <v>181</v>
      </c>
      <c r="B10331" s="92" t="s">
        <v>182</v>
      </c>
      <c r="C10331" s="92">
        <v>1992</v>
      </c>
      <c r="D10331" s="92">
        <v>23.910312999999999</v>
      </c>
    </row>
    <row r="10332" spans="1:4">
      <c r="A10332" s="92" t="s">
        <v>181</v>
      </c>
      <c r="B10332" s="92" t="s">
        <v>182</v>
      </c>
      <c r="C10332" s="92">
        <v>1993</v>
      </c>
      <c r="D10332" s="92">
        <v>22.676283000000002</v>
      </c>
    </row>
    <row r="10333" spans="1:4">
      <c r="A10333" s="92" t="s">
        <v>181</v>
      </c>
      <c r="B10333" s="92" t="s">
        <v>182</v>
      </c>
      <c r="C10333" s="92">
        <v>1994</v>
      </c>
      <c r="D10333" s="92">
        <v>20.844128000000001</v>
      </c>
    </row>
    <row r="10334" spans="1:4">
      <c r="A10334" s="92" t="s">
        <v>181</v>
      </c>
      <c r="B10334" s="92" t="s">
        <v>182</v>
      </c>
      <c r="C10334" s="92">
        <v>1995</v>
      </c>
      <c r="D10334" s="92">
        <v>19.229437000000001</v>
      </c>
    </row>
    <row r="10335" spans="1:4">
      <c r="A10335" s="92" t="s">
        <v>181</v>
      </c>
      <c r="B10335" s="92" t="s">
        <v>182</v>
      </c>
      <c r="C10335" s="92">
        <v>1996</v>
      </c>
      <c r="D10335" s="92">
        <v>19.548383999999999</v>
      </c>
    </row>
    <row r="10336" spans="1:4">
      <c r="A10336" s="92" t="s">
        <v>181</v>
      </c>
      <c r="B10336" s="92" t="s">
        <v>182</v>
      </c>
      <c r="C10336" s="92">
        <v>1997</v>
      </c>
      <c r="D10336" s="92">
        <v>19.941727</v>
      </c>
    </row>
    <row r="10337" spans="1:4">
      <c r="A10337" s="92" t="s">
        <v>181</v>
      </c>
      <c r="B10337" s="92" t="s">
        <v>182</v>
      </c>
      <c r="C10337" s="92">
        <v>1998</v>
      </c>
      <c r="D10337" s="92">
        <v>19.969260999999999</v>
      </c>
    </row>
    <row r="10338" spans="1:4">
      <c r="A10338" s="92" t="s">
        <v>181</v>
      </c>
      <c r="B10338" s="92" t="s">
        <v>182</v>
      </c>
      <c r="C10338" s="92">
        <v>1999</v>
      </c>
      <c r="D10338" s="92">
        <v>21.594169999999998</v>
      </c>
    </row>
    <row r="10339" spans="1:4">
      <c r="A10339" s="92" t="s">
        <v>181</v>
      </c>
      <c r="B10339" s="92" t="s">
        <v>182</v>
      </c>
      <c r="C10339" s="92">
        <v>2000</v>
      </c>
      <c r="D10339" s="92">
        <v>31.099447000000001</v>
      </c>
    </row>
    <row r="10340" spans="1:4">
      <c r="A10340" s="92" t="s">
        <v>181</v>
      </c>
      <c r="B10340" s="92" t="s">
        <v>182</v>
      </c>
      <c r="C10340" s="92">
        <v>2001</v>
      </c>
      <c r="D10340" s="92">
        <v>33.412537</v>
      </c>
    </row>
    <row r="10341" spans="1:4">
      <c r="A10341" s="92" t="s">
        <v>181</v>
      </c>
      <c r="B10341" s="92" t="s">
        <v>182</v>
      </c>
      <c r="C10341" s="92">
        <v>2002</v>
      </c>
      <c r="D10341" s="92">
        <v>39.556854000000001</v>
      </c>
    </row>
    <row r="10342" spans="1:4">
      <c r="A10342" s="92" t="s">
        <v>181</v>
      </c>
      <c r="B10342" s="92" t="s">
        <v>182</v>
      </c>
      <c r="C10342" s="92">
        <v>2003</v>
      </c>
      <c r="D10342" s="92">
        <v>41.019399999999997</v>
      </c>
    </row>
    <row r="10343" spans="1:4">
      <c r="A10343" s="92" t="s">
        <v>181</v>
      </c>
      <c r="B10343" s="92" t="s">
        <v>182</v>
      </c>
      <c r="C10343" s="92">
        <v>2004</v>
      </c>
      <c r="D10343" s="92">
        <v>44.981017999999999</v>
      </c>
    </row>
    <row r="10344" spans="1:4">
      <c r="A10344" s="92" t="s">
        <v>181</v>
      </c>
      <c r="B10344" s="92" t="s">
        <v>182</v>
      </c>
      <c r="C10344" s="92">
        <v>2005</v>
      </c>
      <c r="D10344" s="92">
        <v>52.216952999999997</v>
      </c>
    </row>
    <row r="10345" spans="1:4">
      <c r="A10345" s="92" t="s">
        <v>181</v>
      </c>
      <c r="B10345" s="92" t="s">
        <v>182</v>
      </c>
      <c r="C10345" s="92">
        <v>2006</v>
      </c>
      <c r="D10345" s="92">
        <v>62.256740000000001</v>
      </c>
    </row>
    <row r="10346" spans="1:4">
      <c r="A10346" s="92" t="s">
        <v>181</v>
      </c>
      <c r="B10346" s="92" t="s">
        <v>182</v>
      </c>
      <c r="C10346" s="92">
        <v>2007</v>
      </c>
      <c r="D10346" s="92">
        <v>66.082499999999996</v>
      </c>
    </row>
    <row r="10347" spans="1:4">
      <c r="A10347" s="92" t="s">
        <v>181</v>
      </c>
      <c r="B10347" s="92" t="s">
        <v>182</v>
      </c>
      <c r="C10347" s="92">
        <v>2008</v>
      </c>
      <c r="D10347" s="92">
        <v>72.023949999999999</v>
      </c>
    </row>
    <row r="10348" spans="1:4">
      <c r="A10348" s="92" t="s">
        <v>181</v>
      </c>
      <c r="B10348" s="92" t="s">
        <v>182</v>
      </c>
      <c r="C10348" s="92">
        <v>2009</v>
      </c>
      <c r="D10348" s="92">
        <v>77.591769999999997</v>
      </c>
    </row>
    <row r="10349" spans="1:4">
      <c r="A10349" s="92" t="s">
        <v>181</v>
      </c>
      <c r="B10349" s="92" t="s">
        <v>182</v>
      </c>
      <c r="C10349" s="92">
        <v>2010</v>
      </c>
      <c r="D10349" s="92">
        <v>87.871120000000005</v>
      </c>
    </row>
    <row r="10350" spans="1:4">
      <c r="A10350" s="92" t="s">
        <v>181</v>
      </c>
      <c r="B10350" s="92" t="s">
        <v>182</v>
      </c>
      <c r="C10350" s="92">
        <v>2011</v>
      </c>
      <c r="D10350" s="92">
        <v>84.763114999999999</v>
      </c>
    </row>
    <row r="10351" spans="1:4">
      <c r="A10351" s="92" t="s">
        <v>181</v>
      </c>
      <c r="B10351" s="92" t="s">
        <v>182</v>
      </c>
      <c r="C10351" s="92">
        <v>2012</v>
      </c>
      <c r="D10351" s="92">
        <v>81.786169999999998</v>
      </c>
    </row>
    <row r="10352" spans="1:4">
      <c r="A10352" s="92" t="s">
        <v>181</v>
      </c>
      <c r="B10352" s="92" t="s">
        <v>182</v>
      </c>
      <c r="C10352" s="92">
        <v>2013</v>
      </c>
      <c r="D10352" s="92">
        <v>85.838440000000006</v>
      </c>
    </row>
    <row r="10353" spans="1:4">
      <c r="A10353" s="92" t="s">
        <v>181</v>
      </c>
      <c r="B10353" s="92" t="s">
        <v>182</v>
      </c>
      <c r="C10353" s="92">
        <v>2014</v>
      </c>
      <c r="D10353" s="92">
        <v>88.024820000000005</v>
      </c>
    </row>
    <row r="10354" spans="1:4">
      <c r="A10354" s="92" t="s">
        <v>181</v>
      </c>
      <c r="B10354" s="92" t="s">
        <v>182</v>
      </c>
      <c r="C10354" s="92">
        <v>2015</v>
      </c>
      <c r="D10354" s="92">
        <v>91.009360000000001</v>
      </c>
    </row>
    <row r="10355" spans="1:4">
      <c r="A10355" s="92" t="s">
        <v>181</v>
      </c>
      <c r="B10355" s="92" t="s">
        <v>182</v>
      </c>
      <c r="C10355" s="92">
        <v>2016</v>
      </c>
      <c r="D10355" s="92">
        <v>105.69049</v>
      </c>
    </row>
    <row r="10356" spans="1:4">
      <c r="A10356" s="92" t="s">
        <v>181</v>
      </c>
      <c r="B10356" s="92" t="s">
        <v>182</v>
      </c>
      <c r="C10356" s="92">
        <v>2017</v>
      </c>
      <c r="D10356" s="92">
        <v>107.98633599999999</v>
      </c>
    </row>
    <row r="10357" spans="1:4">
      <c r="A10357" s="92" t="s">
        <v>181</v>
      </c>
      <c r="B10357" s="92" t="s">
        <v>182</v>
      </c>
      <c r="C10357" s="92">
        <v>2018</v>
      </c>
      <c r="D10357" s="92">
        <v>107.29716000000001</v>
      </c>
    </row>
    <row r="10358" spans="1:4">
      <c r="A10358" s="92" t="s">
        <v>181</v>
      </c>
      <c r="B10358" s="92" t="s">
        <v>182</v>
      </c>
      <c r="C10358" s="92">
        <v>2019</v>
      </c>
      <c r="D10358" s="92">
        <v>106.32340000000001</v>
      </c>
    </row>
    <row r="10359" spans="1:4">
      <c r="A10359" s="92" t="s">
        <v>181</v>
      </c>
      <c r="B10359" s="92" t="s">
        <v>182</v>
      </c>
      <c r="C10359" s="92">
        <v>2020</v>
      </c>
      <c r="D10359" s="92">
        <v>105.689606</v>
      </c>
    </row>
    <row r="10360" spans="1:4">
      <c r="A10360" s="92" t="s">
        <v>181</v>
      </c>
      <c r="B10360" s="92" t="s">
        <v>182</v>
      </c>
      <c r="C10360" s="92">
        <v>2021</v>
      </c>
      <c r="D10360" s="92">
        <v>105.80567000000001</v>
      </c>
    </row>
    <row r="10361" spans="1:4">
      <c r="A10361" s="92" t="s">
        <v>321</v>
      </c>
      <c r="B10361" s="92" t="s">
        <v>322</v>
      </c>
      <c r="C10361" s="92">
        <v>1980</v>
      </c>
      <c r="D10361" s="92">
        <v>11.435708999999999</v>
      </c>
    </row>
    <row r="10362" spans="1:4">
      <c r="A10362" s="92" t="s">
        <v>321</v>
      </c>
      <c r="B10362" s="92" t="s">
        <v>322</v>
      </c>
      <c r="C10362" s="92">
        <v>1981</v>
      </c>
      <c r="D10362" s="92">
        <v>10.004721999999999</v>
      </c>
    </row>
    <row r="10363" spans="1:4">
      <c r="A10363" s="92" t="s">
        <v>321</v>
      </c>
      <c r="B10363" s="92" t="s">
        <v>322</v>
      </c>
      <c r="C10363" s="92">
        <v>1982</v>
      </c>
      <c r="D10363" s="92">
        <v>10.074261999999999</v>
      </c>
    </row>
    <row r="10364" spans="1:4">
      <c r="A10364" s="92" t="s">
        <v>321</v>
      </c>
      <c r="B10364" s="92" t="s">
        <v>322</v>
      </c>
      <c r="C10364" s="92">
        <v>1983</v>
      </c>
      <c r="D10364" s="92">
        <v>7.1862469999999998</v>
      </c>
    </row>
    <row r="10365" spans="1:4">
      <c r="A10365" s="92" t="s">
        <v>321</v>
      </c>
      <c r="B10365" s="92" t="s">
        <v>322</v>
      </c>
      <c r="C10365" s="92">
        <v>1984</v>
      </c>
      <c r="D10365" s="92">
        <v>6.7747700000000002</v>
      </c>
    </row>
    <row r="10366" spans="1:4">
      <c r="A10366" s="92" t="s">
        <v>321</v>
      </c>
      <c r="B10366" s="92" t="s">
        <v>322</v>
      </c>
      <c r="C10366" s="92">
        <v>1985</v>
      </c>
      <c r="D10366" s="92">
        <v>8.3041400000000003</v>
      </c>
    </row>
    <row r="10367" spans="1:4">
      <c r="A10367" s="92" t="s">
        <v>321</v>
      </c>
      <c r="B10367" s="92" t="s">
        <v>322</v>
      </c>
      <c r="C10367" s="92">
        <v>1986</v>
      </c>
      <c r="D10367" s="92">
        <v>7.6399125999999997</v>
      </c>
    </row>
    <row r="10368" spans="1:4">
      <c r="A10368" s="92" t="s">
        <v>321</v>
      </c>
      <c r="B10368" s="92" t="s">
        <v>322</v>
      </c>
      <c r="C10368" s="92">
        <v>1987</v>
      </c>
      <c r="D10368" s="92">
        <v>5.5393230000000004</v>
      </c>
    </row>
    <row r="10369" spans="1:4">
      <c r="A10369" s="92" t="s">
        <v>321</v>
      </c>
      <c r="B10369" s="92" t="s">
        <v>322</v>
      </c>
      <c r="C10369" s="92">
        <v>1988</v>
      </c>
      <c r="D10369" s="92">
        <v>6.5008299999999997</v>
      </c>
    </row>
    <row r="10370" spans="1:4">
      <c r="A10370" s="92" t="s">
        <v>321</v>
      </c>
      <c r="B10370" s="92" t="s">
        <v>322</v>
      </c>
      <c r="C10370" s="92">
        <v>1989</v>
      </c>
      <c r="D10370" s="92">
        <v>8.7593720000000008</v>
      </c>
    </row>
    <row r="10371" spans="1:4">
      <c r="A10371" s="92" t="s">
        <v>321</v>
      </c>
      <c r="B10371" s="92" t="s">
        <v>322</v>
      </c>
      <c r="C10371" s="92">
        <v>1990</v>
      </c>
      <c r="D10371" s="92">
        <v>10.056497</v>
      </c>
    </row>
    <row r="10372" spans="1:4">
      <c r="A10372" s="92" t="s">
        <v>321</v>
      </c>
      <c r="B10372" s="92" t="s">
        <v>322</v>
      </c>
      <c r="C10372" s="92">
        <v>1991</v>
      </c>
      <c r="D10372" s="92">
        <v>10.321536999999999</v>
      </c>
    </row>
    <row r="10373" spans="1:4">
      <c r="A10373" s="92" t="s">
        <v>321</v>
      </c>
      <c r="B10373" s="92" t="s">
        <v>322</v>
      </c>
      <c r="C10373" s="92">
        <v>1992</v>
      </c>
      <c r="D10373" s="92">
        <v>10.073026</v>
      </c>
    </row>
    <row r="10374" spans="1:4">
      <c r="A10374" s="92" t="s">
        <v>321</v>
      </c>
      <c r="B10374" s="92" t="s">
        <v>322</v>
      </c>
      <c r="C10374" s="92">
        <v>1993</v>
      </c>
      <c r="D10374" s="92">
        <v>10.327038</v>
      </c>
    </row>
    <row r="10375" spans="1:4">
      <c r="A10375" s="92" t="s">
        <v>321</v>
      </c>
      <c r="B10375" s="92" t="s">
        <v>322</v>
      </c>
      <c r="C10375" s="92">
        <v>1994</v>
      </c>
      <c r="D10375" s="92">
        <v>10.343268</v>
      </c>
    </row>
    <row r="10376" spans="1:4">
      <c r="A10376" s="92" t="s">
        <v>321</v>
      </c>
      <c r="B10376" s="92" t="s">
        <v>322</v>
      </c>
      <c r="C10376" s="92">
        <v>1995</v>
      </c>
      <c r="D10376" s="92">
        <v>9.9300270000000008</v>
      </c>
    </row>
    <row r="10377" spans="1:4">
      <c r="A10377" s="92" t="s">
        <v>321</v>
      </c>
      <c r="B10377" s="92" t="s">
        <v>322</v>
      </c>
      <c r="C10377" s="92">
        <v>1996</v>
      </c>
      <c r="D10377" s="92">
        <v>9.8113539999999997</v>
      </c>
    </row>
    <row r="10378" spans="1:4">
      <c r="A10378" s="92" t="s">
        <v>321</v>
      </c>
      <c r="B10378" s="92" t="s">
        <v>322</v>
      </c>
      <c r="C10378" s="92">
        <v>1997</v>
      </c>
      <c r="D10378" s="92">
        <v>10.030891</v>
      </c>
    </row>
    <row r="10379" spans="1:4">
      <c r="A10379" s="92" t="s">
        <v>321</v>
      </c>
      <c r="B10379" s="92" t="s">
        <v>322</v>
      </c>
      <c r="C10379" s="92">
        <v>1998</v>
      </c>
      <c r="D10379" s="92">
        <v>10.024827</v>
      </c>
    </row>
    <row r="10380" spans="1:4">
      <c r="A10380" s="92" t="s">
        <v>321</v>
      </c>
      <c r="B10380" s="92" t="s">
        <v>322</v>
      </c>
      <c r="C10380" s="92">
        <v>1999</v>
      </c>
      <c r="D10380" s="92">
        <v>10.086773000000001</v>
      </c>
    </row>
    <row r="10381" spans="1:4">
      <c r="A10381" s="92" t="s">
        <v>321</v>
      </c>
      <c r="B10381" s="92" t="s">
        <v>322</v>
      </c>
      <c r="C10381" s="92">
        <v>2000</v>
      </c>
      <c r="D10381" s="92">
        <v>8.3629709999999999</v>
      </c>
    </row>
    <row r="10382" spans="1:4">
      <c r="A10382" s="92" t="s">
        <v>321</v>
      </c>
      <c r="B10382" s="92" t="s">
        <v>322</v>
      </c>
      <c r="C10382" s="92">
        <v>2001</v>
      </c>
      <c r="D10382" s="92">
        <v>8.2564019999999996</v>
      </c>
    </row>
    <row r="10383" spans="1:4">
      <c r="A10383" s="92" t="s">
        <v>321</v>
      </c>
      <c r="B10383" s="92" t="s">
        <v>322</v>
      </c>
      <c r="C10383" s="92">
        <v>2002</v>
      </c>
      <c r="D10383" s="92">
        <v>9.1584839999999996</v>
      </c>
    </row>
    <row r="10384" spans="1:4">
      <c r="A10384" s="92" t="s">
        <v>321</v>
      </c>
      <c r="B10384" s="92" t="s">
        <v>322</v>
      </c>
      <c r="C10384" s="92">
        <v>2003</v>
      </c>
      <c r="D10384" s="92">
        <v>8.1136909999999993</v>
      </c>
    </row>
    <row r="10385" spans="1:4">
      <c r="A10385" s="92" t="s">
        <v>321</v>
      </c>
      <c r="B10385" s="92" t="s">
        <v>322</v>
      </c>
      <c r="C10385" s="92">
        <v>2004</v>
      </c>
      <c r="D10385" s="92">
        <v>9.1959070000000001</v>
      </c>
    </row>
    <row r="10386" spans="1:4">
      <c r="A10386" s="92" t="s">
        <v>321</v>
      </c>
      <c r="B10386" s="92" t="s">
        <v>322</v>
      </c>
      <c r="C10386" s="92">
        <v>2005</v>
      </c>
      <c r="D10386" s="92">
        <v>9.3581160000000008</v>
      </c>
    </row>
    <row r="10387" spans="1:4">
      <c r="A10387" s="92" t="s">
        <v>321</v>
      </c>
      <c r="B10387" s="92" t="s">
        <v>322</v>
      </c>
      <c r="C10387" s="92">
        <v>2006</v>
      </c>
      <c r="D10387" s="92">
        <v>10.199214</v>
      </c>
    </row>
    <row r="10388" spans="1:4">
      <c r="A10388" s="92" t="s">
        <v>321</v>
      </c>
      <c r="B10388" s="92" t="s">
        <v>322</v>
      </c>
      <c r="C10388" s="92">
        <v>2007</v>
      </c>
      <c r="D10388" s="92">
        <v>9.5347799999999996</v>
      </c>
    </row>
    <row r="10389" spans="1:4">
      <c r="A10389" s="92" t="s">
        <v>321</v>
      </c>
      <c r="B10389" s="92" t="s">
        <v>322</v>
      </c>
      <c r="C10389" s="92">
        <v>2008</v>
      </c>
      <c r="D10389" s="92">
        <v>11.280663499999999</v>
      </c>
    </row>
    <row r="10390" spans="1:4">
      <c r="A10390" s="92" t="s">
        <v>321</v>
      </c>
      <c r="B10390" s="92" t="s">
        <v>322</v>
      </c>
      <c r="C10390" s="92">
        <v>2009</v>
      </c>
      <c r="D10390" s="92">
        <v>11.472827000000001</v>
      </c>
    </row>
    <row r="10391" spans="1:4">
      <c r="A10391" s="92" t="s">
        <v>321</v>
      </c>
      <c r="B10391" s="92" t="s">
        <v>322</v>
      </c>
      <c r="C10391" s="92">
        <v>2010</v>
      </c>
      <c r="D10391" s="92">
        <v>13.780253999999999</v>
      </c>
    </row>
    <row r="10392" spans="1:4">
      <c r="A10392" s="92" t="s">
        <v>321</v>
      </c>
      <c r="B10392" s="92" t="s">
        <v>322</v>
      </c>
      <c r="C10392" s="92">
        <v>2011</v>
      </c>
      <c r="D10392" s="92">
        <v>11.211893</v>
      </c>
    </row>
    <row r="10393" spans="1:4">
      <c r="A10393" s="92" t="s">
        <v>321</v>
      </c>
      <c r="B10393" s="92" t="s">
        <v>322</v>
      </c>
      <c r="C10393" s="92">
        <v>2012</v>
      </c>
      <c r="D10393" s="92">
        <v>12.2093115</v>
      </c>
    </row>
    <row r="10394" spans="1:4">
      <c r="A10394" s="92" t="s">
        <v>321</v>
      </c>
      <c r="B10394" s="92" t="s">
        <v>322</v>
      </c>
      <c r="C10394" s="92">
        <v>2013</v>
      </c>
      <c r="D10394" s="92">
        <v>11.753048</v>
      </c>
    </row>
    <row r="10395" spans="1:4">
      <c r="A10395" s="92" t="s">
        <v>321</v>
      </c>
      <c r="B10395" s="92" t="s">
        <v>322</v>
      </c>
      <c r="C10395" s="92">
        <v>2014</v>
      </c>
      <c r="D10395" s="92">
        <v>11.440299</v>
      </c>
    </row>
    <row r="10396" spans="1:4">
      <c r="A10396" s="92" t="s">
        <v>321</v>
      </c>
      <c r="B10396" s="92" t="s">
        <v>322</v>
      </c>
      <c r="C10396" s="92">
        <v>2015</v>
      </c>
      <c r="D10396" s="92">
        <v>10.527559</v>
      </c>
    </row>
    <row r="10397" spans="1:4">
      <c r="A10397" s="92" t="s">
        <v>321</v>
      </c>
      <c r="B10397" s="92" t="s">
        <v>322</v>
      </c>
      <c r="C10397" s="92">
        <v>2016</v>
      </c>
      <c r="D10397" s="92">
        <v>10.940308999999999</v>
      </c>
    </row>
    <row r="10398" spans="1:4">
      <c r="A10398" s="92" t="s">
        <v>321</v>
      </c>
      <c r="B10398" s="92" t="s">
        <v>322</v>
      </c>
      <c r="C10398" s="92">
        <v>2017</v>
      </c>
      <c r="D10398" s="92">
        <v>12.749404999999999</v>
      </c>
    </row>
    <row r="10399" spans="1:4">
      <c r="A10399" s="92" t="s">
        <v>321</v>
      </c>
      <c r="B10399" s="92" t="s">
        <v>322</v>
      </c>
      <c r="C10399" s="92">
        <v>2018</v>
      </c>
      <c r="D10399" s="92">
        <v>12.877228000000001</v>
      </c>
    </row>
    <row r="10400" spans="1:4">
      <c r="A10400" s="92" t="s">
        <v>321</v>
      </c>
      <c r="B10400" s="92" t="s">
        <v>322</v>
      </c>
      <c r="C10400" s="92">
        <v>2019</v>
      </c>
      <c r="D10400" s="92">
        <v>12.984192</v>
      </c>
    </row>
    <row r="10401" spans="1:4">
      <c r="A10401" s="92" t="s">
        <v>321</v>
      </c>
      <c r="B10401" s="92" t="s">
        <v>322</v>
      </c>
      <c r="C10401" s="92">
        <v>2020</v>
      </c>
      <c r="D10401" s="92">
        <v>12.3576</v>
      </c>
    </row>
    <row r="10402" spans="1:4">
      <c r="A10402" s="92" t="s">
        <v>321</v>
      </c>
      <c r="B10402" s="92" t="s">
        <v>322</v>
      </c>
      <c r="C10402" s="92">
        <v>2021</v>
      </c>
      <c r="D10402" s="92">
        <v>12.434480000000001</v>
      </c>
    </row>
    <row r="10403" spans="1:4">
      <c r="A10403" s="92" t="s">
        <v>101</v>
      </c>
      <c r="B10403" s="92" t="s">
        <v>102</v>
      </c>
      <c r="C10403" s="92">
        <v>1965</v>
      </c>
      <c r="D10403" s="92">
        <v>392.95366999999999</v>
      </c>
    </row>
    <row r="10404" spans="1:4">
      <c r="A10404" s="92" t="s">
        <v>101</v>
      </c>
      <c r="B10404" s="92" t="s">
        <v>102</v>
      </c>
      <c r="C10404" s="92">
        <v>1966</v>
      </c>
      <c r="D10404" s="92">
        <v>419.03525000000002</v>
      </c>
    </row>
    <row r="10405" spans="1:4">
      <c r="A10405" s="92" t="s">
        <v>101</v>
      </c>
      <c r="B10405" s="92" t="s">
        <v>102</v>
      </c>
      <c r="C10405" s="92">
        <v>1967</v>
      </c>
      <c r="D10405" s="92">
        <v>429.21722</v>
      </c>
    </row>
    <row r="10406" spans="1:4">
      <c r="A10406" s="92" t="s">
        <v>101</v>
      </c>
      <c r="B10406" s="92" t="s">
        <v>102</v>
      </c>
      <c r="C10406" s="92">
        <v>1968</v>
      </c>
      <c r="D10406" s="92">
        <v>458.35043000000002</v>
      </c>
    </row>
    <row r="10407" spans="1:4">
      <c r="A10407" s="92" t="s">
        <v>101</v>
      </c>
      <c r="B10407" s="92" t="s">
        <v>102</v>
      </c>
      <c r="C10407" s="92">
        <v>1969</v>
      </c>
      <c r="D10407" s="92">
        <v>458.32812000000001</v>
      </c>
    </row>
    <row r="10408" spans="1:4">
      <c r="A10408" s="92" t="s">
        <v>101</v>
      </c>
      <c r="B10408" s="92" t="s">
        <v>102</v>
      </c>
      <c r="C10408" s="92">
        <v>1970</v>
      </c>
      <c r="D10408" s="92">
        <v>486.52863000000002</v>
      </c>
    </row>
    <row r="10409" spans="1:4">
      <c r="A10409" s="92" t="s">
        <v>101</v>
      </c>
      <c r="B10409" s="92" t="s">
        <v>102</v>
      </c>
      <c r="C10409" s="92">
        <v>1971</v>
      </c>
      <c r="D10409" s="92">
        <v>495.32150000000001</v>
      </c>
    </row>
    <row r="10410" spans="1:4">
      <c r="A10410" s="92" t="s">
        <v>101</v>
      </c>
      <c r="B10410" s="92" t="s">
        <v>102</v>
      </c>
      <c r="C10410" s="92">
        <v>1972</v>
      </c>
      <c r="D10410" s="92">
        <v>510.22057999999998</v>
      </c>
    </row>
    <row r="10411" spans="1:4">
      <c r="A10411" s="92" t="s">
        <v>101</v>
      </c>
      <c r="B10411" s="92" t="s">
        <v>102</v>
      </c>
      <c r="C10411" s="92">
        <v>1973</v>
      </c>
      <c r="D10411" s="92">
        <v>539.84154999999998</v>
      </c>
    </row>
    <row r="10412" spans="1:4">
      <c r="A10412" s="92" t="s">
        <v>101</v>
      </c>
      <c r="B10412" s="92" t="s">
        <v>102</v>
      </c>
      <c r="C10412" s="92">
        <v>1974</v>
      </c>
      <c r="D10412" s="92">
        <v>499.54836999999998</v>
      </c>
    </row>
    <row r="10413" spans="1:4">
      <c r="A10413" s="92" t="s">
        <v>101</v>
      </c>
      <c r="B10413" s="92" t="s">
        <v>102</v>
      </c>
      <c r="C10413" s="92">
        <v>1975</v>
      </c>
      <c r="D10413" s="92">
        <v>529.47619999999995</v>
      </c>
    </row>
    <row r="10414" spans="1:4">
      <c r="A10414" s="92" t="s">
        <v>101</v>
      </c>
      <c r="B10414" s="92" t="s">
        <v>102</v>
      </c>
      <c r="C10414" s="92">
        <v>1976</v>
      </c>
      <c r="D10414" s="92">
        <v>562.74554000000001</v>
      </c>
    </row>
    <row r="10415" spans="1:4">
      <c r="A10415" s="92" t="s">
        <v>101</v>
      </c>
      <c r="B10415" s="92" t="s">
        <v>102</v>
      </c>
      <c r="C10415" s="92">
        <v>1977</v>
      </c>
      <c r="D10415" s="92">
        <v>555.36919999999998</v>
      </c>
    </row>
    <row r="10416" spans="1:4">
      <c r="A10416" s="92" t="s">
        <v>101</v>
      </c>
      <c r="B10416" s="92" t="s">
        <v>102</v>
      </c>
      <c r="C10416" s="92">
        <v>1978</v>
      </c>
      <c r="D10416" s="92">
        <v>645.84259999999995</v>
      </c>
    </row>
    <row r="10417" spans="1:4">
      <c r="A10417" s="92" t="s">
        <v>101</v>
      </c>
      <c r="B10417" s="92" t="s">
        <v>102</v>
      </c>
      <c r="C10417" s="92">
        <v>1979</v>
      </c>
      <c r="D10417" s="92">
        <v>681.11210000000005</v>
      </c>
    </row>
    <row r="10418" spans="1:4">
      <c r="A10418" s="92" t="s">
        <v>101</v>
      </c>
      <c r="B10418" s="92" t="s">
        <v>102</v>
      </c>
      <c r="C10418" s="92">
        <v>1980</v>
      </c>
      <c r="D10418" s="92">
        <v>641.02890000000002</v>
      </c>
    </row>
    <row r="10419" spans="1:4">
      <c r="A10419" s="92" t="s">
        <v>101</v>
      </c>
      <c r="B10419" s="92" t="s">
        <v>102</v>
      </c>
      <c r="C10419" s="92">
        <v>1981</v>
      </c>
      <c r="D10419" s="92">
        <v>636.08680000000004</v>
      </c>
    </row>
    <row r="10420" spans="1:4">
      <c r="A10420" s="92" t="s">
        <v>101</v>
      </c>
      <c r="B10420" s="92" t="s">
        <v>102</v>
      </c>
      <c r="C10420" s="92">
        <v>1982</v>
      </c>
      <c r="D10420" s="92">
        <v>604.89655000000005</v>
      </c>
    </row>
    <row r="10421" spans="1:4">
      <c r="A10421" s="92" t="s">
        <v>101</v>
      </c>
      <c r="B10421" s="92" t="s">
        <v>102</v>
      </c>
      <c r="C10421" s="92">
        <v>1983</v>
      </c>
      <c r="D10421" s="92">
        <v>601.35789999999997</v>
      </c>
    </row>
    <row r="10422" spans="1:4">
      <c r="A10422" s="92" t="s">
        <v>101</v>
      </c>
      <c r="B10422" s="92" t="s">
        <v>102</v>
      </c>
      <c r="C10422" s="92">
        <v>1984</v>
      </c>
      <c r="D10422" s="92">
        <v>636.66759999999999</v>
      </c>
    </row>
    <row r="10423" spans="1:4">
      <c r="A10423" s="92" t="s">
        <v>101</v>
      </c>
      <c r="B10423" s="92" t="s">
        <v>102</v>
      </c>
      <c r="C10423" s="92">
        <v>1985</v>
      </c>
      <c r="D10423" s="92">
        <v>691.62580000000003</v>
      </c>
    </row>
    <row r="10424" spans="1:4">
      <c r="A10424" s="92" t="s">
        <v>101</v>
      </c>
      <c r="B10424" s="92" t="s">
        <v>102</v>
      </c>
      <c r="C10424" s="92">
        <v>1986</v>
      </c>
      <c r="D10424" s="92">
        <v>716.90734999999995</v>
      </c>
    </row>
    <row r="10425" spans="1:4">
      <c r="A10425" s="92" t="s">
        <v>101</v>
      </c>
      <c r="B10425" s="92" t="s">
        <v>102</v>
      </c>
      <c r="C10425" s="92">
        <v>1987</v>
      </c>
      <c r="D10425" s="92">
        <v>701.87120000000004</v>
      </c>
    </row>
    <row r="10426" spans="1:4">
      <c r="A10426" s="92" t="s">
        <v>101</v>
      </c>
      <c r="B10426" s="92" t="s">
        <v>102</v>
      </c>
      <c r="C10426" s="92">
        <v>1988</v>
      </c>
      <c r="D10426" s="92">
        <v>685.92913999999996</v>
      </c>
    </row>
    <row r="10427" spans="1:4">
      <c r="A10427" s="92" t="s">
        <v>101</v>
      </c>
      <c r="B10427" s="92" t="s">
        <v>102</v>
      </c>
      <c r="C10427" s="92">
        <v>1989</v>
      </c>
      <c r="D10427" s="92">
        <v>670.82619999999997</v>
      </c>
    </row>
    <row r="10428" spans="1:4">
      <c r="A10428" s="92" t="s">
        <v>101</v>
      </c>
      <c r="B10428" s="92" t="s">
        <v>102</v>
      </c>
      <c r="C10428" s="92">
        <v>1990</v>
      </c>
      <c r="D10428" s="92">
        <v>644.20659999999998</v>
      </c>
    </row>
    <row r="10429" spans="1:4">
      <c r="A10429" s="92" t="s">
        <v>101</v>
      </c>
      <c r="B10429" s="92" t="s">
        <v>102</v>
      </c>
      <c r="C10429" s="92">
        <v>1991</v>
      </c>
      <c r="D10429" s="92">
        <v>642.13525000000004</v>
      </c>
    </row>
    <row r="10430" spans="1:4">
      <c r="A10430" s="92" t="s">
        <v>101</v>
      </c>
      <c r="B10430" s="92" t="s">
        <v>102</v>
      </c>
      <c r="C10430" s="92">
        <v>1992</v>
      </c>
      <c r="D10430" s="92">
        <v>652.99210000000005</v>
      </c>
    </row>
    <row r="10431" spans="1:4">
      <c r="A10431" s="92" t="s">
        <v>101</v>
      </c>
      <c r="B10431" s="92" t="s">
        <v>102</v>
      </c>
      <c r="C10431" s="92">
        <v>1993</v>
      </c>
      <c r="D10431" s="92">
        <v>647.15589999999997</v>
      </c>
    </row>
    <row r="10432" spans="1:4">
      <c r="A10432" s="92" t="s">
        <v>101</v>
      </c>
      <c r="B10432" s="92" t="s">
        <v>102</v>
      </c>
      <c r="C10432" s="92">
        <v>1994</v>
      </c>
      <c r="D10432" s="92">
        <v>649.77923999999996</v>
      </c>
    </row>
    <row r="10433" spans="1:4">
      <c r="A10433" s="92" t="s">
        <v>101</v>
      </c>
      <c r="B10433" s="92" t="s">
        <v>102</v>
      </c>
      <c r="C10433" s="92">
        <v>1995</v>
      </c>
      <c r="D10433" s="92">
        <v>666.64949999999999</v>
      </c>
    </row>
    <row r="10434" spans="1:4">
      <c r="A10434" s="92" t="s">
        <v>101</v>
      </c>
      <c r="B10434" s="92" t="s">
        <v>102</v>
      </c>
      <c r="C10434" s="92">
        <v>1996</v>
      </c>
      <c r="D10434" s="92">
        <v>650.22375</v>
      </c>
    </row>
    <row r="10435" spans="1:4">
      <c r="A10435" s="92" t="s">
        <v>101</v>
      </c>
      <c r="B10435" s="92" t="s">
        <v>102</v>
      </c>
      <c r="C10435" s="92">
        <v>1997</v>
      </c>
      <c r="D10435" s="92">
        <v>673.38367000000005</v>
      </c>
    </row>
    <row r="10436" spans="1:4">
      <c r="A10436" s="92" t="s">
        <v>101</v>
      </c>
      <c r="B10436" s="92" t="s">
        <v>102</v>
      </c>
      <c r="C10436" s="92">
        <v>1998</v>
      </c>
      <c r="D10436" s="92">
        <v>705.51446999999996</v>
      </c>
    </row>
    <row r="10437" spans="1:4">
      <c r="A10437" s="92" t="s">
        <v>101</v>
      </c>
      <c r="B10437" s="92" t="s">
        <v>102</v>
      </c>
      <c r="C10437" s="92">
        <v>1999</v>
      </c>
      <c r="D10437" s="92">
        <v>690.03156000000001</v>
      </c>
    </row>
    <row r="10438" spans="1:4">
      <c r="A10438" s="92" t="s">
        <v>101</v>
      </c>
      <c r="B10438" s="92" t="s">
        <v>102</v>
      </c>
      <c r="C10438" s="92">
        <v>2000</v>
      </c>
      <c r="D10438" s="92">
        <v>651.78290000000004</v>
      </c>
    </row>
    <row r="10439" spans="1:4">
      <c r="A10439" s="92" t="s">
        <v>101</v>
      </c>
      <c r="B10439" s="92" t="s">
        <v>102</v>
      </c>
      <c r="C10439" s="92">
        <v>2001</v>
      </c>
      <c r="D10439" s="92">
        <v>695.75635</v>
      </c>
    </row>
    <row r="10440" spans="1:4">
      <c r="A10440" s="92" t="s">
        <v>101</v>
      </c>
      <c r="B10440" s="92" t="s">
        <v>102</v>
      </c>
      <c r="C10440" s="92">
        <v>2002</v>
      </c>
      <c r="D10440" s="92">
        <v>649.47239999999999</v>
      </c>
    </row>
    <row r="10441" spans="1:4">
      <c r="A10441" s="92" t="s">
        <v>101</v>
      </c>
      <c r="B10441" s="92" t="s">
        <v>102</v>
      </c>
      <c r="C10441" s="92">
        <v>2003</v>
      </c>
      <c r="D10441" s="92">
        <v>609.23724000000004</v>
      </c>
    </row>
    <row r="10442" spans="1:4">
      <c r="A10442" s="92" t="s">
        <v>101</v>
      </c>
      <c r="B10442" s="92" t="s">
        <v>102</v>
      </c>
      <c r="C10442" s="92">
        <v>2004</v>
      </c>
      <c r="D10442" s="92">
        <v>664.59673999999995</v>
      </c>
    </row>
    <row r="10443" spans="1:4">
      <c r="A10443" s="92" t="s">
        <v>101</v>
      </c>
      <c r="B10443" s="92" t="s">
        <v>102</v>
      </c>
      <c r="C10443" s="92">
        <v>2005</v>
      </c>
      <c r="D10443" s="92">
        <v>673.01</v>
      </c>
    </row>
    <row r="10444" spans="1:4">
      <c r="A10444" s="92" t="s">
        <v>101</v>
      </c>
      <c r="B10444" s="92" t="s">
        <v>102</v>
      </c>
      <c r="C10444" s="92">
        <v>2006</v>
      </c>
      <c r="D10444" s="92">
        <v>630.1431</v>
      </c>
    </row>
    <row r="10445" spans="1:4">
      <c r="A10445" s="92" t="s">
        <v>101</v>
      </c>
      <c r="B10445" s="92" t="s">
        <v>102</v>
      </c>
      <c r="C10445" s="92">
        <v>2007</v>
      </c>
      <c r="D10445" s="92">
        <v>641.10709999999995</v>
      </c>
    </row>
    <row r="10446" spans="1:4">
      <c r="A10446" s="92" t="s">
        <v>101</v>
      </c>
      <c r="B10446" s="92" t="s">
        <v>102</v>
      </c>
      <c r="C10446" s="92">
        <v>2008</v>
      </c>
      <c r="D10446" s="92">
        <v>638.5652</v>
      </c>
    </row>
    <row r="10447" spans="1:4">
      <c r="A10447" s="92" t="s">
        <v>101</v>
      </c>
      <c r="B10447" s="92" t="s">
        <v>102</v>
      </c>
      <c r="C10447" s="92">
        <v>2009</v>
      </c>
      <c r="D10447" s="92">
        <v>579.81299999999999</v>
      </c>
    </row>
    <row r="10448" spans="1:4">
      <c r="A10448" s="92" t="s">
        <v>101</v>
      </c>
      <c r="B10448" s="92" t="s">
        <v>102</v>
      </c>
      <c r="C10448" s="92">
        <v>2010</v>
      </c>
      <c r="D10448" s="92">
        <v>621.73535000000004</v>
      </c>
    </row>
    <row r="10449" spans="1:4">
      <c r="A10449" s="92" t="s">
        <v>101</v>
      </c>
      <c r="B10449" s="92" t="s">
        <v>102</v>
      </c>
      <c r="C10449" s="92">
        <v>2011</v>
      </c>
      <c r="D10449" s="92">
        <v>612.01570000000004</v>
      </c>
    </row>
    <row r="10450" spans="1:4">
      <c r="A10450" s="92" t="s">
        <v>101</v>
      </c>
      <c r="B10450" s="92" t="s">
        <v>102</v>
      </c>
      <c r="C10450" s="92">
        <v>2012</v>
      </c>
      <c r="D10450" s="92">
        <v>645.24450000000002</v>
      </c>
    </row>
    <row r="10451" spans="1:4">
      <c r="A10451" s="92" t="s">
        <v>101</v>
      </c>
      <c r="B10451" s="92" t="s">
        <v>102</v>
      </c>
      <c r="C10451" s="92">
        <v>2013</v>
      </c>
      <c r="D10451" s="92">
        <v>603.54340000000002</v>
      </c>
    </row>
    <row r="10452" spans="1:4">
      <c r="A10452" s="92" t="s">
        <v>101</v>
      </c>
      <c r="B10452" s="92" t="s">
        <v>102</v>
      </c>
      <c r="C10452" s="92">
        <v>2014</v>
      </c>
      <c r="D10452" s="92">
        <v>600.77660000000003</v>
      </c>
    </row>
    <row r="10453" spans="1:4">
      <c r="A10453" s="92" t="s">
        <v>101</v>
      </c>
      <c r="B10453" s="92" t="s">
        <v>102</v>
      </c>
      <c r="C10453" s="92">
        <v>2015</v>
      </c>
      <c r="D10453" s="92">
        <v>622.06179999999995</v>
      </c>
    </row>
    <row r="10454" spans="1:4">
      <c r="A10454" s="92" t="s">
        <v>101</v>
      </c>
      <c r="B10454" s="92" t="s">
        <v>102</v>
      </c>
      <c r="C10454" s="92">
        <v>2016</v>
      </c>
      <c r="D10454" s="92">
        <v>609.40060000000005</v>
      </c>
    </row>
    <row r="10455" spans="1:4">
      <c r="A10455" s="92" t="s">
        <v>101</v>
      </c>
      <c r="B10455" s="92" t="s">
        <v>102</v>
      </c>
      <c r="C10455" s="92">
        <v>2017</v>
      </c>
      <c r="D10455" s="92">
        <v>631.34283000000005</v>
      </c>
    </row>
    <row r="10456" spans="1:4">
      <c r="A10456" s="92" t="s">
        <v>101</v>
      </c>
      <c r="B10456" s="92" t="s">
        <v>102</v>
      </c>
      <c r="C10456" s="92">
        <v>2018</v>
      </c>
      <c r="D10456" s="92">
        <v>609.19489999999996</v>
      </c>
    </row>
    <row r="10457" spans="1:4">
      <c r="A10457" s="92" t="s">
        <v>101</v>
      </c>
      <c r="B10457" s="92" t="s">
        <v>102</v>
      </c>
      <c r="C10457" s="92">
        <v>2019</v>
      </c>
      <c r="D10457" s="92">
        <v>625.81903</v>
      </c>
    </row>
    <row r="10458" spans="1:4">
      <c r="A10458" s="92" t="s">
        <v>101</v>
      </c>
      <c r="B10458" s="92" t="s">
        <v>102</v>
      </c>
      <c r="C10458" s="92">
        <v>2020</v>
      </c>
      <c r="D10458" s="92">
        <v>600.27936</v>
      </c>
    </row>
    <row r="10459" spans="1:4">
      <c r="A10459" s="92" t="s">
        <v>101</v>
      </c>
      <c r="B10459" s="92" t="s">
        <v>102</v>
      </c>
      <c r="C10459" s="92">
        <v>2021</v>
      </c>
      <c r="D10459" s="92">
        <v>633.67957000000001</v>
      </c>
    </row>
    <row r="10460" spans="1:4">
      <c r="A10460" s="92" t="s">
        <v>101</v>
      </c>
      <c r="B10460" s="92" t="s">
        <v>102</v>
      </c>
      <c r="C10460" s="92">
        <v>2022</v>
      </c>
      <c r="D10460" s="92">
        <v>621.69370000000004</v>
      </c>
    </row>
    <row r="10461" spans="1:4">
      <c r="A10461" s="92" t="s">
        <v>101</v>
      </c>
      <c r="B10461" s="92" t="s">
        <v>102</v>
      </c>
      <c r="C10461" s="92">
        <v>2023</v>
      </c>
      <c r="D10461" s="92">
        <v>597.50229999999999</v>
      </c>
    </row>
    <row r="10462" spans="1:4">
      <c r="A10462" s="92" t="s">
        <v>129</v>
      </c>
      <c r="B10462" s="92" t="s">
        <v>130</v>
      </c>
      <c r="C10462" s="92">
        <v>1965</v>
      </c>
      <c r="D10462" s="92">
        <v>182.4683</v>
      </c>
    </row>
    <row r="10463" spans="1:4">
      <c r="A10463" s="92" t="s">
        <v>129</v>
      </c>
      <c r="B10463" s="92" t="s">
        <v>130</v>
      </c>
      <c r="C10463" s="92">
        <v>1966</v>
      </c>
      <c r="D10463" s="92">
        <v>196.10417000000001</v>
      </c>
    </row>
    <row r="10464" spans="1:4">
      <c r="A10464" s="92" t="s">
        <v>129</v>
      </c>
      <c r="B10464" s="92" t="s">
        <v>130</v>
      </c>
      <c r="C10464" s="92">
        <v>1967</v>
      </c>
      <c r="D10464" s="92">
        <v>209.44365999999999</v>
      </c>
    </row>
    <row r="10465" spans="1:4">
      <c r="A10465" s="92" t="s">
        <v>129</v>
      </c>
      <c r="B10465" s="92" t="s">
        <v>130</v>
      </c>
      <c r="C10465" s="92">
        <v>1968</v>
      </c>
      <c r="D10465" s="92">
        <v>219.98697999999999</v>
      </c>
    </row>
    <row r="10466" spans="1:4">
      <c r="A10466" s="92" t="s">
        <v>129</v>
      </c>
      <c r="B10466" s="92" t="s">
        <v>130</v>
      </c>
      <c r="C10466" s="92">
        <v>1969</v>
      </c>
      <c r="D10466" s="92">
        <v>227.56836999999999</v>
      </c>
    </row>
    <row r="10467" spans="1:4">
      <c r="A10467" s="92" t="s">
        <v>129</v>
      </c>
      <c r="B10467" s="92" t="s">
        <v>130</v>
      </c>
      <c r="C10467" s="92">
        <v>1970</v>
      </c>
      <c r="D10467" s="92">
        <v>249.06568999999999</v>
      </c>
    </row>
    <row r="10468" spans="1:4">
      <c r="A10468" s="92" t="s">
        <v>129</v>
      </c>
      <c r="B10468" s="92" t="s">
        <v>130</v>
      </c>
      <c r="C10468" s="92">
        <v>1971</v>
      </c>
      <c r="D10468" s="92">
        <v>254.86353</v>
      </c>
    </row>
    <row r="10469" spans="1:4">
      <c r="A10469" s="92" t="s">
        <v>129</v>
      </c>
      <c r="B10469" s="92" t="s">
        <v>130</v>
      </c>
      <c r="C10469" s="92">
        <v>1972</v>
      </c>
      <c r="D10469" s="92">
        <v>251.06143</v>
      </c>
    </row>
    <row r="10470" spans="1:4">
      <c r="A10470" s="92" t="s">
        <v>129</v>
      </c>
      <c r="B10470" s="92" t="s">
        <v>130</v>
      </c>
      <c r="C10470" s="92">
        <v>1973</v>
      </c>
      <c r="D10470" s="92">
        <v>277.65100000000001</v>
      </c>
    </row>
    <row r="10471" spans="1:4">
      <c r="A10471" s="92" t="s">
        <v>129</v>
      </c>
      <c r="B10471" s="92" t="s">
        <v>130</v>
      </c>
      <c r="C10471" s="92">
        <v>1974</v>
      </c>
      <c r="D10471" s="92">
        <v>265.42791999999997</v>
      </c>
    </row>
    <row r="10472" spans="1:4">
      <c r="A10472" s="92" t="s">
        <v>129</v>
      </c>
      <c r="B10472" s="92" t="s">
        <v>130</v>
      </c>
      <c r="C10472" s="92">
        <v>1975</v>
      </c>
      <c r="D10472" s="92">
        <v>275.53969999999998</v>
      </c>
    </row>
    <row r="10473" spans="1:4">
      <c r="A10473" s="92" t="s">
        <v>129</v>
      </c>
      <c r="B10473" s="92" t="s">
        <v>130</v>
      </c>
      <c r="C10473" s="92">
        <v>1976</v>
      </c>
      <c r="D10473" s="92">
        <v>263.13711999999998</v>
      </c>
    </row>
    <row r="10474" spans="1:4">
      <c r="A10474" s="92" t="s">
        <v>129</v>
      </c>
      <c r="B10474" s="92" t="s">
        <v>130</v>
      </c>
      <c r="C10474" s="92">
        <v>1977</v>
      </c>
      <c r="D10474" s="92">
        <v>292.39398</v>
      </c>
    </row>
    <row r="10475" spans="1:4">
      <c r="A10475" s="92" t="s">
        <v>129</v>
      </c>
      <c r="B10475" s="92" t="s">
        <v>130</v>
      </c>
      <c r="C10475" s="92">
        <v>1978</v>
      </c>
      <c r="D10475" s="92">
        <v>287.98955999999998</v>
      </c>
    </row>
    <row r="10476" spans="1:4">
      <c r="A10476" s="92" t="s">
        <v>129</v>
      </c>
      <c r="B10476" s="92" t="s">
        <v>130</v>
      </c>
      <c r="C10476" s="92">
        <v>1979</v>
      </c>
      <c r="D10476" s="92">
        <v>286.98971999999998</v>
      </c>
    </row>
    <row r="10477" spans="1:4">
      <c r="A10477" s="92" t="s">
        <v>129</v>
      </c>
      <c r="B10477" s="92" t="s">
        <v>130</v>
      </c>
      <c r="C10477" s="92">
        <v>1980</v>
      </c>
      <c r="D10477" s="92">
        <v>307.22653000000003</v>
      </c>
    </row>
    <row r="10478" spans="1:4">
      <c r="A10478" s="92" t="s">
        <v>129</v>
      </c>
      <c r="B10478" s="92" t="s">
        <v>130</v>
      </c>
      <c r="C10478" s="92">
        <v>1981</v>
      </c>
      <c r="D10478" s="92">
        <v>306.93973</v>
      </c>
    </row>
    <row r="10479" spans="1:4">
      <c r="A10479" s="92" t="s">
        <v>129</v>
      </c>
      <c r="B10479" s="92" t="s">
        <v>130</v>
      </c>
      <c r="C10479" s="92">
        <v>1982</v>
      </c>
      <c r="D10479" s="92">
        <v>300.74196999999998</v>
      </c>
    </row>
    <row r="10480" spans="1:4">
      <c r="A10480" s="92" t="s">
        <v>129</v>
      </c>
      <c r="B10480" s="92" t="s">
        <v>130</v>
      </c>
      <c r="C10480" s="92">
        <v>1983</v>
      </c>
      <c r="D10480" s="92">
        <v>312.75513000000001</v>
      </c>
    </row>
    <row r="10481" spans="1:4">
      <c r="A10481" s="92" t="s">
        <v>129</v>
      </c>
      <c r="B10481" s="92" t="s">
        <v>130</v>
      </c>
      <c r="C10481" s="92">
        <v>1984</v>
      </c>
      <c r="D10481" s="92">
        <v>303.02611999999999</v>
      </c>
    </row>
    <row r="10482" spans="1:4">
      <c r="A10482" s="92" t="s">
        <v>129</v>
      </c>
      <c r="B10482" s="92" t="s">
        <v>130</v>
      </c>
      <c r="C10482" s="92">
        <v>1985</v>
      </c>
      <c r="D10482" s="92">
        <v>323.77658000000002</v>
      </c>
    </row>
    <row r="10483" spans="1:4">
      <c r="A10483" s="92" t="s">
        <v>129</v>
      </c>
      <c r="B10483" s="92" t="s">
        <v>130</v>
      </c>
      <c r="C10483" s="92">
        <v>1986</v>
      </c>
      <c r="D10483" s="92">
        <v>339.86340000000001</v>
      </c>
    </row>
    <row r="10484" spans="1:4">
      <c r="A10484" s="92" t="s">
        <v>129</v>
      </c>
      <c r="B10484" s="92" t="s">
        <v>130</v>
      </c>
      <c r="C10484" s="92">
        <v>1987</v>
      </c>
      <c r="D10484" s="92">
        <v>337.86115000000001</v>
      </c>
    </row>
    <row r="10485" spans="1:4">
      <c r="A10485" s="92" t="s">
        <v>129</v>
      </c>
      <c r="B10485" s="92" t="s">
        <v>130</v>
      </c>
      <c r="C10485" s="92">
        <v>1988</v>
      </c>
      <c r="D10485" s="92">
        <v>340.43761999999998</v>
      </c>
    </row>
    <row r="10486" spans="1:4">
      <c r="A10486" s="92" t="s">
        <v>129</v>
      </c>
      <c r="B10486" s="92" t="s">
        <v>130</v>
      </c>
      <c r="C10486" s="92">
        <v>1989</v>
      </c>
      <c r="D10486" s="92">
        <v>318.16289999999998</v>
      </c>
    </row>
    <row r="10487" spans="1:4">
      <c r="A10487" s="92" t="s">
        <v>129</v>
      </c>
      <c r="B10487" s="92" t="s">
        <v>130</v>
      </c>
      <c r="C10487" s="92">
        <v>1990</v>
      </c>
      <c r="D10487" s="92">
        <v>331.62536999999998</v>
      </c>
    </row>
    <row r="10488" spans="1:4">
      <c r="A10488" s="92" t="s">
        <v>129</v>
      </c>
      <c r="B10488" s="92" t="s">
        <v>130</v>
      </c>
      <c r="C10488" s="92">
        <v>1991</v>
      </c>
      <c r="D10488" s="92">
        <v>340.57220000000001</v>
      </c>
    </row>
    <row r="10489" spans="1:4">
      <c r="A10489" s="92" t="s">
        <v>129</v>
      </c>
      <c r="B10489" s="92" t="s">
        <v>130</v>
      </c>
      <c r="C10489" s="92">
        <v>1992</v>
      </c>
      <c r="D10489" s="92">
        <v>346.05509999999998</v>
      </c>
    </row>
    <row r="10490" spans="1:4">
      <c r="A10490" s="92" t="s">
        <v>129</v>
      </c>
      <c r="B10490" s="92" t="s">
        <v>130</v>
      </c>
      <c r="C10490" s="92">
        <v>1993</v>
      </c>
      <c r="D10490" s="92">
        <v>345.47397000000001</v>
      </c>
    </row>
    <row r="10491" spans="1:4">
      <c r="A10491" s="92" t="s">
        <v>129</v>
      </c>
      <c r="B10491" s="92" t="s">
        <v>130</v>
      </c>
      <c r="C10491" s="92">
        <v>1994</v>
      </c>
      <c r="D10491" s="92">
        <v>362.97555999999997</v>
      </c>
    </row>
    <row r="10492" spans="1:4">
      <c r="A10492" s="92" t="s">
        <v>129</v>
      </c>
      <c r="B10492" s="92" t="s">
        <v>130</v>
      </c>
      <c r="C10492" s="92">
        <v>1995</v>
      </c>
      <c r="D10492" s="92">
        <v>343.99533000000002</v>
      </c>
    </row>
    <row r="10493" spans="1:4">
      <c r="A10493" s="92" t="s">
        <v>129</v>
      </c>
      <c r="B10493" s="92" t="s">
        <v>130</v>
      </c>
      <c r="C10493" s="92">
        <v>1996</v>
      </c>
      <c r="D10493" s="92">
        <v>332.291</v>
      </c>
    </row>
    <row r="10494" spans="1:4">
      <c r="A10494" s="92" t="s">
        <v>129</v>
      </c>
      <c r="B10494" s="92" t="s">
        <v>130</v>
      </c>
      <c r="C10494" s="92">
        <v>1997</v>
      </c>
      <c r="D10494" s="92">
        <v>355.31621999999999</v>
      </c>
    </row>
    <row r="10495" spans="1:4">
      <c r="A10495" s="92" t="s">
        <v>129</v>
      </c>
      <c r="B10495" s="92" t="s">
        <v>130</v>
      </c>
      <c r="C10495" s="92">
        <v>1998</v>
      </c>
      <c r="D10495" s="92">
        <v>357.32560000000001</v>
      </c>
    </row>
    <row r="10496" spans="1:4">
      <c r="A10496" s="92" t="s">
        <v>129</v>
      </c>
      <c r="B10496" s="92" t="s">
        <v>130</v>
      </c>
      <c r="C10496" s="92">
        <v>1999</v>
      </c>
      <c r="D10496" s="92">
        <v>373.42590000000001</v>
      </c>
    </row>
    <row r="10497" spans="1:4">
      <c r="A10497" s="92" t="s">
        <v>129</v>
      </c>
      <c r="B10497" s="92" t="s">
        <v>130</v>
      </c>
      <c r="C10497" s="92">
        <v>2000</v>
      </c>
      <c r="D10497" s="92">
        <v>364.33627000000001</v>
      </c>
    </row>
    <row r="10498" spans="1:4">
      <c r="A10498" s="92" t="s">
        <v>129</v>
      </c>
      <c r="B10498" s="92" t="s">
        <v>130</v>
      </c>
      <c r="C10498" s="92">
        <v>2001</v>
      </c>
      <c r="D10498" s="92">
        <v>389.12653</v>
      </c>
    </row>
    <row r="10499" spans="1:4">
      <c r="A10499" s="92" t="s">
        <v>129</v>
      </c>
      <c r="B10499" s="92" t="s">
        <v>130</v>
      </c>
      <c r="C10499" s="92">
        <v>2002</v>
      </c>
      <c r="D10499" s="92">
        <v>362.24439999999998</v>
      </c>
    </row>
    <row r="10500" spans="1:4">
      <c r="A10500" s="92" t="s">
        <v>129</v>
      </c>
      <c r="B10500" s="92" t="s">
        <v>130</v>
      </c>
      <c r="C10500" s="92">
        <v>2003</v>
      </c>
      <c r="D10500" s="92">
        <v>358.35924999999997</v>
      </c>
    </row>
    <row r="10501" spans="1:4">
      <c r="A10501" s="92" t="s">
        <v>129</v>
      </c>
      <c r="B10501" s="92" t="s">
        <v>130</v>
      </c>
      <c r="C10501" s="92">
        <v>2004</v>
      </c>
      <c r="D10501" s="92">
        <v>357.15845000000002</v>
      </c>
    </row>
    <row r="10502" spans="1:4">
      <c r="A10502" s="92" t="s">
        <v>129</v>
      </c>
      <c r="B10502" s="92" t="s">
        <v>130</v>
      </c>
      <c r="C10502" s="92">
        <v>2005</v>
      </c>
      <c r="D10502" s="92">
        <v>340.78185999999999</v>
      </c>
    </row>
    <row r="10503" spans="1:4">
      <c r="A10503" s="92" t="s">
        <v>129</v>
      </c>
      <c r="B10503" s="92" t="s">
        <v>130</v>
      </c>
      <c r="C10503" s="92">
        <v>2006</v>
      </c>
      <c r="D10503" s="92">
        <v>350.09339999999997</v>
      </c>
    </row>
    <row r="10504" spans="1:4">
      <c r="A10504" s="92" t="s">
        <v>129</v>
      </c>
      <c r="B10504" s="92" t="s">
        <v>130</v>
      </c>
      <c r="C10504" s="92">
        <v>2007</v>
      </c>
      <c r="D10504" s="92">
        <v>354.89296999999999</v>
      </c>
    </row>
    <row r="10505" spans="1:4">
      <c r="A10505" s="92" t="s">
        <v>129</v>
      </c>
      <c r="B10505" s="92" t="s">
        <v>130</v>
      </c>
      <c r="C10505" s="92">
        <v>2008</v>
      </c>
      <c r="D10505" s="92">
        <v>362.54153000000002</v>
      </c>
    </row>
    <row r="10506" spans="1:4">
      <c r="A10506" s="92" t="s">
        <v>129</v>
      </c>
      <c r="B10506" s="92" t="s">
        <v>130</v>
      </c>
      <c r="C10506" s="92">
        <v>2009</v>
      </c>
      <c r="D10506" s="92">
        <v>355.00603999999998</v>
      </c>
    </row>
    <row r="10507" spans="1:4">
      <c r="A10507" s="92" t="s">
        <v>129</v>
      </c>
      <c r="B10507" s="92" t="s">
        <v>130</v>
      </c>
      <c r="C10507" s="92">
        <v>2010</v>
      </c>
      <c r="D10507" s="92">
        <v>359.47732999999999</v>
      </c>
    </row>
    <row r="10508" spans="1:4">
      <c r="A10508" s="92" t="s">
        <v>129</v>
      </c>
      <c r="B10508" s="92" t="s">
        <v>130</v>
      </c>
      <c r="C10508" s="92">
        <v>2011</v>
      </c>
      <c r="D10508" s="92">
        <v>334.92340000000002</v>
      </c>
    </row>
    <row r="10509" spans="1:4">
      <c r="A10509" s="92" t="s">
        <v>129</v>
      </c>
      <c r="B10509" s="92" t="s">
        <v>130</v>
      </c>
      <c r="C10509" s="92">
        <v>2012</v>
      </c>
      <c r="D10509" s="92">
        <v>354.06448</v>
      </c>
    </row>
    <row r="10510" spans="1:4">
      <c r="A10510" s="92" t="s">
        <v>129</v>
      </c>
      <c r="B10510" s="92" t="s">
        <v>130</v>
      </c>
      <c r="C10510" s="92">
        <v>2013</v>
      </c>
      <c r="D10510" s="92">
        <v>359.14596999999998</v>
      </c>
    </row>
    <row r="10511" spans="1:4">
      <c r="A10511" s="92" t="s">
        <v>129</v>
      </c>
      <c r="B10511" s="92" t="s">
        <v>130</v>
      </c>
      <c r="C10511" s="92">
        <v>2014</v>
      </c>
      <c r="D10511" s="92">
        <v>344.43954000000002</v>
      </c>
    </row>
    <row r="10512" spans="1:4">
      <c r="A10512" s="92" t="s">
        <v>129</v>
      </c>
      <c r="B10512" s="92" t="s">
        <v>130</v>
      </c>
      <c r="C10512" s="92">
        <v>2015</v>
      </c>
      <c r="D10512" s="92">
        <v>336.32159999999999</v>
      </c>
    </row>
    <row r="10513" spans="1:4">
      <c r="A10513" s="92" t="s">
        <v>129</v>
      </c>
      <c r="B10513" s="92" t="s">
        <v>130</v>
      </c>
      <c r="C10513" s="92">
        <v>2016</v>
      </c>
      <c r="D10513" s="92">
        <v>316.24518</v>
      </c>
    </row>
    <row r="10514" spans="1:4">
      <c r="A10514" s="92" t="s">
        <v>129</v>
      </c>
      <c r="B10514" s="92" t="s">
        <v>130</v>
      </c>
      <c r="C10514" s="92">
        <v>2017</v>
      </c>
      <c r="D10514" s="92">
        <v>316.99489999999997</v>
      </c>
    </row>
    <row r="10515" spans="1:4">
      <c r="A10515" s="92" t="s">
        <v>129</v>
      </c>
      <c r="B10515" s="92" t="s">
        <v>130</v>
      </c>
      <c r="C10515" s="92">
        <v>2018</v>
      </c>
      <c r="D10515" s="92">
        <v>321.45792</v>
      </c>
    </row>
    <row r="10516" spans="1:4">
      <c r="A10516" s="92" t="s">
        <v>129</v>
      </c>
      <c r="B10516" s="92" t="s">
        <v>130</v>
      </c>
      <c r="C10516" s="92">
        <v>2019</v>
      </c>
      <c r="D10516" s="92">
        <v>335.947</v>
      </c>
    </row>
    <row r="10517" spans="1:4">
      <c r="A10517" s="92" t="s">
        <v>129</v>
      </c>
      <c r="B10517" s="92" t="s">
        <v>130</v>
      </c>
      <c r="C10517" s="92">
        <v>2020</v>
      </c>
      <c r="D10517" s="92">
        <v>308.59106000000003</v>
      </c>
    </row>
    <row r="10518" spans="1:4">
      <c r="A10518" s="92" t="s">
        <v>129</v>
      </c>
      <c r="B10518" s="92" t="s">
        <v>130</v>
      </c>
      <c r="C10518" s="92">
        <v>2021</v>
      </c>
      <c r="D10518" s="92">
        <v>298.08240000000001</v>
      </c>
    </row>
    <row r="10519" spans="1:4">
      <c r="A10519" s="92" t="s">
        <v>129</v>
      </c>
      <c r="B10519" s="92" t="s">
        <v>130</v>
      </c>
      <c r="C10519" s="92">
        <v>2022</v>
      </c>
      <c r="D10519" s="92">
        <v>290.10964999999999</v>
      </c>
    </row>
    <row r="10520" spans="1:4">
      <c r="A10520" s="92" t="s">
        <v>129</v>
      </c>
      <c r="B10520" s="92" t="s">
        <v>130</v>
      </c>
      <c r="C10520" s="92">
        <v>2023</v>
      </c>
      <c r="D10520" s="92">
        <v>314.64438000000001</v>
      </c>
    </row>
    <row r="10521" spans="1:4">
      <c r="A10521" s="92" t="s">
        <v>173</v>
      </c>
      <c r="B10521" s="92" t="s">
        <v>174</v>
      </c>
      <c r="C10521" s="92">
        <v>1980</v>
      </c>
      <c r="D10521" s="92">
        <v>80.689170000000004</v>
      </c>
    </row>
    <row r="10522" spans="1:4">
      <c r="A10522" s="92" t="s">
        <v>173</v>
      </c>
      <c r="B10522" s="92" t="s">
        <v>174</v>
      </c>
      <c r="C10522" s="92">
        <v>1981</v>
      </c>
      <c r="D10522" s="92">
        <v>84.739509999999996</v>
      </c>
    </row>
    <row r="10523" spans="1:4">
      <c r="A10523" s="92" t="s">
        <v>173</v>
      </c>
      <c r="B10523" s="92" t="s">
        <v>174</v>
      </c>
      <c r="C10523" s="92">
        <v>1982</v>
      </c>
      <c r="D10523" s="92">
        <v>86.264709999999994</v>
      </c>
    </row>
    <row r="10524" spans="1:4">
      <c r="A10524" s="92" t="s">
        <v>173</v>
      </c>
      <c r="B10524" s="92" t="s">
        <v>174</v>
      </c>
      <c r="C10524" s="92">
        <v>1983</v>
      </c>
      <c r="D10524" s="92">
        <v>96.952529999999996</v>
      </c>
    </row>
    <row r="10525" spans="1:4">
      <c r="A10525" s="92" t="s">
        <v>173</v>
      </c>
      <c r="B10525" s="92" t="s">
        <v>174</v>
      </c>
      <c r="C10525" s="92">
        <v>1984</v>
      </c>
      <c r="D10525" s="92">
        <v>108.14815</v>
      </c>
    </row>
    <row r="10526" spans="1:4">
      <c r="A10526" s="92" t="s">
        <v>173</v>
      </c>
      <c r="B10526" s="92" t="s">
        <v>174</v>
      </c>
      <c r="C10526" s="92">
        <v>1985</v>
      </c>
      <c r="D10526" s="92">
        <v>112.92225999999999</v>
      </c>
    </row>
    <row r="10527" spans="1:4">
      <c r="A10527" s="92" t="s">
        <v>173</v>
      </c>
      <c r="B10527" s="92" t="s">
        <v>174</v>
      </c>
      <c r="C10527" s="92">
        <v>1986</v>
      </c>
      <c r="D10527" s="92">
        <v>113.02141</v>
      </c>
    </row>
    <row r="10528" spans="1:4">
      <c r="A10528" s="92" t="s">
        <v>173</v>
      </c>
      <c r="B10528" s="92" t="s">
        <v>174</v>
      </c>
      <c r="C10528" s="92">
        <v>1987</v>
      </c>
      <c r="D10528" s="92">
        <v>126.34034</v>
      </c>
    </row>
    <row r="10529" spans="1:4">
      <c r="A10529" s="92" t="s">
        <v>173</v>
      </c>
      <c r="B10529" s="92" t="s">
        <v>174</v>
      </c>
      <c r="C10529" s="92">
        <v>1988</v>
      </c>
      <c r="D10529" s="92">
        <v>132.49445</v>
      </c>
    </row>
    <row r="10530" spans="1:4">
      <c r="A10530" s="92" t="s">
        <v>173</v>
      </c>
      <c r="B10530" s="92" t="s">
        <v>174</v>
      </c>
      <c r="C10530" s="92">
        <v>1989</v>
      </c>
      <c r="D10530" s="92">
        <v>141.60885999999999</v>
      </c>
    </row>
    <row r="10531" spans="1:4">
      <c r="A10531" s="92" t="s">
        <v>173</v>
      </c>
      <c r="B10531" s="92" t="s">
        <v>174</v>
      </c>
      <c r="C10531" s="92">
        <v>1990</v>
      </c>
      <c r="D10531" s="92">
        <v>164.02126000000001</v>
      </c>
    </row>
    <row r="10532" spans="1:4">
      <c r="A10532" s="92" t="s">
        <v>173</v>
      </c>
      <c r="B10532" s="92" t="s">
        <v>174</v>
      </c>
      <c r="C10532" s="92">
        <v>1991</v>
      </c>
      <c r="D10532" s="92">
        <v>152.10997</v>
      </c>
    </row>
    <row r="10533" spans="1:4">
      <c r="A10533" s="92" t="s">
        <v>173</v>
      </c>
      <c r="B10533" s="92" t="s">
        <v>174</v>
      </c>
      <c r="C10533" s="92">
        <v>1992</v>
      </c>
      <c r="D10533" s="92">
        <v>156.73633000000001</v>
      </c>
    </row>
    <row r="10534" spans="1:4">
      <c r="A10534" s="92" t="s">
        <v>173</v>
      </c>
      <c r="B10534" s="92" t="s">
        <v>174</v>
      </c>
      <c r="C10534" s="92">
        <v>1993</v>
      </c>
      <c r="D10534" s="92">
        <v>173.90191999999999</v>
      </c>
    </row>
    <row r="10535" spans="1:4">
      <c r="A10535" s="92" t="s">
        <v>173</v>
      </c>
      <c r="B10535" s="92" t="s">
        <v>174</v>
      </c>
      <c r="C10535" s="92">
        <v>1994</v>
      </c>
      <c r="D10535" s="92">
        <v>184.84219999999999</v>
      </c>
    </row>
    <row r="10536" spans="1:4">
      <c r="A10536" s="92" t="s">
        <v>173</v>
      </c>
      <c r="B10536" s="92" t="s">
        <v>174</v>
      </c>
      <c r="C10536" s="92">
        <v>1995</v>
      </c>
      <c r="D10536" s="92">
        <v>177.84169</v>
      </c>
    </row>
    <row r="10537" spans="1:4">
      <c r="A10537" s="92" t="s">
        <v>173</v>
      </c>
      <c r="B10537" s="92" t="s">
        <v>174</v>
      </c>
      <c r="C10537" s="92">
        <v>1996</v>
      </c>
      <c r="D10537" s="92">
        <v>191.76322999999999</v>
      </c>
    </row>
    <row r="10538" spans="1:4">
      <c r="A10538" s="92" t="s">
        <v>173</v>
      </c>
      <c r="B10538" s="92" t="s">
        <v>174</v>
      </c>
      <c r="C10538" s="92">
        <v>1997</v>
      </c>
      <c r="D10538" s="92">
        <v>203.78766999999999</v>
      </c>
    </row>
    <row r="10539" spans="1:4">
      <c r="A10539" s="92" t="s">
        <v>173</v>
      </c>
      <c r="B10539" s="92" t="s">
        <v>174</v>
      </c>
      <c r="C10539" s="92">
        <v>1998</v>
      </c>
      <c r="D10539" s="92">
        <v>219.36472000000001</v>
      </c>
    </row>
    <row r="10540" spans="1:4">
      <c r="A10540" s="92" t="s">
        <v>173</v>
      </c>
      <c r="B10540" s="92" t="s">
        <v>174</v>
      </c>
      <c r="C10540" s="92">
        <v>1999</v>
      </c>
      <c r="D10540" s="92">
        <v>225.80565999999999</v>
      </c>
    </row>
    <row r="10541" spans="1:4">
      <c r="A10541" s="92" t="s">
        <v>173</v>
      </c>
      <c r="B10541" s="92" t="s">
        <v>174</v>
      </c>
      <c r="C10541" s="92">
        <v>2000</v>
      </c>
      <c r="D10541" s="92">
        <v>217.77656999999999</v>
      </c>
    </row>
    <row r="10542" spans="1:4">
      <c r="A10542" s="92" t="s">
        <v>173</v>
      </c>
      <c r="B10542" s="92" t="s">
        <v>174</v>
      </c>
      <c r="C10542" s="92">
        <v>2001</v>
      </c>
      <c r="D10542" s="92">
        <v>215.20608999999999</v>
      </c>
    </row>
    <row r="10543" spans="1:4">
      <c r="A10543" s="92" t="s">
        <v>173</v>
      </c>
      <c r="B10543" s="92" t="s">
        <v>174</v>
      </c>
      <c r="C10543" s="92">
        <v>2002</v>
      </c>
      <c r="D10543" s="92">
        <v>232.92659</v>
      </c>
    </row>
    <row r="10544" spans="1:4">
      <c r="A10544" s="92" t="s">
        <v>173</v>
      </c>
      <c r="B10544" s="92" t="s">
        <v>174</v>
      </c>
      <c r="C10544" s="92">
        <v>2003</v>
      </c>
      <c r="D10544" s="92">
        <v>226.19656000000001</v>
      </c>
    </row>
    <row r="10545" spans="1:4">
      <c r="A10545" s="92" t="s">
        <v>173</v>
      </c>
      <c r="B10545" s="92" t="s">
        <v>174</v>
      </c>
      <c r="C10545" s="92">
        <v>2004</v>
      </c>
      <c r="D10545" s="92">
        <v>251.64294000000001</v>
      </c>
    </row>
    <row r="10546" spans="1:4">
      <c r="A10546" s="92" t="s">
        <v>173</v>
      </c>
      <c r="B10546" s="92" t="s">
        <v>174</v>
      </c>
      <c r="C10546" s="92">
        <v>2005</v>
      </c>
      <c r="D10546" s="92">
        <v>284.30347</v>
      </c>
    </row>
    <row r="10547" spans="1:4">
      <c r="A10547" s="92" t="s">
        <v>173</v>
      </c>
      <c r="B10547" s="92" t="s">
        <v>174</v>
      </c>
      <c r="C10547" s="92">
        <v>2006</v>
      </c>
      <c r="D10547" s="92">
        <v>296.28735</v>
      </c>
    </row>
    <row r="10548" spans="1:4">
      <c r="A10548" s="92" t="s">
        <v>173</v>
      </c>
      <c r="B10548" s="92" t="s">
        <v>174</v>
      </c>
      <c r="C10548" s="92">
        <v>2007</v>
      </c>
      <c r="D10548" s="92">
        <v>305.67962999999997</v>
      </c>
    </row>
    <row r="10549" spans="1:4">
      <c r="A10549" s="92" t="s">
        <v>173</v>
      </c>
      <c r="B10549" s="92" t="s">
        <v>174</v>
      </c>
      <c r="C10549" s="92">
        <v>2008</v>
      </c>
      <c r="D10549" s="92">
        <v>310.27233999999999</v>
      </c>
    </row>
    <row r="10550" spans="1:4">
      <c r="A10550" s="92" t="s">
        <v>173</v>
      </c>
      <c r="B10550" s="92" t="s">
        <v>174</v>
      </c>
      <c r="C10550" s="92">
        <v>2009</v>
      </c>
      <c r="D10550" s="92">
        <v>290.35160000000002</v>
      </c>
    </row>
    <row r="10551" spans="1:4">
      <c r="A10551" s="92" t="s">
        <v>173</v>
      </c>
      <c r="B10551" s="92" t="s">
        <v>174</v>
      </c>
      <c r="C10551" s="92">
        <v>2010</v>
      </c>
      <c r="D10551" s="92">
        <v>300.48273</v>
      </c>
    </row>
    <row r="10552" spans="1:4">
      <c r="A10552" s="92" t="s">
        <v>173</v>
      </c>
      <c r="B10552" s="92" t="s">
        <v>174</v>
      </c>
      <c r="C10552" s="92">
        <v>2011</v>
      </c>
      <c r="D10552" s="92">
        <v>272.00482</v>
      </c>
    </row>
    <row r="10553" spans="1:4">
      <c r="A10553" s="92" t="s">
        <v>173</v>
      </c>
      <c r="B10553" s="92" t="s">
        <v>174</v>
      </c>
      <c r="C10553" s="92">
        <v>2012</v>
      </c>
      <c r="D10553" s="92">
        <v>210.19694999999999</v>
      </c>
    </row>
    <row r="10554" spans="1:4">
      <c r="A10554" s="92" t="s">
        <v>173</v>
      </c>
      <c r="B10554" s="92" t="s">
        <v>174</v>
      </c>
      <c r="C10554" s="92">
        <v>2013</v>
      </c>
      <c r="D10554" s="92">
        <v>154.28237999999999</v>
      </c>
    </row>
    <row r="10555" spans="1:4">
      <c r="A10555" s="92" t="s">
        <v>173</v>
      </c>
      <c r="B10555" s="92" t="s">
        <v>174</v>
      </c>
      <c r="C10555" s="92">
        <v>2014</v>
      </c>
      <c r="D10555" s="92">
        <v>137.03278</v>
      </c>
    </row>
    <row r="10556" spans="1:4">
      <c r="A10556" s="92" t="s">
        <v>173</v>
      </c>
      <c r="B10556" s="92" t="s">
        <v>174</v>
      </c>
      <c r="C10556" s="92">
        <v>2015</v>
      </c>
      <c r="D10556" s="92">
        <v>122.00345</v>
      </c>
    </row>
    <row r="10557" spans="1:4">
      <c r="A10557" s="92" t="s">
        <v>173</v>
      </c>
      <c r="B10557" s="92" t="s">
        <v>174</v>
      </c>
      <c r="C10557" s="92">
        <v>2016</v>
      </c>
      <c r="D10557" s="92">
        <v>118.85896</v>
      </c>
    </row>
    <row r="10558" spans="1:4">
      <c r="A10558" s="92" t="s">
        <v>173</v>
      </c>
      <c r="B10558" s="92" t="s">
        <v>174</v>
      </c>
      <c r="C10558" s="92">
        <v>2017</v>
      </c>
      <c r="D10558" s="92">
        <v>119.59309399999999</v>
      </c>
    </row>
    <row r="10559" spans="1:4">
      <c r="A10559" s="92" t="s">
        <v>173</v>
      </c>
      <c r="B10559" s="92" t="s">
        <v>174</v>
      </c>
      <c r="C10559" s="92">
        <v>2018</v>
      </c>
      <c r="D10559" s="92">
        <v>139.97820999999999</v>
      </c>
    </row>
    <row r="10560" spans="1:4">
      <c r="A10560" s="92" t="s">
        <v>173</v>
      </c>
      <c r="B10560" s="92" t="s">
        <v>174</v>
      </c>
      <c r="C10560" s="92">
        <v>2019</v>
      </c>
      <c r="D10560" s="92">
        <v>123.70372</v>
      </c>
    </row>
    <row r="10561" spans="1:4">
      <c r="A10561" s="92" t="s">
        <v>173</v>
      </c>
      <c r="B10561" s="92" t="s">
        <v>174</v>
      </c>
      <c r="C10561" s="92">
        <v>2020</v>
      </c>
      <c r="D10561" s="92">
        <v>115.59429</v>
      </c>
    </row>
    <row r="10562" spans="1:4">
      <c r="A10562" s="92" t="s">
        <v>173</v>
      </c>
      <c r="B10562" s="92" t="s">
        <v>174</v>
      </c>
      <c r="C10562" s="92">
        <v>2021</v>
      </c>
      <c r="D10562" s="92">
        <v>117.437904</v>
      </c>
    </row>
    <row r="10563" spans="1:4">
      <c r="A10563" s="92" t="s">
        <v>69</v>
      </c>
      <c r="B10563" s="92" t="s">
        <v>70</v>
      </c>
      <c r="C10563" s="92">
        <v>1965</v>
      </c>
      <c r="D10563" s="92">
        <v>70.357665999999995</v>
      </c>
    </row>
    <row r="10564" spans="1:4">
      <c r="A10564" s="92" t="s">
        <v>69</v>
      </c>
      <c r="B10564" s="92" t="s">
        <v>70</v>
      </c>
      <c r="C10564" s="92">
        <v>1966</v>
      </c>
      <c r="D10564" s="92">
        <v>75.376069999999999</v>
      </c>
    </row>
    <row r="10565" spans="1:4">
      <c r="A10565" s="92" t="s">
        <v>69</v>
      </c>
      <c r="B10565" s="92" t="s">
        <v>70</v>
      </c>
      <c r="C10565" s="92">
        <v>1967</v>
      </c>
      <c r="D10565" s="92">
        <v>82.267660000000006</v>
      </c>
    </row>
    <row r="10566" spans="1:4">
      <c r="A10566" s="92" t="s">
        <v>69</v>
      </c>
      <c r="B10566" s="92" t="s">
        <v>70</v>
      </c>
      <c r="C10566" s="92">
        <v>1968</v>
      </c>
      <c r="D10566" s="92">
        <v>94.5077</v>
      </c>
    </row>
    <row r="10567" spans="1:4">
      <c r="A10567" s="92" t="s">
        <v>69</v>
      </c>
      <c r="B10567" s="92" t="s">
        <v>70</v>
      </c>
      <c r="C10567" s="92">
        <v>1969</v>
      </c>
      <c r="D10567" s="92">
        <v>98.92259</v>
      </c>
    </row>
    <row r="10568" spans="1:4">
      <c r="A10568" s="92" t="s">
        <v>69</v>
      </c>
      <c r="B10568" s="92" t="s">
        <v>70</v>
      </c>
      <c r="C10568" s="92">
        <v>1970</v>
      </c>
      <c r="D10568" s="92">
        <v>107.67815400000001</v>
      </c>
    </row>
    <row r="10569" spans="1:4">
      <c r="A10569" s="92" t="s">
        <v>69</v>
      </c>
      <c r="B10569" s="92" t="s">
        <v>70</v>
      </c>
      <c r="C10569" s="92">
        <v>1971</v>
      </c>
      <c r="D10569" s="92">
        <v>135.22114999999999</v>
      </c>
    </row>
    <row r="10570" spans="1:4">
      <c r="A10570" s="92" t="s">
        <v>69</v>
      </c>
      <c r="B10570" s="92" t="s">
        <v>70</v>
      </c>
      <c r="C10570" s="92">
        <v>1972</v>
      </c>
      <c r="D10570" s="92">
        <v>144.47042999999999</v>
      </c>
    </row>
    <row r="10571" spans="1:4">
      <c r="A10571" s="92" t="s">
        <v>69</v>
      </c>
      <c r="B10571" s="92" t="s">
        <v>70</v>
      </c>
      <c r="C10571" s="92">
        <v>1973</v>
      </c>
      <c r="D10571" s="92">
        <v>168.83440999999999</v>
      </c>
    </row>
    <row r="10572" spans="1:4">
      <c r="A10572" s="92" t="s">
        <v>69</v>
      </c>
      <c r="B10572" s="92" t="s">
        <v>70</v>
      </c>
      <c r="C10572" s="92">
        <v>1974</v>
      </c>
      <c r="D10572" s="92">
        <v>161.68346</v>
      </c>
    </row>
    <row r="10573" spans="1:4">
      <c r="A10573" s="92" t="s">
        <v>69</v>
      </c>
      <c r="B10573" s="92" t="s">
        <v>70</v>
      </c>
      <c r="C10573" s="92">
        <v>1975</v>
      </c>
      <c r="D10573" s="92">
        <v>178.12038999999999</v>
      </c>
    </row>
    <row r="10574" spans="1:4">
      <c r="A10574" s="92" t="s">
        <v>69</v>
      </c>
      <c r="B10574" s="92" t="s">
        <v>70</v>
      </c>
      <c r="C10574" s="92">
        <v>1976</v>
      </c>
      <c r="D10574" s="92">
        <v>216.8845</v>
      </c>
    </row>
    <row r="10575" spans="1:4">
      <c r="A10575" s="92" t="s">
        <v>69</v>
      </c>
      <c r="B10575" s="92" t="s">
        <v>70</v>
      </c>
      <c r="C10575" s="92">
        <v>1977</v>
      </c>
      <c r="D10575" s="92">
        <v>238.00398000000001</v>
      </c>
    </row>
    <row r="10576" spans="1:4">
      <c r="A10576" s="92" t="s">
        <v>69</v>
      </c>
      <c r="B10576" s="92" t="s">
        <v>70</v>
      </c>
      <c r="C10576" s="92">
        <v>1978</v>
      </c>
      <c r="D10576" s="92">
        <v>281.16626000000002</v>
      </c>
    </row>
    <row r="10577" spans="1:4">
      <c r="A10577" s="92" t="s">
        <v>69</v>
      </c>
      <c r="B10577" s="92" t="s">
        <v>70</v>
      </c>
      <c r="C10577" s="92">
        <v>1979</v>
      </c>
      <c r="D10577" s="92">
        <v>298.47005999999999</v>
      </c>
    </row>
    <row r="10578" spans="1:4">
      <c r="A10578" s="92" t="s">
        <v>69</v>
      </c>
      <c r="B10578" s="92" t="s">
        <v>70</v>
      </c>
      <c r="C10578" s="92">
        <v>1980</v>
      </c>
      <c r="D10578" s="92">
        <v>314.66953000000001</v>
      </c>
    </row>
    <row r="10579" spans="1:4">
      <c r="A10579" s="92" t="s">
        <v>69</v>
      </c>
      <c r="B10579" s="92" t="s">
        <v>70</v>
      </c>
      <c r="C10579" s="92">
        <v>1981</v>
      </c>
      <c r="D10579" s="92">
        <v>294.67014</v>
      </c>
    </row>
    <row r="10580" spans="1:4">
      <c r="A10580" s="92" t="s">
        <v>69</v>
      </c>
      <c r="B10580" s="92" t="s">
        <v>70</v>
      </c>
      <c r="C10580" s="92">
        <v>1982</v>
      </c>
      <c r="D10580" s="92">
        <v>329.01382000000001</v>
      </c>
    </row>
    <row r="10581" spans="1:4">
      <c r="A10581" s="92" t="s">
        <v>69</v>
      </c>
      <c r="B10581" s="92" t="s">
        <v>70</v>
      </c>
      <c r="C10581" s="92">
        <v>1983</v>
      </c>
      <c r="D10581" s="92">
        <v>363.93695000000002</v>
      </c>
    </row>
    <row r="10582" spans="1:4">
      <c r="A10582" s="92" t="s">
        <v>69</v>
      </c>
      <c r="B10582" s="92" t="s">
        <v>70</v>
      </c>
      <c r="C10582" s="92">
        <v>1984</v>
      </c>
      <c r="D10582" s="92">
        <v>379.65048000000002</v>
      </c>
    </row>
    <row r="10583" spans="1:4">
      <c r="A10583" s="92" t="s">
        <v>69</v>
      </c>
      <c r="B10583" s="92" t="s">
        <v>70</v>
      </c>
      <c r="C10583" s="92">
        <v>1985</v>
      </c>
      <c r="D10583" s="92">
        <v>397.34282999999999</v>
      </c>
    </row>
    <row r="10584" spans="1:4">
      <c r="A10584" s="92" t="s">
        <v>69</v>
      </c>
      <c r="B10584" s="92" t="s">
        <v>70</v>
      </c>
      <c r="C10584" s="92">
        <v>1986</v>
      </c>
      <c r="D10584" s="92">
        <v>432.42520000000002</v>
      </c>
    </row>
    <row r="10585" spans="1:4">
      <c r="A10585" s="92" t="s">
        <v>69</v>
      </c>
      <c r="B10585" s="92" t="s">
        <v>70</v>
      </c>
      <c r="C10585" s="92">
        <v>1987</v>
      </c>
      <c r="D10585" s="92">
        <v>468.09334999999999</v>
      </c>
    </row>
    <row r="10586" spans="1:4">
      <c r="A10586" s="92" t="s">
        <v>69</v>
      </c>
      <c r="B10586" s="92" t="s">
        <v>70</v>
      </c>
      <c r="C10586" s="92">
        <v>1988</v>
      </c>
      <c r="D10586" s="92">
        <v>517.02059999999994</v>
      </c>
    </row>
    <row r="10587" spans="1:4">
      <c r="A10587" s="92" t="s">
        <v>69</v>
      </c>
      <c r="B10587" s="92" t="s">
        <v>70</v>
      </c>
      <c r="C10587" s="92">
        <v>1989</v>
      </c>
      <c r="D10587" s="92">
        <v>548.29780000000005</v>
      </c>
    </row>
    <row r="10588" spans="1:4">
      <c r="A10588" s="92" t="s">
        <v>69</v>
      </c>
      <c r="B10588" s="92" t="s">
        <v>70</v>
      </c>
      <c r="C10588" s="92">
        <v>1990</v>
      </c>
      <c r="D10588" s="92">
        <v>584.23175000000003</v>
      </c>
    </row>
    <row r="10589" spans="1:4">
      <c r="A10589" s="92" t="s">
        <v>69</v>
      </c>
      <c r="B10589" s="92" t="s">
        <v>70</v>
      </c>
      <c r="C10589" s="92">
        <v>1991</v>
      </c>
      <c r="D10589" s="92">
        <v>617.28949999999998</v>
      </c>
    </row>
    <row r="10590" spans="1:4">
      <c r="A10590" s="92" t="s">
        <v>69</v>
      </c>
      <c r="B10590" s="92" t="s">
        <v>70</v>
      </c>
      <c r="C10590" s="92">
        <v>1992</v>
      </c>
      <c r="D10590" s="92">
        <v>655.84079999999994</v>
      </c>
    </row>
    <row r="10591" spans="1:4">
      <c r="A10591" s="92" t="s">
        <v>69</v>
      </c>
      <c r="B10591" s="92" t="s">
        <v>70</v>
      </c>
      <c r="C10591" s="92">
        <v>1993</v>
      </c>
      <c r="D10591" s="92">
        <v>693.91300000000001</v>
      </c>
    </row>
    <row r="10592" spans="1:4">
      <c r="A10592" s="92" t="s">
        <v>69</v>
      </c>
      <c r="B10592" s="92" t="s">
        <v>70</v>
      </c>
      <c r="C10592" s="92">
        <v>1994</v>
      </c>
      <c r="D10592" s="92">
        <v>736.46209999999996</v>
      </c>
    </row>
    <row r="10593" spans="1:4">
      <c r="A10593" s="92" t="s">
        <v>69</v>
      </c>
      <c r="B10593" s="92" t="s">
        <v>70</v>
      </c>
      <c r="C10593" s="92">
        <v>1995</v>
      </c>
      <c r="D10593" s="92">
        <v>782.52057000000002</v>
      </c>
    </row>
    <row r="10594" spans="1:4">
      <c r="A10594" s="92" t="s">
        <v>69</v>
      </c>
      <c r="B10594" s="92" t="s">
        <v>70</v>
      </c>
      <c r="C10594" s="92">
        <v>1996</v>
      </c>
      <c r="D10594" s="92">
        <v>814.72919999999999</v>
      </c>
    </row>
    <row r="10595" spans="1:4">
      <c r="A10595" s="92" t="s">
        <v>69</v>
      </c>
      <c r="B10595" s="92" t="s">
        <v>70</v>
      </c>
      <c r="C10595" s="92">
        <v>1997</v>
      </c>
      <c r="D10595" s="92">
        <v>862.25274999999999</v>
      </c>
    </row>
    <row r="10596" spans="1:4">
      <c r="A10596" s="92" t="s">
        <v>69</v>
      </c>
      <c r="B10596" s="92" t="s">
        <v>70</v>
      </c>
      <c r="C10596" s="92">
        <v>1998</v>
      </c>
      <c r="D10596" s="92">
        <v>912.75109999999995</v>
      </c>
    </row>
    <row r="10597" spans="1:4">
      <c r="A10597" s="92" t="s">
        <v>69</v>
      </c>
      <c r="B10597" s="92" t="s">
        <v>70</v>
      </c>
      <c r="C10597" s="92">
        <v>1999</v>
      </c>
      <c r="D10597" s="92">
        <v>955.30399999999997</v>
      </c>
    </row>
    <row r="10598" spans="1:4">
      <c r="A10598" s="92" t="s">
        <v>69</v>
      </c>
      <c r="B10598" s="92" t="s">
        <v>70</v>
      </c>
      <c r="C10598" s="92">
        <v>2000</v>
      </c>
      <c r="D10598" s="92">
        <v>1021.1063</v>
      </c>
    </row>
    <row r="10599" spans="1:4">
      <c r="A10599" s="92" t="s">
        <v>69</v>
      </c>
      <c r="B10599" s="92" t="s">
        <v>70</v>
      </c>
      <c r="C10599" s="92">
        <v>2001</v>
      </c>
      <c r="D10599" s="92">
        <v>1053.7457999999999</v>
      </c>
    </row>
    <row r="10600" spans="1:4">
      <c r="A10600" s="92" t="s">
        <v>69</v>
      </c>
      <c r="B10600" s="92" t="s">
        <v>70</v>
      </c>
      <c r="C10600" s="92">
        <v>2002</v>
      </c>
      <c r="D10600" s="92">
        <v>1095.9244000000001</v>
      </c>
    </row>
    <row r="10601" spans="1:4">
      <c r="A10601" s="92" t="s">
        <v>69</v>
      </c>
      <c r="B10601" s="92" t="s">
        <v>70</v>
      </c>
      <c r="C10601" s="92">
        <v>2003</v>
      </c>
      <c r="D10601" s="92">
        <v>1145.4336000000001</v>
      </c>
    </row>
    <row r="10602" spans="1:4">
      <c r="A10602" s="92" t="s">
        <v>69</v>
      </c>
      <c r="B10602" s="92" t="s">
        <v>70</v>
      </c>
      <c r="C10602" s="92">
        <v>2004</v>
      </c>
      <c r="D10602" s="92">
        <v>1193.288</v>
      </c>
    </row>
    <row r="10603" spans="1:4">
      <c r="A10603" s="92" t="s">
        <v>69</v>
      </c>
      <c r="B10603" s="92" t="s">
        <v>70</v>
      </c>
      <c r="C10603" s="92">
        <v>2005</v>
      </c>
      <c r="D10603" s="92">
        <v>1208.7517</v>
      </c>
    </row>
    <row r="10604" spans="1:4">
      <c r="A10604" s="92" t="s">
        <v>69</v>
      </c>
      <c r="B10604" s="92" t="s">
        <v>70</v>
      </c>
      <c r="C10604" s="92">
        <v>2006</v>
      </c>
      <c r="D10604" s="92">
        <v>1241.0974000000001</v>
      </c>
    </row>
    <row r="10605" spans="1:4">
      <c r="A10605" s="92" t="s">
        <v>69</v>
      </c>
      <c r="B10605" s="92" t="s">
        <v>70</v>
      </c>
      <c r="C10605" s="92">
        <v>2007</v>
      </c>
      <c r="D10605" s="92">
        <v>1292.8342</v>
      </c>
    </row>
    <row r="10606" spans="1:4">
      <c r="A10606" s="92" t="s">
        <v>69</v>
      </c>
      <c r="B10606" s="92" t="s">
        <v>70</v>
      </c>
      <c r="C10606" s="92">
        <v>2008</v>
      </c>
      <c r="D10606" s="92">
        <v>1244.95</v>
      </c>
    </row>
    <row r="10607" spans="1:4">
      <c r="A10607" s="92" t="s">
        <v>69</v>
      </c>
      <c r="B10607" s="92" t="s">
        <v>70</v>
      </c>
      <c r="C10607" s="92">
        <v>2009</v>
      </c>
      <c r="D10607" s="92">
        <v>1208.2954999999999</v>
      </c>
    </row>
    <row r="10608" spans="1:4">
      <c r="A10608" s="92" t="s">
        <v>69</v>
      </c>
      <c r="B10608" s="92" t="s">
        <v>70</v>
      </c>
      <c r="C10608" s="92">
        <v>2010</v>
      </c>
      <c r="D10608" s="92">
        <v>1294.5360000000001</v>
      </c>
    </row>
    <row r="10609" spans="1:4">
      <c r="A10609" s="92" t="s">
        <v>69</v>
      </c>
      <c r="B10609" s="92" t="s">
        <v>70</v>
      </c>
      <c r="C10609" s="92">
        <v>2011</v>
      </c>
      <c r="D10609" s="92">
        <v>1290.1554000000001</v>
      </c>
    </row>
    <row r="10610" spans="1:4">
      <c r="A10610" s="92" t="s">
        <v>69</v>
      </c>
      <c r="B10610" s="92" t="s">
        <v>70</v>
      </c>
      <c r="C10610" s="92">
        <v>2012</v>
      </c>
      <c r="D10610" s="92">
        <v>1279.3833999999999</v>
      </c>
    </row>
    <row r="10611" spans="1:4">
      <c r="A10611" s="92" t="s">
        <v>69</v>
      </c>
      <c r="B10611" s="92" t="s">
        <v>70</v>
      </c>
      <c r="C10611" s="92">
        <v>2013</v>
      </c>
      <c r="D10611" s="92">
        <v>1304.6991</v>
      </c>
    </row>
    <row r="10612" spans="1:4">
      <c r="A10612" s="92" t="s">
        <v>69</v>
      </c>
      <c r="B10612" s="92" t="s">
        <v>70</v>
      </c>
      <c r="C10612" s="92">
        <v>2014</v>
      </c>
      <c r="D10612" s="92">
        <v>1333.8788</v>
      </c>
    </row>
    <row r="10613" spans="1:4">
      <c r="A10613" s="92" t="s">
        <v>69</v>
      </c>
      <c r="B10613" s="92" t="s">
        <v>70</v>
      </c>
      <c r="C10613" s="92">
        <v>2015</v>
      </c>
      <c r="D10613" s="92">
        <v>1332.9417000000001</v>
      </c>
    </row>
    <row r="10614" spans="1:4">
      <c r="A10614" s="92" t="s">
        <v>69</v>
      </c>
      <c r="B10614" s="92" t="s">
        <v>70</v>
      </c>
      <c r="C10614" s="92">
        <v>2016</v>
      </c>
      <c r="D10614" s="92">
        <v>1339.7499</v>
      </c>
    </row>
    <row r="10615" spans="1:4">
      <c r="A10615" s="92" t="s">
        <v>69</v>
      </c>
      <c r="B10615" s="92" t="s">
        <v>70</v>
      </c>
      <c r="C10615" s="92">
        <v>2017</v>
      </c>
      <c r="D10615" s="92">
        <v>1340.7555</v>
      </c>
    </row>
    <row r="10616" spans="1:4">
      <c r="A10616" s="92" t="s">
        <v>69</v>
      </c>
      <c r="B10616" s="92" t="s">
        <v>70</v>
      </c>
      <c r="C10616" s="92">
        <v>2018</v>
      </c>
      <c r="D10616" s="92">
        <v>1356.7789</v>
      </c>
    </row>
    <row r="10617" spans="1:4">
      <c r="A10617" s="92" t="s">
        <v>69</v>
      </c>
      <c r="B10617" s="92" t="s">
        <v>70</v>
      </c>
      <c r="C10617" s="92">
        <v>2019</v>
      </c>
      <c r="D10617" s="92">
        <v>1330.6912</v>
      </c>
    </row>
    <row r="10618" spans="1:4">
      <c r="A10618" s="92" t="s">
        <v>69</v>
      </c>
      <c r="B10618" s="92" t="s">
        <v>70</v>
      </c>
      <c r="C10618" s="92">
        <v>2020</v>
      </c>
      <c r="D10618" s="92">
        <v>1291.7134000000001</v>
      </c>
    </row>
    <row r="10619" spans="1:4">
      <c r="A10619" s="92" t="s">
        <v>69</v>
      </c>
      <c r="B10619" s="92" t="s">
        <v>70</v>
      </c>
      <c r="C10619" s="92">
        <v>2021</v>
      </c>
      <c r="D10619" s="92">
        <v>1372.9413999999999</v>
      </c>
    </row>
    <row r="10620" spans="1:4">
      <c r="A10620" s="92" t="s">
        <v>69</v>
      </c>
      <c r="B10620" s="92" t="s">
        <v>70</v>
      </c>
      <c r="C10620" s="92">
        <v>2022</v>
      </c>
      <c r="D10620" s="92">
        <v>1318.8586</v>
      </c>
    </row>
    <row r="10621" spans="1:4">
      <c r="A10621" s="92" t="s">
        <v>69</v>
      </c>
      <c r="B10621" s="92" t="s">
        <v>70</v>
      </c>
      <c r="C10621" s="92">
        <v>2023</v>
      </c>
      <c r="D10621" s="92">
        <v>1258.0050000000001</v>
      </c>
    </row>
    <row r="10622" spans="1:4">
      <c r="A10622" s="92" t="s">
        <v>213</v>
      </c>
      <c r="B10622" s="92" t="s">
        <v>214</v>
      </c>
      <c r="C10622" s="92">
        <v>1992</v>
      </c>
      <c r="D10622" s="92">
        <v>82.802729999999997</v>
      </c>
    </row>
    <row r="10623" spans="1:4">
      <c r="A10623" s="92" t="s">
        <v>213</v>
      </c>
      <c r="B10623" s="92" t="s">
        <v>214</v>
      </c>
      <c r="C10623" s="92">
        <v>1993</v>
      </c>
      <c r="D10623" s="92">
        <v>76.481673999999998</v>
      </c>
    </row>
    <row r="10624" spans="1:4">
      <c r="A10624" s="92" t="s">
        <v>213</v>
      </c>
      <c r="B10624" s="92" t="s">
        <v>214</v>
      </c>
      <c r="C10624" s="92">
        <v>1994</v>
      </c>
      <c r="D10624" s="92">
        <v>74.153853999999995</v>
      </c>
    </row>
    <row r="10625" spans="1:4">
      <c r="A10625" s="92" t="s">
        <v>213</v>
      </c>
      <c r="B10625" s="92" t="s">
        <v>214</v>
      </c>
      <c r="C10625" s="92">
        <v>1995</v>
      </c>
      <c r="D10625" s="92">
        <v>61.230342999999998</v>
      </c>
    </row>
    <row r="10626" spans="1:4">
      <c r="A10626" s="92" t="s">
        <v>213</v>
      </c>
      <c r="B10626" s="92" t="s">
        <v>214</v>
      </c>
      <c r="C10626" s="92">
        <v>1996</v>
      </c>
      <c r="D10626" s="92">
        <v>67.421949999999995</v>
      </c>
    </row>
    <row r="10627" spans="1:4">
      <c r="A10627" s="92" t="s">
        <v>213</v>
      </c>
      <c r="B10627" s="92" t="s">
        <v>214</v>
      </c>
      <c r="C10627" s="92">
        <v>1997</v>
      </c>
      <c r="D10627" s="92">
        <v>64.100623999999996</v>
      </c>
    </row>
    <row r="10628" spans="1:4">
      <c r="A10628" s="92" t="s">
        <v>213</v>
      </c>
      <c r="B10628" s="92" t="s">
        <v>214</v>
      </c>
      <c r="C10628" s="92">
        <v>1998</v>
      </c>
      <c r="D10628" s="92">
        <v>66.173540000000003</v>
      </c>
    </row>
    <row r="10629" spans="1:4">
      <c r="A10629" s="92" t="s">
        <v>213</v>
      </c>
      <c r="B10629" s="92" t="s">
        <v>214</v>
      </c>
      <c r="C10629" s="92">
        <v>1999</v>
      </c>
      <c r="D10629" s="92">
        <v>74.730469999999997</v>
      </c>
    </row>
    <row r="10630" spans="1:4">
      <c r="A10630" s="92" t="s">
        <v>213</v>
      </c>
      <c r="B10630" s="92" t="s">
        <v>214</v>
      </c>
      <c r="C10630" s="92">
        <v>2000</v>
      </c>
      <c r="D10630" s="92">
        <v>58.809704000000004</v>
      </c>
    </row>
    <row r="10631" spans="1:4">
      <c r="A10631" s="92" t="s">
        <v>213</v>
      </c>
      <c r="B10631" s="92" t="s">
        <v>214</v>
      </c>
      <c r="C10631" s="92">
        <v>2001</v>
      </c>
      <c r="D10631" s="92">
        <v>61.558993999999998</v>
      </c>
    </row>
    <row r="10632" spans="1:4">
      <c r="A10632" s="92" t="s">
        <v>213</v>
      </c>
      <c r="B10632" s="92" t="s">
        <v>214</v>
      </c>
      <c r="C10632" s="92">
        <v>2002</v>
      </c>
      <c r="D10632" s="92">
        <v>63.334854</v>
      </c>
    </row>
    <row r="10633" spans="1:4">
      <c r="A10633" s="92" t="s">
        <v>213</v>
      </c>
      <c r="B10633" s="92" t="s">
        <v>214</v>
      </c>
      <c r="C10633" s="92">
        <v>2003</v>
      </c>
      <c r="D10633" s="92">
        <v>66.60821</v>
      </c>
    </row>
    <row r="10634" spans="1:4">
      <c r="A10634" s="92" t="s">
        <v>213</v>
      </c>
      <c r="B10634" s="92" t="s">
        <v>214</v>
      </c>
      <c r="C10634" s="92">
        <v>2004</v>
      </c>
      <c r="D10634" s="92">
        <v>67.842150000000004</v>
      </c>
    </row>
    <row r="10635" spans="1:4">
      <c r="A10635" s="92" t="s">
        <v>213</v>
      </c>
      <c r="B10635" s="92" t="s">
        <v>214</v>
      </c>
      <c r="C10635" s="92">
        <v>2005</v>
      </c>
      <c r="D10635" s="92">
        <v>69.359049999999996</v>
      </c>
    </row>
    <row r="10636" spans="1:4">
      <c r="A10636" s="92" t="s">
        <v>213</v>
      </c>
      <c r="B10636" s="92" t="s">
        <v>214</v>
      </c>
      <c r="C10636" s="92">
        <v>2006</v>
      </c>
      <c r="D10636" s="92">
        <v>67.840310000000002</v>
      </c>
    </row>
    <row r="10637" spans="1:4">
      <c r="A10637" s="92" t="s">
        <v>213</v>
      </c>
      <c r="B10637" s="92" t="s">
        <v>214</v>
      </c>
      <c r="C10637" s="92">
        <v>2007</v>
      </c>
      <c r="D10637" s="92">
        <v>63.974130000000002</v>
      </c>
    </row>
    <row r="10638" spans="1:4">
      <c r="A10638" s="92" t="s">
        <v>213</v>
      </c>
      <c r="B10638" s="92" t="s">
        <v>214</v>
      </c>
      <c r="C10638" s="92">
        <v>2008</v>
      </c>
      <c r="D10638" s="92">
        <v>61.66019</v>
      </c>
    </row>
    <row r="10639" spans="1:4">
      <c r="A10639" s="92" t="s">
        <v>213</v>
      </c>
      <c r="B10639" s="92" t="s">
        <v>214</v>
      </c>
      <c r="C10639" s="92">
        <v>2009</v>
      </c>
      <c r="D10639" s="92">
        <v>55.35351</v>
      </c>
    </row>
    <row r="10640" spans="1:4">
      <c r="A10640" s="92" t="s">
        <v>213</v>
      </c>
      <c r="B10640" s="92" t="s">
        <v>214</v>
      </c>
      <c r="C10640" s="92">
        <v>2010</v>
      </c>
      <c r="D10640" s="92">
        <v>57.196939999999998</v>
      </c>
    </row>
    <row r="10641" spans="1:4">
      <c r="A10641" s="92" t="s">
        <v>213</v>
      </c>
      <c r="B10641" s="92" t="s">
        <v>214</v>
      </c>
      <c r="C10641" s="92">
        <v>2011</v>
      </c>
      <c r="D10641" s="92">
        <v>56.486645000000003</v>
      </c>
    </row>
    <row r="10642" spans="1:4">
      <c r="A10642" s="92" t="s">
        <v>213</v>
      </c>
      <c r="B10642" s="92" t="s">
        <v>214</v>
      </c>
      <c r="C10642" s="92">
        <v>2012</v>
      </c>
      <c r="D10642" s="92">
        <v>59.679160000000003</v>
      </c>
    </row>
    <row r="10643" spans="1:4">
      <c r="A10643" s="92" t="s">
        <v>213</v>
      </c>
      <c r="B10643" s="92" t="s">
        <v>214</v>
      </c>
      <c r="C10643" s="92">
        <v>2013</v>
      </c>
      <c r="D10643" s="92">
        <v>61.830787999999998</v>
      </c>
    </row>
    <row r="10644" spans="1:4">
      <c r="A10644" s="92" t="s">
        <v>213</v>
      </c>
      <c r="B10644" s="92" t="s">
        <v>214</v>
      </c>
      <c r="C10644" s="92">
        <v>2014</v>
      </c>
      <c r="D10644" s="92">
        <v>63.163795</v>
      </c>
    </row>
    <row r="10645" spans="1:4">
      <c r="A10645" s="92" t="s">
        <v>213</v>
      </c>
      <c r="B10645" s="92" t="s">
        <v>214</v>
      </c>
      <c r="C10645" s="92">
        <v>2015</v>
      </c>
      <c r="D10645" s="92">
        <v>63.246250000000003</v>
      </c>
    </row>
    <row r="10646" spans="1:4">
      <c r="A10646" s="92" t="s">
        <v>213</v>
      </c>
      <c r="B10646" s="92" t="s">
        <v>214</v>
      </c>
      <c r="C10646" s="92">
        <v>2016</v>
      </c>
      <c r="D10646" s="92">
        <v>65.106989999999996</v>
      </c>
    </row>
    <row r="10647" spans="1:4">
      <c r="A10647" s="92" t="s">
        <v>213</v>
      </c>
      <c r="B10647" s="92" t="s">
        <v>214</v>
      </c>
      <c r="C10647" s="92">
        <v>2017</v>
      </c>
      <c r="D10647" s="92">
        <v>66.413489999999996</v>
      </c>
    </row>
    <row r="10648" spans="1:4">
      <c r="A10648" s="92" t="s">
        <v>213</v>
      </c>
      <c r="B10648" s="92" t="s">
        <v>214</v>
      </c>
      <c r="C10648" s="92">
        <v>2018</v>
      </c>
      <c r="D10648" s="92">
        <v>70.850876</v>
      </c>
    </row>
    <row r="10649" spans="1:4">
      <c r="A10649" s="92" t="s">
        <v>213</v>
      </c>
      <c r="B10649" s="92" t="s">
        <v>214</v>
      </c>
      <c r="C10649" s="92">
        <v>2019</v>
      </c>
      <c r="D10649" s="92">
        <v>75.084434999999999</v>
      </c>
    </row>
    <row r="10650" spans="1:4">
      <c r="A10650" s="92" t="s">
        <v>213</v>
      </c>
      <c r="B10650" s="92" t="s">
        <v>214</v>
      </c>
      <c r="C10650" s="92">
        <v>2020</v>
      </c>
      <c r="D10650" s="92">
        <v>74.622085999999996</v>
      </c>
    </row>
    <row r="10651" spans="1:4">
      <c r="A10651" s="92" t="s">
        <v>213</v>
      </c>
      <c r="B10651" s="92" t="s">
        <v>214</v>
      </c>
      <c r="C10651" s="92">
        <v>2021</v>
      </c>
      <c r="D10651" s="92">
        <v>74.831010000000006</v>
      </c>
    </row>
    <row r="10652" spans="1:4">
      <c r="A10652" s="92" t="s">
        <v>235</v>
      </c>
      <c r="B10652" s="92" t="s">
        <v>236</v>
      </c>
      <c r="C10652" s="92">
        <v>1980</v>
      </c>
      <c r="D10652" s="92">
        <v>11.041387</v>
      </c>
    </row>
    <row r="10653" spans="1:4">
      <c r="A10653" s="92" t="s">
        <v>235</v>
      </c>
      <c r="B10653" s="92" t="s">
        <v>236</v>
      </c>
      <c r="C10653" s="92">
        <v>1981</v>
      </c>
      <c r="D10653" s="92">
        <v>12.985782</v>
      </c>
    </row>
    <row r="10654" spans="1:4">
      <c r="A10654" s="92" t="s">
        <v>235</v>
      </c>
      <c r="B10654" s="92" t="s">
        <v>236</v>
      </c>
      <c r="C10654" s="92">
        <v>1982</v>
      </c>
      <c r="D10654" s="92">
        <v>12.397147</v>
      </c>
    </row>
    <row r="10655" spans="1:4">
      <c r="A10655" s="92" t="s">
        <v>235</v>
      </c>
      <c r="B10655" s="92" t="s">
        <v>236</v>
      </c>
      <c r="C10655" s="92">
        <v>1983</v>
      </c>
      <c r="D10655" s="92">
        <v>11.295014999999999</v>
      </c>
    </row>
    <row r="10656" spans="1:4">
      <c r="A10656" s="92" t="s">
        <v>235</v>
      </c>
      <c r="B10656" s="92" t="s">
        <v>236</v>
      </c>
      <c r="C10656" s="92">
        <v>1984</v>
      </c>
      <c r="D10656" s="92">
        <v>12.620202000000001</v>
      </c>
    </row>
    <row r="10657" spans="1:4">
      <c r="A10657" s="92" t="s">
        <v>235</v>
      </c>
      <c r="B10657" s="92" t="s">
        <v>236</v>
      </c>
      <c r="C10657" s="92">
        <v>1985</v>
      </c>
      <c r="D10657" s="92">
        <v>12.658344</v>
      </c>
    </row>
    <row r="10658" spans="1:4">
      <c r="A10658" s="92" t="s">
        <v>235</v>
      </c>
      <c r="B10658" s="92" t="s">
        <v>236</v>
      </c>
      <c r="C10658" s="92">
        <v>1986</v>
      </c>
      <c r="D10658" s="92">
        <v>14.382633999999999</v>
      </c>
    </row>
    <row r="10659" spans="1:4">
      <c r="A10659" s="92" t="s">
        <v>235</v>
      </c>
      <c r="B10659" s="92" t="s">
        <v>236</v>
      </c>
      <c r="C10659" s="92">
        <v>1987</v>
      </c>
      <c r="D10659" s="92">
        <v>13.292438000000001</v>
      </c>
    </row>
    <row r="10660" spans="1:4">
      <c r="A10660" s="92" t="s">
        <v>235</v>
      </c>
      <c r="B10660" s="92" t="s">
        <v>236</v>
      </c>
      <c r="C10660" s="92">
        <v>1988</v>
      </c>
      <c r="D10660" s="92">
        <v>14.162710000000001</v>
      </c>
    </row>
    <row r="10661" spans="1:4">
      <c r="A10661" s="92" t="s">
        <v>235</v>
      </c>
      <c r="B10661" s="92" t="s">
        <v>236</v>
      </c>
      <c r="C10661" s="92">
        <v>1989</v>
      </c>
      <c r="D10661" s="92">
        <v>14.514281</v>
      </c>
    </row>
    <row r="10662" spans="1:4">
      <c r="A10662" s="92" t="s">
        <v>235</v>
      </c>
      <c r="B10662" s="92" t="s">
        <v>236</v>
      </c>
      <c r="C10662" s="92">
        <v>1990</v>
      </c>
      <c r="D10662" s="92">
        <v>15.965266</v>
      </c>
    </row>
    <row r="10663" spans="1:4">
      <c r="A10663" s="92" t="s">
        <v>235</v>
      </c>
      <c r="B10663" s="92" t="s">
        <v>236</v>
      </c>
      <c r="C10663" s="92">
        <v>1991</v>
      </c>
      <c r="D10663" s="92">
        <v>14.634468999999999</v>
      </c>
    </row>
    <row r="10664" spans="1:4">
      <c r="A10664" s="92" t="s">
        <v>235</v>
      </c>
      <c r="B10664" s="92" t="s">
        <v>236</v>
      </c>
      <c r="C10664" s="92">
        <v>1992</v>
      </c>
      <c r="D10664" s="92">
        <v>15.371452</v>
      </c>
    </row>
    <row r="10665" spans="1:4">
      <c r="A10665" s="92" t="s">
        <v>235</v>
      </c>
      <c r="B10665" s="92" t="s">
        <v>236</v>
      </c>
      <c r="C10665" s="92">
        <v>1993</v>
      </c>
      <c r="D10665" s="92">
        <v>16.023035</v>
      </c>
    </row>
    <row r="10666" spans="1:4">
      <c r="A10666" s="92" t="s">
        <v>235</v>
      </c>
      <c r="B10666" s="92" t="s">
        <v>236</v>
      </c>
      <c r="C10666" s="92">
        <v>1994</v>
      </c>
      <c r="D10666" s="92">
        <v>14.390957999999999</v>
      </c>
    </row>
    <row r="10667" spans="1:4">
      <c r="A10667" s="92" t="s">
        <v>235</v>
      </c>
      <c r="B10667" s="92" t="s">
        <v>236</v>
      </c>
      <c r="C10667" s="92">
        <v>1995</v>
      </c>
      <c r="D10667" s="92">
        <v>14.268401000000001</v>
      </c>
    </row>
    <row r="10668" spans="1:4">
      <c r="A10668" s="92" t="s">
        <v>235</v>
      </c>
      <c r="B10668" s="92" t="s">
        <v>236</v>
      </c>
      <c r="C10668" s="92">
        <v>1996</v>
      </c>
      <c r="D10668" s="92">
        <v>15.107514</v>
      </c>
    </row>
    <row r="10669" spans="1:4">
      <c r="A10669" s="92" t="s">
        <v>235</v>
      </c>
      <c r="B10669" s="92" t="s">
        <v>236</v>
      </c>
      <c r="C10669" s="92">
        <v>1997</v>
      </c>
      <c r="D10669" s="92">
        <v>14.056167</v>
      </c>
    </row>
    <row r="10670" spans="1:4">
      <c r="A10670" s="92" t="s">
        <v>235</v>
      </c>
      <c r="B10670" s="92" t="s">
        <v>236</v>
      </c>
      <c r="C10670" s="92">
        <v>1998</v>
      </c>
      <c r="D10670" s="92">
        <v>16.24239</v>
      </c>
    </row>
    <row r="10671" spans="1:4">
      <c r="A10671" s="92" t="s">
        <v>235</v>
      </c>
      <c r="B10671" s="92" t="s">
        <v>236</v>
      </c>
      <c r="C10671" s="92">
        <v>1999</v>
      </c>
      <c r="D10671" s="92">
        <v>17.073602999999999</v>
      </c>
    </row>
    <row r="10672" spans="1:4">
      <c r="A10672" s="92" t="s">
        <v>235</v>
      </c>
      <c r="B10672" s="92" t="s">
        <v>236</v>
      </c>
      <c r="C10672" s="92">
        <v>2000</v>
      </c>
      <c r="D10672" s="92">
        <v>17.486872000000002</v>
      </c>
    </row>
    <row r="10673" spans="1:4">
      <c r="A10673" s="92" t="s">
        <v>235</v>
      </c>
      <c r="B10673" s="92" t="s">
        <v>236</v>
      </c>
      <c r="C10673" s="92">
        <v>2001</v>
      </c>
      <c r="D10673" s="92">
        <v>20.142588</v>
      </c>
    </row>
    <row r="10674" spans="1:4">
      <c r="A10674" s="92" t="s">
        <v>235</v>
      </c>
      <c r="B10674" s="92" t="s">
        <v>236</v>
      </c>
      <c r="C10674" s="92">
        <v>2002</v>
      </c>
      <c r="D10674" s="92">
        <v>22.162769999999998</v>
      </c>
    </row>
    <row r="10675" spans="1:4">
      <c r="A10675" s="92" t="s">
        <v>235</v>
      </c>
      <c r="B10675" s="92" t="s">
        <v>236</v>
      </c>
      <c r="C10675" s="92">
        <v>2003</v>
      </c>
      <c r="D10675" s="92">
        <v>22.399557000000001</v>
      </c>
    </row>
    <row r="10676" spans="1:4">
      <c r="A10676" s="92" t="s">
        <v>235</v>
      </c>
      <c r="B10676" s="92" t="s">
        <v>236</v>
      </c>
      <c r="C10676" s="92">
        <v>2004</v>
      </c>
      <c r="D10676" s="92">
        <v>27.307397999999999</v>
      </c>
    </row>
    <row r="10677" spans="1:4">
      <c r="A10677" s="92" t="s">
        <v>235</v>
      </c>
      <c r="B10677" s="92" t="s">
        <v>236</v>
      </c>
      <c r="C10677" s="92">
        <v>2005</v>
      </c>
      <c r="D10677" s="92">
        <v>28.835540000000002</v>
      </c>
    </row>
    <row r="10678" spans="1:4">
      <c r="A10678" s="92" t="s">
        <v>235</v>
      </c>
      <c r="B10678" s="92" t="s">
        <v>236</v>
      </c>
      <c r="C10678" s="92">
        <v>2006</v>
      </c>
      <c r="D10678" s="92">
        <v>29.666235</v>
      </c>
    </row>
    <row r="10679" spans="1:4">
      <c r="A10679" s="92" t="s">
        <v>235</v>
      </c>
      <c r="B10679" s="92" t="s">
        <v>236</v>
      </c>
      <c r="C10679" s="92">
        <v>2007</v>
      </c>
      <c r="D10679" s="92">
        <v>32.122528000000003</v>
      </c>
    </row>
    <row r="10680" spans="1:4">
      <c r="A10680" s="92" t="s">
        <v>235</v>
      </c>
      <c r="B10680" s="92" t="s">
        <v>236</v>
      </c>
      <c r="C10680" s="92">
        <v>2008</v>
      </c>
      <c r="D10680" s="92">
        <v>33.498910000000002</v>
      </c>
    </row>
    <row r="10681" spans="1:4">
      <c r="A10681" s="92" t="s">
        <v>235</v>
      </c>
      <c r="B10681" s="92" t="s">
        <v>236</v>
      </c>
      <c r="C10681" s="92">
        <v>2009</v>
      </c>
      <c r="D10681" s="92">
        <v>33.220722000000002</v>
      </c>
    </row>
    <row r="10682" spans="1:4">
      <c r="A10682" s="92" t="s">
        <v>235</v>
      </c>
      <c r="B10682" s="92" t="s">
        <v>236</v>
      </c>
      <c r="C10682" s="92">
        <v>2010</v>
      </c>
      <c r="D10682" s="92">
        <v>38.205565999999997</v>
      </c>
    </row>
    <row r="10683" spans="1:4">
      <c r="A10683" s="92" t="s">
        <v>235</v>
      </c>
      <c r="B10683" s="92" t="s">
        <v>236</v>
      </c>
      <c r="C10683" s="92">
        <v>2011</v>
      </c>
      <c r="D10683" s="92">
        <v>38.920326000000003</v>
      </c>
    </row>
    <row r="10684" spans="1:4">
      <c r="A10684" s="92" t="s">
        <v>235</v>
      </c>
      <c r="B10684" s="92" t="s">
        <v>236</v>
      </c>
      <c r="C10684" s="92">
        <v>2012</v>
      </c>
      <c r="D10684" s="92">
        <v>46.753050000000002</v>
      </c>
    </row>
    <row r="10685" spans="1:4">
      <c r="A10685" s="92" t="s">
        <v>235</v>
      </c>
      <c r="B10685" s="92" t="s">
        <v>236</v>
      </c>
      <c r="C10685" s="92">
        <v>2013</v>
      </c>
      <c r="D10685" s="92">
        <v>48.820095000000002</v>
      </c>
    </row>
    <row r="10686" spans="1:4">
      <c r="A10686" s="92" t="s">
        <v>235</v>
      </c>
      <c r="B10686" s="92" t="s">
        <v>236</v>
      </c>
      <c r="C10686" s="92">
        <v>2014</v>
      </c>
      <c r="D10686" s="92">
        <v>51.073086000000004</v>
      </c>
    </row>
    <row r="10687" spans="1:4">
      <c r="A10687" s="92" t="s">
        <v>235</v>
      </c>
      <c r="B10687" s="92" t="s">
        <v>236</v>
      </c>
      <c r="C10687" s="92">
        <v>2015</v>
      </c>
      <c r="D10687" s="92">
        <v>52.658886000000003</v>
      </c>
    </row>
    <row r="10688" spans="1:4">
      <c r="A10688" s="92" t="s">
        <v>235</v>
      </c>
      <c r="B10688" s="92" t="s">
        <v>236</v>
      </c>
      <c r="C10688" s="92">
        <v>2016</v>
      </c>
      <c r="D10688" s="92">
        <v>57.783169999999998</v>
      </c>
    </row>
    <row r="10689" spans="1:4">
      <c r="A10689" s="92" t="s">
        <v>235</v>
      </c>
      <c r="B10689" s="92" t="s">
        <v>236</v>
      </c>
      <c r="C10689" s="92">
        <v>2017</v>
      </c>
      <c r="D10689" s="92">
        <v>52.416846999999997</v>
      </c>
    </row>
    <row r="10690" spans="1:4">
      <c r="A10690" s="92" t="s">
        <v>235</v>
      </c>
      <c r="B10690" s="92" t="s">
        <v>236</v>
      </c>
      <c r="C10690" s="92">
        <v>2018</v>
      </c>
      <c r="D10690" s="92">
        <v>56.283737000000002</v>
      </c>
    </row>
    <row r="10691" spans="1:4">
      <c r="A10691" s="92" t="s">
        <v>235</v>
      </c>
      <c r="B10691" s="92" t="s">
        <v>236</v>
      </c>
      <c r="C10691" s="92">
        <v>2019</v>
      </c>
      <c r="D10691" s="92">
        <v>57.2517</v>
      </c>
    </row>
    <row r="10692" spans="1:4">
      <c r="A10692" s="92" t="s">
        <v>235</v>
      </c>
      <c r="B10692" s="92" t="s">
        <v>236</v>
      </c>
      <c r="C10692" s="92">
        <v>2020</v>
      </c>
      <c r="D10692" s="92">
        <v>56.372480000000003</v>
      </c>
    </row>
    <row r="10693" spans="1:4">
      <c r="A10693" s="92" t="s">
        <v>235</v>
      </c>
      <c r="B10693" s="92" t="s">
        <v>236</v>
      </c>
      <c r="C10693" s="92">
        <v>2021</v>
      </c>
      <c r="D10693" s="92">
        <v>57.700302000000001</v>
      </c>
    </row>
    <row r="10694" spans="1:4">
      <c r="A10694" s="92" t="s">
        <v>61</v>
      </c>
      <c r="B10694" s="92" t="s">
        <v>62</v>
      </c>
      <c r="C10694" s="92">
        <v>1965</v>
      </c>
      <c r="D10694" s="92">
        <v>30.706526</v>
      </c>
    </row>
    <row r="10695" spans="1:4">
      <c r="A10695" s="92" t="s">
        <v>61</v>
      </c>
      <c r="B10695" s="92" t="s">
        <v>62</v>
      </c>
      <c r="C10695" s="92">
        <v>1966</v>
      </c>
      <c r="D10695" s="92">
        <v>36.593649999999997</v>
      </c>
    </row>
    <row r="10696" spans="1:4">
      <c r="A10696" s="92" t="s">
        <v>61</v>
      </c>
      <c r="B10696" s="92" t="s">
        <v>62</v>
      </c>
      <c r="C10696" s="92">
        <v>1967</v>
      </c>
      <c r="D10696" s="92">
        <v>41.678393999999997</v>
      </c>
    </row>
    <row r="10697" spans="1:4">
      <c r="A10697" s="92" t="s">
        <v>61</v>
      </c>
      <c r="B10697" s="92" t="s">
        <v>62</v>
      </c>
      <c r="C10697" s="92">
        <v>1968</v>
      </c>
      <c r="D10697" s="92">
        <v>53.471694999999997</v>
      </c>
    </row>
    <row r="10698" spans="1:4">
      <c r="A10698" s="92" t="s">
        <v>61</v>
      </c>
      <c r="B10698" s="92" t="s">
        <v>62</v>
      </c>
      <c r="C10698" s="92">
        <v>1969</v>
      </c>
      <c r="D10698" s="92">
        <v>56.474392000000002</v>
      </c>
    </row>
    <row r="10699" spans="1:4">
      <c r="A10699" s="92" t="s">
        <v>61</v>
      </c>
      <c r="B10699" s="92" t="s">
        <v>62</v>
      </c>
      <c r="C10699" s="92">
        <v>1970</v>
      </c>
      <c r="D10699" s="92">
        <v>67.273544000000001</v>
      </c>
    </row>
    <row r="10700" spans="1:4">
      <c r="A10700" s="92" t="s">
        <v>61</v>
      </c>
      <c r="B10700" s="92" t="s">
        <v>62</v>
      </c>
      <c r="C10700" s="92">
        <v>1971</v>
      </c>
      <c r="D10700" s="92">
        <v>74.517009999999999</v>
      </c>
    </row>
    <row r="10701" spans="1:4">
      <c r="A10701" s="92" t="s">
        <v>61</v>
      </c>
      <c r="B10701" s="92" t="s">
        <v>62</v>
      </c>
      <c r="C10701" s="92">
        <v>1972</v>
      </c>
      <c r="D10701" s="92">
        <v>90.4268</v>
      </c>
    </row>
    <row r="10702" spans="1:4">
      <c r="A10702" s="92" t="s">
        <v>61</v>
      </c>
      <c r="B10702" s="92" t="s">
        <v>62</v>
      </c>
      <c r="C10702" s="92">
        <v>1973</v>
      </c>
      <c r="D10702" s="92">
        <v>95.887799999999999</v>
      </c>
    </row>
    <row r="10703" spans="1:4">
      <c r="A10703" s="92" t="s">
        <v>61</v>
      </c>
      <c r="B10703" s="92" t="s">
        <v>62</v>
      </c>
      <c r="C10703" s="92">
        <v>1974</v>
      </c>
      <c r="D10703" s="92">
        <v>99.765045000000001</v>
      </c>
    </row>
    <row r="10704" spans="1:4">
      <c r="A10704" s="92" t="s">
        <v>61</v>
      </c>
      <c r="B10704" s="92" t="s">
        <v>62</v>
      </c>
      <c r="C10704" s="92">
        <v>1975</v>
      </c>
      <c r="D10704" s="92">
        <v>110.117294</v>
      </c>
    </row>
    <row r="10705" spans="1:4">
      <c r="A10705" s="92" t="s">
        <v>61</v>
      </c>
      <c r="B10705" s="92" t="s">
        <v>62</v>
      </c>
      <c r="C10705" s="92">
        <v>1976</v>
      </c>
      <c r="D10705" s="92">
        <v>116.284325</v>
      </c>
    </row>
    <row r="10706" spans="1:4">
      <c r="A10706" s="92" t="s">
        <v>61</v>
      </c>
      <c r="B10706" s="92" t="s">
        <v>62</v>
      </c>
      <c r="C10706" s="92">
        <v>1977</v>
      </c>
      <c r="D10706" s="92">
        <v>127.92271</v>
      </c>
    </row>
    <row r="10707" spans="1:4">
      <c r="A10707" s="92" t="s">
        <v>61</v>
      </c>
      <c r="B10707" s="92" t="s">
        <v>62</v>
      </c>
      <c r="C10707" s="92">
        <v>1978</v>
      </c>
      <c r="D10707" s="92">
        <v>136.4425</v>
      </c>
    </row>
    <row r="10708" spans="1:4">
      <c r="A10708" s="92" t="s">
        <v>61</v>
      </c>
      <c r="B10708" s="92" t="s">
        <v>62</v>
      </c>
      <c r="C10708" s="92">
        <v>1979</v>
      </c>
      <c r="D10708" s="92">
        <v>145.00726</v>
      </c>
    </row>
    <row r="10709" spans="1:4">
      <c r="A10709" s="92" t="s">
        <v>61</v>
      </c>
      <c r="B10709" s="92" t="s">
        <v>62</v>
      </c>
      <c r="C10709" s="92">
        <v>1980</v>
      </c>
      <c r="D10709" s="92">
        <v>145.36142000000001</v>
      </c>
    </row>
    <row r="10710" spans="1:4">
      <c r="A10710" s="92" t="s">
        <v>61</v>
      </c>
      <c r="B10710" s="92" t="s">
        <v>62</v>
      </c>
      <c r="C10710" s="92">
        <v>1981</v>
      </c>
      <c r="D10710" s="92">
        <v>146.19788</v>
      </c>
    </row>
    <row r="10711" spans="1:4">
      <c r="A10711" s="92" t="s">
        <v>61</v>
      </c>
      <c r="B10711" s="92" t="s">
        <v>62</v>
      </c>
      <c r="C10711" s="92">
        <v>1982</v>
      </c>
      <c r="D10711" s="92">
        <v>149.82246000000001</v>
      </c>
    </row>
    <row r="10712" spans="1:4">
      <c r="A10712" s="92" t="s">
        <v>61</v>
      </c>
      <c r="B10712" s="92" t="s">
        <v>62</v>
      </c>
      <c r="C10712" s="92">
        <v>1983</v>
      </c>
      <c r="D10712" s="92">
        <v>164.24888999999999</v>
      </c>
    </row>
    <row r="10713" spans="1:4">
      <c r="A10713" s="92" t="s">
        <v>61</v>
      </c>
      <c r="B10713" s="92" t="s">
        <v>62</v>
      </c>
      <c r="C10713" s="92">
        <v>1984</v>
      </c>
      <c r="D10713" s="92">
        <v>182.11612</v>
      </c>
    </row>
    <row r="10714" spans="1:4">
      <c r="A10714" s="92" t="s">
        <v>61</v>
      </c>
      <c r="B10714" s="92" t="s">
        <v>62</v>
      </c>
      <c r="C10714" s="92">
        <v>1985</v>
      </c>
      <c r="D10714" s="92">
        <v>190.29177999999999</v>
      </c>
    </row>
    <row r="10715" spans="1:4">
      <c r="A10715" s="92" t="s">
        <v>61</v>
      </c>
      <c r="B10715" s="92" t="s">
        <v>62</v>
      </c>
      <c r="C10715" s="92">
        <v>1986</v>
      </c>
      <c r="D10715" s="92">
        <v>202.47098</v>
      </c>
    </row>
    <row r="10716" spans="1:4">
      <c r="A10716" s="92" t="s">
        <v>61</v>
      </c>
      <c r="B10716" s="92" t="s">
        <v>62</v>
      </c>
      <c r="C10716" s="92">
        <v>1987</v>
      </c>
      <c r="D10716" s="92">
        <v>231.10925</v>
      </c>
    </row>
    <row r="10717" spans="1:4">
      <c r="A10717" s="92" t="s">
        <v>61</v>
      </c>
      <c r="B10717" s="92" t="s">
        <v>62</v>
      </c>
      <c r="C10717" s="92">
        <v>1988</v>
      </c>
      <c r="D10717" s="92">
        <v>260.10770000000002</v>
      </c>
    </row>
    <row r="10718" spans="1:4">
      <c r="A10718" s="92" t="s">
        <v>61</v>
      </c>
      <c r="B10718" s="92" t="s">
        <v>62</v>
      </c>
      <c r="C10718" s="92">
        <v>1989</v>
      </c>
      <c r="D10718" s="92">
        <v>300.99768</v>
      </c>
    </row>
    <row r="10719" spans="1:4">
      <c r="A10719" s="92" t="s">
        <v>61</v>
      </c>
      <c r="B10719" s="92" t="s">
        <v>62</v>
      </c>
      <c r="C10719" s="92">
        <v>1990</v>
      </c>
      <c r="D10719" s="92">
        <v>353.89776999999998</v>
      </c>
    </row>
    <row r="10720" spans="1:4">
      <c r="A10720" s="92" t="s">
        <v>61</v>
      </c>
      <c r="B10720" s="92" t="s">
        <v>62</v>
      </c>
      <c r="C10720" s="92">
        <v>1991</v>
      </c>
      <c r="D10720" s="92">
        <v>390.45294000000001</v>
      </c>
    </row>
    <row r="10721" spans="1:4">
      <c r="A10721" s="92" t="s">
        <v>61</v>
      </c>
      <c r="B10721" s="92" t="s">
        <v>62</v>
      </c>
      <c r="C10721" s="92">
        <v>1992</v>
      </c>
      <c r="D10721" s="92">
        <v>427.20461999999998</v>
      </c>
    </row>
    <row r="10722" spans="1:4">
      <c r="A10722" s="92" t="s">
        <v>61</v>
      </c>
      <c r="B10722" s="92" t="s">
        <v>62</v>
      </c>
      <c r="C10722" s="92">
        <v>1993</v>
      </c>
      <c r="D10722" s="92">
        <v>484.76024999999998</v>
      </c>
    </row>
    <row r="10723" spans="1:4">
      <c r="A10723" s="92" t="s">
        <v>61</v>
      </c>
      <c r="B10723" s="92" t="s">
        <v>62</v>
      </c>
      <c r="C10723" s="92">
        <v>1994</v>
      </c>
      <c r="D10723" s="92">
        <v>544.83680000000004</v>
      </c>
    </row>
    <row r="10724" spans="1:4">
      <c r="A10724" s="92" t="s">
        <v>61</v>
      </c>
      <c r="B10724" s="92" t="s">
        <v>62</v>
      </c>
      <c r="C10724" s="92">
        <v>1995</v>
      </c>
      <c r="D10724" s="92">
        <v>615.06529999999998</v>
      </c>
    </row>
    <row r="10725" spans="1:4">
      <c r="A10725" s="92" t="s">
        <v>61</v>
      </c>
      <c r="B10725" s="92" t="s">
        <v>62</v>
      </c>
      <c r="C10725" s="92">
        <v>1996</v>
      </c>
      <c r="D10725" s="92">
        <v>695.96090000000004</v>
      </c>
    </row>
    <row r="10726" spans="1:4">
      <c r="A10726" s="92" t="s">
        <v>61</v>
      </c>
      <c r="B10726" s="92" t="s">
        <v>62</v>
      </c>
      <c r="C10726" s="92">
        <v>1997</v>
      </c>
      <c r="D10726" s="92">
        <v>732.63904000000002</v>
      </c>
    </row>
    <row r="10727" spans="1:4">
      <c r="A10727" s="92" t="s">
        <v>61</v>
      </c>
      <c r="B10727" s="92" t="s">
        <v>62</v>
      </c>
      <c r="C10727" s="92">
        <v>1998</v>
      </c>
      <c r="D10727" s="92">
        <v>675.03869999999995</v>
      </c>
    </row>
    <row r="10728" spans="1:4">
      <c r="A10728" s="92" t="s">
        <v>61</v>
      </c>
      <c r="B10728" s="92" t="s">
        <v>62</v>
      </c>
      <c r="C10728" s="92">
        <v>1999</v>
      </c>
      <c r="D10728" s="92">
        <v>715.28612999999996</v>
      </c>
    </row>
    <row r="10729" spans="1:4">
      <c r="A10729" s="92" t="s">
        <v>61</v>
      </c>
      <c r="B10729" s="92" t="s">
        <v>62</v>
      </c>
      <c r="C10729" s="92">
        <v>2000</v>
      </c>
      <c r="D10729" s="92">
        <v>741.69115999999997</v>
      </c>
    </row>
    <row r="10730" spans="1:4">
      <c r="A10730" s="92" t="s">
        <v>61</v>
      </c>
      <c r="B10730" s="92" t="s">
        <v>62</v>
      </c>
      <c r="C10730" s="92">
        <v>2001</v>
      </c>
      <c r="D10730" s="92">
        <v>782.20849999999996</v>
      </c>
    </row>
    <row r="10731" spans="1:4">
      <c r="A10731" s="92" t="s">
        <v>61</v>
      </c>
      <c r="B10731" s="92" t="s">
        <v>62</v>
      </c>
      <c r="C10731" s="92">
        <v>2002</v>
      </c>
      <c r="D10731" s="92">
        <v>847.94090000000006</v>
      </c>
    </row>
    <row r="10732" spans="1:4">
      <c r="A10732" s="92" t="s">
        <v>61</v>
      </c>
      <c r="B10732" s="92" t="s">
        <v>62</v>
      </c>
      <c r="C10732" s="92">
        <v>2003</v>
      </c>
      <c r="D10732" s="92">
        <v>911.69029999999998</v>
      </c>
    </row>
    <row r="10733" spans="1:4">
      <c r="A10733" s="92" t="s">
        <v>61</v>
      </c>
      <c r="B10733" s="92" t="s">
        <v>62</v>
      </c>
      <c r="C10733" s="92">
        <v>2004</v>
      </c>
      <c r="D10733" s="92">
        <v>989.73119999999994</v>
      </c>
    </row>
    <row r="10734" spans="1:4">
      <c r="A10734" s="92" t="s">
        <v>61</v>
      </c>
      <c r="B10734" s="92" t="s">
        <v>62</v>
      </c>
      <c r="C10734" s="92">
        <v>2005</v>
      </c>
      <c r="D10734" s="92">
        <v>1021.1172</v>
      </c>
    </row>
    <row r="10735" spans="1:4">
      <c r="A10735" s="92" t="s">
        <v>61</v>
      </c>
      <c r="B10735" s="92" t="s">
        <v>62</v>
      </c>
      <c r="C10735" s="92">
        <v>2006</v>
      </c>
      <c r="D10735" s="92">
        <v>1042.9983999999999</v>
      </c>
    </row>
    <row r="10736" spans="1:4">
      <c r="A10736" s="92" t="s">
        <v>61</v>
      </c>
      <c r="B10736" s="92" t="s">
        <v>62</v>
      </c>
      <c r="C10736" s="92">
        <v>2007</v>
      </c>
      <c r="D10736" s="92">
        <v>1078.6527000000001</v>
      </c>
    </row>
    <row r="10737" spans="1:4">
      <c r="A10737" s="92" t="s">
        <v>61</v>
      </c>
      <c r="B10737" s="92" t="s">
        <v>62</v>
      </c>
      <c r="C10737" s="92">
        <v>2008</v>
      </c>
      <c r="D10737" s="92">
        <v>1078.5446999999999</v>
      </c>
    </row>
    <row r="10738" spans="1:4">
      <c r="A10738" s="92" t="s">
        <v>61</v>
      </c>
      <c r="B10738" s="92" t="s">
        <v>62</v>
      </c>
      <c r="C10738" s="92">
        <v>2009</v>
      </c>
      <c r="D10738" s="92">
        <v>1108.9132999999999</v>
      </c>
    </row>
    <row r="10739" spans="1:4">
      <c r="A10739" s="92" t="s">
        <v>61</v>
      </c>
      <c r="B10739" s="92" t="s">
        <v>62</v>
      </c>
      <c r="C10739" s="92">
        <v>2010</v>
      </c>
      <c r="D10739" s="92">
        <v>1179.4449999999999</v>
      </c>
    </row>
    <row r="10740" spans="1:4">
      <c r="A10740" s="92" t="s">
        <v>61</v>
      </c>
      <c r="B10740" s="92" t="s">
        <v>62</v>
      </c>
      <c r="C10740" s="92">
        <v>2011</v>
      </c>
      <c r="D10740" s="92">
        <v>1212.482</v>
      </c>
    </row>
    <row r="10741" spans="1:4">
      <c r="A10741" s="92" t="s">
        <v>61</v>
      </c>
      <c r="B10741" s="92" t="s">
        <v>62</v>
      </c>
      <c r="C10741" s="92">
        <v>2012</v>
      </c>
      <c r="D10741" s="92">
        <v>1292.8706999999999</v>
      </c>
    </row>
    <row r="10742" spans="1:4">
      <c r="A10742" s="92" t="s">
        <v>61</v>
      </c>
      <c r="B10742" s="92" t="s">
        <v>62</v>
      </c>
      <c r="C10742" s="92">
        <v>2013</v>
      </c>
      <c r="D10742" s="92">
        <v>1312.8634999999999</v>
      </c>
    </row>
    <row r="10743" spans="1:4">
      <c r="A10743" s="92" t="s">
        <v>61</v>
      </c>
      <c r="B10743" s="92" t="s">
        <v>62</v>
      </c>
      <c r="C10743" s="92">
        <v>2014</v>
      </c>
      <c r="D10743" s="92">
        <v>1357.1695999999999</v>
      </c>
    </row>
    <row r="10744" spans="1:4">
      <c r="A10744" s="92" t="s">
        <v>61</v>
      </c>
      <c r="B10744" s="92" t="s">
        <v>62</v>
      </c>
      <c r="C10744" s="92">
        <v>2015</v>
      </c>
      <c r="D10744" s="92">
        <v>1377.4459999999999</v>
      </c>
    </row>
    <row r="10745" spans="1:4">
      <c r="A10745" s="92" t="s">
        <v>61</v>
      </c>
      <c r="B10745" s="92" t="s">
        <v>62</v>
      </c>
      <c r="C10745" s="92">
        <v>2016</v>
      </c>
      <c r="D10745" s="92">
        <v>1405.5717</v>
      </c>
    </row>
    <row r="10746" spans="1:4">
      <c r="A10746" s="92" t="s">
        <v>61</v>
      </c>
      <c r="B10746" s="92" t="s">
        <v>62</v>
      </c>
      <c r="C10746" s="92">
        <v>2017</v>
      </c>
      <c r="D10746" s="92">
        <v>1432.6826000000001</v>
      </c>
    </row>
    <row r="10747" spans="1:4">
      <c r="A10747" s="92" t="s">
        <v>61</v>
      </c>
      <c r="B10747" s="92" t="s">
        <v>62</v>
      </c>
      <c r="C10747" s="92">
        <v>2018</v>
      </c>
      <c r="D10747" s="92">
        <v>1478.3761999999999</v>
      </c>
    </row>
    <row r="10748" spans="1:4">
      <c r="A10748" s="92" t="s">
        <v>61</v>
      </c>
      <c r="B10748" s="92" t="s">
        <v>62</v>
      </c>
      <c r="C10748" s="92">
        <v>2019</v>
      </c>
      <c r="D10748" s="92">
        <v>1479.7451000000001</v>
      </c>
    </row>
    <row r="10749" spans="1:4">
      <c r="A10749" s="92" t="s">
        <v>61</v>
      </c>
      <c r="B10749" s="92" t="s">
        <v>62</v>
      </c>
      <c r="C10749" s="92">
        <v>2020</v>
      </c>
      <c r="D10749" s="92">
        <v>1375.7583999999999</v>
      </c>
    </row>
    <row r="10750" spans="1:4">
      <c r="A10750" s="92" t="s">
        <v>61</v>
      </c>
      <c r="B10750" s="92" t="s">
        <v>62</v>
      </c>
      <c r="C10750" s="92">
        <v>2021</v>
      </c>
      <c r="D10750" s="92">
        <v>1386.81</v>
      </c>
    </row>
    <row r="10751" spans="1:4">
      <c r="A10751" s="92" t="s">
        <v>61</v>
      </c>
      <c r="B10751" s="92" t="s">
        <v>62</v>
      </c>
      <c r="C10751" s="92">
        <v>2022</v>
      </c>
      <c r="D10751" s="92">
        <v>1387.8933</v>
      </c>
    </row>
    <row r="10752" spans="1:4">
      <c r="A10752" s="92" t="s">
        <v>61</v>
      </c>
      <c r="B10752" s="92" t="s">
        <v>62</v>
      </c>
      <c r="C10752" s="92">
        <v>2023</v>
      </c>
      <c r="D10752" s="92">
        <v>1390.8123000000001</v>
      </c>
    </row>
    <row r="10753" spans="1:4">
      <c r="A10753" s="92" t="s">
        <v>333</v>
      </c>
      <c r="B10753" s="92" t="s">
        <v>334</v>
      </c>
      <c r="C10753" s="92">
        <v>1980</v>
      </c>
      <c r="D10753" s="92">
        <v>2.8026395000000002</v>
      </c>
    </row>
    <row r="10754" spans="1:4">
      <c r="A10754" s="92" t="s">
        <v>333</v>
      </c>
      <c r="B10754" s="92" t="s">
        <v>334</v>
      </c>
      <c r="C10754" s="92">
        <v>1981</v>
      </c>
      <c r="D10754" s="92">
        <v>2.6364266999999999</v>
      </c>
    </row>
    <row r="10755" spans="1:4">
      <c r="A10755" s="92" t="s">
        <v>333</v>
      </c>
      <c r="B10755" s="92" t="s">
        <v>334</v>
      </c>
      <c r="C10755" s="92">
        <v>1982</v>
      </c>
      <c r="D10755" s="92">
        <v>2.6386223000000002</v>
      </c>
    </row>
    <row r="10756" spans="1:4">
      <c r="A10756" s="92" t="s">
        <v>333</v>
      </c>
      <c r="B10756" s="92" t="s">
        <v>334</v>
      </c>
      <c r="C10756" s="92">
        <v>1983</v>
      </c>
      <c r="D10756" s="92">
        <v>2.7176469999999999</v>
      </c>
    </row>
    <row r="10757" spans="1:4">
      <c r="A10757" s="92" t="s">
        <v>333</v>
      </c>
      <c r="B10757" s="92" t="s">
        <v>334</v>
      </c>
      <c r="C10757" s="92">
        <v>1984</v>
      </c>
      <c r="D10757" s="92">
        <v>3.1923826000000002</v>
      </c>
    </row>
    <row r="10758" spans="1:4">
      <c r="A10758" s="92" t="s">
        <v>333</v>
      </c>
      <c r="B10758" s="92" t="s">
        <v>334</v>
      </c>
      <c r="C10758" s="92">
        <v>1985</v>
      </c>
      <c r="D10758" s="92">
        <v>3.1328659999999999</v>
      </c>
    </row>
    <row r="10759" spans="1:4">
      <c r="A10759" s="92" t="s">
        <v>333</v>
      </c>
      <c r="B10759" s="92" t="s">
        <v>334</v>
      </c>
      <c r="C10759" s="92">
        <v>1986</v>
      </c>
      <c r="D10759" s="92">
        <v>2.6596277000000002</v>
      </c>
    </row>
    <row r="10760" spans="1:4">
      <c r="A10760" s="92" t="s">
        <v>333</v>
      </c>
      <c r="B10760" s="92" t="s">
        <v>334</v>
      </c>
      <c r="C10760" s="92">
        <v>1987</v>
      </c>
      <c r="D10760" s="92">
        <v>2.5433802999999999</v>
      </c>
    </row>
    <row r="10761" spans="1:4">
      <c r="A10761" s="92" t="s">
        <v>333</v>
      </c>
      <c r="B10761" s="92" t="s">
        <v>334</v>
      </c>
      <c r="C10761" s="92">
        <v>1988</v>
      </c>
      <c r="D10761" s="92">
        <v>2.627408</v>
      </c>
    </row>
    <row r="10762" spans="1:4">
      <c r="A10762" s="92" t="s">
        <v>333</v>
      </c>
      <c r="B10762" s="92" t="s">
        <v>334</v>
      </c>
      <c r="C10762" s="92">
        <v>1989</v>
      </c>
      <c r="D10762" s="92">
        <v>3.0754250000000001</v>
      </c>
    </row>
    <row r="10763" spans="1:4">
      <c r="A10763" s="92" t="s">
        <v>333</v>
      </c>
      <c r="B10763" s="92" t="s">
        <v>334</v>
      </c>
      <c r="C10763" s="92">
        <v>1990</v>
      </c>
      <c r="D10763" s="92">
        <v>2.9766202000000002</v>
      </c>
    </row>
    <row r="10764" spans="1:4">
      <c r="A10764" s="92" t="s">
        <v>333</v>
      </c>
      <c r="B10764" s="92" t="s">
        <v>334</v>
      </c>
      <c r="C10764" s="92">
        <v>1991</v>
      </c>
      <c r="D10764" s="92">
        <v>4.9284039999999996</v>
      </c>
    </row>
    <row r="10765" spans="1:4">
      <c r="A10765" s="92" t="s">
        <v>333</v>
      </c>
      <c r="B10765" s="92" t="s">
        <v>334</v>
      </c>
      <c r="C10765" s="92">
        <v>1992</v>
      </c>
      <c r="D10765" s="92">
        <v>3.6581836000000001</v>
      </c>
    </row>
    <row r="10766" spans="1:4">
      <c r="A10766" s="92" t="s">
        <v>333</v>
      </c>
      <c r="B10766" s="92" t="s">
        <v>334</v>
      </c>
      <c r="C10766" s="92">
        <v>1993</v>
      </c>
      <c r="D10766" s="92">
        <v>3.1435466000000001</v>
      </c>
    </row>
    <row r="10767" spans="1:4">
      <c r="A10767" s="92" t="s">
        <v>333</v>
      </c>
      <c r="B10767" s="92" t="s">
        <v>334</v>
      </c>
      <c r="C10767" s="92">
        <v>1994</v>
      </c>
      <c r="D10767" s="92">
        <v>3.2591510000000001</v>
      </c>
    </row>
    <row r="10768" spans="1:4">
      <c r="A10768" s="92" t="s">
        <v>333</v>
      </c>
      <c r="B10768" s="92" t="s">
        <v>334</v>
      </c>
      <c r="C10768" s="92">
        <v>1995</v>
      </c>
      <c r="D10768" s="92">
        <v>3.5759569999999998</v>
      </c>
    </row>
    <row r="10769" spans="1:4">
      <c r="A10769" s="92" t="s">
        <v>333</v>
      </c>
      <c r="B10769" s="92" t="s">
        <v>334</v>
      </c>
      <c r="C10769" s="92">
        <v>1996</v>
      </c>
      <c r="D10769" s="92">
        <v>3.4279112999999999</v>
      </c>
    </row>
    <row r="10770" spans="1:4">
      <c r="A10770" s="92" t="s">
        <v>333</v>
      </c>
      <c r="B10770" s="92" t="s">
        <v>334</v>
      </c>
      <c r="C10770" s="92">
        <v>1997</v>
      </c>
      <c r="D10770" s="92">
        <v>3.2421712999999999</v>
      </c>
    </row>
    <row r="10771" spans="1:4">
      <c r="A10771" s="92" t="s">
        <v>333</v>
      </c>
      <c r="B10771" s="92" t="s">
        <v>334</v>
      </c>
      <c r="C10771" s="92">
        <v>1998</v>
      </c>
      <c r="D10771" s="92">
        <v>3.5538192</v>
      </c>
    </row>
    <row r="10772" spans="1:4">
      <c r="A10772" s="92" t="s">
        <v>333</v>
      </c>
      <c r="B10772" s="92" t="s">
        <v>334</v>
      </c>
      <c r="C10772" s="92">
        <v>1999</v>
      </c>
      <c r="D10772" s="92">
        <v>5.0185328</v>
      </c>
    </row>
    <row r="10773" spans="1:4">
      <c r="A10773" s="92" t="s">
        <v>333</v>
      </c>
      <c r="B10773" s="92" t="s">
        <v>334</v>
      </c>
      <c r="C10773" s="92">
        <v>2000</v>
      </c>
      <c r="D10773" s="92">
        <v>4.6001276999999998</v>
      </c>
    </row>
    <row r="10774" spans="1:4">
      <c r="A10774" s="92" t="s">
        <v>333</v>
      </c>
      <c r="B10774" s="92" t="s">
        <v>334</v>
      </c>
      <c r="C10774" s="92">
        <v>2001</v>
      </c>
      <c r="D10774" s="92">
        <v>4.0672360000000003</v>
      </c>
    </row>
    <row r="10775" spans="1:4">
      <c r="A10775" s="92" t="s">
        <v>333</v>
      </c>
      <c r="B10775" s="92" t="s">
        <v>334</v>
      </c>
      <c r="C10775" s="92">
        <v>2002</v>
      </c>
      <c r="D10775" s="92">
        <v>4.4609674999999998</v>
      </c>
    </row>
    <row r="10776" spans="1:4">
      <c r="A10776" s="92" t="s">
        <v>333</v>
      </c>
      <c r="B10776" s="92" t="s">
        <v>334</v>
      </c>
      <c r="C10776" s="92">
        <v>2003</v>
      </c>
      <c r="D10776" s="92">
        <v>5.5633974000000004</v>
      </c>
    </row>
    <row r="10777" spans="1:4">
      <c r="A10777" s="92" t="s">
        <v>333</v>
      </c>
      <c r="B10777" s="92" t="s">
        <v>334</v>
      </c>
      <c r="C10777" s="92">
        <v>2004</v>
      </c>
      <c r="D10777" s="92">
        <v>5.4743510000000004</v>
      </c>
    </row>
    <row r="10778" spans="1:4">
      <c r="A10778" s="92" t="s">
        <v>333</v>
      </c>
      <c r="B10778" s="92" t="s">
        <v>334</v>
      </c>
      <c r="C10778" s="92">
        <v>2005</v>
      </c>
      <c r="D10778" s="92">
        <v>5.3394846999999999</v>
      </c>
    </row>
    <row r="10779" spans="1:4">
      <c r="A10779" s="92" t="s">
        <v>333</v>
      </c>
      <c r="B10779" s="92" t="s">
        <v>334</v>
      </c>
      <c r="C10779" s="92">
        <v>2006</v>
      </c>
      <c r="D10779" s="92">
        <v>4.6541785999999998</v>
      </c>
    </row>
    <row r="10780" spans="1:4">
      <c r="A10780" s="92" t="s">
        <v>333</v>
      </c>
      <c r="B10780" s="92" t="s">
        <v>334</v>
      </c>
      <c r="C10780" s="92">
        <v>2007</v>
      </c>
      <c r="D10780" s="92">
        <v>5.6827917000000001</v>
      </c>
    </row>
    <row r="10781" spans="1:4">
      <c r="A10781" s="92" t="s">
        <v>333</v>
      </c>
      <c r="B10781" s="92" t="s">
        <v>334</v>
      </c>
      <c r="C10781" s="92">
        <v>2008</v>
      </c>
      <c r="D10781" s="92">
        <v>6.7775619999999996</v>
      </c>
    </row>
    <row r="10782" spans="1:4">
      <c r="A10782" s="92" t="s">
        <v>333</v>
      </c>
      <c r="B10782" s="92" t="s">
        <v>334</v>
      </c>
      <c r="C10782" s="92">
        <v>2009</v>
      </c>
      <c r="D10782" s="92">
        <v>12.018808999999999</v>
      </c>
    </row>
    <row r="10783" spans="1:4">
      <c r="A10783" s="92" t="s">
        <v>333</v>
      </c>
      <c r="B10783" s="92" t="s">
        <v>334</v>
      </c>
      <c r="C10783" s="92">
        <v>2010</v>
      </c>
      <c r="D10783" s="92">
        <v>11.477035000000001</v>
      </c>
    </row>
    <row r="10784" spans="1:4">
      <c r="A10784" s="92" t="s">
        <v>333</v>
      </c>
      <c r="B10784" s="92" t="s">
        <v>334</v>
      </c>
      <c r="C10784" s="92">
        <v>2011</v>
      </c>
      <c r="D10784" s="92">
        <v>10.617805499999999</v>
      </c>
    </row>
    <row r="10785" spans="1:4">
      <c r="A10785" s="92" t="s">
        <v>333</v>
      </c>
      <c r="B10785" s="92" t="s">
        <v>334</v>
      </c>
      <c r="C10785" s="92">
        <v>2012</v>
      </c>
      <c r="D10785" s="92">
        <v>9.4245830000000002</v>
      </c>
    </row>
    <row r="10786" spans="1:4">
      <c r="A10786" s="92" t="s">
        <v>333</v>
      </c>
      <c r="B10786" s="92" t="s">
        <v>334</v>
      </c>
      <c r="C10786" s="92">
        <v>2013</v>
      </c>
      <c r="D10786" s="92">
        <v>9.5979320000000001</v>
      </c>
    </row>
    <row r="10787" spans="1:4">
      <c r="A10787" s="92" t="s">
        <v>333</v>
      </c>
      <c r="B10787" s="92" t="s">
        <v>334</v>
      </c>
      <c r="C10787" s="92">
        <v>2014</v>
      </c>
      <c r="D10787" s="92">
        <v>8.3284140000000004</v>
      </c>
    </row>
    <row r="10788" spans="1:4">
      <c r="A10788" s="92" t="s">
        <v>333</v>
      </c>
      <c r="B10788" s="92" t="s">
        <v>334</v>
      </c>
      <c r="C10788" s="92">
        <v>2015</v>
      </c>
      <c r="D10788" s="92">
        <v>6.4887404000000002</v>
      </c>
    </row>
    <row r="10789" spans="1:4">
      <c r="A10789" s="92" t="s">
        <v>333</v>
      </c>
      <c r="B10789" s="92" t="s">
        <v>334</v>
      </c>
      <c r="C10789" s="92">
        <v>2016</v>
      </c>
      <c r="D10789" s="92">
        <v>8.6923680000000001</v>
      </c>
    </row>
    <row r="10790" spans="1:4">
      <c r="A10790" s="92" t="s">
        <v>333</v>
      </c>
      <c r="B10790" s="92" t="s">
        <v>334</v>
      </c>
      <c r="C10790" s="92">
        <v>2017</v>
      </c>
      <c r="D10790" s="92">
        <v>8.4215649999999993</v>
      </c>
    </row>
    <row r="10791" spans="1:4">
      <c r="A10791" s="92" t="s">
        <v>333</v>
      </c>
      <c r="B10791" s="92" t="s">
        <v>334</v>
      </c>
      <c r="C10791" s="92">
        <v>2018</v>
      </c>
      <c r="D10791" s="92">
        <v>10.085070999999999</v>
      </c>
    </row>
    <row r="10792" spans="1:4">
      <c r="A10792" s="92" t="s">
        <v>333</v>
      </c>
      <c r="B10792" s="92" t="s">
        <v>334</v>
      </c>
      <c r="C10792" s="92">
        <v>2019</v>
      </c>
      <c r="D10792" s="92">
        <v>10.749471</v>
      </c>
    </row>
    <row r="10793" spans="1:4">
      <c r="A10793" s="92" t="s">
        <v>333</v>
      </c>
      <c r="B10793" s="92" t="s">
        <v>334</v>
      </c>
      <c r="C10793" s="92">
        <v>2020</v>
      </c>
      <c r="D10793" s="92">
        <v>9.7302330000000001</v>
      </c>
    </row>
    <row r="10794" spans="1:4">
      <c r="A10794" s="92" t="s">
        <v>333</v>
      </c>
      <c r="B10794" s="92" t="s">
        <v>334</v>
      </c>
      <c r="C10794" s="92">
        <v>2021</v>
      </c>
      <c r="D10794" s="92">
        <v>9.645073</v>
      </c>
    </row>
    <row r="10795" spans="1:4">
      <c r="A10795" s="92" t="s">
        <v>423</v>
      </c>
      <c r="B10795" s="92" t="s">
        <v>424</v>
      </c>
      <c r="C10795" s="92">
        <v>1980</v>
      </c>
      <c r="D10795" s="92">
        <v>0.12342185999999999</v>
      </c>
    </row>
    <row r="10796" spans="1:4">
      <c r="A10796" s="92" t="s">
        <v>423</v>
      </c>
      <c r="B10796" s="92" t="s">
        <v>424</v>
      </c>
      <c r="C10796" s="92">
        <v>1981</v>
      </c>
      <c r="D10796" s="92">
        <v>0.18462697</v>
      </c>
    </row>
    <row r="10797" spans="1:4">
      <c r="A10797" s="92" t="s">
        <v>423</v>
      </c>
      <c r="B10797" s="92" t="s">
        <v>424</v>
      </c>
      <c r="C10797" s="92">
        <v>1982</v>
      </c>
      <c r="D10797" s="92">
        <v>0.18462697</v>
      </c>
    </row>
    <row r="10798" spans="1:4">
      <c r="A10798" s="92" t="s">
        <v>423</v>
      </c>
      <c r="B10798" s="92" t="s">
        <v>424</v>
      </c>
      <c r="C10798" s="92">
        <v>1983</v>
      </c>
      <c r="D10798" s="92">
        <v>0.18462697</v>
      </c>
    </row>
    <row r="10799" spans="1:4">
      <c r="A10799" s="92" t="s">
        <v>423</v>
      </c>
      <c r="B10799" s="92" t="s">
        <v>424</v>
      </c>
      <c r="C10799" s="92">
        <v>1984</v>
      </c>
      <c r="D10799" s="92">
        <v>0.18513278999999999</v>
      </c>
    </row>
    <row r="10800" spans="1:4">
      <c r="A10800" s="92" t="s">
        <v>423</v>
      </c>
      <c r="B10800" s="92" t="s">
        <v>424</v>
      </c>
      <c r="C10800" s="92">
        <v>1985</v>
      </c>
      <c r="D10800" s="92">
        <v>0.18462697</v>
      </c>
    </row>
    <row r="10801" spans="1:4">
      <c r="A10801" s="92" t="s">
        <v>423</v>
      </c>
      <c r="B10801" s="92" t="s">
        <v>424</v>
      </c>
      <c r="C10801" s="92">
        <v>1986</v>
      </c>
      <c r="D10801" s="92">
        <v>0.11467796600000001</v>
      </c>
    </row>
    <row r="10802" spans="1:4">
      <c r="A10802" s="92" t="s">
        <v>423</v>
      </c>
      <c r="B10802" s="92" t="s">
        <v>424</v>
      </c>
      <c r="C10802" s="92">
        <v>1987</v>
      </c>
      <c r="D10802" s="92">
        <v>0.25430565999999999</v>
      </c>
    </row>
    <row r="10803" spans="1:4">
      <c r="A10803" s="92" t="s">
        <v>423</v>
      </c>
      <c r="B10803" s="92" t="s">
        <v>424</v>
      </c>
      <c r="C10803" s="92">
        <v>1988</v>
      </c>
      <c r="D10803" s="92">
        <v>0.31800013999999999</v>
      </c>
    </row>
    <row r="10804" spans="1:4">
      <c r="A10804" s="92" t="s">
        <v>423</v>
      </c>
      <c r="B10804" s="92" t="s">
        <v>424</v>
      </c>
      <c r="C10804" s="92">
        <v>1989</v>
      </c>
      <c r="D10804" s="92">
        <v>0.39283489999999999</v>
      </c>
    </row>
    <row r="10805" spans="1:4">
      <c r="A10805" s="92" t="s">
        <v>423</v>
      </c>
      <c r="B10805" s="92" t="s">
        <v>424</v>
      </c>
      <c r="C10805" s="92">
        <v>1990</v>
      </c>
      <c r="D10805" s="92">
        <v>0.39283489999999999</v>
      </c>
    </row>
    <row r="10806" spans="1:4">
      <c r="A10806" s="92" t="s">
        <v>423</v>
      </c>
      <c r="B10806" s="92" t="s">
        <v>424</v>
      </c>
      <c r="C10806" s="92">
        <v>1991</v>
      </c>
      <c r="D10806" s="92">
        <v>0.39902300000000002</v>
      </c>
    </row>
    <row r="10807" spans="1:4">
      <c r="A10807" s="92" t="s">
        <v>423</v>
      </c>
      <c r="B10807" s="92" t="s">
        <v>424</v>
      </c>
      <c r="C10807" s="92">
        <v>1992</v>
      </c>
      <c r="D10807" s="92">
        <v>0.37939610000000001</v>
      </c>
    </row>
    <row r="10808" spans="1:4">
      <c r="A10808" s="92" t="s">
        <v>423</v>
      </c>
      <c r="B10808" s="92" t="s">
        <v>424</v>
      </c>
      <c r="C10808" s="92">
        <v>1993</v>
      </c>
      <c r="D10808" s="92">
        <v>0.37856907000000001</v>
      </c>
    </row>
    <row r="10809" spans="1:4">
      <c r="A10809" s="92" t="s">
        <v>423</v>
      </c>
      <c r="B10809" s="92" t="s">
        <v>424</v>
      </c>
      <c r="C10809" s="92">
        <v>1994</v>
      </c>
      <c r="D10809" s="92">
        <v>0.51447750000000003</v>
      </c>
    </row>
    <row r="10810" spans="1:4">
      <c r="A10810" s="92" t="s">
        <v>423</v>
      </c>
      <c r="B10810" s="92" t="s">
        <v>424</v>
      </c>
      <c r="C10810" s="92">
        <v>1995</v>
      </c>
      <c r="D10810" s="92">
        <v>0.46501318000000003</v>
      </c>
    </row>
    <row r="10811" spans="1:4">
      <c r="A10811" s="92" t="s">
        <v>423</v>
      </c>
      <c r="B10811" s="92" t="s">
        <v>424</v>
      </c>
      <c r="C10811" s="92">
        <v>1996</v>
      </c>
      <c r="D10811" s="92">
        <v>0.52847743000000003</v>
      </c>
    </row>
    <row r="10812" spans="1:4">
      <c r="A10812" s="92" t="s">
        <v>423</v>
      </c>
      <c r="B10812" s="92" t="s">
        <v>424</v>
      </c>
      <c r="C10812" s="92">
        <v>1997</v>
      </c>
      <c r="D10812" s="92">
        <v>0.55301610000000001</v>
      </c>
    </row>
    <row r="10813" spans="1:4">
      <c r="A10813" s="92" t="s">
        <v>423</v>
      </c>
      <c r="B10813" s="92" t="s">
        <v>424</v>
      </c>
      <c r="C10813" s="92">
        <v>1998</v>
      </c>
      <c r="D10813" s="92">
        <v>0.56228990000000001</v>
      </c>
    </row>
    <row r="10814" spans="1:4">
      <c r="A10814" s="92" t="s">
        <v>423</v>
      </c>
      <c r="B10814" s="92" t="s">
        <v>424</v>
      </c>
      <c r="C10814" s="92">
        <v>1999</v>
      </c>
      <c r="D10814" s="92">
        <v>0.56229960000000001</v>
      </c>
    </row>
    <row r="10815" spans="1:4">
      <c r="A10815" s="92" t="s">
        <v>423</v>
      </c>
      <c r="B10815" s="92" t="s">
        <v>424</v>
      </c>
      <c r="C10815" s="92">
        <v>2000</v>
      </c>
      <c r="D10815" s="92">
        <v>0.43816754000000002</v>
      </c>
    </row>
    <row r="10816" spans="1:4">
      <c r="A10816" s="92" t="s">
        <v>423</v>
      </c>
      <c r="B10816" s="92" t="s">
        <v>424</v>
      </c>
      <c r="C10816" s="92">
        <v>2001</v>
      </c>
      <c r="D10816" s="92">
        <v>0.39465552999999998</v>
      </c>
    </row>
    <row r="10817" spans="1:4">
      <c r="A10817" s="92" t="s">
        <v>423</v>
      </c>
      <c r="B10817" s="92" t="s">
        <v>424</v>
      </c>
      <c r="C10817" s="92">
        <v>2002</v>
      </c>
      <c r="D10817" s="92">
        <v>0.42792550000000001</v>
      </c>
    </row>
    <row r="10818" spans="1:4">
      <c r="A10818" s="92" t="s">
        <v>423</v>
      </c>
      <c r="B10818" s="92" t="s">
        <v>424</v>
      </c>
      <c r="C10818" s="92">
        <v>2003</v>
      </c>
      <c r="D10818" s="92">
        <v>0.52724629999999995</v>
      </c>
    </row>
    <row r="10819" spans="1:4">
      <c r="A10819" s="92" t="s">
        <v>423</v>
      </c>
      <c r="B10819" s="92" t="s">
        <v>424</v>
      </c>
      <c r="C10819" s="92">
        <v>2004</v>
      </c>
      <c r="D10819" s="92">
        <v>0.48829514000000002</v>
      </c>
    </row>
    <row r="10820" spans="1:4">
      <c r="A10820" s="92" t="s">
        <v>423</v>
      </c>
      <c r="B10820" s="92" t="s">
        <v>424</v>
      </c>
      <c r="C10820" s="92">
        <v>2005</v>
      </c>
      <c r="D10820" s="92">
        <v>0.51998359999999999</v>
      </c>
    </row>
    <row r="10821" spans="1:4">
      <c r="A10821" s="92" t="s">
        <v>423</v>
      </c>
      <c r="B10821" s="92" t="s">
        <v>424</v>
      </c>
      <c r="C10821" s="92">
        <v>2006</v>
      </c>
      <c r="D10821" s="92">
        <v>0.58490140000000002</v>
      </c>
    </row>
    <row r="10822" spans="1:4">
      <c r="A10822" s="92" t="s">
        <v>423</v>
      </c>
      <c r="B10822" s="92" t="s">
        <v>424</v>
      </c>
      <c r="C10822" s="92">
        <v>2007</v>
      </c>
      <c r="D10822" s="92">
        <v>0.50074430000000003</v>
      </c>
    </row>
    <row r="10823" spans="1:4">
      <c r="A10823" s="92" t="s">
        <v>423</v>
      </c>
      <c r="B10823" s="92" t="s">
        <v>424</v>
      </c>
      <c r="C10823" s="92">
        <v>2008</v>
      </c>
      <c r="D10823" s="92">
        <v>0.5407516</v>
      </c>
    </row>
    <row r="10824" spans="1:4">
      <c r="A10824" s="92" t="s">
        <v>423</v>
      </c>
      <c r="B10824" s="92" t="s">
        <v>424</v>
      </c>
      <c r="C10824" s="92">
        <v>2009</v>
      </c>
      <c r="D10824" s="92">
        <v>0.58692889999999998</v>
      </c>
    </row>
    <row r="10825" spans="1:4">
      <c r="A10825" s="92" t="s">
        <v>423</v>
      </c>
      <c r="B10825" s="92" t="s">
        <v>424</v>
      </c>
      <c r="C10825" s="92">
        <v>2010</v>
      </c>
      <c r="D10825" s="92">
        <v>0.53420659999999998</v>
      </c>
    </row>
    <row r="10826" spans="1:4">
      <c r="A10826" s="92" t="s">
        <v>423</v>
      </c>
      <c r="B10826" s="92" t="s">
        <v>424</v>
      </c>
      <c r="C10826" s="92">
        <v>2011</v>
      </c>
      <c r="D10826" s="92">
        <v>0.50552209999999997</v>
      </c>
    </row>
    <row r="10827" spans="1:4">
      <c r="A10827" s="92" t="s">
        <v>423</v>
      </c>
      <c r="B10827" s="92" t="s">
        <v>424</v>
      </c>
      <c r="C10827" s="92">
        <v>2012</v>
      </c>
      <c r="D10827" s="92">
        <v>0.51519590000000004</v>
      </c>
    </row>
    <row r="10828" spans="1:4">
      <c r="A10828" s="92" t="s">
        <v>423</v>
      </c>
      <c r="B10828" s="92" t="s">
        <v>424</v>
      </c>
      <c r="C10828" s="92">
        <v>2013</v>
      </c>
      <c r="D10828" s="92">
        <v>0.50565930000000003</v>
      </c>
    </row>
    <row r="10829" spans="1:4">
      <c r="A10829" s="92" t="s">
        <v>423</v>
      </c>
      <c r="B10829" s="92" t="s">
        <v>424</v>
      </c>
      <c r="C10829" s="92">
        <v>2014</v>
      </c>
      <c r="D10829" s="92">
        <v>0.54864866000000001</v>
      </c>
    </row>
    <row r="10830" spans="1:4">
      <c r="A10830" s="92" t="s">
        <v>423</v>
      </c>
      <c r="B10830" s="92" t="s">
        <v>424</v>
      </c>
      <c r="C10830" s="92">
        <v>2015</v>
      </c>
      <c r="D10830" s="92">
        <v>0.57362069999999998</v>
      </c>
    </row>
    <row r="10831" spans="1:4">
      <c r="A10831" s="92" t="s">
        <v>423</v>
      </c>
      <c r="B10831" s="92" t="s">
        <v>424</v>
      </c>
      <c r="C10831" s="92">
        <v>2016</v>
      </c>
      <c r="D10831" s="92">
        <v>0.60667819999999995</v>
      </c>
    </row>
    <row r="10832" spans="1:4">
      <c r="A10832" s="92" t="s">
        <v>423</v>
      </c>
      <c r="B10832" s="92" t="s">
        <v>424</v>
      </c>
      <c r="C10832" s="92">
        <v>2017</v>
      </c>
      <c r="D10832" s="92">
        <v>0.72021760000000001</v>
      </c>
    </row>
    <row r="10833" spans="1:4">
      <c r="A10833" s="92" t="s">
        <v>423</v>
      </c>
      <c r="B10833" s="92" t="s">
        <v>424</v>
      </c>
      <c r="C10833" s="92">
        <v>2018</v>
      </c>
      <c r="D10833" s="92">
        <v>0.62886070000000005</v>
      </c>
    </row>
    <row r="10834" spans="1:4">
      <c r="A10834" s="92" t="s">
        <v>423</v>
      </c>
      <c r="B10834" s="92" t="s">
        <v>424</v>
      </c>
      <c r="C10834" s="92">
        <v>2019</v>
      </c>
      <c r="D10834" s="92">
        <v>0.72039730000000002</v>
      </c>
    </row>
    <row r="10835" spans="1:4">
      <c r="A10835" s="92" t="s">
        <v>423</v>
      </c>
      <c r="B10835" s="92" t="s">
        <v>424</v>
      </c>
      <c r="C10835" s="92">
        <v>2020</v>
      </c>
      <c r="D10835" s="92">
        <v>0.68865054999999997</v>
      </c>
    </row>
    <row r="10836" spans="1:4">
      <c r="A10836" s="92" t="s">
        <v>423</v>
      </c>
      <c r="B10836" s="92" t="s">
        <v>424</v>
      </c>
      <c r="C10836" s="92">
        <v>2021</v>
      </c>
      <c r="D10836" s="92">
        <v>0.71027870000000004</v>
      </c>
    </row>
    <row r="10837" spans="1:4">
      <c r="A10837" s="92" t="s">
        <v>167</v>
      </c>
      <c r="B10837" s="92" t="s">
        <v>168</v>
      </c>
      <c r="C10837" s="92">
        <v>1965</v>
      </c>
      <c r="D10837" s="92">
        <v>33.625652000000002</v>
      </c>
    </row>
    <row r="10838" spans="1:4">
      <c r="A10838" s="92" t="s">
        <v>167</v>
      </c>
      <c r="B10838" s="92" t="s">
        <v>168</v>
      </c>
      <c r="C10838" s="92">
        <v>1966</v>
      </c>
      <c r="D10838" s="92">
        <v>35.777386</v>
      </c>
    </row>
    <row r="10839" spans="1:4">
      <c r="A10839" s="92" t="s">
        <v>167</v>
      </c>
      <c r="B10839" s="92" t="s">
        <v>168</v>
      </c>
      <c r="C10839" s="92">
        <v>1967</v>
      </c>
      <c r="D10839" s="92">
        <v>38.137833000000001</v>
      </c>
    </row>
    <row r="10840" spans="1:4">
      <c r="A10840" s="92" t="s">
        <v>167</v>
      </c>
      <c r="B10840" s="92" t="s">
        <v>168</v>
      </c>
      <c r="C10840" s="92">
        <v>1968</v>
      </c>
      <c r="D10840" s="92">
        <v>39.31429</v>
      </c>
    </row>
    <row r="10841" spans="1:4">
      <c r="A10841" s="92" t="s">
        <v>167</v>
      </c>
      <c r="B10841" s="92" t="s">
        <v>168</v>
      </c>
      <c r="C10841" s="92">
        <v>1969</v>
      </c>
      <c r="D10841" s="92">
        <v>40.542282</v>
      </c>
    </row>
    <row r="10842" spans="1:4">
      <c r="A10842" s="92" t="s">
        <v>167</v>
      </c>
      <c r="B10842" s="92" t="s">
        <v>168</v>
      </c>
      <c r="C10842" s="92">
        <v>1970</v>
      </c>
      <c r="D10842" s="92">
        <v>44.680579999999999</v>
      </c>
    </row>
    <row r="10843" spans="1:4">
      <c r="A10843" s="92" t="s">
        <v>167</v>
      </c>
      <c r="B10843" s="92" t="s">
        <v>168</v>
      </c>
      <c r="C10843" s="92">
        <v>1971</v>
      </c>
      <c r="D10843" s="92">
        <v>45.160156000000001</v>
      </c>
    </row>
    <row r="10844" spans="1:4">
      <c r="A10844" s="92" t="s">
        <v>167</v>
      </c>
      <c r="B10844" s="92" t="s">
        <v>168</v>
      </c>
      <c r="C10844" s="92">
        <v>1972</v>
      </c>
      <c r="D10844" s="92">
        <v>62.244137000000002</v>
      </c>
    </row>
    <row r="10845" spans="1:4">
      <c r="A10845" s="92" t="s">
        <v>167</v>
      </c>
      <c r="B10845" s="92" t="s">
        <v>168</v>
      </c>
      <c r="C10845" s="92">
        <v>1973</v>
      </c>
      <c r="D10845" s="92">
        <v>61.736763000000003</v>
      </c>
    </row>
    <row r="10846" spans="1:4">
      <c r="A10846" s="92" t="s">
        <v>167</v>
      </c>
      <c r="B10846" s="92" t="s">
        <v>168</v>
      </c>
      <c r="C10846" s="92">
        <v>1974</v>
      </c>
      <c r="D10846" s="92">
        <v>59.464717999999998</v>
      </c>
    </row>
    <row r="10847" spans="1:4">
      <c r="A10847" s="92" t="s">
        <v>167</v>
      </c>
      <c r="B10847" s="92" t="s">
        <v>168</v>
      </c>
      <c r="C10847" s="92">
        <v>1975</v>
      </c>
      <c r="D10847" s="92">
        <v>47.914721999999998</v>
      </c>
    </row>
    <row r="10848" spans="1:4">
      <c r="A10848" s="92" t="s">
        <v>167</v>
      </c>
      <c r="B10848" s="92" t="s">
        <v>168</v>
      </c>
      <c r="C10848" s="92">
        <v>1976</v>
      </c>
      <c r="D10848" s="92">
        <v>53.873497</v>
      </c>
    </row>
    <row r="10849" spans="1:4">
      <c r="A10849" s="92" t="s">
        <v>167</v>
      </c>
      <c r="B10849" s="92" t="s">
        <v>168</v>
      </c>
      <c r="C10849" s="92">
        <v>1977</v>
      </c>
      <c r="D10849" s="92">
        <v>56.050229999999999</v>
      </c>
    </row>
    <row r="10850" spans="1:4">
      <c r="A10850" s="92" t="s">
        <v>167</v>
      </c>
      <c r="B10850" s="92" t="s">
        <v>168</v>
      </c>
      <c r="C10850" s="92">
        <v>1978</v>
      </c>
      <c r="D10850" s="92">
        <v>56.435577000000002</v>
      </c>
    </row>
    <row r="10851" spans="1:4">
      <c r="A10851" s="92" t="s">
        <v>167</v>
      </c>
      <c r="B10851" s="92" t="s">
        <v>168</v>
      </c>
      <c r="C10851" s="92">
        <v>1979</v>
      </c>
      <c r="D10851" s="92">
        <v>49.863616999999998</v>
      </c>
    </row>
    <row r="10852" spans="1:4">
      <c r="A10852" s="92" t="s">
        <v>167</v>
      </c>
      <c r="B10852" s="92" t="s">
        <v>168</v>
      </c>
      <c r="C10852" s="92">
        <v>1980</v>
      </c>
      <c r="D10852" s="92">
        <v>47.950252999999996</v>
      </c>
    </row>
    <row r="10853" spans="1:4">
      <c r="A10853" s="92" t="s">
        <v>167</v>
      </c>
      <c r="B10853" s="92" t="s">
        <v>168</v>
      </c>
      <c r="C10853" s="92">
        <v>1981</v>
      </c>
      <c r="D10853" s="92">
        <v>50.630768000000003</v>
      </c>
    </row>
    <row r="10854" spans="1:4">
      <c r="A10854" s="92" t="s">
        <v>167</v>
      </c>
      <c r="B10854" s="92" t="s">
        <v>168</v>
      </c>
      <c r="C10854" s="92">
        <v>1982</v>
      </c>
      <c r="D10854" s="92">
        <v>59.463610000000003</v>
      </c>
    </row>
    <row r="10855" spans="1:4">
      <c r="A10855" s="92" t="s">
        <v>167</v>
      </c>
      <c r="B10855" s="92" t="s">
        <v>168</v>
      </c>
      <c r="C10855" s="92">
        <v>1983</v>
      </c>
      <c r="D10855" s="92">
        <v>58.017315000000004</v>
      </c>
    </row>
    <row r="10856" spans="1:4">
      <c r="A10856" s="92" t="s">
        <v>167</v>
      </c>
      <c r="B10856" s="92" t="s">
        <v>168</v>
      </c>
      <c r="C10856" s="92">
        <v>1984</v>
      </c>
      <c r="D10856" s="92">
        <v>57.186790000000002</v>
      </c>
    </row>
    <row r="10857" spans="1:4">
      <c r="A10857" s="92" t="s">
        <v>167</v>
      </c>
      <c r="B10857" s="92" t="s">
        <v>168</v>
      </c>
      <c r="C10857" s="92">
        <v>1985</v>
      </c>
      <c r="D10857" s="92">
        <v>59.102221999999998</v>
      </c>
    </row>
    <row r="10858" spans="1:4">
      <c r="A10858" s="92" t="s">
        <v>167</v>
      </c>
      <c r="B10858" s="92" t="s">
        <v>168</v>
      </c>
      <c r="C10858" s="92">
        <v>1986</v>
      </c>
      <c r="D10858" s="92">
        <v>61.451349999999998</v>
      </c>
    </row>
    <row r="10859" spans="1:4">
      <c r="A10859" s="92" t="s">
        <v>167</v>
      </c>
      <c r="B10859" s="92" t="s">
        <v>168</v>
      </c>
      <c r="C10859" s="92">
        <v>1987</v>
      </c>
      <c r="D10859" s="92">
        <v>58.013767000000001</v>
      </c>
    </row>
    <row r="10860" spans="1:4">
      <c r="A10860" s="92" t="s">
        <v>167</v>
      </c>
      <c r="B10860" s="92" t="s">
        <v>168</v>
      </c>
      <c r="C10860" s="92">
        <v>1988</v>
      </c>
      <c r="D10860" s="92">
        <v>63.754013</v>
      </c>
    </row>
    <row r="10861" spans="1:4">
      <c r="A10861" s="92" t="s">
        <v>167</v>
      </c>
      <c r="B10861" s="92" t="s">
        <v>168</v>
      </c>
      <c r="C10861" s="92">
        <v>1989</v>
      </c>
      <c r="D10861" s="92">
        <v>62.721415999999998</v>
      </c>
    </row>
    <row r="10862" spans="1:4">
      <c r="A10862" s="92" t="s">
        <v>167</v>
      </c>
      <c r="B10862" s="92" t="s">
        <v>168</v>
      </c>
      <c r="C10862" s="92">
        <v>1990</v>
      </c>
      <c r="D10862" s="92">
        <v>69.599950000000007</v>
      </c>
    </row>
    <row r="10863" spans="1:4">
      <c r="A10863" s="92" t="s">
        <v>167</v>
      </c>
      <c r="B10863" s="92" t="s">
        <v>168</v>
      </c>
      <c r="C10863" s="92">
        <v>1991</v>
      </c>
      <c r="D10863" s="92">
        <v>69.388859999999994</v>
      </c>
    </row>
    <row r="10864" spans="1:4">
      <c r="A10864" s="92" t="s">
        <v>167</v>
      </c>
      <c r="B10864" s="92" t="s">
        <v>168</v>
      </c>
      <c r="C10864" s="92">
        <v>1992</v>
      </c>
      <c r="D10864" s="92">
        <v>73.446449999999999</v>
      </c>
    </row>
    <row r="10865" spans="1:4">
      <c r="A10865" s="92" t="s">
        <v>167</v>
      </c>
      <c r="B10865" s="92" t="s">
        <v>168</v>
      </c>
      <c r="C10865" s="92">
        <v>1993</v>
      </c>
      <c r="D10865" s="92">
        <v>77.417529999999999</v>
      </c>
    </row>
    <row r="10866" spans="1:4">
      <c r="A10866" s="92" t="s">
        <v>167</v>
      </c>
      <c r="B10866" s="92" t="s">
        <v>168</v>
      </c>
      <c r="C10866" s="92">
        <v>1994</v>
      </c>
      <c r="D10866" s="92">
        <v>82.043273999999997</v>
      </c>
    </row>
    <row r="10867" spans="1:4">
      <c r="A10867" s="92" t="s">
        <v>167</v>
      </c>
      <c r="B10867" s="92" t="s">
        <v>168</v>
      </c>
      <c r="C10867" s="92">
        <v>1995</v>
      </c>
      <c r="D10867" s="92">
        <v>88.971969999999999</v>
      </c>
    </row>
    <row r="10868" spans="1:4">
      <c r="A10868" s="92" t="s">
        <v>167</v>
      </c>
      <c r="B10868" s="92" t="s">
        <v>168</v>
      </c>
      <c r="C10868" s="92">
        <v>1996</v>
      </c>
      <c r="D10868" s="92">
        <v>100.801254</v>
      </c>
    </row>
    <row r="10869" spans="1:4">
      <c r="A10869" s="92" t="s">
        <v>167</v>
      </c>
      <c r="B10869" s="92" t="s">
        <v>168</v>
      </c>
      <c r="C10869" s="92">
        <v>1997</v>
      </c>
      <c r="D10869" s="92">
        <v>100.77518499999999</v>
      </c>
    </row>
    <row r="10870" spans="1:4">
      <c r="A10870" s="92" t="s">
        <v>167</v>
      </c>
      <c r="B10870" s="92" t="s">
        <v>168</v>
      </c>
      <c r="C10870" s="92">
        <v>1998</v>
      </c>
      <c r="D10870" s="92">
        <v>102.29102</v>
      </c>
    </row>
    <row r="10871" spans="1:4">
      <c r="A10871" s="92" t="s">
        <v>167</v>
      </c>
      <c r="B10871" s="92" t="s">
        <v>168</v>
      </c>
      <c r="C10871" s="92">
        <v>1999</v>
      </c>
      <c r="D10871" s="92">
        <v>113.68904999999999</v>
      </c>
    </row>
    <row r="10872" spans="1:4">
      <c r="A10872" s="92" t="s">
        <v>167</v>
      </c>
      <c r="B10872" s="92" t="s">
        <v>168</v>
      </c>
      <c r="C10872" s="92">
        <v>2000</v>
      </c>
      <c r="D10872" s="92">
        <v>115.61168000000001</v>
      </c>
    </row>
    <row r="10873" spans="1:4">
      <c r="A10873" s="92" t="s">
        <v>167</v>
      </c>
      <c r="B10873" s="92" t="s">
        <v>168</v>
      </c>
      <c r="C10873" s="92">
        <v>2001</v>
      </c>
      <c r="D10873" s="92">
        <v>126.97976</v>
      </c>
    </row>
    <row r="10874" spans="1:4">
      <c r="A10874" s="92" t="s">
        <v>167</v>
      </c>
      <c r="B10874" s="92" t="s">
        <v>168</v>
      </c>
      <c r="C10874" s="92">
        <v>2002</v>
      </c>
      <c r="D10874" s="92">
        <v>136.84647000000001</v>
      </c>
    </row>
    <row r="10875" spans="1:4">
      <c r="A10875" s="92" t="s">
        <v>167</v>
      </c>
      <c r="B10875" s="92" t="s">
        <v>168</v>
      </c>
      <c r="C10875" s="92">
        <v>2003</v>
      </c>
      <c r="D10875" s="92">
        <v>154.78417999999999</v>
      </c>
    </row>
    <row r="10876" spans="1:4">
      <c r="A10876" s="92" t="s">
        <v>167</v>
      </c>
      <c r="B10876" s="92" t="s">
        <v>168</v>
      </c>
      <c r="C10876" s="92">
        <v>2004</v>
      </c>
      <c r="D10876" s="92">
        <v>169.78021000000001</v>
      </c>
    </row>
    <row r="10877" spans="1:4">
      <c r="A10877" s="92" t="s">
        <v>167</v>
      </c>
      <c r="B10877" s="92" t="s">
        <v>168</v>
      </c>
      <c r="C10877" s="92">
        <v>2005</v>
      </c>
      <c r="D10877" s="92">
        <v>187.23141000000001</v>
      </c>
    </row>
    <row r="10878" spans="1:4">
      <c r="A10878" s="92" t="s">
        <v>167</v>
      </c>
      <c r="B10878" s="92" t="s">
        <v>168</v>
      </c>
      <c r="C10878" s="92">
        <v>2006</v>
      </c>
      <c r="D10878" s="92">
        <v>216.94561999999999</v>
      </c>
    </row>
    <row r="10879" spans="1:4">
      <c r="A10879" s="92" t="s">
        <v>167</v>
      </c>
      <c r="B10879" s="92" t="s">
        <v>168</v>
      </c>
      <c r="C10879" s="92">
        <v>2007</v>
      </c>
      <c r="D10879" s="92">
        <v>221.37611000000001</v>
      </c>
    </row>
    <row r="10880" spans="1:4">
      <c r="A10880" s="92" t="s">
        <v>167</v>
      </c>
      <c r="B10880" s="92" t="s">
        <v>168</v>
      </c>
      <c r="C10880" s="92">
        <v>2008</v>
      </c>
      <c r="D10880" s="92">
        <v>218.08711</v>
      </c>
    </row>
    <row r="10881" spans="1:4">
      <c r="A10881" s="92" t="s">
        <v>167</v>
      </c>
      <c r="B10881" s="92" t="s">
        <v>168</v>
      </c>
      <c r="C10881" s="92">
        <v>2009</v>
      </c>
      <c r="D10881" s="92">
        <v>216.49207999999999</v>
      </c>
    </row>
    <row r="10882" spans="1:4">
      <c r="A10882" s="92" t="s">
        <v>167</v>
      </c>
      <c r="B10882" s="92" t="s">
        <v>168</v>
      </c>
      <c r="C10882" s="92">
        <v>2010</v>
      </c>
      <c r="D10882" s="92">
        <v>233.52126999999999</v>
      </c>
    </row>
    <row r="10883" spans="1:4">
      <c r="A10883" s="92" t="s">
        <v>167</v>
      </c>
      <c r="B10883" s="92" t="s">
        <v>168</v>
      </c>
      <c r="C10883" s="92">
        <v>2011</v>
      </c>
      <c r="D10883" s="92">
        <v>230.53961000000001</v>
      </c>
    </row>
    <row r="10884" spans="1:4">
      <c r="A10884" s="92" t="s">
        <v>167</v>
      </c>
      <c r="B10884" s="92" t="s">
        <v>168</v>
      </c>
      <c r="C10884" s="92">
        <v>2012</v>
      </c>
      <c r="D10884" s="92">
        <v>225.92021</v>
      </c>
    </row>
    <row r="10885" spans="1:4">
      <c r="A10885" s="92" t="s">
        <v>167</v>
      </c>
      <c r="B10885" s="92" t="s">
        <v>168</v>
      </c>
      <c r="C10885" s="92">
        <v>2013</v>
      </c>
      <c r="D10885" s="92">
        <v>228.57894999999999</v>
      </c>
    </row>
    <row r="10886" spans="1:4">
      <c r="A10886" s="92" t="s">
        <v>167</v>
      </c>
      <c r="B10886" s="92" t="s">
        <v>168</v>
      </c>
      <c r="C10886" s="92">
        <v>2014</v>
      </c>
      <c r="D10886" s="92">
        <v>228.83439999999999</v>
      </c>
    </row>
    <row r="10887" spans="1:4">
      <c r="A10887" s="92" t="s">
        <v>167</v>
      </c>
      <c r="B10887" s="92" t="s">
        <v>168</v>
      </c>
      <c r="C10887" s="92">
        <v>2015</v>
      </c>
      <c r="D10887" s="92">
        <v>221.63605999999999</v>
      </c>
    </row>
    <row r="10888" spans="1:4">
      <c r="A10888" s="92" t="s">
        <v>167</v>
      </c>
      <c r="B10888" s="92" t="s">
        <v>168</v>
      </c>
      <c r="C10888" s="92">
        <v>2016</v>
      </c>
      <c r="D10888" s="92">
        <v>195.77258</v>
      </c>
    </row>
    <row r="10889" spans="1:4">
      <c r="A10889" s="92" t="s">
        <v>167</v>
      </c>
      <c r="B10889" s="92" t="s">
        <v>168</v>
      </c>
      <c r="C10889" s="92">
        <v>2017</v>
      </c>
      <c r="D10889" s="92">
        <v>207.06695999999999</v>
      </c>
    </row>
    <row r="10890" spans="1:4">
      <c r="A10890" s="92" t="s">
        <v>167</v>
      </c>
      <c r="B10890" s="92" t="s">
        <v>168</v>
      </c>
      <c r="C10890" s="92">
        <v>2018</v>
      </c>
      <c r="D10890" s="92">
        <v>194.03855999999999</v>
      </c>
    </row>
    <row r="10891" spans="1:4">
      <c r="A10891" s="92" t="s">
        <v>167</v>
      </c>
      <c r="B10891" s="92" t="s">
        <v>168</v>
      </c>
      <c r="C10891" s="92">
        <v>2019</v>
      </c>
      <c r="D10891" s="92">
        <v>195.20320000000001</v>
      </c>
    </row>
    <row r="10892" spans="1:4">
      <c r="A10892" s="92" t="s">
        <v>167</v>
      </c>
      <c r="B10892" s="92" t="s">
        <v>168</v>
      </c>
      <c r="C10892" s="92">
        <v>2020</v>
      </c>
      <c r="D10892" s="92">
        <v>169.34329</v>
      </c>
    </row>
    <row r="10893" spans="1:4">
      <c r="A10893" s="92" t="s">
        <v>167</v>
      </c>
      <c r="B10893" s="92" t="s">
        <v>168</v>
      </c>
      <c r="C10893" s="92">
        <v>2021</v>
      </c>
      <c r="D10893" s="92">
        <v>173.12430000000001</v>
      </c>
    </row>
    <row r="10894" spans="1:4">
      <c r="A10894" s="92" t="s">
        <v>167</v>
      </c>
      <c r="B10894" s="92" t="s">
        <v>168</v>
      </c>
      <c r="C10894" s="92">
        <v>2022</v>
      </c>
      <c r="D10894" s="92">
        <v>173.05649</v>
      </c>
    </row>
    <row r="10895" spans="1:4">
      <c r="A10895" s="92" t="s">
        <v>167</v>
      </c>
      <c r="B10895" s="92" t="s">
        <v>168</v>
      </c>
      <c r="C10895" s="92">
        <v>2023</v>
      </c>
      <c r="D10895" s="92">
        <v>163.84969000000001</v>
      </c>
    </row>
    <row r="10896" spans="1:4">
      <c r="A10896" s="92" t="s">
        <v>175</v>
      </c>
      <c r="B10896" s="92" t="s">
        <v>176</v>
      </c>
      <c r="C10896" s="92">
        <v>1980</v>
      </c>
      <c r="D10896" s="92">
        <v>37.691409999999998</v>
      </c>
    </row>
    <row r="10897" spans="1:4">
      <c r="A10897" s="92" t="s">
        <v>175</v>
      </c>
      <c r="B10897" s="92" t="s">
        <v>176</v>
      </c>
      <c r="C10897" s="92">
        <v>1981</v>
      </c>
      <c r="D10897" s="92">
        <v>41.110633999999997</v>
      </c>
    </row>
    <row r="10898" spans="1:4">
      <c r="A10898" s="92" t="s">
        <v>175</v>
      </c>
      <c r="B10898" s="92" t="s">
        <v>176</v>
      </c>
      <c r="C10898" s="92">
        <v>1982</v>
      </c>
      <c r="D10898" s="92">
        <v>39.336993999999997</v>
      </c>
    </row>
    <row r="10899" spans="1:4">
      <c r="A10899" s="92" t="s">
        <v>175</v>
      </c>
      <c r="B10899" s="92" t="s">
        <v>176</v>
      </c>
      <c r="C10899" s="92">
        <v>1983</v>
      </c>
      <c r="D10899" s="92">
        <v>44.366543</v>
      </c>
    </row>
    <row r="10900" spans="1:4">
      <c r="A10900" s="92" t="s">
        <v>175</v>
      </c>
      <c r="B10900" s="92" t="s">
        <v>176</v>
      </c>
      <c r="C10900" s="92">
        <v>1984</v>
      </c>
      <c r="D10900" s="92">
        <v>48.906543999999997</v>
      </c>
    </row>
    <row r="10901" spans="1:4">
      <c r="A10901" s="92" t="s">
        <v>175</v>
      </c>
      <c r="B10901" s="92" t="s">
        <v>176</v>
      </c>
      <c r="C10901" s="92">
        <v>1985</v>
      </c>
      <c r="D10901" s="92">
        <v>50.305340000000001</v>
      </c>
    </row>
    <row r="10902" spans="1:4">
      <c r="A10902" s="92" t="s">
        <v>175</v>
      </c>
      <c r="B10902" s="92" t="s">
        <v>176</v>
      </c>
      <c r="C10902" s="92">
        <v>1986</v>
      </c>
      <c r="D10902" s="92">
        <v>52.952100000000002</v>
      </c>
    </row>
    <row r="10903" spans="1:4">
      <c r="A10903" s="92" t="s">
        <v>175</v>
      </c>
      <c r="B10903" s="92" t="s">
        <v>176</v>
      </c>
      <c r="C10903" s="92">
        <v>1987</v>
      </c>
      <c r="D10903" s="92">
        <v>49.318300000000001</v>
      </c>
    </row>
    <row r="10904" spans="1:4">
      <c r="A10904" s="92" t="s">
        <v>175</v>
      </c>
      <c r="B10904" s="92" t="s">
        <v>176</v>
      </c>
      <c r="C10904" s="92">
        <v>1988</v>
      </c>
      <c r="D10904" s="92">
        <v>52.856259999999999</v>
      </c>
    </row>
    <row r="10905" spans="1:4">
      <c r="A10905" s="92" t="s">
        <v>175</v>
      </c>
      <c r="B10905" s="92" t="s">
        <v>176</v>
      </c>
      <c r="C10905" s="92">
        <v>1989</v>
      </c>
      <c r="D10905" s="92">
        <v>59.121127999999999</v>
      </c>
    </row>
    <row r="10906" spans="1:4">
      <c r="A10906" s="92" t="s">
        <v>175</v>
      </c>
      <c r="B10906" s="92" t="s">
        <v>176</v>
      </c>
      <c r="C10906" s="92">
        <v>1990</v>
      </c>
      <c r="D10906" s="92">
        <v>58.761450000000004</v>
      </c>
    </row>
    <row r="10907" spans="1:4">
      <c r="A10907" s="92" t="s">
        <v>175</v>
      </c>
      <c r="B10907" s="92" t="s">
        <v>176</v>
      </c>
      <c r="C10907" s="92">
        <v>1991</v>
      </c>
      <c r="D10907" s="92">
        <v>48.580418000000002</v>
      </c>
    </row>
    <row r="10908" spans="1:4">
      <c r="A10908" s="92" t="s">
        <v>175</v>
      </c>
      <c r="B10908" s="92" t="s">
        <v>176</v>
      </c>
      <c r="C10908" s="92">
        <v>1992</v>
      </c>
      <c r="D10908" s="92">
        <v>56.075150000000001</v>
      </c>
    </row>
    <row r="10909" spans="1:4">
      <c r="A10909" s="92" t="s">
        <v>175</v>
      </c>
      <c r="B10909" s="92" t="s">
        <v>176</v>
      </c>
      <c r="C10909" s="92">
        <v>1993</v>
      </c>
      <c r="D10909" s="92">
        <v>64.009200000000007</v>
      </c>
    </row>
    <row r="10910" spans="1:4">
      <c r="A10910" s="92" t="s">
        <v>175</v>
      </c>
      <c r="B10910" s="92" t="s">
        <v>176</v>
      </c>
      <c r="C10910" s="92">
        <v>1994</v>
      </c>
      <c r="D10910" s="92">
        <v>69.32987</v>
      </c>
    </row>
    <row r="10911" spans="1:4">
      <c r="A10911" s="92" t="s">
        <v>175</v>
      </c>
      <c r="B10911" s="92" t="s">
        <v>176</v>
      </c>
      <c r="C10911" s="92">
        <v>1995</v>
      </c>
      <c r="D10911" s="92">
        <v>62.611040000000003</v>
      </c>
    </row>
    <row r="10912" spans="1:4">
      <c r="A10912" s="92" t="s">
        <v>175</v>
      </c>
      <c r="B10912" s="92" t="s">
        <v>176</v>
      </c>
      <c r="C10912" s="92">
        <v>1996</v>
      </c>
      <c r="D10912" s="92">
        <v>67.271100000000004</v>
      </c>
    </row>
    <row r="10913" spans="1:4">
      <c r="A10913" s="92" t="s">
        <v>175</v>
      </c>
      <c r="B10913" s="92" t="s">
        <v>176</v>
      </c>
      <c r="C10913" s="92">
        <v>1997</v>
      </c>
      <c r="D10913" s="92">
        <v>78.155779999999993</v>
      </c>
    </row>
    <row r="10914" spans="1:4">
      <c r="A10914" s="92" t="s">
        <v>175</v>
      </c>
      <c r="B10914" s="92" t="s">
        <v>176</v>
      </c>
      <c r="C10914" s="92">
        <v>1998</v>
      </c>
      <c r="D10914" s="92">
        <v>84.014435000000006</v>
      </c>
    </row>
    <row r="10915" spans="1:4">
      <c r="A10915" s="92" t="s">
        <v>175</v>
      </c>
      <c r="B10915" s="92" t="s">
        <v>176</v>
      </c>
      <c r="C10915" s="92">
        <v>1999</v>
      </c>
      <c r="D10915" s="92">
        <v>84.644936000000001</v>
      </c>
    </row>
    <row r="10916" spans="1:4">
      <c r="A10916" s="92" t="s">
        <v>175</v>
      </c>
      <c r="B10916" s="92" t="s">
        <v>176</v>
      </c>
      <c r="C10916" s="92">
        <v>2000</v>
      </c>
      <c r="D10916" s="92">
        <v>89.077736000000002</v>
      </c>
    </row>
    <row r="10917" spans="1:4">
      <c r="A10917" s="92" t="s">
        <v>175</v>
      </c>
      <c r="B10917" s="92" t="s">
        <v>176</v>
      </c>
      <c r="C10917" s="92">
        <v>2001</v>
      </c>
      <c r="D10917" s="92">
        <v>98.879149999999996</v>
      </c>
    </row>
    <row r="10918" spans="1:4">
      <c r="A10918" s="92" t="s">
        <v>175</v>
      </c>
      <c r="B10918" s="92" t="s">
        <v>176</v>
      </c>
      <c r="C10918" s="92">
        <v>2002</v>
      </c>
      <c r="D10918" s="92">
        <v>97.871859999999998</v>
      </c>
    </row>
    <row r="10919" spans="1:4">
      <c r="A10919" s="92" t="s">
        <v>175</v>
      </c>
      <c r="B10919" s="92" t="s">
        <v>176</v>
      </c>
      <c r="C10919" s="92">
        <v>2003</v>
      </c>
      <c r="D10919" s="92">
        <v>96.474365000000006</v>
      </c>
    </row>
    <row r="10920" spans="1:4">
      <c r="A10920" s="92" t="s">
        <v>175</v>
      </c>
      <c r="B10920" s="92" t="s">
        <v>176</v>
      </c>
      <c r="C10920" s="92">
        <v>2004</v>
      </c>
      <c r="D10920" s="92">
        <v>98.363</v>
      </c>
    </row>
    <row r="10921" spans="1:4">
      <c r="A10921" s="92" t="s">
        <v>175</v>
      </c>
      <c r="B10921" s="92" t="s">
        <v>176</v>
      </c>
      <c r="C10921" s="92">
        <v>2005</v>
      </c>
      <c r="D10921" s="92">
        <v>106.75748</v>
      </c>
    </row>
    <row r="10922" spans="1:4">
      <c r="A10922" s="92" t="s">
        <v>175</v>
      </c>
      <c r="B10922" s="92" t="s">
        <v>176</v>
      </c>
      <c r="C10922" s="92">
        <v>2006</v>
      </c>
      <c r="D10922" s="92">
        <v>100.683784</v>
      </c>
    </row>
    <row r="10923" spans="1:4">
      <c r="A10923" s="92" t="s">
        <v>175</v>
      </c>
      <c r="B10923" s="92" t="s">
        <v>176</v>
      </c>
      <c r="C10923" s="92">
        <v>2007</v>
      </c>
      <c r="D10923" s="92">
        <v>89.715639999999993</v>
      </c>
    </row>
    <row r="10924" spans="1:4">
      <c r="A10924" s="92" t="s">
        <v>175</v>
      </c>
      <c r="B10924" s="92" t="s">
        <v>176</v>
      </c>
      <c r="C10924" s="92">
        <v>2008</v>
      </c>
      <c r="D10924" s="92">
        <v>103.76223</v>
      </c>
    </row>
    <row r="10925" spans="1:4">
      <c r="A10925" s="92" t="s">
        <v>175</v>
      </c>
      <c r="B10925" s="92" t="s">
        <v>176</v>
      </c>
      <c r="C10925" s="92">
        <v>2009</v>
      </c>
      <c r="D10925" s="92">
        <v>86.544499999999999</v>
      </c>
    </row>
    <row r="10926" spans="1:4">
      <c r="A10926" s="92" t="s">
        <v>175</v>
      </c>
      <c r="B10926" s="92" t="s">
        <v>176</v>
      </c>
      <c r="C10926" s="92">
        <v>2010</v>
      </c>
      <c r="D10926" s="92">
        <v>88.802345000000003</v>
      </c>
    </row>
    <row r="10927" spans="1:4">
      <c r="A10927" s="92" t="s">
        <v>175</v>
      </c>
      <c r="B10927" s="92" t="s">
        <v>176</v>
      </c>
      <c r="C10927" s="92">
        <v>2011</v>
      </c>
      <c r="D10927" s="92">
        <v>84.717060000000004</v>
      </c>
    </row>
    <row r="10928" spans="1:4">
      <c r="A10928" s="92" t="s">
        <v>175</v>
      </c>
      <c r="B10928" s="92" t="s">
        <v>176</v>
      </c>
      <c r="C10928" s="92">
        <v>2012</v>
      </c>
      <c r="D10928" s="92">
        <v>93.105890000000002</v>
      </c>
    </row>
    <row r="10929" spans="1:4">
      <c r="A10929" s="92" t="s">
        <v>175</v>
      </c>
      <c r="B10929" s="92" t="s">
        <v>176</v>
      </c>
      <c r="C10929" s="92">
        <v>2013</v>
      </c>
      <c r="D10929" s="92">
        <v>98.607253999999998</v>
      </c>
    </row>
    <row r="10930" spans="1:4">
      <c r="A10930" s="92" t="s">
        <v>175</v>
      </c>
      <c r="B10930" s="92" t="s">
        <v>176</v>
      </c>
      <c r="C10930" s="92">
        <v>2014</v>
      </c>
      <c r="D10930" s="92">
        <v>108.65895999999999</v>
      </c>
    </row>
    <row r="10931" spans="1:4">
      <c r="A10931" s="92" t="s">
        <v>175</v>
      </c>
      <c r="B10931" s="92" t="s">
        <v>176</v>
      </c>
      <c r="C10931" s="92">
        <v>2015</v>
      </c>
      <c r="D10931" s="92">
        <v>112.222084</v>
      </c>
    </row>
    <row r="10932" spans="1:4">
      <c r="A10932" s="92" t="s">
        <v>175</v>
      </c>
      <c r="B10932" s="92" t="s">
        <v>176</v>
      </c>
      <c r="C10932" s="92">
        <v>2016</v>
      </c>
      <c r="D10932" s="92">
        <v>112.01615</v>
      </c>
    </row>
    <row r="10933" spans="1:4">
      <c r="A10933" s="92" t="s">
        <v>175</v>
      </c>
      <c r="B10933" s="92" t="s">
        <v>176</v>
      </c>
      <c r="C10933" s="92">
        <v>2017</v>
      </c>
      <c r="D10933" s="92">
        <v>118.58322</v>
      </c>
    </row>
    <row r="10934" spans="1:4">
      <c r="A10934" s="92" t="s">
        <v>175</v>
      </c>
      <c r="B10934" s="92" t="s">
        <v>176</v>
      </c>
      <c r="C10934" s="92">
        <v>2018</v>
      </c>
      <c r="D10934" s="92">
        <v>121.81989</v>
      </c>
    </row>
    <row r="10935" spans="1:4">
      <c r="A10935" s="92" t="s">
        <v>175</v>
      </c>
      <c r="B10935" s="92" t="s">
        <v>176</v>
      </c>
      <c r="C10935" s="92">
        <v>2019</v>
      </c>
      <c r="D10935" s="92">
        <v>122.03721</v>
      </c>
    </row>
    <row r="10936" spans="1:4">
      <c r="A10936" s="92" t="s">
        <v>175</v>
      </c>
      <c r="B10936" s="92" t="s">
        <v>176</v>
      </c>
      <c r="C10936" s="92">
        <v>2020</v>
      </c>
      <c r="D10936" s="92">
        <v>112.99091</v>
      </c>
    </row>
    <row r="10937" spans="1:4">
      <c r="A10937" s="92" t="s">
        <v>175</v>
      </c>
      <c r="B10937" s="92" t="s">
        <v>176</v>
      </c>
      <c r="C10937" s="92">
        <v>2021</v>
      </c>
      <c r="D10937" s="92">
        <v>116.7936</v>
      </c>
    </row>
    <row r="10938" spans="1:4">
      <c r="A10938" s="92" t="s">
        <v>49</v>
      </c>
      <c r="B10938" s="92" t="s">
        <v>50</v>
      </c>
      <c r="C10938" s="92">
        <v>1965</v>
      </c>
      <c r="D10938" s="92">
        <v>91.433340000000001</v>
      </c>
    </row>
    <row r="10939" spans="1:4">
      <c r="A10939" s="92" t="s">
        <v>49</v>
      </c>
      <c r="B10939" s="92" t="s">
        <v>50</v>
      </c>
      <c r="C10939" s="92">
        <v>1966</v>
      </c>
      <c r="D10939" s="92">
        <v>104.916214</v>
      </c>
    </row>
    <row r="10940" spans="1:4">
      <c r="A10940" s="92" t="s">
        <v>49</v>
      </c>
      <c r="B10940" s="92" t="s">
        <v>50</v>
      </c>
      <c r="C10940" s="92">
        <v>1967</v>
      </c>
      <c r="D10940" s="92">
        <v>108.54361</v>
      </c>
    </row>
    <row r="10941" spans="1:4">
      <c r="A10941" s="92" t="s">
        <v>49</v>
      </c>
      <c r="B10941" s="92" t="s">
        <v>50</v>
      </c>
      <c r="C10941" s="92">
        <v>1968</v>
      </c>
      <c r="D10941" s="92">
        <v>126.42662</v>
      </c>
    </row>
    <row r="10942" spans="1:4">
      <c r="A10942" s="92" t="s">
        <v>49</v>
      </c>
      <c r="B10942" s="92" t="s">
        <v>50</v>
      </c>
      <c r="C10942" s="92">
        <v>1969</v>
      </c>
      <c r="D10942" s="92">
        <v>138.02686</v>
      </c>
    </row>
    <row r="10943" spans="1:4">
      <c r="A10943" s="92" t="s">
        <v>49</v>
      </c>
      <c r="B10943" s="92" t="s">
        <v>50</v>
      </c>
      <c r="C10943" s="92">
        <v>1970</v>
      </c>
      <c r="D10943" s="92">
        <v>146.68283</v>
      </c>
    </row>
    <row r="10944" spans="1:4">
      <c r="A10944" s="92" t="s">
        <v>49</v>
      </c>
      <c r="B10944" s="92" t="s">
        <v>50</v>
      </c>
      <c r="C10944" s="92">
        <v>1971</v>
      </c>
      <c r="D10944" s="92">
        <v>162.38355999999999</v>
      </c>
    </row>
    <row r="10945" spans="1:4">
      <c r="A10945" s="92" t="s">
        <v>49</v>
      </c>
      <c r="B10945" s="92" t="s">
        <v>50</v>
      </c>
      <c r="C10945" s="92">
        <v>1972</v>
      </c>
      <c r="D10945" s="92">
        <v>181.42590000000001</v>
      </c>
    </row>
    <row r="10946" spans="1:4">
      <c r="A10946" s="92" t="s">
        <v>49</v>
      </c>
      <c r="B10946" s="92" t="s">
        <v>50</v>
      </c>
      <c r="C10946" s="92">
        <v>1973</v>
      </c>
      <c r="D10946" s="92">
        <v>205.60276999999999</v>
      </c>
    </row>
    <row r="10947" spans="1:4">
      <c r="A10947" s="92" t="s">
        <v>49</v>
      </c>
      <c r="B10947" s="92" t="s">
        <v>50</v>
      </c>
      <c r="C10947" s="92">
        <v>1974</v>
      </c>
      <c r="D10947" s="92">
        <v>209.67642000000001</v>
      </c>
    </row>
    <row r="10948" spans="1:4">
      <c r="A10948" s="92" t="s">
        <v>49</v>
      </c>
      <c r="B10948" s="92" t="s">
        <v>50</v>
      </c>
      <c r="C10948" s="92">
        <v>1975</v>
      </c>
      <c r="D10948" s="92">
        <v>233.68600000000001</v>
      </c>
    </row>
    <row r="10949" spans="1:4">
      <c r="A10949" s="92" t="s">
        <v>49</v>
      </c>
      <c r="B10949" s="92" t="s">
        <v>50</v>
      </c>
      <c r="C10949" s="92">
        <v>1976</v>
      </c>
      <c r="D10949" s="92">
        <v>263.19490000000002</v>
      </c>
    </row>
    <row r="10950" spans="1:4">
      <c r="A10950" s="92" t="s">
        <v>49</v>
      </c>
      <c r="B10950" s="92" t="s">
        <v>50</v>
      </c>
      <c r="C10950" s="92">
        <v>1977</v>
      </c>
      <c r="D10950" s="92">
        <v>288.08368000000002</v>
      </c>
    </row>
    <row r="10951" spans="1:4">
      <c r="A10951" s="92" t="s">
        <v>49</v>
      </c>
      <c r="B10951" s="92" t="s">
        <v>50</v>
      </c>
      <c r="C10951" s="92">
        <v>1978</v>
      </c>
      <c r="D10951" s="92">
        <v>305.02609999999999</v>
      </c>
    </row>
    <row r="10952" spans="1:4">
      <c r="A10952" s="92" t="s">
        <v>49</v>
      </c>
      <c r="B10952" s="92" t="s">
        <v>50</v>
      </c>
      <c r="C10952" s="92">
        <v>1979</v>
      </c>
      <c r="D10952" s="92">
        <v>287.26190000000003</v>
      </c>
    </row>
    <row r="10953" spans="1:4">
      <c r="A10953" s="92" t="s">
        <v>49</v>
      </c>
      <c r="B10953" s="92" t="s">
        <v>50</v>
      </c>
      <c r="C10953" s="92">
        <v>1980</v>
      </c>
      <c r="D10953" s="92">
        <v>298.49774000000002</v>
      </c>
    </row>
    <row r="10954" spans="1:4">
      <c r="A10954" s="92" t="s">
        <v>49</v>
      </c>
      <c r="B10954" s="92" t="s">
        <v>50</v>
      </c>
      <c r="C10954" s="92">
        <v>1981</v>
      </c>
      <c r="D10954" s="92">
        <v>301.18945000000002</v>
      </c>
    </row>
    <row r="10955" spans="1:4">
      <c r="A10955" s="92" t="s">
        <v>49</v>
      </c>
      <c r="B10955" s="92" t="s">
        <v>50</v>
      </c>
      <c r="C10955" s="92">
        <v>1982</v>
      </c>
      <c r="D10955" s="92">
        <v>328.68126999999998</v>
      </c>
    </row>
    <row r="10956" spans="1:4">
      <c r="A10956" s="92" t="s">
        <v>49</v>
      </c>
      <c r="B10956" s="92" t="s">
        <v>50</v>
      </c>
      <c r="C10956" s="92">
        <v>1983</v>
      </c>
      <c r="D10956" s="92">
        <v>339.71242999999998</v>
      </c>
    </row>
    <row r="10957" spans="1:4">
      <c r="A10957" s="92" t="s">
        <v>49</v>
      </c>
      <c r="B10957" s="92" t="s">
        <v>50</v>
      </c>
      <c r="C10957" s="92">
        <v>1984</v>
      </c>
      <c r="D10957" s="92">
        <v>357.70389999999998</v>
      </c>
    </row>
    <row r="10958" spans="1:4">
      <c r="A10958" s="92" t="s">
        <v>49</v>
      </c>
      <c r="B10958" s="92" t="s">
        <v>50</v>
      </c>
      <c r="C10958" s="92">
        <v>1985</v>
      </c>
      <c r="D10958" s="92">
        <v>386.09255999999999</v>
      </c>
    </row>
    <row r="10959" spans="1:4">
      <c r="A10959" s="92" t="s">
        <v>49</v>
      </c>
      <c r="B10959" s="92" t="s">
        <v>50</v>
      </c>
      <c r="C10959" s="92">
        <v>1986</v>
      </c>
      <c r="D10959" s="92">
        <v>420.70285000000001</v>
      </c>
    </row>
    <row r="10960" spans="1:4">
      <c r="A10960" s="92" t="s">
        <v>49</v>
      </c>
      <c r="B10960" s="92" t="s">
        <v>50</v>
      </c>
      <c r="C10960" s="92">
        <v>1987</v>
      </c>
      <c r="D10960" s="92">
        <v>479.59354000000002</v>
      </c>
    </row>
    <row r="10961" spans="1:4">
      <c r="A10961" s="92" t="s">
        <v>49</v>
      </c>
      <c r="B10961" s="92" t="s">
        <v>50</v>
      </c>
      <c r="C10961" s="92">
        <v>1988</v>
      </c>
      <c r="D10961" s="92">
        <v>527.38463999999999</v>
      </c>
    </row>
    <row r="10962" spans="1:4">
      <c r="A10962" s="92" t="s">
        <v>49</v>
      </c>
      <c r="B10962" s="92" t="s">
        <v>50</v>
      </c>
      <c r="C10962" s="92">
        <v>1989</v>
      </c>
      <c r="D10962" s="92">
        <v>517.61260000000004</v>
      </c>
    </row>
    <row r="10963" spans="1:4">
      <c r="A10963" s="92" t="s">
        <v>49</v>
      </c>
      <c r="B10963" s="92" t="s">
        <v>50</v>
      </c>
      <c r="C10963" s="92">
        <v>1990</v>
      </c>
      <c r="D10963" s="92">
        <v>561.30584999999996</v>
      </c>
    </row>
    <row r="10964" spans="1:4">
      <c r="A10964" s="92" t="s">
        <v>49</v>
      </c>
      <c r="B10964" s="92" t="s">
        <v>50</v>
      </c>
      <c r="C10964" s="92">
        <v>1991</v>
      </c>
      <c r="D10964" s="92">
        <v>573.12879999999996</v>
      </c>
    </row>
    <row r="10965" spans="1:4">
      <c r="A10965" s="92" t="s">
        <v>49</v>
      </c>
      <c r="B10965" s="92" t="s">
        <v>50</v>
      </c>
      <c r="C10965" s="92">
        <v>1992</v>
      </c>
      <c r="D10965" s="92">
        <v>602.78625</v>
      </c>
    </row>
    <row r="10966" spans="1:4">
      <c r="A10966" s="92" t="s">
        <v>49</v>
      </c>
      <c r="B10966" s="92" t="s">
        <v>50</v>
      </c>
      <c r="C10966" s="92">
        <v>1993</v>
      </c>
      <c r="D10966" s="92">
        <v>655.22839999999997</v>
      </c>
    </row>
    <row r="10967" spans="1:4">
      <c r="A10967" s="92" t="s">
        <v>49</v>
      </c>
      <c r="B10967" s="92" t="s">
        <v>50</v>
      </c>
      <c r="C10967" s="92">
        <v>1994</v>
      </c>
      <c r="D10967" s="92">
        <v>634.50099999999998</v>
      </c>
    </row>
    <row r="10968" spans="1:4">
      <c r="A10968" s="92" t="s">
        <v>49</v>
      </c>
      <c r="B10968" s="92" t="s">
        <v>50</v>
      </c>
      <c r="C10968" s="92">
        <v>1995</v>
      </c>
      <c r="D10968" s="92">
        <v>710.10670000000005</v>
      </c>
    </row>
    <row r="10969" spans="1:4">
      <c r="A10969" s="92" t="s">
        <v>49</v>
      </c>
      <c r="B10969" s="92" t="s">
        <v>50</v>
      </c>
      <c r="C10969" s="92">
        <v>1996</v>
      </c>
      <c r="D10969" s="92">
        <v>774.6377</v>
      </c>
    </row>
    <row r="10970" spans="1:4">
      <c r="A10970" s="92" t="s">
        <v>49</v>
      </c>
      <c r="B10970" s="92" t="s">
        <v>50</v>
      </c>
      <c r="C10970" s="92">
        <v>1997</v>
      </c>
      <c r="D10970" s="92">
        <v>810.28150000000005</v>
      </c>
    </row>
    <row r="10971" spans="1:4">
      <c r="A10971" s="92" t="s">
        <v>49</v>
      </c>
      <c r="B10971" s="92" t="s">
        <v>50</v>
      </c>
      <c r="C10971" s="92">
        <v>1998</v>
      </c>
      <c r="D10971" s="92">
        <v>830.68539999999996</v>
      </c>
    </row>
    <row r="10972" spans="1:4">
      <c r="A10972" s="92" t="s">
        <v>49</v>
      </c>
      <c r="B10972" s="92" t="s">
        <v>50</v>
      </c>
      <c r="C10972" s="92">
        <v>1999</v>
      </c>
      <c r="D10972" s="92">
        <v>808.91840000000002</v>
      </c>
    </row>
    <row r="10973" spans="1:4">
      <c r="A10973" s="92" t="s">
        <v>49</v>
      </c>
      <c r="B10973" s="92" t="s">
        <v>50</v>
      </c>
      <c r="C10973" s="92">
        <v>2000</v>
      </c>
      <c r="D10973" s="92">
        <v>863.53989999999999</v>
      </c>
    </row>
    <row r="10974" spans="1:4">
      <c r="A10974" s="92" t="s">
        <v>49</v>
      </c>
      <c r="B10974" s="92" t="s">
        <v>50</v>
      </c>
      <c r="C10974" s="92">
        <v>2001</v>
      </c>
      <c r="D10974" s="92">
        <v>784.46936000000005</v>
      </c>
    </row>
    <row r="10975" spans="1:4">
      <c r="A10975" s="92" t="s">
        <v>49</v>
      </c>
      <c r="B10975" s="92" t="s">
        <v>50</v>
      </c>
      <c r="C10975" s="92">
        <v>2002</v>
      </c>
      <c r="D10975" s="92">
        <v>859.18633999999997</v>
      </c>
    </row>
    <row r="10976" spans="1:4">
      <c r="A10976" s="92" t="s">
        <v>49</v>
      </c>
      <c r="B10976" s="92" t="s">
        <v>50</v>
      </c>
      <c r="C10976" s="92">
        <v>2003</v>
      </c>
      <c r="D10976" s="92">
        <v>909.41765999999996</v>
      </c>
    </row>
    <row r="10977" spans="1:4">
      <c r="A10977" s="92" t="s">
        <v>49</v>
      </c>
      <c r="B10977" s="92" t="s">
        <v>50</v>
      </c>
      <c r="C10977" s="92">
        <v>2004</v>
      </c>
      <c r="D10977" s="92">
        <v>973.84140000000002</v>
      </c>
    </row>
    <row r="10978" spans="1:4">
      <c r="A10978" s="92" t="s">
        <v>49</v>
      </c>
      <c r="B10978" s="92" t="s">
        <v>50</v>
      </c>
      <c r="C10978" s="92">
        <v>2005</v>
      </c>
      <c r="D10978" s="92">
        <v>996.11523</v>
      </c>
    </row>
    <row r="10979" spans="1:4">
      <c r="A10979" s="92" t="s">
        <v>49</v>
      </c>
      <c r="B10979" s="92" t="s">
        <v>50</v>
      </c>
      <c r="C10979" s="92">
        <v>2006</v>
      </c>
      <c r="D10979" s="92">
        <v>1105.0514000000001</v>
      </c>
    </row>
    <row r="10980" spans="1:4">
      <c r="A10980" s="92" t="s">
        <v>49</v>
      </c>
      <c r="B10980" s="92" t="s">
        <v>50</v>
      </c>
      <c r="C10980" s="92">
        <v>2007</v>
      </c>
      <c r="D10980" s="92">
        <v>1173.7197000000001</v>
      </c>
    </row>
    <row r="10981" spans="1:4">
      <c r="A10981" s="92" t="s">
        <v>49</v>
      </c>
      <c r="B10981" s="92" t="s">
        <v>50</v>
      </c>
      <c r="C10981" s="92">
        <v>2008</v>
      </c>
      <c r="D10981" s="92">
        <v>1176.6809000000001</v>
      </c>
    </row>
    <row r="10982" spans="1:4">
      <c r="A10982" s="92" t="s">
        <v>49</v>
      </c>
      <c r="B10982" s="92" t="s">
        <v>50</v>
      </c>
      <c r="C10982" s="92">
        <v>2009</v>
      </c>
      <c r="D10982" s="92">
        <v>1192.7384</v>
      </c>
    </row>
    <row r="10983" spans="1:4">
      <c r="A10983" s="92" t="s">
        <v>49</v>
      </c>
      <c r="B10983" s="92" t="s">
        <v>50</v>
      </c>
      <c r="C10983" s="92">
        <v>2010</v>
      </c>
      <c r="D10983" s="92">
        <v>1253.1666</v>
      </c>
    </row>
    <row r="10984" spans="1:4">
      <c r="A10984" s="92" t="s">
        <v>49</v>
      </c>
      <c r="B10984" s="92" t="s">
        <v>50</v>
      </c>
      <c r="C10984" s="92">
        <v>2011</v>
      </c>
      <c r="D10984" s="92">
        <v>1337.0264999999999</v>
      </c>
    </row>
    <row r="10985" spans="1:4">
      <c r="A10985" s="92" t="s">
        <v>49</v>
      </c>
      <c r="B10985" s="92" t="s">
        <v>50</v>
      </c>
      <c r="C10985" s="92">
        <v>2012</v>
      </c>
      <c r="D10985" s="92">
        <v>1421.0409999999999</v>
      </c>
    </row>
    <row r="10986" spans="1:4">
      <c r="A10986" s="92" t="s">
        <v>49</v>
      </c>
      <c r="B10986" s="92" t="s">
        <v>50</v>
      </c>
      <c r="C10986" s="92">
        <v>2013</v>
      </c>
      <c r="D10986" s="92">
        <v>1412.1876</v>
      </c>
    </row>
    <row r="10987" spans="1:4">
      <c r="A10987" s="92" t="s">
        <v>49</v>
      </c>
      <c r="B10987" s="92" t="s">
        <v>50</v>
      </c>
      <c r="C10987" s="92">
        <v>2014</v>
      </c>
      <c r="D10987" s="92">
        <v>1454.355</v>
      </c>
    </row>
    <row r="10988" spans="1:4">
      <c r="A10988" s="92" t="s">
        <v>49</v>
      </c>
      <c r="B10988" s="92" t="s">
        <v>50</v>
      </c>
      <c r="C10988" s="92">
        <v>2015</v>
      </c>
      <c r="D10988" s="92">
        <v>1589.0211999999999</v>
      </c>
    </row>
    <row r="10989" spans="1:4">
      <c r="A10989" s="92" t="s">
        <v>49</v>
      </c>
      <c r="B10989" s="92" t="s">
        <v>50</v>
      </c>
      <c r="C10989" s="92">
        <v>2016</v>
      </c>
      <c r="D10989" s="92">
        <v>1669.2389000000001</v>
      </c>
    </row>
    <row r="10990" spans="1:4">
      <c r="A10990" s="92" t="s">
        <v>49</v>
      </c>
      <c r="B10990" s="92" t="s">
        <v>50</v>
      </c>
      <c r="C10990" s="92">
        <v>2017</v>
      </c>
      <c r="D10990" s="92">
        <v>1787.3416</v>
      </c>
    </row>
    <row r="10991" spans="1:4">
      <c r="A10991" s="92" t="s">
        <v>49</v>
      </c>
      <c r="B10991" s="92" t="s">
        <v>50</v>
      </c>
      <c r="C10991" s="92">
        <v>2018</v>
      </c>
      <c r="D10991" s="92">
        <v>1787.8729000000001</v>
      </c>
    </row>
    <row r="10992" spans="1:4">
      <c r="A10992" s="92" t="s">
        <v>49</v>
      </c>
      <c r="B10992" s="92" t="s">
        <v>50</v>
      </c>
      <c r="C10992" s="92">
        <v>2019</v>
      </c>
      <c r="D10992" s="92">
        <v>1849.1666</v>
      </c>
    </row>
    <row r="10993" spans="1:4">
      <c r="A10993" s="92" t="s">
        <v>49</v>
      </c>
      <c r="B10993" s="92" t="s">
        <v>50</v>
      </c>
      <c r="C10993" s="92">
        <v>2020</v>
      </c>
      <c r="D10993" s="92">
        <v>1821.7764</v>
      </c>
    </row>
    <row r="10994" spans="1:4">
      <c r="A10994" s="92" t="s">
        <v>49</v>
      </c>
      <c r="B10994" s="92" t="s">
        <v>50</v>
      </c>
      <c r="C10994" s="92">
        <v>2021</v>
      </c>
      <c r="D10994" s="92">
        <v>1951.1511</v>
      </c>
    </row>
    <row r="10995" spans="1:4">
      <c r="A10995" s="92" t="s">
        <v>49</v>
      </c>
      <c r="B10995" s="92" t="s">
        <v>50</v>
      </c>
      <c r="C10995" s="92">
        <v>2022</v>
      </c>
      <c r="D10995" s="92">
        <v>1972.1179999999999</v>
      </c>
    </row>
    <row r="10996" spans="1:4">
      <c r="A10996" s="92" t="s">
        <v>49</v>
      </c>
      <c r="B10996" s="92" t="s">
        <v>50</v>
      </c>
      <c r="C10996" s="92">
        <v>2023</v>
      </c>
      <c r="D10996" s="92">
        <v>1945.299</v>
      </c>
    </row>
    <row r="10997" spans="1:4">
      <c r="A10997" s="92" t="s">
        <v>113</v>
      </c>
      <c r="B10997" s="92" t="s">
        <v>114</v>
      </c>
      <c r="C10997" s="92">
        <v>1985</v>
      </c>
      <c r="D10997" s="92">
        <v>143.10408000000001</v>
      </c>
    </row>
    <row r="10998" spans="1:4">
      <c r="A10998" s="92" t="s">
        <v>113</v>
      </c>
      <c r="B10998" s="92" t="s">
        <v>114</v>
      </c>
      <c r="C10998" s="92">
        <v>1986</v>
      </c>
      <c r="D10998" s="92">
        <v>178.10740000000001</v>
      </c>
    </row>
    <row r="10999" spans="1:4">
      <c r="A10999" s="92" t="s">
        <v>113</v>
      </c>
      <c r="B10999" s="92" t="s">
        <v>114</v>
      </c>
      <c r="C10999" s="92">
        <v>1987</v>
      </c>
      <c r="D10999" s="92">
        <v>177.18321</v>
      </c>
    </row>
    <row r="11000" spans="1:4">
      <c r="A11000" s="92" t="s">
        <v>113</v>
      </c>
      <c r="B11000" s="92" t="s">
        <v>114</v>
      </c>
      <c r="C11000" s="92">
        <v>1988</v>
      </c>
      <c r="D11000" s="92">
        <v>178.38302999999999</v>
      </c>
    </row>
    <row r="11001" spans="1:4">
      <c r="A11001" s="92" t="s">
        <v>113</v>
      </c>
      <c r="B11001" s="92" t="s">
        <v>114</v>
      </c>
      <c r="C11001" s="92">
        <v>1989</v>
      </c>
      <c r="D11001" s="92">
        <v>183.29047</v>
      </c>
    </row>
    <row r="11002" spans="1:4">
      <c r="A11002" s="92" t="s">
        <v>113</v>
      </c>
      <c r="B11002" s="92" t="s">
        <v>114</v>
      </c>
      <c r="C11002" s="92">
        <v>1990</v>
      </c>
      <c r="D11002" s="92">
        <v>161.00798</v>
      </c>
    </row>
    <row r="11003" spans="1:4">
      <c r="A11003" s="92" t="s">
        <v>113</v>
      </c>
      <c r="B11003" s="92" t="s">
        <v>114</v>
      </c>
      <c r="C11003" s="92">
        <v>1991</v>
      </c>
      <c r="D11003" s="92">
        <v>146.22882000000001</v>
      </c>
    </row>
    <row r="11004" spans="1:4">
      <c r="A11004" s="92" t="s">
        <v>113</v>
      </c>
      <c r="B11004" s="92" t="s">
        <v>114</v>
      </c>
      <c r="C11004" s="92">
        <v>1992</v>
      </c>
      <c r="D11004" s="92">
        <v>137.78027</v>
      </c>
    </row>
    <row r="11005" spans="1:4">
      <c r="A11005" s="92" t="s">
        <v>113</v>
      </c>
      <c r="B11005" s="92" t="s">
        <v>114</v>
      </c>
      <c r="C11005" s="92">
        <v>1993</v>
      </c>
      <c r="D11005" s="92">
        <v>127.52135</v>
      </c>
    </row>
    <row r="11006" spans="1:4">
      <c r="A11006" s="92" t="s">
        <v>113</v>
      </c>
      <c r="B11006" s="92" t="s">
        <v>114</v>
      </c>
      <c r="C11006" s="92">
        <v>1994</v>
      </c>
      <c r="D11006" s="92">
        <v>135.59478999999999</v>
      </c>
    </row>
    <row r="11007" spans="1:4">
      <c r="A11007" s="92" t="s">
        <v>113</v>
      </c>
      <c r="B11007" s="92" t="s">
        <v>114</v>
      </c>
      <c r="C11007" s="92">
        <v>1995</v>
      </c>
      <c r="D11007" s="92">
        <v>104.26984</v>
      </c>
    </row>
    <row r="11008" spans="1:4">
      <c r="A11008" s="92" t="s">
        <v>113</v>
      </c>
      <c r="B11008" s="92" t="s">
        <v>114</v>
      </c>
      <c r="C11008" s="92">
        <v>1996</v>
      </c>
      <c r="D11008" s="92">
        <v>157.82964999999999</v>
      </c>
    </row>
    <row r="11009" spans="1:4">
      <c r="A11009" s="92" t="s">
        <v>113</v>
      </c>
      <c r="B11009" s="92" t="s">
        <v>114</v>
      </c>
      <c r="C11009" s="92">
        <v>1997</v>
      </c>
      <c r="D11009" s="92">
        <v>123.345955</v>
      </c>
    </row>
    <row r="11010" spans="1:4">
      <c r="A11010" s="92" t="s">
        <v>113</v>
      </c>
      <c r="B11010" s="92" t="s">
        <v>114</v>
      </c>
      <c r="C11010" s="92">
        <v>1998</v>
      </c>
      <c r="D11010" s="92">
        <v>140.63990000000001</v>
      </c>
    </row>
    <row r="11011" spans="1:4">
      <c r="A11011" s="92" t="s">
        <v>113</v>
      </c>
      <c r="B11011" s="92" t="s">
        <v>114</v>
      </c>
      <c r="C11011" s="92">
        <v>1999</v>
      </c>
      <c r="D11011" s="92">
        <v>123.280945</v>
      </c>
    </row>
    <row r="11012" spans="1:4">
      <c r="A11012" s="92" t="s">
        <v>113</v>
      </c>
      <c r="B11012" s="92" t="s">
        <v>114</v>
      </c>
      <c r="C11012" s="92">
        <v>2000</v>
      </c>
      <c r="D11012" s="92">
        <v>129.93735000000001</v>
      </c>
    </row>
    <row r="11013" spans="1:4">
      <c r="A11013" s="92" t="s">
        <v>113</v>
      </c>
      <c r="B11013" s="92" t="s">
        <v>114</v>
      </c>
      <c r="C11013" s="92">
        <v>2001</v>
      </c>
      <c r="D11013" s="92">
        <v>152.16</v>
      </c>
    </row>
    <row r="11014" spans="1:4">
      <c r="A11014" s="92" t="s">
        <v>113</v>
      </c>
      <c r="B11014" s="92" t="s">
        <v>114</v>
      </c>
      <c r="C11014" s="92">
        <v>2002</v>
      </c>
      <c r="D11014" s="92">
        <v>130.3451</v>
      </c>
    </row>
    <row r="11015" spans="1:4">
      <c r="A11015" s="92" t="s">
        <v>113</v>
      </c>
      <c r="B11015" s="92" t="s">
        <v>114</v>
      </c>
      <c r="C11015" s="92">
        <v>2003</v>
      </c>
      <c r="D11015" s="92">
        <v>167.96406999999999</v>
      </c>
    </row>
    <row r="11016" spans="1:4">
      <c r="A11016" s="92" t="s">
        <v>113</v>
      </c>
      <c r="B11016" s="92" t="s">
        <v>114</v>
      </c>
      <c r="C11016" s="92">
        <v>2004</v>
      </c>
      <c r="D11016" s="92">
        <v>186.74303</v>
      </c>
    </row>
    <row r="11017" spans="1:4">
      <c r="A11017" s="92" t="s">
        <v>113</v>
      </c>
      <c r="B11017" s="92" t="s">
        <v>114</v>
      </c>
      <c r="C11017" s="92">
        <v>2005</v>
      </c>
      <c r="D11017" s="92">
        <v>175.53485000000001</v>
      </c>
    </row>
    <row r="11018" spans="1:4">
      <c r="A11018" s="92" t="s">
        <v>113</v>
      </c>
      <c r="B11018" s="92" t="s">
        <v>114</v>
      </c>
      <c r="C11018" s="92">
        <v>2006</v>
      </c>
      <c r="D11018" s="92">
        <v>180.04166000000001</v>
      </c>
    </row>
    <row r="11019" spans="1:4">
      <c r="A11019" s="92" t="s">
        <v>113</v>
      </c>
      <c r="B11019" s="92" t="s">
        <v>114</v>
      </c>
      <c r="C11019" s="92">
        <v>2007</v>
      </c>
      <c r="D11019" s="92">
        <v>165.96118000000001</v>
      </c>
    </row>
    <row r="11020" spans="1:4">
      <c r="A11020" s="92" t="s">
        <v>113</v>
      </c>
      <c r="B11020" s="92" t="s">
        <v>114</v>
      </c>
      <c r="C11020" s="92">
        <v>2008</v>
      </c>
      <c r="D11020" s="92">
        <v>154.48459</v>
      </c>
    </row>
    <row r="11021" spans="1:4">
      <c r="A11021" s="92" t="s">
        <v>113</v>
      </c>
      <c r="B11021" s="92" t="s">
        <v>114</v>
      </c>
      <c r="C11021" s="92">
        <v>2009</v>
      </c>
      <c r="D11021" s="92">
        <v>226.94315</v>
      </c>
    </row>
    <row r="11022" spans="1:4">
      <c r="A11022" s="92" t="s">
        <v>113</v>
      </c>
      <c r="B11022" s="92" t="s">
        <v>114</v>
      </c>
      <c r="C11022" s="92">
        <v>2010</v>
      </c>
      <c r="D11022" s="92">
        <v>246.76543000000001</v>
      </c>
    </row>
    <row r="11023" spans="1:4">
      <c r="A11023" s="92" t="s">
        <v>113</v>
      </c>
      <c r="B11023" s="92" t="s">
        <v>114</v>
      </c>
      <c r="C11023" s="92">
        <v>2011</v>
      </c>
      <c r="D11023" s="92">
        <v>266.97717</v>
      </c>
    </row>
    <row r="11024" spans="1:4">
      <c r="A11024" s="92" t="s">
        <v>113</v>
      </c>
      <c r="B11024" s="92" t="s">
        <v>114</v>
      </c>
      <c r="C11024" s="92">
        <v>2012</v>
      </c>
      <c r="D11024" s="92">
        <v>315.05435</v>
      </c>
    </row>
    <row r="11025" spans="1:4">
      <c r="A11025" s="92" t="s">
        <v>113</v>
      </c>
      <c r="B11025" s="92" t="s">
        <v>114</v>
      </c>
      <c r="C11025" s="92">
        <v>2013</v>
      </c>
      <c r="D11025" s="92">
        <v>268.03357</v>
      </c>
    </row>
    <row r="11026" spans="1:4">
      <c r="A11026" s="92" t="s">
        <v>113</v>
      </c>
      <c r="B11026" s="92" t="s">
        <v>114</v>
      </c>
      <c r="C11026" s="92">
        <v>2014</v>
      </c>
      <c r="D11026" s="92">
        <v>283.70267000000001</v>
      </c>
    </row>
    <row r="11027" spans="1:4">
      <c r="A11027" s="92" t="s">
        <v>113</v>
      </c>
      <c r="B11027" s="92" t="s">
        <v>114</v>
      </c>
      <c r="C11027" s="92">
        <v>2015</v>
      </c>
      <c r="D11027" s="92">
        <v>322.79703000000001</v>
      </c>
    </row>
    <row r="11028" spans="1:4">
      <c r="A11028" s="92" t="s">
        <v>113</v>
      </c>
      <c r="B11028" s="92" t="s">
        <v>114</v>
      </c>
      <c r="C11028" s="92">
        <v>2016</v>
      </c>
      <c r="D11028" s="92">
        <v>349.10052000000002</v>
      </c>
    </row>
    <row r="11029" spans="1:4">
      <c r="A11029" s="92" t="s">
        <v>113</v>
      </c>
      <c r="B11029" s="92" t="s">
        <v>114</v>
      </c>
      <c r="C11029" s="92">
        <v>2017</v>
      </c>
      <c r="D11029" s="92">
        <v>324.88076999999998</v>
      </c>
    </row>
    <row r="11030" spans="1:4">
      <c r="A11030" s="92" t="s">
        <v>113</v>
      </c>
      <c r="B11030" s="92" t="s">
        <v>114</v>
      </c>
      <c r="C11030" s="92">
        <v>2018</v>
      </c>
      <c r="D11030" s="92">
        <v>366.50565</v>
      </c>
    </row>
    <row r="11031" spans="1:4">
      <c r="A11031" s="92" t="s">
        <v>113</v>
      </c>
      <c r="B11031" s="92" t="s">
        <v>114</v>
      </c>
      <c r="C11031" s="92">
        <v>2019</v>
      </c>
      <c r="D11031" s="92">
        <v>349.90902999999997</v>
      </c>
    </row>
    <row r="11032" spans="1:4">
      <c r="A11032" s="92" t="s">
        <v>113</v>
      </c>
      <c r="B11032" s="92" t="s">
        <v>114</v>
      </c>
      <c r="C11032" s="92">
        <v>2020</v>
      </c>
      <c r="D11032" s="92">
        <v>439.79727000000003</v>
      </c>
    </row>
    <row r="11033" spans="1:4">
      <c r="A11033" s="92" t="s">
        <v>113</v>
      </c>
      <c r="B11033" s="92" t="s">
        <v>114</v>
      </c>
      <c r="C11033" s="92">
        <v>2021</v>
      </c>
      <c r="D11033" s="92">
        <v>443.09784000000002</v>
      </c>
    </row>
    <row r="11034" spans="1:4">
      <c r="A11034" s="92" t="s">
        <v>113</v>
      </c>
      <c r="B11034" s="92" t="s">
        <v>114</v>
      </c>
      <c r="C11034" s="92">
        <v>2022</v>
      </c>
      <c r="D11034" s="92">
        <v>452.80892999999998</v>
      </c>
    </row>
    <row r="11035" spans="1:4">
      <c r="A11035" s="92" t="s">
        <v>113</v>
      </c>
      <c r="B11035" s="92" t="s">
        <v>114</v>
      </c>
      <c r="C11035" s="92">
        <v>2023</v>
      </c>
      <c r="D11035" s="92">
        <v>444.95141999999998</v>
      </c>
    </row>
    <row r="11036" spans="1:4">
      <c r="A11036" s="92" t="s">
        <v>413</v>
      </c>
      <c r="B11036" s="92" t="s">
        <v>414</v>
      </c>
      <c r="C11036" s="92">
        <v>1980</v>
      </c>
      <c r="D11036" s="92">
        <v>0</v>
      </c>
    </row>
    <row r="11037" spans="1:4">
      <c r="A11037" s="92" t="s">
        <v>413</v>
      </c>
      <c r="B11037" s="92" t="s">
        <v>414</v>
      </c>
      <c r="C11037" s="92">
        <v>1981</v>
      </c>
      <c r="D11037" s="92">
        <v>0</v>
      </c>
    </row>
    <row r="11038" spans="1:4">
      <c r="A11038" s="92" t="s">
        <v>413</v>
      </c>
      <c r="B11038" s="92" t="s">
        <v>414</v>
      </c>
      <c r="C11038" s="92">
        <v>1982</v>
      </c>
      <c r="D11038" s="92">
        <v>0</v>
      </c>
    </row>
    <row r="11039" spans="1:4">
      <c r="A11039" s="92" t="s">
        <v>413</v>
      </c>
      <c r="B11039" s="92" t="s">
        <v>414</v>
      </c>
      <c r="C11039" s="92">
        <v>1983</v>
      </c>
      <c r="D11039" s="92">
        <v>0</v>
      </c>
    </row>
    <row r="11040" spans="1:4">
      <c r="A11040" s="92" t="s">
        <v>413</v>
      </c>
      <c r="B11040" s="92" t="s">
        <v>414</v>
      </c>
      <c r="C11040" s="92">
        <v>1984</v>
      </c>
      <c r="D11040" s="92">
        <v>0</v>
      </c>
    </row>
    <row r="11041" spans="1:4">
      <c r="A11041" s="92" t="s">
        <v>413</v>
      </c>
      <c r="B11041" s="92" t="s">
        <v>414</v>
      </c>
      <c r="C11041" s="92">
        <v>1985</v>
      </c>
      <c r="D11041" s="92">
        <v>0</v>
      </c>
    </row>
    <row r="11042" spans="1:4">
      <c r="A11042" s="92" t="s">
        <v>413</v>
      </c>
      <c r="B11042" s="92" t="s">
        <v>414</v>
      </c>
      <c r="C11042" s="92">
        <v>1986</v>
      </c>
      <c r="D11042" s="92">
        <v>0</v>
      </c>
    </row>
    <row r="11043" spans="1:4">
      <c r="A11043" s="92" t="s">
        <v>413</v>
      </c>
      <c r="B11043" s="92" t="s">
        <v>414</v>
      </c>
      <c r="C11043" s="92">
        <v>1987</v>
      </c>
      <c r="D11043" s="92">
        <v>0</v>
      </c>
    </row>
    <row r="11044" spans="1:4">
      <c r="A11044" s="92" t="s">
        <v>413</v>
      </c>
      <c r="B11044" s="92" t="s">
        <v>414</v>
      </c>
      <c r="C11044" s="92">
        <v>1988</v>
      </c>
      <c r="D11044" s="92">
        <v>0</v>
      </c>
    </row>
    <row r="11045" spans="1:4">
      <c r="A11045" s="92" t="s">
        <v>413</v>
      </c>
      <c r="B11045" s="92" t="s">
        <v>414</v>
      </c>
      <c r="C11045" s="92">
        <v>1989</v>
      </c>
      <c r="D11045" s="92">
        <v>0</v>
      </c>
    </row>
    <row r="11046" spans="1:4">
      <c r="A11046" s="92" t="s">
        <v>413</v>
      </c>
      <c r="B11046" s="92" t="s">
        <v>414</v>
      </c>
      <c r="C11046" s="92">
        <v>1990</v>
      </c>
      <c r="D11046" s="92">
        <v>0</v>
      </c>
    </row>
    <row r="11047" spans="1:4">
      <c r="A11047" s="92" t="s">
        <v>413</v>
      </c>
      <c r="B11047" s="92" t="s">
        <v>414</v>
      </c>
      <c r="C11047" s="92">
        <v>1991</v>
      </c>
      <c r="D11047" s="92">
        <v>0</v>
      </c>
    </row>
    <row r="11048" spans="1:4">
      <c r="A11048" s="92" t="s">
        <v>413</v>
      </c>
      <c r="B11048" s="92" t="s">
        <v>414</v>
      </c>
      <c r="C11048" s="92">
        <v>1992</v>
      </c>
      <c r="D11048" s="92">
        <v>0</v>
      </c>
    </row>
    <row r="11049" spans="1:4">
      <c r="A11049" s="92" t="s">
        <v>413</v>
      </c>
      <c r="B11049" s="92" t="s">
        <v>414</v>
      </c>
      <c r="C11049" s="92">
        <v>1993</v>
      </c>
      <c r="D11049" s="92">
        <v>0</v>
      </c>
    </row>
    <row r="11050" spans="1:4">
      <c r="A11050" s="92" t="s">
        <v>413</v>
      </c>
      <c r="B11050" s="92" t="s">
        <v>414</v>
      </c>
      <c r="C11050" s="92">
        <v>1994</v>
      </c>
      <c r="D11050" s="92">
        <v>0</v>
      </c>
    </row>
    <row r="11051" spans="1:4">
      <c r="A11051" s="92" t="s">
        <v>413</v>
      </c>
      <c r="B11051" s="92" t="s">
        <v>414</v>
      </c>
      <c r="C11051" s="92">
        <v>1995</v>
      </c>
      <c r="D11051" s="92">
        <v>5.5418870000000002E-2</v>
      </c>
    </row>
    <row r="11052" spans="1:4">
      <c r="A11052" s="92" t="s">
        <v>413</v>
      </c>
      <c r="B11052" s="92" t="s">
        <v>414</v>
      </c>
      <c r="C11052" s="92">
        <v>1996</v>
      </c>
      <c r="D11052" s="92">
        <v>5.5570706999999997E-2</v>
      </c>
    </row>
    <row r="11053" spans="1:4">
      <c r="A11053" s="92" t="s">
        <v>413</v>
      </c>
      <c r="B11053" s="92" t="s">
        <v>414</v>
      </c>
      <c r="C11053" s="92">
        <v>1997</v>
      </c>
      <c r="D11053" s="92">
        <v>5.5418744999999998E-2</v>
      </c>
    </row>
    <row r="11054" spans="1:4">
      <c r="A11054" s="92" t="s">
        <v>413</v>
      </c>
      <c r="B11054" s="92" t="s">
        <v>414</v>
      </c>
      <c r="C11054" s="92">
        <v>1998</v>
      </c>
      <c r="D11054" s="92">
        <v>6.0961126999999997E-2</v>
      </c>
    </row>
    <row r="11055" spans="1:4">
      <c r="A11055" s="92" t="s">
        <v>413</v>
      </c>
      <c r="B11055" s="92" t="s">
        <v>414</v>
      </c>
      <c r="C11055" s="92">
        <v>1999</v>
      </c>
      <c r="D11055" s="92">
        <v>6.0961126999999997E-2</v>
      </c>
    </row>
    <row r="11056" spans="1:4">
      <c r="A11056" s="92" t="s">
        <v>413</v>
      </c>
      <c r="B11056" s="92" t="s">
        <v>414</v>
      </c>
      <c r="C11056" s="92">
        <v>2000</v>
      </c>
      <c r="D11056" s="92">
        <v>0.28909034</v>
      </c>
    </row>
    <row r="11057" spans="1:4">
      <c r="A11057" s="92" t="s">
        <v>413</v>
      </c>
      <c r="B11057" s="92" t="s">
        <v>414</v>
      </c>
      <c r="C11057" s="92">
        <v>2001</v>
      </c>
      <c r="D11057" s="92">
        <v>0.30691970000000002</v>
      </c>
    </row>
    <row r="11058" spans="1:4">
      <c r="A11058" s="92" t="s">
        <v>413</v>
      </c>
      <c r="B11058" s="92" t="s">
        <v>414</v>
      </c>
      <c r="C11058" s="92">
        <v>2002</v>
      </c>
      <c r="D11058" s="92">
        <v>0.40869987000000002</v>
      </c>
    </row>
    <row r="11059" spans="1:4">
      <c r="A11059" s="92" t="s">
        <v>413</v>
      </c>
      <c r="B11059" s="92" t="s">
        <v>414</v>
      </c>
      <c r="C11059" s="92">
        <v>2003</v>
      </c>
      <c r="D11059" s="92">
        <v>0.42026346999999997</v>
      </c>
    </row>
    <row r="11060" spans="1:4">
      <c r="A11060" s="92" t="s">
        <v>413</v>
      </c>
      <c r="B11060" s="92" t="s">
        <v>414</v>
      </c>
      <c r="C11060" s="92">
        <v>2004</v>
      </c>
      <c r="D11060" s="92">
        <v>0.43299874999999999</v>
      </c>
    </row>
    <row r="11061" spans="1:4">
      <c r="A11061" s="92" t="s">
        <v>413</v>
      </c>
      <c r="B11061" s="92" t="s">
        <v>414</v>
      </c>
      <c r="C11061" s="92">
        <v>2005</v>
      </c>
      <c r="D11061" s="92">
        <v>0.50941026</v>
      </c>
    </row>
    <row r="11062" spans="1:4">
      <c r="A11062" s="92" t="s">
        <v>413</v>
      </c>
      <c r="B11062" s="92" t="s">
        <v>414</v>
      </c>
      <c r="C11062" s="92">
        <v>2006</v>
      </c>
      <c r="D11062" s="92">
        <v>0.58582179999999995</v>
      </c>
    </row>
    <row r="11063" spans="1:4">
      <c r="A11063" s="92" t="s">
        <v>413</v>
      </c>
      <c r="B11063" s="92" t="s">
        <v>414</v>
      </c>
      <c r="C11063" s="92">
        <v>2007</v>
      </c>
      <c r="D11063" s="92">
        <v>0.68770385000000001</v>
      </c>
    </row>
    <row r="11064" spans="1:4">
      <c r="A11064" s="92" t="s">
        <v>413</v>
      </c>
      <c r="B11064" s="92" t="s">
        <v>414</v>
      </c>
      <c r="C11064" s="92">
        <v>2008</v>
      </c>
      <c r="D11064" s="92">
        <v>0.73227732999999995</v>
      </c>
    </row>
    <row r="11065" spans="1:4">
      <c r="A11065" s="92" t="s">
        <v>413</v>
      </c>
      <c r="B11065" s="92" t="s">
        <v>414</v>
      </c>
      <c r="C11065" s="92">
        <v>2009</v>
      </c>
      <c r="D11065" s="92">
        <v>0.73864490000000005</v>
      </c>
    </row>
    <row r="11066" spans="1:4">
      <c r="A11066" s="92" t="s">
        <v>413</v>
      </c>
      <c r="B11066" s="92" t="s">
        <v>414</v>
      </c>
      <c r="C11066" s="92">
        <v>2010</v>
      </c>
      <c r="D11066" s="92">
        <v>0.7641154</v>
      </c>
    </row>
    <row r="11067" spans="1:4">
      <c r="A11067" s="92" t="s">
        <v>413</v>
      </c>
      <c r="B11067" s="92" t="s">
        <v>414</v>
      </c>
      <c r="C11067" s="92">
        <v>2011</v>
      </c>
      <c r="D11067" s="92">
        <v>0.7641154</v>
      </c>
    </row>
    <row r="11068" spans="1:4">
      <c r="A11068" s="92" t="s">
        <v>413</v>
      </c>
      <c r="B11068" s="92" t="s">
        <v>414</v>
      </c>
      <c r="C11068" s="92">
        <v>2012</v>
      </c>
      <c r="D11068" s="92">
        <v>0.7641154</v>
      </c>
    </row>
    <row r="11069" spans="1:4">
      <c r="A11069" s="92" t="s">
        <v>413</v>
      </c>
      <c r="B11069" s="92" t="s">
        <v>414</v>
      </c>
      <c r="C11069" s="92">
        <v>2013</v>
      </c>
      <c r="D11069" s="92">
        <v>0.77048309999999998</v>
      </c>
    </row>
    <row r="11070" spans="1:4">
      <c r="A11070" s="92" t="s">
        <v>413</v>
      </c>
      <c r="B11070" s="92" t="s">
        <v>414</v>
      </c>
      <c r="C11070" s="92">
        <v>2014</v>
      </c>
      <c r="D11070" s="92">
        <v>0.82779170000000002</v>
      </c>
    </row>
    <row r="11071" spans="1:4">
      <c r="A11071" s="92" t="s">
        <v>413</v>
      </c>
      <c r="B11071" s="92" t="s">
        <v>414</v>
      </c>
      <c r="C11071" s="92">
        <v>2015</v>
      </c>
      <c r="D11071" s="92">
        <v>0.8531299</v>
      </c>
    </row>
    <row r="11072" spans="1:4">
      <c r="A11072" s="92" t="s">
        <v>413</v>
      </c>
      <c r="B11072" s="92" t="s">
        <v>414</v>
      </c>
      <c r="C11072" s="92">
        <v>2016</v>
      </c>
      <c r="D11072" s="92">
        <v>0.88243700000000003</v>
      </c>
    </row>
    <row r="11073" spans="1:4">
      <c r="A11073" s="92" t="s">
        <v>413</v>
      </c>
      <c r="B11073" s="92" t="s">
        <v>414</v>
      </c>
      <c r="C11073" s="92">
        <v>2017</v>
      </c>
      <c r="D11073" s="92">
        <v>0.95514429999999995</v>
      </c>
    </row>
    <row r="11074" spans="1:4">
      <c r="A11074" s="92" t="s">
        <v>413</v>
      </c>
      <c r="B11074" s="92" t="s">
        <v>414</v>
      </c>
      <c r="C11074" s="92">
        <v>2018</v>
      </c>
      <c r="D11074" s="92">
        <v>0.95781236999999997</v>
      </c>
    </row>
    <row r="11075" spans="1:4">
      <c r="A11075" s="92" t="s">
        <v>413</v>
      </c>
      <c r="B11075" s="92" t="s">
        <v>414</v>
      </c>
      <c r="C11075" s="92">
        <v>2019</v>
      </c>
      <c r="D11075" s="92">
        <v>0.98704517000000003</v>
      </c>
    </row>
    <row r="11076" spans="1:4">
      <c r="A11076" s="92" t="s">
        <v>413</v>
      </c>
      <c r="B11076" s="92" t="s">
        <v>414</v>
      </c>
      <c r="C11076" s="92">
        <v>2020</v>
      </c>
      <c r="D11076" s="92">
        <v>0.83156839999999999</v>
      </c>
    </row>
    <row r="11077" spans="1:4">
      <c r="A11077" s="92" t="s">
        <v>413</v>
      </c>
      <c r="B11077" s="92" t="s">
        <v>414</v>
      </c>
      <c r="C11077" s="92">
        <v>2021</v>
      </c>
      <c r="D11077" s="92">
        <v>0.88545346000000003</v>
      </c>
    </row>
    <row r="11078" spans="1:4">
      <c r="A11078" s="92" t="s">
        <v>550</v>
      </c>
      <c r="B11078" s="92" t="s">
        <v>549</v>
      </c>
      <c r="C11078" s="92">
        <v>1980</v>
      </c>
      <c r="D11078" s="92">
        <v>0</v>
      </c>
    </row>
    <row r="11079" spans="1:4">
      <c r="A11079" s="92" t="s">
        <v>550</v>
      </c>
      <c r="B11079" s="92" t="s">
        <v>549</v>
      </c>
      <c r="C11079" s="92">
        <v>1981</v>
      </c>
      <c r="D11079" s="92">
        <v>0</v>
      </c>
    </row>
    <row r="11080" spans="1:4">
      <c r="A11080" s="92" t="s">
        <v>550</v>
      </c>
      <c r="B11080" s="92" t="s">
        <v>549</v>
      </c>
      <c r="C11080" s="92">
        <v>1982</v>
      </c>
      <c r="D11080" s="92">
        <v>0</v>
      </c>
    </row>
    <row r="11081" spans="1:4">
      <c r="A11081" s="92" t="s">
        <v>550</v>
      </c>
      <c r="B11081" s="92" t="s">
        <v>549</v>
      </c>
      <c r="C11081" s="92">
        <v>1983</v>
      </c>
      <c r="D11081" s="92">
        <v>0</v>
      </c>
    </row>
    <row r="11082" spans="1:4">
      <c r="A11082" s="92" t="s">
        <v>550</v>
      </c>
      <c r="B11082" s="92" t="s">
        <v>549</v>
      </c>
      <c r="C11082" s="92">
        <v>1984</v>
      </c>
      <c r="D11082" s="92">
        <v>0</v>
      </c>
    </row>
    <row r="11083" spans="1:4">
      <c r="A11083" s="92" t="s">
        <v>550</v>
      </c>
      <c r="B11083" s="92" t="s">
        <v>549</v>
      </c>
      <c r="C11083" s="92">
        <v>1985</v>
      </c>
      <c r="D11083" s="92">
        <v>0</v>
      </c>
    </row>
    <row r="11084" spans="1:4">
      <c r="A11084" s="92" t="s">
        <v>550</v>
      </c>
      <c r="B11084" s="92" t="s">
        <v>549</v>
      </c>
      <c r="C11084" s="92">
        <v>1986</v>
      </c>
      <c r="D11084" s="92">
        <v>0</v>
      </c>
    </row>
    <row r="11085" spans="1:4">
      <c r="A11085" s="92" t="s">
        <v>550</v>
      </c>
      <c r="B11085" s="92" t="s">
        <v>549</v>
      </c>
      <c r="C11085" s="92">
        <v>1987</v>
      </c>
      <c r="D11085" s="92">
        <v>0</v>
      </c>
    </row>
    <row r="11086" spans="1:4">
      <c r="A11086" s="92" t="s">
        <v>550</v>
      </c>
      <c r="B11086" s="92" t="s">
        <v>549</v>
      </c>
      <c r="C11086" s="92">
        <v>1988</v>
      </c>
      <c r="D11086" s="92">
        <v>0</v>
      </c>
    </row>
    <row r="11087" spans="1:4">
      <c r="A11087" s="92" t="s">
        <v>550</v>
      </c>
      <c r="B11087" s="92" t="s">
        <v>549</v>
      </c>
      <c r="C11087" s="92">
        <v>1989</v>
      </c>
      <c r="D11087" s="92">
        <v>0</v>
      </c>
    </row>
    <row r="11088" spans="1:4">
      <c r="A11088" s="92" t="s">
        <v>550</v>
      </c>
      <c r="B11088" s="92" t="s">
        <v>549</v>
      </c>
      <c r="C11088" s="92">
        <v>1990</v>
      </c>
      <c r="D11088" s="92">
        <v>0</v>
      </c>
    </row>
    <row r="11089" spans="1:4">
      <c r="A11089" s="92" t="s">
        <v>550</v>
      </c>
      <c r="B11089" s="92" t="s">
        <v>549</v>
      </c>
      <c r="C11089" s="92">
        <v>1991</v>
      </c>
      <c r="D11089" s="92">
        <v>0</v>
      </c>
    </row>
    <row r="11090" spans="1:4">
      <c r="A11090" s="92" t="s">
        <v>550</v>
      </c>
      <c r="B11090" s="92" t="s">
        <v>549</v>
      </c>
      <c r="C11090" s="92">
        <v>1992</v>
      </c>
      <c r="D11090" s="92">
        <v>0</v>
      </c>
    </row>
    <row r="11091" spans="1:4">
      <c r="A11091" s="92" t="s">
        <v>550</v>
      </c>
      <c r="B11091" s="92" t="s">
        <v>549</v>
      </c>
      <c r="C11091" s="92">
        <v>1993</v>
      </c>
      <c r="D11091" s="92">
        <v>0</v>
      </c>
    </row>
    <row r="11092" spans="1:4">
      <c r="A11092" s="92" t="s">
        <v>550</v>
      </c>
      <c r="B11092" s="92" t="s">
        <v>549</v>
      </c>
      <c r="C11092" s="92">
        <v>1994</v>
      </c>
      <c r="D11092" s="92">
        <v>0</v>
      </c>
    </row>
    <row r="11093" spans="1:4">
      <c r="A11093" s="92" t="s">
        <v>550</v>
      </c>
      <c r="B11093" s="92" t="s">
        <v>549</v>
      </c>
      <c r="C11093" s="92">
        <v>1995</v>
      </c>
      <c r="D11093" s="92">
        <v>0</v>
      </c>
    </row>
    <row r="11094" spans="1:4">
      <c r="A11094" s="92" t="s">
        <v>550</v>
      </c>
      <c r="B11094" s="92" t="s">
        <v>549</v>
      </c>
      <c r="C11094" s="92">
        <v>1996</v>
      </c>
      <c r="D11094" s="92">
        <v>0</v>
      </c>
    </row>
    <row r="11095" spans="1:4">
      <c r="A11095" s="92" t="s">
        <v>550</v>
      </c>
      <c r="B11095" s="92" t="s">
        <v>549</v>
      </c>
      <c r="C11095" s="92">
        <v>1997</v>
      </c>
      <c r="D11095" s="92">
        <v>0</v>
      </c>
    </row>
    <row r="11096" spans="1:4">
      <c r="A11096" s="92" t="s">
        <v>550</v>
      </c>
      <c r="B11096" s="92" t="s">
        <v>549</v>
      </c>
      <c r="C11096" s="92">
        <v>1998</v>
      </c>
      <c r="D11096" s="92">
        <v>0</v>
      </c>
    </row>
    <row r="11097" spans="1:4">
      <c r="A11097" s="92" t="s">
        <v>550</v>
      </c>
      <c r="B11097" s="92" t="s">
        <v>549</v>
      </c>
      <c r="C11097" s="92">
        <v>1999</v>
      </c>
      <c r="D11097" s="92">
        <v>0</v>
      </c>
    </row>
    <row r="11098" spans="1:4">
      <c r="A11098" s="92" t="s">
        <v>550</v>
      </c>
      <c r="B11098" s="92" t="s">
        <v>549</v>
      </c>
      <c r="C11098" s="92">
        <v>2000</v>
      </c>
      <c r="D11098" s="92">
        <v>0</v>
      </c>
    </row>
    <row r="11099" spans="1:4">
      <c r="A11099" s="92" t="s">
        <v>550</v>
      </c>
      <c r="B11099" s="92" t="s">
        <v>549</v>
      </c>
      <c r="C11099" s="92">
        <v>2001</v>
      </c>
      <c r="D11099" s="92">
        <v>0</v>
      </c>
    </row>
    <row r="11100" spans="1:4">
      <c r="A11100" s="92" t="s">
        <v>550</v>
      </c>
      <c r="B11100" s="92" t="s">
        <v>549</v>
      </c>
      <c r="C11100" s="92">
        <v>2002</v>
      </c>
      <c r="D11100" s="92">
        <v>0</v>
      </c>
    </row>
    <row r="11101" spans="1:4">
      <c r="A11101" s="92" t="s">
        <v>550</v>
      </c>
      <c r="B11101" s="92" t="s">
        <v>549</v>
      </c>
      <c r="C11101" s="92">
        <v>2003</v>
      </c>
      <c r="D11101" s="92">
        <v>0</v>
      </c>
    </row>
    <row r="11102" spans="1:4">
      <c r="A11102" s="92" t="s">
        <v>550</v>
      </c>
      <c r="B11102" s="92" t="s">
        <v>549</v>
      </c>
      <c r="C11102" s="92">
        <v>2004</v>
      </c>
      <c r="D11102" s="92">
        <v>0</v>
      </c>
    </row>
    <row r="11103" spans="1:4">
      <c r="A11103" s="92" t="s">
        <v>550</v>
      </c>
      <c r="B11103" s="92" t="s">
        <v>549</v>
      </c>
      <c r="C11103" s="92">
        <v>2005</v>
      </c>
      <c r="D11103" s="92">
        <v>0</v>
      </c>
    </row>
    <row r="11104" spans="1:4">
      <c r="A11104" s="92" t="s">
        <v>550</v>
      </c>
      <c r="B11104" s="92" t="s">
        <v>549</v>
      </c>
      <c r="C11104" s="92">
        <v>2006</v>
      </c>
      <c r="D11104" s="92">
        <v>0</v>
      </c>
    </row>
    <row r="11105" spans="1:4">
      <c r="A11105" s="92" t="s">
        <v>550</v>
      </c>
      <c r="B11105" s="92" t="s">
        <v>549</v>
      </c>
      <c r="C11105" s="92">
        <v>2007</v>
      </c>
      <c r="D11105" s="92">
        <v>0</v>
      </c>
    </row>
    <row r="11106" spans="1:4">
      <c r="A11106" s="92" t="s">
        <v>550</v>
      </c>
      <c r="B11106" s="92" t="s">
        <v>549</v>
      </c>
      <c r="C11106" s="92">
        <v>2008</v>
      </c>
      <c r="D11106" s="92">
        <v>0</v>
      </c>
    </row>
    <row r="11107" spans="1:4">
      <c r="A11107" s="92" t="s">
        <v>550</v>
      </c>
      <c r="B11107" s="92" t="s">
        <v>549</v>
      </c>
      <c r="C11107" s="92">
        <v>2009</v>
      </c>
      <c r="D11107" s="92">
        <v>0</v>
      </c>
    </row>
    <row r="11108" spans="1:4">
      <c r="A11108" s="92" t="s">
        <v>550</v>
      </c>
      <c r="B11108" s="92" t="s">
        <v>549</v>
      </c>
      <c r="C11108" s="92">
        <v>2010</v>
      </c>
      <c r="D11108" s="92">
        <v>0</v>
      </c>
    </row>
    <row r="11109" spans="1:4">
      <c r="A11109" s="92" t="s">
        <v>550</v>
      </c>
      <c r="B11109" s="92" t="s">
        <v>549</v>
      </c>
      <c r="C11109" s="92">
        <v>2011</v>
      </c>
      <c r="D11109" s="92">
        <v>0</v>
      </c>
    </row>
    <row r="11110" spans="1:4">
      <c r="A11110" s="92" t="s">
        <v>550</v>
      </c>
      <c r="B11110" s="92" t="s">
        <v>549</v>
      </c>
      <c r="C11110" s="92">
        <v>2012</v>
      </c>
      <c r="D11110" s="92">
        <v>0</v>
      </c>
    </row>
    <row r="11111" spans="1:4">
      <c r="A11111" s="92" t="s">
        <v>550</v>
      </c>
      <c r="B11111" s="92" t="s">
        <v>549</v>
      </c>
      <c r="C11111" s="92">
        <v>2013</v>
      </c>
      <c r="D11111" s="92">
        <v>0</v>
      </c>
    </row>
    <row r="11112" spans="1:4">
      <c r="A11112" s="92" t="s">
        <v>550</v>
      </c>
      <c r="B11112" s="92" t="s">
        <v>549</v>
      </c>
      <c r="C11112" s="92">
        <v>2014</v>
      </c>
      <c r="D11112" s="92">
        <v>0</v>
      </c>
    </row>
    <row r="11113" spans="1:4">
      <c r="A11113" s="92" t="s">
        <v>550</v>
      </c>
      <c r="B11113" s="92" t="s">
        <v>549</v>
      </c>
      <c r="C11113" s="92">
        <v>2015</v>
      </c>
      <c r="D11113" s="92">
        <v>0</v>
      </c>
    </row>
    <row r="11114" spans="1:4">
      <c r="A11114" s="92" t="s">
        <v>550</v>
      </c>
      <c r="B11114" s="92" t="s">
        <v>549</v>
      </c>
      <c r="C11114" s="92">
        <v>2016</v>
      </c>
      <c r="D11114" s="92">
        <v>0</v>
      </c>
    </row>
    <row r="11115" spans="1:4">
      <c r="A11115" s="92" t="s">
        <v>550</v>
      </c>
      <c r="B11115" s="92" t="s">
        <v>549</v>
      </c>
      <c r="C11115" s="92">
        <v>2017</v>
      </c>
      <c r="D11115" s="92">
        <v>0</v>
      </c>
    </row>
    <row r="11116" spans="1:4">
      <c r="A11116" s="92" t="s">
        <v>550</v>
      </c>
      <c r="B11116" s="92" t="s">
        <v>549</v>
      </c>
      <c r="C11116" s="92">
        <v>2018</v>
      </c>
      <c r="D11116" s="92">
        <v>0</v>
      </c>
    </row>
    <row r="11117" spans="1:4">
      <c r="A11117" s="92" t="s">
        <v>550</v>
      </c>
      <c r="B11117" s="92" t="s">
        <v>549</v>
      </c>
      <c r="C11117" s="92">
        <v>2019</v>
      </c>
      <c r="D11117" s="92">
        <v>0</v>
      </c>
    </row>
    <row r="11118" spans="1:4">
      <c r="A11118" s="92" t="s">
        <v>550</v>
      </c>
      <c r="B11118" s="92" t="s">
        <v>549</v>
      </c>
      <c r="C11118" s="92">
        <v>2020</v>
      </c>
      <c r="D11118" s="92">
        <v>0</v>
      </c>
    </row>
    <row r="11119" spans="1:4">
      <c r="A11119" s="92" t="s">
        <v>550</v>
      </c>
      <c r="B11119" s="92" t="s">
        <v>549</v>
      </c>
      <c r="C11119" s="92">
        <v>2021</v>
      </c>
      <c r="D11119" s="92">
        <v>0</v>
      </c>
    </row>
    <row r="11120" spans="1:4">
      <c r="A11120" s="92" t="s">
        <v>548</v>
      </c>
      <c r="C11120" s="92">
        <v>1980</v>
      </c>
      <c r="D11120" s="92">
        <v>0.65741307000000004</v>
      </c>
    </row>
    <row r="11121" spans="1:4">
      <c r="A11121" s="92" t="s">
        <v>548</v>
      </c>
      <c r="C11121" s="92">
        <v>1981</v>
      </c>
      <c r="D11121" s="92">
        <v>0.65561689999999995</v>
      </c>
    </row>
    <row r="11122" spans="1:4">
      <c r="A11122" s="92" t="s">
        <v>548</v>
      </c>
      <c r="C11122" s="92">
        <v>1982</v>
      </c>
      <c r="D11122" s="92">
        <v>0.65561689999999995</v>
      </c>
    </row>
    <row r="11123" spans="1:4">
      <c r="A11123" s="92" t="s">
        <v>548</v>
      </c>
      <c r="C11123" s="92">
        <v>1983</v>
      </c>
      <c r="D11123" s="92">
        <v>0.65561689999999995</v>
      </c>
    </row>
    <row r="11124" spans="1:4">
      <c r="A11124" s="92" t="s">
        <v>548</v>
      </c>
      <c r="C11124" s="92">
        <v>1984</v>
      </c>
      <c r="D11124" s="92">
        <v>0.59764826000000004</v>
      </c>
    </row>
    <row r="11125" spans="1:4">
      <c r="A11125" s="92" t="s">
        <v>548</v>
      </c>
      <c r="C11125" s="92">
        <v>1985</v>
      </c>
      <c r="D11125" s="92">
        <v>0.58540124000000004</v>
      </c>
    </row>
    <row r="11126" spans="1:4">
      <c r="A11126" s="92" t="s">
        <v>548</v>
      </c>
      <c r="C11126" s="92">
        <v>1986</v>
      </c>
      <c r="D11126" s="92">
        <v>0.56865489999999996</v>
      </c>
    </row>
    <row r="11127" spans="1:4">
      <c r="A11127" s="92" t="s">
        <v>548</v>
      </c>
      <c r="C11127" s="92">
        <v>1987</v>
      </c>
      <c r="D11127" s="92">
        <v>0.56841750000000002</v>
      </c>
    </row>
    <row r="11128" spans="1:4">
      <c r="A11128" s="92" t="s">
        <v>548</v>
      </c>
      <c r="C11128" s="92">
        <v>1988</v>
      </c>
      <c r="D11128" s="92">
        <v>0.76822763999999999</v>
      </c>
    </row>
    <row r="11129" spans="1:4">
      <c r="A11129" s="92" t="s">
        <v>548</v>
      </c>
      <c r="C11129" s="92">
        <v>1989</v>
      </c>
      <c r="D11129" s="92">
        <v>1.2304543999999999</v>
      </c>
    </row>
    <row r="11130" spans="1:4">
      <c r="A11130" s="92" t="s">
        <v>548</v>
      </c>
      <c r="C11130" s="92">
        <v>1990</v>
      </c>
      <c r="D11130" s="92">
        <v>1.2925011</v>
      </c>
    </row>
    <row r="11131" spans="1:4">
      <c r="A11131" s="92" t="s">
        <v>548</v>
      </c>
      <c r="C11131" s="92">
        <v>1991</v>
      </c>
      <c r="D11131" s="92">
        <v>1.2928001</v>
      </c>
    </row>
    <row r="11132" spans="1:4">
      <c r="A11132" s="92" t="s">
        <v>548</v>
      </c>
      <c r="C11132" s="92">
        <v>1992</v>
      </c>
      <c r="D11132" s="92">
        <v>1.2041942999999999</v>
      </c>
    </row>
    <row r="11133" spans="1:4">
      <c r="A11133" s="92" t="s">
        <v>548</v>
      </c>
      <c r="C11133" s="92">
        <v>1993</v>
      </c>
      <c r="D11133" s="92">
        <v>1.1387347999999999</v>
      </c>
    </row>
    <row r="11134" spans="1:4">
      <c r="A11134" s="92" t="s">
        <v>548</v>
      </c>
      <c r="C11134" s="92">
        <v>1994</v>
      </c>
      <c r="D11134" s="92">
        <v>1.1387347999999999</v>
      </c>
    </row>
    <row r="11135" spans="1:4">
      <c r="A11135" s="92" t="s">
        <v>548</v>
      </c>
      <c r="C11135" s="92">
        <v>1995</v>
      </c>
      <c r="D11135" s="92">
        <v>1.2010453999999999</v>
      </c>
    </row>
    <row r="11136" spans="1:4">
      <c r="A11136" s="92" t="s">
        <v>548</v>
      </c>
      <c r="C11136" s="92">
        <v>1996</v>
      </c>
      <c r="D11136" s="92">
        <v>1.2041942999999999</v>
      </c>
    </row>
    <row r="11137" spans="1:4">
      <c r="A11137" s="92" t="s">
        <v>548</v>
      </c>
      <c r="C11137" s="92">
        <v>1997</v>
      </c>
      <c r="D11137" s="92">
        <v>1.2010453999999999</v>
      </c>
    </row>
    <row r="11138" spans="1:4">
      <c r="A11138" s="92" t="s">
        <v>548</v>
      </c>
      <c r="C11138" s="92">
        <v>1998</v>
      </c>
      <c r="D11138" s="92">
        <v>1.2010453999999999</v>
      </c>
    </row>
    <row r="11139" spans="1:4">
      <c r="A11139" s="92" t="s">
        <v>548</v>
      </c>
      <c r="C11139" s="92">
        <v>1999</v>
      </c>
      <c r="D11139" s="92">
        <v>1.2010502999999999</v>
      </c>
    </row>
    <row r="11140" spans="1:4">
      <c r="A11140" s="92" t="s">
        <v>548</v>
      </c>
      <c r="C11140" s="92">
        <v>2000</v>
      </c>
      <c r="D11140" s="92">
        <v>1.2146007000000001</v>
      </c>
    </row>
    <row r="11141" spans="1:4">
      <c r="A11141" s="92" t="s">
        <v>548</v>
      </c>
      <c r="C11141" s="92">
        <v>2001</v>
      </c>
      <c r="D11141" s="92">
        <v>1.2146007000000001</v>
      </c>
    </row>
    <row r="11142" spans="1:4">
      <c r="A11142" s="92" t="s">
        <v>548</v>
      </c>
      <c r="C11142" s="92">
        <v>2002</v>
      </c>
      <c r="D11142" s="92">
        <v>1.2146007000000001</v>
      </c>
    </row>
    <row r="11143" spans="1:4">
      <c r="A11143" s="92" t="s">
        <v>548</v>
      </c>
      <c r="C11143" s="92">
        <v>2003</v>
      </c>
      <c r="D11143" s="92">
        <v>1.2146007000000001</v>
      </c>
    </row>
    <row r="11144" spans="1:4">
      <c r="A11144" s="92" t="s">
        <v>548</v>
      </c>
      <c r="C11144" s="92">
        <v>2004</v>
      </c>
      <c r="D11144" s="92">
        <v>1.2146007000000001</v>
      </c>
    </row>
    <row r="11145" spans="1:4">
      <c r="A11145" s="92" t="s">
        <v>548</v>
      </c>
      <c r="C11145" s="92">
        <v>2005</v>
      </c>
      <c r="D11145" s="92">
        <v>1.2146007000000001</v>
      </c>
    </row>
    <row r="11146" spans="1:4">
      <c r="A11146" s="92" t="s">
        <v>548</v>
      </c>
      <c r="C11146" s="92">
        <v>2006</v>
      </c>
      <c r="D11146" s="92">
        <v>1.2421721999999999</v>
      </c>
    </row>
    <row r="11147" spans="1:4">
      <c r="A11147" s="92" t="s">
        <v>548</v>
      </c>
      <c r="C11147" s="92">
        <v>2007</v>
      </c>
      <c r="D11147" s="92">
        <v>1.2421721999999999</v>
      </c>
    </row>
    <row r="11148" spans="1:4">
      <c r="A11148" s="92" t="s">
        <v>548</v>
      </c>
      <c r="C11148" s="92">
        <v>2008</v>
      </c>
      <c r="D11148" s="92">
        <v>1.2455754999999999</v>
      </c>
    </row>
    <row r="11149" spans="1:4">
      <c r="A11149" s="92" t="s">
        <v>548</v>
      </c>
      <c r="C11149" s="92">
        <v>2009</v>
      </c>
      <c r="D11149" s="92">
        <v>1.2421721999999999</v>
      </c>
    </row>
    <row r="11150" spans="1:4">
      <c r="A11150" s="92" t="s">
        <v>548</v>
      </c>
      <c r="C11150" s="92">
        <v>2010</v>
      </c>
      <c r="D11150" s="92">
        <v>1.4527509000000001</v>
      </c>
    </row>
    <row r="11151" spans="1:4">
      <c r="A11151" s="92" t="s">
        <v>548</v>
      </c>
      <c r="C11151" s="92">
        <v>2011</v>
      </c>
      <c r="D11151" s="92">
        <v>1.2421721999999999</v>
      </c>
    </row>
    <row r="11152" spans="1:4">
      <c r="A11152" s="92" t="s">
        <v>548</v>
      </c>
      <c r="C11152" s="92">
        <v>2012</v>
      </c>
      <c r="D11152" s="92">
        <v>1.2455754999999999</v>
      </c>
    </row>
    <row r="11153" spans="1:4">
      <c r="A11153" s="92" t="s">
        <v>548</v>
      </c>
      <c r="C11153" s="92">
        <v>2013</v>
      </c>
      <c r="D11153" s="92">
        <v>1.2421721999999999</v>
      </c>
    </row>
    <row r="11154" spans="1:4">
      <c r="A11154" s="92" t="s">
        <v>548</v>
      </c>
      <c r="C11154" s="92">
        <v>2014</v>
      </c>
      <c r="D11154" s="92">
        <v>1.2421721999999999</v>
      </c>
    </row>
    <row r="11155" spans="1:4">
      <c r="A11155" s="92" t="s">
        <v>548</v>
      </c>
      <c r="C11155" s="92">
        <v>2015</v>
      </c>
      <c r="D11155" s="92">
        <v>1.2416981</v>
      </c>
    </row>
    <row r="11156" spans="1:4">
      <c r="A11156" s="92" t="s">
        <v>548</v>
      </c>
      <c r="C11156" s="92">
        <v>2016</v>
      </c>
      <c r="D11156" s="92">
        <v>1.2411611</v>
      </c>
    </row>
    <row r="11157" spans="1:4">
      <c r="A11157" s="92" t="s">
        <v>548</v>
      </c>
      <c r="C11157" s="92">
        <v>2017</v>
      </c>
      <c r="D11157" s="92">
        <v>1.2448112</v>
      </c>
    </row>
    <row r="11158" spans="1:4">
      <c r="A11158" s="92" t="s">
        <v>548</v>
      </c>
      <c r="C11158" s="92">
        <v>2018</v>
      </c>
      <c r="D11158" s="92">
        <v>1.2448112</v>
      </c>
    </row>
    <row r="11159" spans="1:4">
      <c r="A11159" s="92" t="s">
        <v>548</v>
      </c>
      <c r="C11159" s="92">
        <v>2019</v>
      </c>
      <c r="D11159" s="92">
        <v>1.2436100999999999</v>
      </c>
    </row>
    <row r="11160" spans="1:4">
      <c r="A11160" s="92" t="s">
        <v>548</v>
      </c>
      <c r="C11160" s="92">
        <v>2020</v>
      </c>
      <c r="D11160" s="92">
        <v>0</v>
      </c>
    </row>
    <row r="11161" spans="1:4">
      <c r="A11161" s="92" t="s">
        <v>548</v>
      </c>
      <c r="C11161" s="92">
        <v>2021</v>
      </c>
      <c r="D11161" s="92">
        <v>0</v>
      </c>
    </row>
    <row r="11162" spans="1:4">
      <c r="A11162" s="92" t="s">
        <v>547</v>
      </c>
      <c r="C11162" s="92">
        <v>1980</v>
      </c>
      <c r="D11162" s="92">
        <v>0</v>
      </c>
    </row>
    <row r="11163" spans="1:4">
      <c r="A11163" s="92" t="s">
        <v>547</v>
      </c>
      <c r="C11163" s="92">
        <v>1981</v>
      </c>
      <c r="D11163" s="92">
        <v>0</v>
      </c>
    </row>
    <row r="11164" spans="1:4">
      <c r="A11164" s="92" t="s">
        <v>547</v>
      </c>
      <c r="C11164" s="92">
        <v>1982</v>
      </c>
      <c r="D11164" s="92">
        <v>0</v>
      </c>
    </row>
    <row r="11165" spans="1:4">
      <c r="A11165" s="92" t="s">
        <v>547</v>
      </c>
      <c r="C11165" s="92">
        <v>1983</v>
      </c>
      <c r="D11165" s="92">
        <v>0</v>
      </c>
    </row>
    <row r="11166" spans="1:4">
      <c r="A11166" s="92" t="s">
        <v>547</v>
      </c>
      <c r="C11166" s="92">
        <v>1984</v>
      </c>
      <c r="D11166" s="92">
        <v>0</v>
      </c>
    </row>
    <row r="11167" spans="1:4">
      <c r="A11167" s="92" t="s">
        <v>547</v>
      </c>
      <c r="C11167" s="92">
        <v>1985</v>
      </c>
      <c r="D11167" s="92">
        <v>0</v>
      </c>
    </row>
    <row r="11168" spans="1:4">
      <c r="A11168" s="92" t="s">
        <v>547</v>
      </c>
      <c r="C11168" s="92">
        <v>1986</v>
      </c>
      <c r="D11168" s="92">
        <v>0</v>
      </c>
    </row>
    <row r="11169" spans="1:4">
      <c r="A11169" s="92" t="s">
        <v>547</v>
      </c>
      <c r="C11169" s="92">
        <v>1987</v>
      </c>
      <c r="D11169" s="92">
        <v>0</v>
      </c>
    </row>
    <row r="11170" spans="1:4">
      <c r="A11170" s="92" t="s">
        <v>547</v>
      </c>
      <c r="C11170" s="92">
        <v>1988</v>
      </c>
      <c r="D11170" s="92">
        <v>0</v>
      </c>
    </row>
    <row r="11171" spans="1:4">
      <c r="A11171" s="92" t="s">
        <v>547</v>
      </c>
      <c r="C11171" s="92">
        <v>1989</v>
      </c>
      <c r="D11171" s="92">
        <v>0</v>
      </c>
    </row>
    <row r="11172" spans="1:4">
      <c r="A11172" s="92" t="s">
        <v>547</v>
      </c>
      <c r="C11172" s="92">
        <v>1990</v>
      </c>
      <c r="D11172" s="92">
        <v>0</v>
      </c>
    </row>
    <row r="11173" spans="1:4">
      <c r="A11173" s="92" t="s">
        <v>547</v>
      </c>
      <c r="C11173" s="92">
        <v>1991</v>
      </c>
      <c r="D11173" s="92">
        <v>0</v>
      </c>
    </row>
    <row r="11174" spans="1:4">
      <c r="A11174" s="92" t="s">
        <v>547</v>
      </c>
      <c r="C11174" s="92">
        <v>1992</v>
      </c>
      <c r="D11174" s="92">
        <v>0</v>
      </c>
    </row>
    <row r="11175" spans="1:4">
      <c r="A11175" s="92" t="s">
        <v>547</v>
      </c>
      <c r="C11175" s="92">
        <v>1993</v>
      </c>
      <c r="D11175" s="92">
        <v>0</v>
      </c>
    </row>
    <row r="11176" spans="1:4">
      <c r="A11176" s="92" t="s">
        <v>547</v>
      </c>
      <c r="C11176" s="92">
        <v>1994</v>
      </c>
      <c r="D11176" s="92">
        <v>0</v>
      </c>
    </row>
    <row r="11177" spans="1:4">
      <c r="A11177" s="92" t="s">
        <v>547</v>
      </c>
      <c r="C11177" s="92">
        <v>1995</v>
      </c>
      <c r="D11177" s="92">
        <v>0</v>
      </c>
    </row>
    <row r="11178" spans="1:4">
      <c r="A11178" s="92" t="s">
        <v>547</v>
      </c>
      <c r="C11178" s="92">
        <v>1996</v>
      </c>
      <c r="D11178" s="92">
        <v>0</v>
      </c>
    </row>
    <row r="11179" spans="1:4">
      <c r="A11179" s="92" t="s">
        <v>547</v>
      </c>
      <c r="C11179" s="92">
        <v>1997</v>
      </c>
      <c r="D11179" s="92">
        <v>0</v>
      </c>
    </row>
    <row r="11180" spans="1:4">
      <c r="A11180" s="92" t="s">
        <v>547</v>
      </c>
      <c r="C11180" s="92">
        <v>1998</v>
      </c>
      <c r="D11180" s="92">
        <v>0</v>
      </c>
    </row>
    <row r="11181" spans="1:4">
      <c r="A11181" s="92" t="s">
        <v>547</v>
      </c>
      <c r="C11181" s="92">
        <v>1999</v>
      </c>
      <c r="D11181" s="92">
        <v>0</v>
      </c>
    </row>
    <row r="11182" spans="1:4">
      <c r="A11182" s="92" t="s">
        <v>547</v>
      </c>
      <c r="C11182" s="92">
        <v>2000</v>
      </c>
      <c r="D11182" s="92">
        <v>0</v>
      </c>
    </row>
    <row r="11183" spans="1:4">
      <c r="A11183" s="92" t="s">
        <v>547</v>
      </c>
      <c r="C11183" s="92">
        <v>2001</v>
      </c>
      <c r="D11183" s="92">
        <v>0</v>
      </c>
    </row>
    <row r="11184" spans="1:4">
      <c r="A11184" s="92" t="s">
        <v>547</v>
      </c>
      <c r="C11184" s="92">
        <v>2002</v>
      </c>
      <c r="D11184" s="92">
        <v>0</v>
      </c>
    </row>
    <row r="11185" spans="1:4">
      <c r="A11185" s="92" t="s">
        <v>547</v>
      </c>
      <c r="C11185" s="92">
        <v>2003</v>
      </c>
      <c r="D11185" s="92">
        <v>0</v>
      </c>
    </row>
    <row r="11186" spans="1:4">
      <c r="A11186" s="92" t="s">
        <v>547</v>
      </c>
      <c r="C11186" s="92">
        <v>2004</v>
      </c>
      <c r="D11186" s="92">
        <v>0</v>
      </c>
    </row>
    <row r="11187" spans="1:4">
      <c r="A11187" s="92" t="s">
        <v>547</v>
      </c>
      <c r="C11187" s="92">
        <v>2005</v>
      </c>
      <c r="D11187" s="92">
        <v>0</v>
      </c>
    </row>
    <row r="11188" spans="1:4">
      <c r="A11188" s="92" t="s">
        <v>547</v>
      </c>
      <c r="C11188" s="92">
        <v>2006</v>
      </c>
      <c r="D11188" s="92">
        <v>0</v>
      </c>
    </row>
    <row r="11189" spans="1:4">
      <c r="A11189" s="92" t="s">
        <v>547</v>
      </c>
      <c r="C11189" s="92">
        <v>2007</v>
      </c>
      <c r="D11189" s="92">
        <v>0</v>
      </c>
    </row>
    <row r="11190" spans="1:4">
      <c r="A11190" s="92" t="s">
        <v>547</v>
      </c>
      <c r="C11190" s="92">
        <v>2008</v>
      </c>
      <c r="D11190" s="92">
        <v>0</v>
      </c>
    </row>
    <row r="11191" spans="1:4">
      <c r="A11191" s="92" t="s">
        <v>547</v>
      </c>
      <c r="C11191" s="92">
        <v>2009</v>
      </c>
      <c r="D11191" s="92">
        <v>0</v>
      </c>
    </row>
    <row r="11192" spans="1:4">
      <c r="A11192" s="92" t="s">
        <v>547</v>
      </c>
      <c r="C11192" s="92">
        <v>2010</v>
      </c>
      <c r="D11192" s="92">
        <v>0</v>
      </c>
    </row>
    <row r="11193" spans="1:4">
      <c r="A11193" s="92" t="s">
        <v>547</v>
      </c>
      <c r="C11193" s="92">
        <v>2011</v>
      </c>
      <c r="D11193" s="92">
        <v>0</v>
      </c>
    </row>
    <row r="11194" spans="1:4">
      <c r="A11194" s="92" t="s">
        <v>547</v>
      </c>
      <c r="C11194" s="92">
        <v>2012</v>
      </c>
      <c r="D11194" s="92">
        <v>0</v>
      </c>
    </row>
    <row r="11195" spans="1:4">
      <c r="A11195" s="92" t="s">
        <v>547</v>
      </c>
      <c r="C11195" s="92">
        <v>2013</v>
      </c>
      <c r="D11195" s="92">
        <v>0</v>
      </c>
    </row>
    <row r="11196" spans="1:4">
      <c r="A11196" s="92" t="s">
        <v>547</v>
      </c>
      <c r="C11196" s="92">
        <v>2014</v>
      </c>
      <c r="D11196" s="92">
        <v>0</v>
      </c>
    </row>
    <row r="11197" spans="1:4">
      <c r="A11197" s="92" t="s">
        <v>547</v>
      </c>
      <c r="C11197" s="92">
        <v>2015</v>
      </c>
      <c r="D11197" s="92">
        <v>0</v>
      </c>
    </row>
    <row r="11198" spans="1:4">
      <c r="A11198" s="92" t="s">
        <v>547</v>
      </c>
      <c r="C11198" s="92">
        <v>2016</v>
      </c>
      <c r="D11198" s="92">
        <v>0</v>
      </c>
    </row>
    <row r="11199" spans="1:4">
      <c r="A11199" s="92" t="s">
        <v>547</v>
      </c>
      <c r="C11199" s="92">
        <v>2017</v>
      </c>
      <c r="D11199" s="92">
        <v>0</v>
      </c>
    </row>
    <row r="11200" spans="1:4">
      <c r="A11200" s="92" t="s">
        <v>547</v>
      </c>
      <c r="C11200" s="92">
        <v>2018</v>
      </c>
      <c r="D11200" s="92">
        <v>0</v>
      </c>
    </row>
    <row r="11201" spans="1:4">
      <c r="A11201" s="92" t="s">
        <v>547</v>
      </c>
      <c r="C11201" s="92">
        <v>2019</v>
      </c>
      <c r="D11201" s="92">
        <v>0</v>
      </c>
    </row>
    <row r="11202" spans="1:4">
      <c r="A11202" s="92" t="s">
        <v>546</v>
      </c>
      <c r="B11202" s="92" t="s">
        <v>545</v>
      </c>
      <c r="C11202" s="92">
        <v>1965</v>
      </c>
      <c r="D11202" s="92">
        <v>6916.875</v>
      </c>
    </row>
    <row r="11203" spans="1:4">
      <c r="A11203" s="92" t="s">
        <v>546</v>
      </c>
      <c r="B11203" s="92" t="s">
        <v>545</v>
      </c>
      <c r="C11203" s="92">
        <v>1966</v>
      </c>
      <c r="D11203" s="92">
        <v>7356.2163</v>
      </c>
    </row>
    <row r="11204" spans="1:4">
      <c r="A11204" s="92" t="s">
        <v>546</v>
      </c>
      <c r="B11204" s="92" t="s">
        <v>545</v>
      </c>
      <c r="C11204" s="92">
        <v>1967</v>
      </c>
      <c r="D11204" s="92">
        <v>7730.9880000000003</v>
      </c>
    </row>
    <row r="11205" spans="1:4">
      <c r="A11205" s="92" t="s">
        <v>546</v>
      </c>
      <c r="B11205" s="92" t="s">
        <v>545</v>
      </c>
      <c r="C11205" s="92">
        <v>1968</v>
      </c>
      <c r="D11205" s="92">
        <v>8020.2266</v>
      </c>
    </row>
    <row r="11206" spans="1:4">
      <c r="A11206" s="92" t="s">
        <v>546</v>
      </c>
      <c r="B11206" s="92" t="s">
        <v>545</v>
      </c>
      <c r="C11206" s="92">
        <v>1969</v>
      </c>
      <c r="D11206" s="92">
        <v>8391.3089999999993</v>
      </c>
    </row>
    <row r="11207" spans="1:4">
      <c r="A11207" s="92" t="s">
        <v>546</v>
      </c>
      <c r="B11207" s="92" t="s">
        <v>545</v>
      </c>
      <c r="C11207" s="92">
        <v>1970</v>
      </c>
      <c r="D11207" s="92">
        <v>8809.9159999999993</v>
      </c>
    </row>
    <row r="11208" spans="1:4">
      <c r="A11208" s="92" t="s">
        <v>546</v>
      </c>
      <c r="B11208" s="92" t="s">
        <v>545</v>
      </c>
      <c r="C11208" s="92">
        <v>1971</v>
      </c>
      <c r="D11208" s="92">
        <v>9242.3539999999994</v>
      </c>
    </row>
    <row r="11209" spans="1:4">
      <c r="A11209" s="92" t="s">
        <v>546</v>
      </c>
      <c r="B11209" s="92" t="s">
        <v>545</v>
      </c>
      <c r="C11209" s="92">
        <v>1972</v>
      </c>
      <c r="D11209" s="92">
        <v>9712.4794999999995</v>
      </c>
    </row>
    <row r="11210" spans="1:4">
      <c r="A11210" s="92" t="s">
        <v>546</v>
      </c>
      <c r="B11210" s="92" t="s">
        <v>545</v>
      </c>
      <c r="C11210" s="92">
        <v>1973</v>
      </c>
      <c r="D11210" s="92">
        <v>10210.021000000001</v>
      </c>
    </row>
    <row r="11211" spans="1:4">
      <c r="A11211" s="92" t="s">
        <v>546</v>
      </c>
      <c r="B11211" s="92" t="s">
        <v>545</v>
      </c>
      <c r="C11211" s="92">
        <v>1974</v>
      </c>
      <c r="D11211" s="92">
        <v>10774.620999999999</v>
      </c>
    </row>
    <row r="11212" spans="1:4">
      <c r="A11212" s="92" t="s">
        <v>546</v>
      </c>
      <c r="B11212" s="92" t="s">
        <v>545</v>
      </c>
      <c r="C11212" s="92">
        <v>1975</v>
      </c>
      <c r="D11212" s="92">
        <v>11306.364</v>
      </c>
    </row>
    <row r="11213" spans="1:4">
      <c r="A11213" s="92" t="s">
        <v>546</v>
      </c>
      <c r="B11213" s="92" t="s">
        <v>545</v>
      </c>
      <c r="C11213" s="92">
        <v>1976</v>
      </c>
      <c r="D11213" s="92">
        <v>11747.266</v>
      </c>
    </row>
    <row r="11214" spans="1:4">
      <c r="A11214" s="92" t="s">
        <v>546</v>
      </c>
      <c r="B11214" s="92" t="s">
        <v>545</v>
      </c>
      <c r="C11214" s="92">
        <v>1977</v>
      </c>
      <c r="D11214" s="92">
        <v>12274.352999999999</v>
      </c>
    </row>
    <row r="11215" spans="1:4">
      <c r="A11215" s="92" t="s">
        <v>546</v>
      </c>
      <c r="B11215" s="92" t="s">
        <v>545</v>
      </c>
      <c r="C11215" s="92">
        <v>1978</v>
      </c>
      <c r="D11215" s="92">
        <v>12805.888999999999</v>
      </c>
    </row>
    <row r="11216" spans="1:4">
      <c r="A11216" s="92" t="s">
        <v>546</v>
      </c>
      <c r="B11216" s="92" t="s">
        <v>545</v>
      </c>
      <c r="C11216" s="92">
        <v>1979</v>
      </c>
      <c r="D11216" s="92">
        <v>13156.517</v>
      </c>
    </row>
    <row r="11217" spans="1:4">
      <c r="A11217" s="92" t="s">
        <v>546</v>
      </c>
      <c r="B11217" s="92" t="s">
        <v>545</v>
      </c>
      <c r="C11217" s="92">
        <v>1980</v>
      </c>
      <c r="D11217" s="92">
        <v>13451.627</v>
      </c>
    </row>
    <row r="11218" spans="1:4">
      <c r="A11218" s="92" t="s">
        <v>546</v>
      </c>
      <c r="B11218" s="92" t="s">
        <v>545</v>
      </c>
      <c r="C11218" s="92">
        <v>1981</v>
      </c>
      <c r="D11218" s="92">
        <v>13738.253000000001</v>
      </c>
    </row>
    <row r="11219" spans="1:4">
      <c r="A11219" s="92" t="s">
        <v>546</v>
      </c>
      <c r="B11219" s="92" t="s">
        <v>545</v>
      </c>
      <c r="C11219" s="92">
        <v>1982</v>
      </c>
      <c r="D11219" s="92">
        <v>14080.254000000001</v>
      </c>
    </row>
    <row r="11220" spans="1:4">
      <c r="A11220" s="92" t="s">
        <v>546</v>
      </c>
      <c r="B11220" s="92" t="s">
        <v>545</v>
      </c>
      <c r="C11220" s="92">
        <v>1983</v>
      </c>
      <c r="D11220" s="92">
        <v>14377.111999999999</v>
      </c>
    </row>
    <row r="11221" spans="1:4">
      <c r="A11221" s="92" t="s">
        <v>546</v>
      </c>
      <c r="B11221" s="92" t="s">
        <v>545</v>
      </c>
      <c r="C11221" s="92">
        <v>1984</v>
      </c>
      <c r="D11221" s="92">
        <v>14920.483</v>
      </c>
    </row>
    <row r="11222" spans="1:4">
      <c r="A11222" s="92" t="s">
        <v>546</v>
      </c>
      <c r="B11222" s="92" t="s">
        <v>545</v>
      </c>
      <c r="C11222" s="92">
        <v>1985</v>
      </c>
      <c r="D11222" s="92">
        <v>17153.901999999998</v>
      </c>
    </row>
    <row r="11223" spans="1:4">
      <c r="A11223" s="92" t="s">
        <v>546</v>
      </c>
      <c r="B11223" s="92" t="s">
        <v>545</v>
      </c>
      <c r="C11223" s="92">
        <v>1986</v>
      </c>
      <c r="D11223" s="92">
        <v>17525.936000000002</v>
      </c>
    </row>
    <row r="11224" spans="1:4">
      <c r="A11224" s="92" t="s">
        <v>546</v>
      </c>
      <c r="B11224" s="92" t="s">
        <v>545</v>
      </c>
      <c r="C11224" s="92">
        <v>1987</v>
      </c>
      <c r="D11224" s="92">
        <v>18122.451000000001</v>
      </c>
    </row>
    <row r="11225" spans="1:4">
      <c r="A11225" s="92" t="s">
        <v>546</v>
      </c>
      <c r="B11225" s="92" t="s">
        <v>545</v>
      </c>
      <c r="C11225" s="92">
        <v>1988</v>
      </c>
      <c r="D11225" s="92">
        <v>18666.03</v>
      </c>
    </row>
    <row r="11226" spans="1:4">
      <c r="A11226" s="92" t="s">
        <v>546</v>
      </c>
      <c r="B11226" s="92" t="s">
        <v>545</v>
      </c>
      <c r="C11226" s="92">
        <v>1989</v>
      </c>
      <c r="D11226" s="92">
        <v>18637.065999999999</v>
      </c>
    </row>
    <row r="11227" spans="1:4">
      <c r="A11227" s="92" t="s">
        <v>546</v>
      </c>
      <c r="B11227" s="92" t="s">
        <v>545</v>
      </c>
      <c r="C11227" s="92">
        <v>1990</v>
      </c>
      <c r="D11227" s="92">
        <v>18446.14</v>
      </c>
    </row>
    <row r="11228" spans="1:4">
      <c r="A11228" s="92" t="s">
        <v>546</v>
      </c>
      <c r="B11228" s="92" t="s">
        <v>545</v>
      </c>
      <c r="C11228" s="92">
        <v>1991</v>
      </c>
      <c r="D11228" s="92">
        <v>18170.84</v>
      </c>
    </row>
    <row r="11229" spans="1:4">
      <c r="A11229" s="92" t="s">
        <v>271</v>
      </c>
      <c r="B11229" s="92" t="s">
        <v>272</v>
      </c>
      <c r="C11229" s="92">
        <v>1980</v>
      </c>
      <c r="D11229" s="92">
        <v>4.6795679999999997</v>
      </c>
    </row>
    <row r="11230" spans="1:4">
      <c r="A11230" s="92" t="s">
        <v>271</v>
      </c>
      <c r="B11230" s="92" t="s">
        <v>272</v>
      </c>
      <c r="C11230" s="92">
        <v>1981</v>
      </c>
      <c r="D11230" s="92">
        <v>3.3337693000000002</v>
      </c>
    </row>
    <row r="11231" spans="1:4">
      <c r="A11231" s="92" t="s">
        <v>271</v>
      </c>
      <c r="B11231" s="92" t="s">
        <v>272</v>
      </c>
      <c r="C11231" s="92">
        <v>1982</v>
      </c>
      <c r="D11231" s="92">
        <v>3.7925746</v>
      </c>
    </row>
    <row r="11232" spans="1:4">
      <c r="A11232" s="92" t="s">
        <v>271</v>
      </c>
      <c r="B11232" s="92" t="s">
        <v>272</v>
      </c>
      <c r="C11232" s="92">
        <v>1983</v>
      </c>
      <c r="D11232" s="92">
        <v>3.6081590000000001</v>
      </c>
    </row>
    <row r="11233" spans="1:4">
      <c r="A11233" s="92" t="s">
        <v>271</v>
      </c>
      <c r="B11233" s="92" t="s">
        <v>272</v>
      </c>
      <c r="C11233" s="92">
        <v>1984</v>
      </c>
      <c r="D11233" s="92">
        <v>3.9680133</v>
      </c>
    </row>
    <row r="11234" spans="1:4">
      <c r="A11234" s="92" t="s">
        <v>271</v>
      </c>
      <c r="B11234" s="92" t="s">
        <v>272</v>
      </c>
      <c r="C11234" s="92">
        <v>1985</v>
      </c>
      <c r="D11234" s="92">
        <v>4.194928</v>
      </c>
    </row>
    <row r="11235" spans="1:4">
      <c r="A11235" s="92" t="s">
        <v>271</v>
      </c>
      <c r="B11235" s="92" t="s">
        <v>272</v>
      </c>
      <c r="C11235" s="92">
        <v>1986</v>
      </c>
      <c r="D11235" s="92">
        <v>4.3914030000000004</v>
      </c>
    </row>
    <row r="11236" spans="1:4">
      <c r="A11236" s="92" t="s">
        <v>271</v>
      </c>
      <c r="B11236" s="92" t="s">
        <v>272</v>
      </c>
      <c r="C11236" s="92">
        <v>1987</v>
      </c>
      <c r="D11236" s="92">
        <v>4.03024</v>
      </c>
    </row>
    <row r="11237" spans="1:4">
      <c r="A11237" s="92" t="s">
        <v>271</v>
      </c>
      <c r="B11237" s="92" t="s">
        <v>272</v>
      </c>
      <c r="C11237" s="92">
        <v>1988</v>
      </c>
      <c r="D11237" s="92">
        <v>5.2060890000000004</v>
      </c>
    </row>
    <row r="11238" spans="1:4">
      <c r="A11238" s="92" t="s">
        <v>271</v>
      </c>
      <c r="B11238" s="92" t="s">
        <v>272</v>
      </c>
      <c r="C11238" s="92">
        <v>1989</v>
      </c>
      <c r="D11238" s="92">
        <v>5.2048160000000001</v>
      </c>
    </row>
    <row r="11239" spans="1:4">
      <c r="A11239" s="92" t="s">
        <v>271</v>
      </c>
      <c r="B11239" s="92" t="s">
        <v>272</v>
      </c>
      <c r="C11239" s="92">
        <v>1990</v>
      </c>
      <c r="D11239" s="92">
        <v>5.7100058000000002</v>
      </c>
    </row>
    <row r="11240" spans="1:4">
      <c r="A11240" s="92" t="s">
        <v>271</v>
      </c>
      <c r="B11240" s="92" t="s">
        <v>272</v>
      </c>
      <c r="C11240" s="92">
        <v>1991</v>
      </c>
      <c r="D11240" s="92">
        <v>6.0413623000000003</v>
      </c>
    </row>
    <row r="11241" spans="1:4">
      <c r="A11241" s="92" t="s">
        <v>271</v>
      </c>
      <c r="B11241" s="92" t="s">
        <v>272</v>
      </c>
      <c r="C11241" s="92">
        <v>1992</v>
      </c>
      <c r="D11241" s="92">
        <v>6.8360500000000002</v>
      </c>
    </row>
    <row r="11242" spans="1:4">
      <c r="A11242" s="92" t="s">
        <v>271</v>
      </c>
      <c r="B11242" s="92" t="s">
        <v>272</v>
      </c>
      <c r="C11242" s="92">
        <v>1993</v>
      </c>
      <c r="D11242" s="92">
        <v>6.8918790000000003</v>
      </c>
    </row>
    <row r="11243" spans="1:4">
      <c r="A11243" s="92" t="s">
        <v>271</v>
      </c>
      <c r="B11243" s="92" t="s">
        <v>272</v>
      </c>
      <c r="C11243" s="92">
        <v>1994</v>
      </c>
      <c r="D11243" s="92">
        <v>7.1285980000000002</v>
      </c>
    </row>
    <row r="11244" spans="1:4">
      <c r="A11244" s="92" t="s">
        <v>271</v>
      </c>
      <c r="B11244" s="92" t="s">
        <v>272</v>
      </c>
      <c r="C11244" s="92">
        <v>1995</v>
      </c>
      <c r="D11244" s="92">
        <v>7.1864699999999999</v>
      </c>
    </row>
    <row r="11245" spans="1:4">
      <c r="A11245" s="92" t="s">
        <v>271</v>
      </c>
      <c r="B11245" s="92" t="s">
        <v>272</v>
      </c>
      <c r="C11245" s="92">
        <v>1996</v>
      </c>
      <c r="D11245" s="92">
        <v>7.4870242999999999</v>
      </c>
    </row>
    <row r="11246" spans="1:4">
      <c r="A11246" s="92" t="s">
        <v>271</v>
      </c>
      <c r="B11246" s="92" t="s">
        <v>272</v>
      </c>
      <c r="C11246" s="92">
        <v>1997</v>
      </c>
      <c r="D11246" s="92">
        <v>7.9553064999999998</v>
      </c>
    </row>
    <row r="11247" spans="1:4">
      <c r="A11247" s="92" t="s">
        <v>271</v>
      </c>
      <c r="B11247" s="92" t="s">
        <v>272</v>
      </c>
      <c r="C11247" s="92">
        <v>1998</v>
      </c>
      <c r="D11247" s="92">
        <v>8.5130769999999991</v>
      </c>
    </row>
    <row r="11248" spans="1:4">
      <c r="A11248" s="92" t="s">
        <v>271</v>
      </c>
      <c r="B11248" s="92" t="s">
        <v>272</v>
      </c>
      <c r="C11248" s="92">
        <v>1999</v>
      </c>
      <c r="D11248" s="92">
        <v>8.5327389999999994</v>
      </c>
    </row>
    <row r="11249" spans="1:4">
      <c r="A11249" s="92" t="s">
        <v>271</v>
      </c>
      <c r="B11249" s="92" t="s">
        <v>272</v>
      </c>
      <c r="C11249" s="92">
        <v>2000</v>
      </c>
      <c r="D11249" s="92">
        <v>10.351615000000001</v>
      </c>
    </row>
    <row r="11250" spans="1:4">
      <c r="A11250" s="92" t="s">
        <v>271</v>
      </c>
      <c r="B11250" s="92" t="s">
        <v>272</v>
      </c>
      <c r="C11250" s="92">
        <v>2001</v>
      </c>
      <c r="D11250" s="92">
        <v>10.553908</v>
      </c>
    </row>
    <row r="11251" spans="1:4">
      <c r="A11251" s="92" t="s">
        <v>271</v>
      </c>
      <c r="B11251" s="92" t="s">
        <v>272</v>
      </c>
      <c r="C11251" s="92">
        <v>2002</v>
      </c>
      <c r="D11251" s="92">
        <v>10.818168999999999</v>
      </c>
    </row>
    <row r="11252" spans="1:4">
      <c r="A11252" s="92" t="s">
        <v>271</v>
      </c>
      <c r="B11252" s="92" t="s">
        <v>272</v>
      </c>
      <c r="C11252" s="92">
        <v>2003</v>
      </c>
      <c r="D11252" s="92">
        <v>11.40781</v>
      </c>
    </row>
    <row r="11253" spans="1:4">
      <c r="A11253" s="92" t="s">
        <v>271</v>
      </c>
      <c r="B11253" s="92" t="s">
        <v>272</v>
      </c>
      <c r="C11253" s="92">
        <v>2004</v>
      </c>
      <c r="D11253" s="92">
        <v>12.152200000000001</v>
      </c>
    </row>
    <row r="11254" spans="1:4">
      <c r="A11254" s="92" t="s">
        <v>271</v>
      </c>
      <c r="B11254" s="92" t="s">
        <v>272</v>
      </c>
      <c r="C11254" s="92">
        <v>2005</v>
      </c>
      <c r="D11254" s="92">
        <v>13.790744</v>
      </c>
    </row>
    <row r="11255" spans="1:4">
      <c r="A11255" s="92" t="s">
        <v>271</v>
      </c>
      <c r="B11255" s="92" t="s">
        <v>272</v>
      </c>
      <c r="C11255" s="92">
        <v>2006</v>
      </c>
      <c r="D11255" s="92">
        <v>13.399772</v>
      </c>
    </row>
    <row r="11256" spans="1:4">
      <c r="A11256" s="92" t="s">
        <v>271</v>
      </c>
      <c r="B11256" s="92" t="s">
        <v>272</v>
      </c>
      <c r="C11256" s="92">
        <v>2007</v>
      </c>
      <c r="D11256" s="92">
        <v>16.166252</v>
      </c>
    </row>
    <row r="11257" spans="1:4">
      <c r="A11257" s="92" t="s">
        <v>271</v>
      </c>
      <c r="B11257" s="92" t="s">
        <v>272</v>
      </c>
      <c r="C11257" s="92">
        <v>2008</v>
      </c>
      <c r="D11257" s="92">
        <v>17.002748</v>
      </c>
    </row>
    <row r="11258" spans="1:4">
      <c r="A11258" s="92" t="s">
        <v>271</v>
      </c>
      <c r="B11258" s="92" t="s">
        <v>272</v>
      </c>
      <c r="C11258" s="92">
        <v>2009</v>
      </c>
      <c r="D11258" s="92">
        <v>17.366897999999999</v>
      </c>
    </row>
    <row r="11259" spans="1:4">
      <c r="A11259" s="92" t="s">
        <v>271</v>
      </c>
      <c r="B11259" s="92" t="s">
        <v>272</v>
      </c>
      <c r="C11259" s="92">
        <v>2010</v>
      </c>
      <c r="D11259" s="92">
        <v>19.548940000000002</v>
      </c>
    </row>
    <row r="11260" spans="1:4">
      <c r="A11260" s="92" t="s">
        <v>271</v>
      </c>
      <c r="B11260" s="92" t="s">
        <v>272</v>
      </c>
      <c r="C11260" s="92">
        <v>2011</v>
      </c>
      <c r="D11260" s="92">
        <v>20.452541</v>
      </c>
    </row>
    <row r="11261" spans="1:4">
      <c r="A11261" s="92" t="s">
        <v>271</v>
      </c>
      <c r="B11261" s="92" t="s">
        <v>272</v>
      </c>
      <c r="C11261" s="92">
        <v>2012</v>
      </c>
      <c r="D11261" s="92">
        <v>19.799433000000001</v>
      </c>
    </row>
    <row r="11262" spans="1:4">
      <c r="A11262" s="92" t="s">
        <v>271</v>
      </c>
      <c r="B11262" s="92" t="s">
        <v>272</v>
      </c>
      <c r="C11262" s="92">
        <v>2013</v>
      </c>
      <c r="D11262" s="92">
        <v>22.977688000000001</v>
      </c>
    </row>
    <row r="11263" spans="1:4">
      <c r="A11263" s="92" t="s">
        <v>271</v>
      </c>
      <c r="B11263" s="92" t="s">
        <v>272</v>
      </c>
      <c r="C11263" s="92">
        <v>2014</v>
      </c>
      <c r="D11263" s="92">
        <v>26.487562</v>
      </c>
    </row>
    <row r="11264" spans="1:4">
      <c r="A11264" s="92" t="s">
        <v>271</v>
      </c>
      <c r="B11264" s="92" t="s">
        <v>272</v>
      </c>
      <c r="C11264" s="92">
        <v>2015</v>
      </c>
      <c r="D11264" s="92">
        <v>26.524346999999999</v>
      </c>
    </row>
    <row r="11265" spans="1:4">
      <c r="A11265" s="92" t="s">
        <v>271</v>
      </c>
      <c r="B11265" s="92" t="s">
        <v>272</v>
      </c>
      <c r="C11265" s="92">
        <v>2016</v>
      </c>
      <c r="D11265" s="92">
        <v>29.644690000000001</v>
      </c>
    </row>
    <row r="11266" spans="1:4">
      <c r="A11266" s="92" t="s">
        <v>271</v>
      </c>
      <c r="B11266" s="92" t="s">
        <v>272</v>
      </c>
      <c r="C11266" s="92">
        <v>2017</v>
      </c>
      <c r="D11266" s="92">
        <v>32.298073000000002</v>
      </c>
    </row>
    <row r="11267" spans="1:4">
      <c r="A11267" s="92" t="s">
        <v>271</v>
      </c>
      <c r="B11267" s="92" t="s">
        <v>272</v>
      </c>
      <c r="C11267" s="92">
        <v>2018</v>
      </c>
      <c r="D11267" s="92">
        <v>34.922939999999997</v>
      </c>
    </row>
    <row r="11268" spans="1:4">
      <c r="A11268" s="92" t="s">
        <v>271</v>
      </c>
      <c r="B11268" s="92" t="s">
        <v>272</v>
      </c>
      <c r="C11268" s="92">
        <v>2019</v>
      </c>
      <c r="D11268" s="92">
        <v>34.858654000000001</v>
      </c>
    </row>
    <row r="11269" spans="1:4">
      <c r="A11269" s="92" t="s">
        <v>271</v>
      </c>
      <c r="B11269" s="92" t="s">
        <v>272</v>
      </c>
      <c r="C11269" s="92">
        <v>2020</v>
      </c>
      <c r="D11269" s="92">
        <v>34.032325999999998</v>
      </c>
    </row>
    <row r="11270" spans="1:4">
      <c r="A11270" s="92" t="s">
        <v>271</v>
      </c>
      <c r="B11270" s="92" t="s">
        <v>272</v>
      </c>
      <c r="C11270" s="92">
        <v>2021</v>
      </c>
      <c r="D11270" s="92">
        <v>35.162792000000003</v>
      </c>
    </row>
    <row r="11271" spans="1:4">
      <c r="A11271" s="92" t="s">
        <v>95</v>
      </c>
      <c r="B11271" s="92" t="s">
        <v>96</v>
      </c>
      <c r="C11271" s="92">
        <v>1985</v>
      </c>
      <c r="D11271" s="92">
        <v>2780.6597000000002</v>
      </c>
    </row>
    <row r="11272" spans="1:4">
      <c r="A11272" s="92" t="s">
        <v>95</v>
      </c>
      <c r="B11272" s="92" t="s">
        <v>96</v>
      </c>
      <c r="C11272" s="92">
        <v>1986</v>
      </c>
      <c r="D11272" s="92">
        <v>2792.9468000000002</v>
      </c>
    </row>
    <row r="11273" spans="1:4">
      <c r="A11273" s="92" t="s">
        <v>95</v>
      </c>
      <c r="B11273" s="92" t="s">
        <v>96</v>
      </c>
      <c r="C11273" s="92">
        <v>1987</v>
      </c>
      <c r="D11273" s="92">
        <v>2852.4859999999999</v>
      </c>
    </row>
    <row r="11274" spans="1:4">
      <c r="A11274" s="92" t="s">
        <v>95</v>
      </c>
      <c r="B11274" s="92" t="s">
        <v>96</v>
      </c>
      <c r="C11274" s="92">
        <v>1988</v>
      </c>
      <c r="D11274" s="92">
        <v>2855.3503000000001</v>
      </c>
    </row>
    <row r="11275" spans="1:4">
      <c r="A11275" s="92" t="s">
        <v>95</v>
      </c>
      <c r="B11275" s="92" t="s">
        <v>96</v>
      </c>
      <c r="C11275" s="92">
        <v>1989</v>
      </c>
      <c r="D11275" s="92">
        <v>2732.0569999999998</v>
      </c>
    </row>
    <row r="11276" spans="1:4">
      <c r="A11276" s="92" t="s">
        <v>95</v>
      </c>
      <c r="B11276" s="92" t="s">
        <v>96</v>
      </c>
      <c r="C11276" s="92">
        <v>1990</v>
      </c>
      <c r="D11276" s="92">
        <v>3194.6972999999998</v>
      </c>
    </row>
    <row r="11277" spans="1:4">
      <c r="A11277" s="92" t="s">
        <v>95</v>
      </c>
      <c r="B11277" s="92" t="s">
        <v>96</v>
      </c>
      <c r="C11277" s="92">
        <v>1991</v>
      </c>
      <c r="D11277" s="92">
        <v>2994.5684000000001</v>
      </c>
    </row>
    <row r="11278" spans="1:4">
      <c r="A11278" s="92" t="s">
        <v>95</v>
      </c>
      <c r="B11278" s="92" t="s">
        <v>96</v>
      </c>
      <c r="C11278" s="92">
        <v>1992</v>
      </c>
      <c r="D11278" s="92">
        <v>2530.5529999999999</v>
      </c>
    </row>
    <row r="11279" spans="1:4">
      <c r="A11279" s="92" t="s">
        <v>95</v>
      </c>
      <c r="B11279" s="92" t="s">
        <v>96</v>
      </c>
      <c r="C11279" s="92">
        <v>1993</v>
      </c>
      <c r="D11279" s="92">
        <v>2218.2782999999999</v>
      </c>
    </row>
    <row r="11280" spans="1:4">
      <c r="A11280" s="92" t="s">
        <v>95</v>
      </c>
      <c r="B11280" s="92" t="s">
        <v>96</v>
      </c>
      <c r="C11280" s="92">
        <v>1994</v>
      </c>
      <c r="D11280" s="92">
        <v>1895.8516999999999</v>
      </c>
    </row>
    <row r="11281" spans="1:4">
      <c r="A11281" s="92" t="s">
        <v>95</v>
      </c>
      <c r="B11281" s="92" t="s">
        <v>96</v>
      </c>
      <c r="C11281" s="92">
        <v>1995</v>
      </c>
      <c r="D11281" s="92">
        <v>1849.7551000000001</v>
      </c>
    </row>
    <row r="11282" spans="1:4">
      <c r="A11282" s="92" t="s">
        <v>95</v>
      </c>
      <c r="B11282" s="92" t="s">
        <v>96</v>
      </c>
      <c r="C11282" s="92">
        <v>1996</v>
      </c>
      <c r="D11282" s="92">
        <v>1724.0723</v>
      </c>
    </row>
    <row r="11283" spans="1:4">
      <c r="A11283" s="92" t="s">
        <v>95</v>
      </c>
      <c r="B11283" s="92" t="s">
        <v>96</v>
      </c>
      <c r="C11283" s="92">
        <v>1997</v>
      </c>
      <c r="D11283" s="92">
        <v>1662.8888999999999</v>
      </c>
    </row>
    <row r="11284" spans="1:4">
      <c r="A11284" s="92" t="s">
        <v>95</v>
      </c>
      <c r="B11284" s="92" t="s">
        <v>96</v>
      </c>
      <c r="C11284" s="92">
        <v>1998</v>
      </c>
      <c r="D11284" s="92">
        <v>1604.6539</v>
      </c>
    </row>
    <row r="11285" spans="1:4">
      <c r="A11285" s="92" t="s">
        <v>95</v>
      </c>
      <c r="B11285" s="92" t="s">
        <v>96</v>
      </c>
      <c r="C11285" s="92">
        <v>1999</v>
      </c>
      <c r="D11285" s="92">
        <v>1580.5835999999999</v>
      </c>
    </row>
    <row r="11286" spans="1:4">
      <c r="A11286" s="92" t="s">
        <v>95</v>
      </c>
      <c r="B11286" s="92" t="s">
        <v>96</v>
      </c>
      <c r="C11286" s="92">
        <v>2000</v>
      </c>
      <c r="D11286" s="92">
        <v>1585.4565</v>
      </c>
    </row>
    <row r="11287" spans="1:4">
      <c r="A11287" s="92" t="s">
        <v>95</v>
      </c>
      <c r="B11287" s="92" t="s">
        <v>96</v>
      </c>
      <c r="C11287" s="92">
        <v>2001</v>
      </c>
      <c r="D11287" s="92">
        <v>1562.9003</v>
      </c>
    </row>
    <row r="11288" spans="1:4">
      <c r="A11288" s="92" t="s">
        <v>95</v>
      </c>
      <c r="B11288" s="92" t="s">
        <v>96</v>
      </c>
      <c r="C11288" s="92">
        <v>2002</v>
      </c>
      <c r="D11288" s="92">
        <v>1553.2376999999999</v>
      </c>
    </row>
    <row r="11289" spans="1:4">
      <c r="A11289" s="92" t="s">
        <v>95</v>
      </c>
      <c r="B11289" s="92" t="s">
        <v>96</v>
      </c>
      <c r="C11289" s="92">
        <v>2003</v>
      </c>
      <c r="D11289" s="92">
        <v>1591.9277</v>
      </c>
    </row>
    <row r="11290" spans="1:4">
      <c r="A11290" s="92" t="s">
        <v>95</v>
      </c>
      <c r="B11290" s="92" t="s">
        <v>96</v>
      </c>
      <c r="C11290" s="92">
        <v>2004</v>
      </c>
      <c r="D11290" s="92">
        <v>1585.8717999999999</v>
      </c>
    </row>
    <row r="11291" spans="1:4">
      <c r="A11291" s="92" t="s">
        <v>95</v>
      </c>
      <c r="B11291" s="92" t="s">
        <v>96</v>
      </c>
      <c r="C11291" s="92">
        <v>2005</v>
      </c>
      <c r="D11291" s="92">
        <v>1605.4926</v>
      </c>
    </row>
    <row r="11292" spans="1:4">
      <c r="A11292" s="92" t="s">
        <v>95</v>
      </c>
      <c r="B11292" s="92" t="s">
        <v>96</v>
      </c>
      <c r="C11292" s="92">
        <v>2006</v>
      </c>
      <c r="D11292" s="92">
        <v>1624.4312</v>
      </c>
    </row>
    <row r="11293" spans="1:4">
      <c r="A11293" s="92" t="s">
        <v>95</v>
      </c>
      <c r="B11293" s="92" t="s">
        <v>96</v>
      </c>
      <c r="C11293" s="92">
        <v>2007</v>
      </c>
      <c r="D11293" s="92">
        <v>1617.8816999999999</v>
      </c>
    </row>
    <row r="11294" spans="1:4">
      <c r="A11294" s="92" t="s">
        <v>95</v>
      </c>
      <c r="B11294" s="92" t="s">
        <v>96</v>
      </c>
      <c r="C11294" s="92">
        <v>2008</v>
      </c>
      <c r="D11294" s="92">
        <v>1562.0526</v>
      </c>
    </row>
    <row r="11295" spans="1:4">
      <c r="A11295" s="92" t="s">
        <v>95</v>
      </c>
      <c r="B11295" s="92" t="s">
        <v>96</v>
      </c>
      <c r="C11295" s="92">
        <v>2009</v>
      </c>
      <c r="D11295" s="92">
        <v>1330.5576000000001</v>
      </c>
    </row>
    <row r="11296" spans="1:4">
      <c r="A11296" s="92" t="s">
        <v>95</v>
      </c>
      <c r="B11296" s="92" t="s">
        <v>96</v>
      </c>
      <c r="C11296" s="92">
        <v>2010</v>
      </c>
      <c r="D11296" s="92">
        <v>1426.9147</v>
      </c>
    </row>
    <row r="11297" spans="1:4">
      <c r="A11297" s="92" t="s">
        <v>95</v>
      </c>
      <c r="B11297" s="92" t="s">
        <v>96</v>
      </c>
      <c r="C11297" s="92">
        <v>2011</v>
      </c>
      <c r="D11297" s="92">
        <v>1474.7443000000001</v>
      </c>
    </row>
    <row r="11298" spans="1:4">
      <c r="A11298" s="92" t="s">
        <v>95</v>
      </c>
      <c r="B11298" s="92" t="s">
        <v>96</v>
      </c>
      <c r="C11298" s="92">
        <v>2012</v>
      </c>
      <c r="D11298" s="92">
        <v>1442.9893999999999</v>
      </c>
    </row>
    <row r="11299" spans="1:4">
      <c r="A11299" s="92" t="s">
        <v>95</v>
      </c>
      <c r="B11299" s="92" t="s">
        <v>96</v>
      </c>
      <c r="C11299" s="92">
        <v>2013</v>
      </c>
      <c r="D11299" s="92">
        <v>1369.5685000000001</v>
      </c>
    </row>
    <row r="11300" spans="1:4">
      <c r="A11300" s="92" t="s">
        <v>95</v>
      </c>
      <c r="B11300" s="92" t="s">
        <v>96</v>
      </c>
      <c r="C11300" s="92">
        <v>2014</v>
      </c>
      <c r="D11300" s="92">
        <v>1208.3706999999999</v>
      </c>
    </row>
    <row r="11301" spans="1:4">
      <c r="A11301" s="92" t="s">
        <v>95</v>
      </c>
      <c r="B11301" s="92" t="s">
        <v>96</v>
      </c>
      <c r="C11301" s="92">
        <v>2015</v>
      </c>
      <c r="D11301" s="92">
        <v>1003.4079</v>
      </c>
    </row>
    <row r="11302" spans="1:4">
      <c r="A11302" s="92" t="s">
        <v>95</v>
      </c>
      <c r="B11302" s="92" t="s">
        <v>96</v>
      </c>
      <c r="C11302" s="92">
        <v>2016</v>
      </c>
      <c r="D11302" s="92">
        <v>1049.9954</v>
      </c>
    </row>
    <row r="11303" spans="1:4">
      <c r="A11303" s="92" t="s">
        <v>95</v>
      </c>
      <c r="B11303" s="92" t="s">
        <v>96</v>
      </c>
      <c r="C11303" s="92">
        <v>2017</v>
      </c>
      <c r="D11303" s="92">
        <v>975.33090000000004</v>
      </c>
    </row>
    <row r="11304" spans="1:4">
      <c r="A11304" s="92" t="s">
        <v>95</v>
      </c>
      <c r="B11304" s="92" t="s">
        <v>96</v>
      </c>
      <c r="C11304" s="92">
        <v>2018</v>
      </c>
      <c r="D11304" s="92">
        <v>1011.9886</v>
      </c>
    </row>
    <row r="11305" spans="1:4">
      <c r="A11305" s="92" t="s">
        <v>95</v>
      </c>
      <c r="B11305" s="92" t="s">
        <v>96</v>
      </c>
      <c r="C11305" s="92">
        <v>2019</v>
      </c>
      <c r="D11305" s="92">
        <v>957.66314999999997</v>
      </c>
    </row>
    <row r="11306" spans="1:4">
      <c r="A11306" s="92" t="s">
        <v>95</v>
      </c>
      <c r="B11306" s="92" t="s">
        <v>96</v>
      </c>
      <c r="C11306" s="92">
        <v>2020</v>
      </c>
      <c r="D11306" s="92">
        <v>918.45159999999998</v>
      </c>
    </row>
    <row r="11307" spans="1:4">
      <c r="A11307" s="92" t="s">
        <v>95</v>
      </c>
      <c r="B11307" s="92" t="s">
        <v>96</v>
      </c>
      <c r="C11307" s="92">
        <v>2021</v>
      </c>
      <c r="D11307" s="92">
        <v>934.71690000000001</v>
      </c>
    </row>
    <row r="11308" spans="1:4">
      <c r="A11308" s="92" t="s">
        <v>95</v>
      </c>
      <c r="B11308" s="92" t="s">
        <v>96</v>
      </c>
      <c r="C11308" s="92">
        <v>2022</v>
      </c>
      <c r="D11308" s="92">
        <v>646.06449999999995</v>
      </c>
    </row>
    <row r="11309" spans="1:4">
      <c r="A11309" s="92" t="s">
        <v>95</v>
      </c>
      <c r="B11309" s="92" t="s">
        <v>96</v>
      </c>
      <c r="C11309" s="92">
        <v>2023</v>
      </c>
      <c r="D11309" s="92">
        <v>616.63919999999996</v>
      </c>
    </row>
    <row r="11310" spans="1:4">
      <c r="A11310" s="92" t="s">
        <v>59</v>
      </c>
      <c r="B11310" s="92" t="s">
        <v>60</v>
      </c>
      <c r="C11310" s="92">
        <v>1965</v>
      </c>
      <c r="D11310" s="92">
        <v>0.85453299999999999</v>
      </c>
    </row>
    <row r="11311" spans="1:4">
      <c r="A11311" s="92" t="s">
        <v>59</v>
      </c>
      <c r="B11311" s="92" t="s">
        <v>60</v>
      </c>
      <c r="C11311" s="92">
        <v>1966</v>
      </c>
      <c r="D11311" s="92">
        <v>0.91204107000000001</v>
      </c>
    </row>
    <row r="11312" spans="1:4">
      <c r="A11312" s="92" t="s">
        <v>59</v>
      </c>
      <c r="B11312" s="92" t="s">
        <v>60</v>
      </c>
      <c r="C11312" s="92">
        <v>1967</v>
      </c>
      <c r="D11312" s="92">
        <v>5.4067559999999997</v>
      </c>
    </row>
    <row r="11313" spans="1:4">
      <c r="A11313" s="92" t="s">
        <v>59</v>
      </c>
      <c r="B11313" s="92" t="s">
        <v>60</v>
      </c>
      <c r="C11313" s="92">
        <v>1968</v>
      </c>
      <c r="D11313" s="92">
        <v>6.944712</v>
      </c>
    </row>
    <row r="11314" spans="1:4">
      <c r="A11314" s="92" t="s">
        <v>59</v>
      </c>
      <c r="B11314" s="92" t="s">
        <v>60</v>
      </c>
      <c r="C11314" s="92">
        <v>1969</v>
      </c>
      <c r="D11314" s="92">
        <v>6.9689249999999996</v>
      </c>
    </row>
    <row r="11315" spans="1:4">
      <c r="A11315" s="92" t="s">
        <v>59</v>
      </c>
      <c r="B11315" s="92" t="s">
        <v>60</v>
      </c>
      <c r="C11315" s="92">
        <v>1970</v>
      </c>
      <c r="D11315" s="92">
        <v>9.6055910000000004</v>
      </c>
    </row>
    <row r="11316" spans="1:4">
      <c r="A11316" s="92" t="s">
        <v>59</v>
      </c>
      <c r="B11316" s="92" t="s">
        <v>60</v>
      </c>
      <c r="C11316" s="92">
        <v>1971</v>
      </c>
      <c r="D11316" s="92">
        <v>14.638030000000001</v>
      </c>
    </row>
    <row r="11317" spans="1:4">
      <c r="A11317" s="92" t="s">
        <v>59</v>
      </c>
      <c r="B11317" s="92" t="s">
        <v>60</v>
      </c>
      <c r="C11317" s="92">
        <v>1972</v>
      </c>
      <c r="D11317" s="92">
        <v>15.65015</v>
      </c>
    </row>
    <row r="11318" spans="1:4">
      <c r="A11318" s="92" t="s">
        <v>59</v>
      </c>
      <c r="B11318" s="92" t="s">
        <v>60</v>
      </c>
      <c r="C11318" s="92">
        <v>1973</v>
      </c>
      <c r="D11318" s="92">
        <v>20.293109999999999</v>
      </c>
    </row>
    <row r="11319" spans="1:4">
      <c r="A11319" s="92" t="s">
        <v>59</v>
      </c>
      <c r="B11319" s="92" t="s">
        <v>60</v>
      </c>
      <c r="C11319" s="92">
        <v>1974</v>
      </c>
      <c r="D11319" s="92">
        <v>22.29551</v>
      </c>
    </row>
    <row r="11320" spans="1:4">
      <c r="A11320" s="92" t="s">
        <v>59</v>
      </c>
      <c r="B11320" s="92" t="s">
        <v>60</v>
      </c>
      <c r="C11320" s="92">
        <v>1975</v>
      </c>
      <c r="D11320" s="92">
        <v>23.859207000000001</v>
      </c>
    </row>
    <row r="11321" spans="1:4">
      <c r="A11321" s="92" t="s">
        <v>59</v>
      </c>
      <c r="B11321" s="92" t="s">
        <v>60</v>
      </c>
      <c r="C11321" s="92">
        <v>1976</v>
      </c>
      <c r="D11321" s="92">
        <v>30.190237</v>
      </c>
    </row>
    <row r="11322" spans="1:4">
      <c r="A11322" s="92" t="s">
        <v>59</v>
      </c>
      <c r="B11322" s="92" t="s">
        <v>60</v>
      </c>
      <c r="C11322" s="92">
        <v>1977</v>
      </c>
      <c r="D11322" s="92">
        <v>49.631500000000003</v>
      </c>
    </row>
    <row r="11323" spans="1:4">
      <c r="A11323" s="92" t="s">
        <v>59</v>
      </c>
      <c r="B11323" s="92" t="s">
        <v>60</v>
      </c>
      <c r="C11323" s="92">
        <v>1978</v>
      </c>
      <c r="D11323" s="92">
        <v>57.500810000000001</v>
      </c>
    </row>
    <row r="11324" spans="1:4">
      <c r="A11324" s="92" t="s">
        <v>59</v>
      </c>
      <c r="B11324" s="92" t="s">
        <v>60</v>
      </c>
      <c r="C11324" s="92">
        <v>1979</v>
      </c>
      <c r="D11324" s="92">
        <v>67.560379999999995</v>
      </c>
    </row>
    <row r="11325" spans="1:4">
      <c r="A11325" s="92" t="s">
        <v>59</v>
      </c>
      <c r="B11325" s="92" t="s">
        <v>60</v>
      </c>
      <c r="C11325" s="92">
        <v>1980</v>
      </c>
      <c r="D11325" s="92">
        <v>108.15640999999999</v>
      </c>
    </row>
    <row r="11326" spans="1:4">
      <c r="A11326" s="92" t="s">
        <v>59</v>
      </c>
      <c r="B11326" s="92" t="s">
        <v>60</v>
      </c>
      <c r="C11326" s="92">
        <v>1981</v>
      </c>
      <c r="D11326" s="92">
        <v>125.92837</v>
      </c>
    </row>
    <row r="11327" spans="1:4">
      <c r="A11327" s="92" t="s">
        <v>59</v>
      </c>
      <c r="B11327" s="92" t="s">
        <v>60</v>
      </c>
      <c r="C11327" s="92">
        <v>1982</v>
      </c>
      <c r="D11327" s="92">
        <v>135.96599000000001</v>
      </c>
    </row>
    <row r="11328" spans="1:4">
      <c r="A11328" s="92" t="s">
        <v>59</v>
      </c>
      <c r="B11328" s="92" t="s">
        <v>60</v>
      </c>
      <c r="C11328" s="92">
        <v>1983</v>
      </c>
      <c r="D11328" s="92">
        <v>130.51526999999999</v>
      </c>
    </row>
    <row r="11329" spans="1:4">
      <c r="A11329" s="92" t="s">
        <v>59</v>
      </c>
      <c r="B11329" s="92" t="s">
        <v>60</v>
      </c>
      <c r="C11329" s="92">
        <v>1984</v>
      </c>
      <c r="D11329" s="92">
        <v>162.54678000000001</v>
      </c>
    </row>
    <row r="11330" spans="1:4">
      <c r="A11330" s="92" t="s">
        <v>59</v>
      </c>
      <c r="B11330" s="92" t="s">
        <v>60</v>
      </c>
      <c r="C11330" s="92">
        <v>1985</v>
      </c>
      <c r="D11330" s="92">
        <v>201.63351</v>
      </c>
    </row>
    <row r="11331" spans="1:4">
      <c r="A11331" s="92" t="s">
        <v>59</v>
      </c>
      <c r="B11331" s="92" t="s">
        <v>60</v>
      </c>
      <c r="C11331" s="92">
        <v>1986</v>
      </c>
      <c r="D11331" s="92">
        <v>244.38722000000001</v>
      </c>
    </row>
    <row r="11332" spans="1:4">
      <c r="A11332" s="92" t="s">
        <v>59</v>
      </c>
      <c r="B11332" s="92" t="s">
        <v>60</v>
      </c>
      <c r="C11332" s="92">
        <v>1987</v>
      </c>
      <c r="D11332" s="92">
        <v>273.07709999999997</v>
      </c>
    </row>
    <row r="11333" spans="1:4">
      <c r="A11333" s="92" t="s">
        <v>59</v>
      </c>
      <c r="B11333" s="92" t="s">
        <v>60</v>
      </c>
      <c r="C11333" s="92">
        <v>1988</v>
      </c>
      <c r="D11333" s="92">
        <v>301.88249999999999</v>
      </c>
    </row>
    <row r="11334" spans="1:4">
      <c r="A11334" s="92" t="s">
        <v>59</v>
      </c>
      <c r="B11334" s="92" t="s">
        <v>60</v>
      </c>
      <c r="C11334" s="92">
        <v>1989</v>
      </c>
      <c r="D11334" s="92">
        <v>340.16492</v>
      </c>
    </row>
    <row r="11335" spans="1:4">
      <c r="A11335" s="92" t="s">
        <v>59</v>
      </c>
      <c r="B11335" s="92" t="s">
        <v>60</v>
      </c>
      <c r="C11335" s="92">
        <v>1990</v>
      </c>
      <c r="D11335" s="92">
        <v>344.95269999999999</v>
      </c>
    </row>
    <row r="11336" spans="1:4">
      <c r="A11336" s="92" t="s">
        <v>59</v>
      </c>
      <c r="B11336" s="92" t="s">
        <v>60</v>
      </c>
      <c r="C11336" s="92">
        <v>1991</v>
      </c>
      <c r="D11336" s="92">
        <v>420.83742999999998</v>
      </c>
    </row>
    <row r="11337" spans="1:4">
      <c r="A11337" s="92" t="s">
        <v>59</v>
      </c>
      <c r="B11337" s="92" t="s">
        <v>60</v>
      </c>
      <c r="C11337" s="92">
        <v>1992</v>
      </c>
      <c r="D11337" s="92">
        <v>406.69565</v>
      </c>
    </row>
    <row r="11338" spans="1:4">
      <c r="A11338" s="92" t="s">
        <v>59</v>
      </c>
      <c r="B11338" s="92" t="s">
        <v>60</v>
      </c>
      <c r="C11338" s="92">
        <v>1993</v>
      </c>
      <c r="D11338" s="92">
        <v>423.47034000000002</v>
      </c>
    </row>
    <row r="11339" spans="1:4">
      <c r="A11339" s="92" t="s">
        <v>59</v>
      </c>
      <c r="B11339" s="92" t="s">
        <v>60</v>
      </c>
      <c r="C11339" s="92">
        <v>1994</v>
      </c>
      <c r="D11339" s="92">
        <v>464.67412999999999</v>
      </c>
    </row>
    <row r="11340" spans="1:4">
      <c r="A11340" s="92" t="s">
        <v>59</v>
      </c>
      <c r="B11340" s="92" t="s">
        <v>60</v>
      </c>
      <c r="C11340" s="92">
        <v>1995</v>
      </c>
      <c r="D11340" s="92">
        <v>484.87099999999998</v>
      </c>
    </row>
    <row r="11341" spans="1:4">
      <c r="A11341" s="92" t="s">
        <v>59</v>
      </c>
      <c r="B11341" s="92" t="s">
        <v>60</v>
      </c>
      <c r="C11341" s="92">
        <v>1996</v>
      </c>
      <c r="D11341" s="92">
        <v>499.68790000000001</v>
      </c>
    </row>
    <row r="11342" spans="1:4">
      <c r="A11342" s="92" t="s">
        <v>59</v>
      </c>
      <c r="B11342" s="92" t="s">
        <v>60</v>
      </c>
      <c r="C11342" s="92">
        <v>1997</v>
      </c>
      <c r="D11342" s="92">
        <v>521.45636000000002</v>
      </c>
    </row>
    <row r="11343" spans="1:4">
      <c r="A11343" s="92" t="s">
        <v>59</v>
      </c>
      <c r="B11343" s="92" t="s">
        <v>60</v>
      </c>
      <c r="C11343" s="92">
        <v>1998</v>
      </c>
      <c r="D11343" s="92">
        <v>534.11284999999998</v>
      </c>
    </row>
    <row r="11344" spans="1:4">
      <c r="A11344" s="92" t="s">
        <v>59</v>
      </c>
      <c r="B11344" s="92" t="s">
        <v>60</v>
      </c>
      <c r="C11344" s="92">
        <v>1999</v>
      </c>
      <c r="D11344" s="92">
        <v>538.36896000000002</v>
      </c>
    </row>
    <row r="11345" spans="1:4">
      <c r="A11345" s="92" t="s">
        <v>59</v>
      </c>
      <c r="B11345" s="92" t="s">
        <v>60</v>
      </c>
      <c r="C11345" s="92">
        <v>2000</v>
      </c>
      <c r="D11345" s="92">
        <v>535.78189999999995</v>
      </c>
    </row>
    <row r="11346" spans="1:4">
      <c r="A11346" s="92" t="s">
        <v>59</v>
      </c>
      <c r="B11346" s="92" t="s">
        <v>60</v>
      </c>
      <c r="C11346" s="92">
        <v>2001</v>
      </c>
      <c r="D11346" s="92">
        <v>541.56600000000003</v>
      </c>
    </row>
    <row r="11347" spans="1:4">
      <c r="A11347" s="92" t="s">
        <v>59</v>
      </c>
      <c r="B11347" s="92" t="s">
        <v>60</v>
      </c>
      <c r="C11347" s="92">
        <v>2002</v>
      </c>
      <c r="D11347" s="92">
        <v>591.69309999999996</v>
      </c>
    </row>
    <row r="11348" spans="1:4">
      <c r="A11348" s="92" t="s">
        <v>59</v>
      </c>
      <c r="B11348" s="92" t="s">
        <v>60</v>
      </c>
      <c r="C11348" s="92">
        <v>2003</v>
      </c>
      <c r="D11348" s="92">
        <v>631.15530000000001</v>
      </c>
    </row>
    <row r="11349" spans="1:4">
      <c r="A11349" s="92" t="s">
        <v>59</v>
      </c>
      <c r="B11349" s="92" t="s">
        <v>60</v>
      </c>
      <c r="C11349" s="92">
        <v>2004</v>
      </c>
      <c r="D11349" s="92">
        <v>675.06537000000003</v>
      </c>
    </row>
    <row r="11350" spans="1:4">
      <c r="A11350" s="92" t="s">
        <v>59</v>
      </c>
      <c r="B11350" s="92" t="s">
        <v>60</v>
      </c>
      <c r="C11350" s="92">
        <v>2005</v>
      </c>
      <c r="D11350" s="92">
        <v>704.59810000000004</v>
      </c>
    </row>
    <row r="11351" spans="1:4">
      <c r="A11351" s="92" t="s">
        <v>59</v>
      </c>
      <c r="B11351" s="92" t="s">
        <v>60</v>
      </c>
      <c r="C11351" s="92">
        <v>2006</v>
      </c>
      <c r="D11351" s="92">
        <v>741.29296999999997</v>
      </c>
    </row>
    <row r="11352" spans="1:4">
      <c r="A11352" s="92" t="s">
        <v>59</v>
      </c>
      <c r="B11352" s="92" t="s">
        <v>60</v>
      </c>
      <c r="C11352" s="92">
        <v>2007</v>
      </c>
      <c r="D11352" s="92">
        <v>818.36099999999999</v>
      </c>
    </row>
    <row r="11353" spans="1:4">
      <c r="A11353" s="92" t="s">
        <v>59</v>
      </c>
      <c r="B11353" s="92" t="s">
        <v>60</v>
      </c>
      <c r="C11353" s="92">
        <v>2008</v>
      </c>
      <c r="D11353" s="92">
        <v>938.40044999999998</v>
      </c>
    </row>
    <row r="11354" spans="1:4">
      <c r="A11354" s="92" t="s">
        <v>59</v>
      </c>
      <c r="B11354" s="92" t="s">
        <v>60</v>
      </c>
      <c r="C11354" s="92">
        <v>2009</v>
      </c>
      <c r="D11354" s="92">
        <v>925.57525999999996</v>
      </c>
    </row>
    <row r="11355" spans="1:4">
      <c r="A11355" s="92" t="s">
        <v>59</v>
      </c>
      <c r="B11355" s="92" t="s">
        <v>60</v>
      </c>
      <c r="C11355" s="92">
        <v>2010</v>
      </c>
      <c r="D11355" s="92">
        <v>972.49170000000004</v>
      </c>
    </row>
    <row r="11356" spans="1:4">
      <c r="A11356" s="92" t="s">
        <v>59</v>
      </c>
      <c r="B11356" s="92" t="s">
        <v>60</v>
      </c>
      <c r="C11356" s="92">
        <v>2011</v>
      </c>
      <c r="D11356" s="92">
        <v>1020.93134</v>
      </c>
    </row>
    <row r="11357" spans="1:4">
      <c r="A11357" s="92" t="s">
        <v>59</v>
      </c>
      <c r="B11357" s="92" t="s">
        <v>60</v>
      </c>
      <c r="C11357" s="92">
        <v>2012</v>
      </c>
      <c r="D11357" s="92">
        <v>1074.0997</v>
      </c>
    </row>
    <row r="11358" spans="1:4">
      <c r="A11358" s="92" t="s">
        <v>59</v>
      </c>
      <c r="B11358" s="92" t="s">
        <v>60</v>
      </c>
      <c r="C11358" s="92">
        <v>2013</v>
      </c>
      <c r="D11358" s="92">
        <v>1133.2446</v>
      </c>
    </row>
    <row r="11359" spans="1:4">
      <c r="A11359" s="92" t="s">
        <v>59</v>
      </c>
      <c r="B11359" s="92" t="s">
        <v>60</v>
      </c>
      <c r="C11359" s="92">
        <v>2014</v>
      </c>
      <c r="D11359" s="92">
        <v>1130.8771999999999</v>
      </c>
    </row>
    <row r="11360" spans="1:4">
      <c r="A11360" s="92" t="s">
        <v>59</v>
      </c>
      <c r="B11360" s="92" t="s">
        <v>60</v>
      </c>
      <c r="C11360" s="92">
        <v>2015</v>
      </c>
      <c r="D11360" s="92">
        <v>1227.7888</v>
      </c>
    </row>
    <row r="11361" spans="1:4">
      <c r="A11361" s="92" t="s">
        <v>59</v>
      </c>
      <c r="B11361" s="92" t="s">
        <v>60</v>
      </c>
      <c r="C11361" s="92">
        <v>2016</v>
      </c>
      <c r="D11361" s="92">
        <v>1276.3125</v>
      </c>
    </row>
    <row r="11362" spans="1:4">
      <c r="A11362" s="92" t="s">
        <v>59</v>
      </c>
      <c r="B11362" s="92" t="s">
        <v>60</v>
      </c>
      <c r="C11362" s="92">
        <v>2017</v>
      </c>
      <c r="D11362" s="92">
        <v>1215.4445000000001</v>
      </c>
    </row>
    <row r="11363" spans="1:4">
      <c r="A11363" s="92" t="s">
        <v>59</v>
      </c>
      <c r="B11363" s="92" t="s">
        <v>60</v>
      </c>
      <c r="C11363" s="92">
        <v>2018</v>
      </c>
      <c r="D11363" s="92">
        <v>1150.5129999999999</v>
      </c>
    </row>
    <row r="11364" spans="1:4">
      <c r="A11364" s="92" t="s">
        <v>59</v>
      </c>
      <c r="B11364" s="92" t="s">
        <v>60</v>
      </c>
      <c r="C11364" s="92">
        <v>2019</v>
      </c>
      <c r="D11364" s="92">
        <v>1219.0671</v>
      </c>
    </row>
    <row r="11365" spans="1:4">
      <c r="A11365" s="92" t="s">
        <v>59</v>
      </c>
      <c r="B11365" s="92" t="s">
        <v>60</v>
      </c>
      <c r="C11365" s="92">
        <v>2020</v>
      </c>
      <c r="D11365" s="92">
        <v>1204.6757</v>
      </c>
    </row>
    <row r="11366" spans="1:4">
      <c r="A11366" s="92" t="s">
        <v>59</v>
      </c>
      <c r="B11366" s="92" t="s">
        <v>60</v>
      </c>
      <c r="C11366" s="92">
        <v>2021</v>
      </c>
      <c r="D11366" s="92">
        <v>1246.3150000000001</v>
      </c>
    </row>
    <row r="11367" spans="1:4">
      <c r="A11367" s="92" t="s">
        <v>59</v>
      </c>
      <c r="B11367" s="92" t="s">
        <v>60</v>
      </c>
      <c r="C11367" s="92">
        <v>2022</v>
      </c>
      <c r="D11367" s="92">
        <v>1355.694</v>
      </c>
    </row>
    <row r="11368" spans="1:4">
      <c r="A11368" s="92" t="s">
        <v>59</v>
      </c>
      <c r="B11368" s="92" t="s">
        <v>60</v>
      </c>
      <c r="C11368" s="92">
        <v>2023</v>
      </c>
      <c r="D11368" s="92">
        <v>1425.9159</v>
      </c>
    </row>
    <row r="11369" spans="1:4">
      <c r="A11369" s="92" t="s">
        <v>51</v>
      </c>
      <c r="B11369" s="92" t="s">
        <v>52</v>
      </c>
      <c r="C11369" s="92">
        <v>1965</v>
      </c>
      <c r="D11369" s="92">
        <v>2316.2246</v>
      </c>
    </row>
    <row r="11370" spans="1:4">
      <c r="A11370" s="92" t="s">
        <v>51</v>
      </c>
      <c r="B11370" s="92" t="s">
        <v>52</v>
      </c>
      <c r="C11370" s="92">
        <v>1966</v>
      </c>
      <c r="D11370" s="92">
        <v>2327.4998000000001</v>
      </c>
    </row>
    <row r="11371" spans="1:4">
      <c r="A11371" s="92" t="s">
        <v>51</v>
      </c>
      <c r="B11371" s="92" t="s">
        <v>52</v>
      </c>
      <c r="C11371" s="92">
        <v>1967</v>
      </c>
      <c r="D11371" s="92">
        <v>2328.2139999999999</v>
      </c>
    </row>
    <row r="11372" spans="1:4">
      <c r="A11372" s="92" t="s">
        <v>51</v>
      </c>
      <c r="B11372" s="92" t="s">
        <v>52</v>
      </c>
      <c r="C11372" s="92">
        <v>1968</v>
      </c>
      <c r="D11372" s="92">
        <v>2411.4243000000001</v>
      </c>
    </row>
    <row r="11373" spans="1:4">
      <c r="A11373" s="92" t="s">
        <v>51</v>
      </c>
      <c r="B11373" s="92" t="s">
        <v>52</v>
      </c>
      <c r="C11373" s="92">
        <v>1969</v>
      </c>
      <c r="D11373" s="92">
        <v>2498.7302</v>
      </c>
    </row>
    <row r="11374" spans="1:4">
      <c r="A11374" s="92" t="s">
        <v>51</v>
      </c>
      <c r="B11374" s="92" t="s">
        <v>52</v>
      </c>
      <c r="C11374" s="92">
        <v>1970</v>
      </c>
      <c r="D11374" s="92">
        <v>2551.0430000000001</v>
      </c>
    </row>
    <row r="11375" spans="1:4">
      <c r="A11375" s="92" t="s">
        <v>51</v>
      </c>
      <c r="B11375" s="92" t="s">
        <v>52</v>
      </c>
      <c r="C11375" s="92">
        <v>1971</v>
      </c>
      <c r="D11375" s="92">
        <v>2503.8496</v>
      </c>
    </row>
    <row r="11376" spans="1:4">
      <c r="A11376" s="92" t="s">
        <v>51</v>
      </c>
      <c r="B11376" s="92" t="s">
        <v>52</v>
      </c>
      <c r="C11376" s="92">
        <v>1972</v>
      </c>
      <c r="D11376" s="92">
        <v>2540.6985</v>
      </c>
    </row>
    <row r="11377" spans="1:4">
      <c r="A11377" s="92" t="s">
        <v>51</v>
      </c>
      <c r="B11377" s="92" t="s">
        <v>52</v>
      </c>
      <c r="C11377" s="92">
        <v>1973</v>
      </c>
      <c r="D11377" s="92">
        <v>2667.0832999999998</v>
      </c>
    </row>
    <row r="11378" spans="1:4">
      <c r="A11378" s="92" t="s">
        <v>51</v>
      </c>
      <c r="B11378" s="92" t="s">
        <v>52</v>
      </c>
      <c r="C11378" s="92">
        <v>1974</v>
      </c>
      <c r="D11378" s="92">
        <v>2533.1790000000001</v>
      </c>
    </row>
    <row r="11379" spans="1:4">
      <c r="A11379" s="92" t="s">
        <v>51</v>
      </c>
      <c r="B11379" s="92" t="s">
        <v>52</v>
      </c>
      <c r="C11379" s="92">
        <v>1975</v>
      </c>
      <c r="D11379" s="92">
        <v>2388.2492999999999</v>
      </c>
    </row>
    <row r="11380" spans="1:4">
      <c r="A11380" s="92" t="s">
        <v>51</v>
      </c>
      <c r="B11380" s="92" t="s">
        <v>52</v>
      </c>
      <c r="C11380" s="92">
        <v>1976</v>
      </c>
      <c r="D11380" s="92">
        <v>2437.3584000000001</v>
      </c>
    </row>
    <row r="11381" spans="1:4">
      <c r="A11381" s="92" t="s">
        <v>51</v>
      </c>
      <c r="B11381" s="92" t="s">
        <v>52</v>
      </c>
      <c r="C11381" s="92">
        <v>1977</v>
      </c>
      <c r="D11381" s="92">
        <v>2482.9485</v>
      </c>
    </row>
    <row r="11382" spans="1:4">
      <c r="A11382" s="92" t="s">
        <v>51</v>
      </c>
      <c r="B11382" s="92" t="s">
        <v>52</v>
      </c>
      <c r="C11382" s="92">
        <v>1978</v>
      </c>
      <c r="D11382" s="92">
        <v>2497.1925999999999</v>
      </c>
    </row>
    <row r="11383" spans="1:4">
      <c r="A11383" s="92" t="s">
        <v>51</v>
      </c>
      <c r="B11383" s="92" t="s">
        <v>52</v>
      </c>
      <c r="C11383" s="92">
        <v>1979</v>
      </c>
      <c r="D11383" s="92">
        <v>2614.0387999999998</v>
      </c>
    </row>
    <row r="11384" spans="1:4">
      <c r="A11384" s="92" t="s">
        <v>51</v>
      </c>
      <c r="B11384" s="92" t="s">
        <v>52</v>
      </c>
      <c r="C11384" s="92">
        <v>1980</v>
      </c>
      <c r="D11384" s="92">
        <v>2381.1255000000001</v>
      </c>
    </row>
    <row r="11385" spans="1:4">
      <c r="A11385" s="92" t="s">
        <v>51</v>
      </c>
      <c r="B11385" s="92" t="s">
        <v>52</v>
      </c>
      <c r="C11385" s="92">
        <v>1981</v>
      </c>
      <c r="D11385" s="92">
        <v>2315.192</v>
      </c>
    </row>
    <row r="11386" spans="1:4">
      <c r="A11386" s="92" t="s">
        <v>51</v>
      </c>
      <c r="B11386" s="92" t="s">
        <v>52</v>
      </c>
      <c r="C11386" s="92">
        <v>1982</v>
      </c>
      <c r="D11386" s="92">
        <v>2285.1691999999998</v>
      </c>
    </row>
    <row r="11387" spans="1:4">
      <c r="A11387" s="92" t="s">
        <v>51</v>
      </c>
      <c r="B11387" s="92" t="s">
        <v>52</v>
      </c>
      <c r="C11387" s="92">
        <v>1983</v>
      </c>
      <c r="D11387" s="92">
        <v>2294.4090000000001</v>
      </c>
    </row>
    <row r="11388" spans="1:4">
      <c r="A11388" s="92" t="s">
        <v>51</v>
      </c>
      <c r="B11388" s="92" t="s">
        <v>52</v>
      </c>
      <c r="C11388" s="92">
        <v>1984</v>
      </c>
      <c r="D11388" s="92">
        <v>2293.4162999999999</v>
      </c>
    </row>
    <row r="11389" spans="1:4">
      <c r="A11389" s="92" t="s">
        <v>51</v>
      </c>
      <c r="B11389" s="92" t="s">
        <v>52</v>
      </c>
      <c r="C11389" s="92">
        <v>1985</v>
      </c>
      <c r="D11389" s="92">
        <v>2390.7262999999998</v>
      </c>
    </row>
    <row r="11390" spans="1:4">
      <c r="A11390" s="92" t="s">
        <v>51</v>
      </c>
      <c r="B11390" s="92" t="s">
        <v>52</v>
      </c>
      <c r="C11390" s="92">
        <v>1986</v>
      </c>
      <c r="D11390" s="92">
        <v>2457.0554000000002</v>
      </c>
    </row>
    <row r="11391" spans="1:4">
      <c r="A11391" s="92" t="s">
        <v>51</v>
      </c>
      <c r="B11391" s="92" t="s">
        <v>52</v>
      </c>
      <c r="C11391" s="92">
        <v>1987</v>
      </c>
      <c r="D11391" s="92">
        <v>2452.9358000000002</v>
      </c>
    </row>
    <row r="11392" spans="1:4">
      <c r="A11392" s="92" t="s">
        <v>51</v>
      </c>
      <c r="B11392" s="92" t="s">
        <v>52</v>
      </c>
      <c r="C11392" s="92">
        <v>1988</v>
      </c>
      <c r="D11392" s="92">
        <v>2485.6873000000001</v>
      </c>
    </row>
    <row r="11393" spans="1:4">
      <c r="A11393" s="92" t="s">
        <v>51</v>
      </c>
      <c r="B11393" s="92" t="s">
        <v>52</v>
      </c>
      <c r="C11393" s="92">
        <v>1989</v>
      </c>
      <c r="D11393" s="92">
        <v>2488.6923999999999</v>
      </c>
    </row>
    <row r="11394" spans="1:4">
      <c r="A11394" s="92" t="s">
        <v>51</v>
      </c>
      <c r="B11394" s="92" t="s">
        <v>52</v>
      </c>
      <c r="C11394" s="92">
        <v>1990</v>
      </c>
      <c r="D11394" s="92">
        <v>2508.3933000000002</v>
      </c>
    </row>
    <row r="11395" spans="1:4">
      <c r="A11395" s="92" t="s">
        <v>51</v>
      </c>
      <c r="B11395" s="92" t="s">
        <v>52</v>
      </c>
      <c r="C11395" s="92">
        <v>1991</v>
      </c>
      <c r="D11395" s="92">
        <v>2561.2166000000002</v>
      </c>
    </row>
    <row r="11396" spans="1:4">
      <c r="A11396" s="92" t="s">
        <v>51</v>
      </c>
      <c r="B11396" s="92" t="s">
        <v>52</v>
      </c>
      <c r="C11396" s="92">
        <v>1992</v>
      </c>
      <c r="D11396" s="92">
        <v>2545.3274000000001</v>
      </c>
    </row>
    <row r="11397" spans="1:4">
      <c r="A11397" s="92" t="s">
        <v>51</v>
      </c>
      <c r="B11397" s="92" t="s">
        <v>52</v>
      </c>
      <c r="C11397" s="92">
        <v>1993</v>
      </c>
      <c r="D11397" s="92">
        <v>2574.7249999999999</v>
      </c>
    </row>
    <row r="11398" spans="1:4">
      <c r="A11398" s="92" t="s">
        <v>51</v>
      </c>
      <c r="B11398" s="92" t="s">
        <v>52</v>
      </c>
      <c r="C11398" s="92">
        <v>1994</v>
      </c>
      <c r="D11398" s="92">
        <v>2543.8227999999999</v>
      </c>
    </row>
    <row r="11399" spans="1:4">
      <c r="A11399" s="92" t="s">
        <v>51</v>
      </c>
      <c r="B11399" s="92" t="s">
        <v>52</v>
      </c>
      <c r="C11399" s="92">
        <v>1995</v>
      </c>
      <c r="D11399" s="92">
        <v>2552.5452</v>
      </c>
    </row>
    <row r="11400" spans="1:4">
      <c r="A11400" s="92" t="s">
        <v>51</v>
      </c>
      <c r="B11400" s="92" t="s">
        <v>52</v>
      </c>
      <c r="C11400" s="92">
        <v>1996</v>
      </c>
      <c r="D11400" s="92">
        <v>2676.2950000000001</v>
      </c>
    </row>
    <row r="11401" spans="1:4">
      <c r="A11401" s="92" t="s">
        <v>51</v>
      </c>
      <c r="B11401" s="92" t="s">
        <v>52</v>
      </c>
      <c r="C11401" s="92">
        <v>1997</v>
      </c>
      <c r="D11401" s="92">
        <v>2629.9987999999998</v>
      </c>
    </row>
    <row r="11402" spans="1:4">
      <c r="A11402" s="92" t="s">
        <v>51</v>
      </c>
      <c r="B11402" s="92" t="s">
        <v>52</v>
      </c>
      <c r="C11402" s="92">
        <v>1998</v>
      </c>
      <c r="D11402" s="92">
        <v>2651.6179999999999</v>
      </c>
    </row>
    <row r="11403" spans="1:4">
      <c r="A11403" s="92" t="s">
        <v>51</v>
      </c>
      <c r="B11403" s="92" t="s">
        <v>52</v>
      </c>
      <c r="C11403" s="92">
        <v>1999</v>
      </c>
      <c r="D11403" s="92">
        <v>2639.2192</v>
      </c>
    </row>
    <row r="11404" spans="1:4">
      <c r="A11404" s="92" t="s">
        <v>51</v>
      </c>
      <c r="B11404" s="92" t="s">
        <v>52</v>
      </c>
      <c r="C11404" s="92">
        <v>2000</v>
      </c>
      <c r="D11404" s="92">
        <v>2664.1161999999999</v>
      </c>
    </row>
    <row r="11405" spans="1:4">
      <c r="A11405" s="92" t="s">
        <v>51</v>
      </c>
      <c r="B11405" s="92" t="s">
        <v>52</v>
      </c>
      <c r="C11405" s="92">
        <v>2001</v>
      </c>
      <c r="D11405" s="92">
        <v>2691.8062</v>
      </c>
    </row>
    <row r="11406" spans="1:4">
      <c r="A11406" s="92" t="s">
        <v>51</v>
      </c>
      <c r="B11406" s="92" t="s">
        <v>52</v>
      </c>
      <c r="C11406" s="92">
        <v>2002</v>
      </c>
      <c r="D11406" s="92">
        <v>2630.84</v>
      </c>
    </row>
    <row r="11407" spans="1:4">
      <c r="A11407" s="92" t="s">
        <v>51</v>
      </c>
      <c r="B11407" s="92" t="s">
        <v>52</v>
      </c>
      <c r="C11407" s="92">
        <v>2003</v>
      </c>
      <c r="D11407" s="92">
        <v>2668.7343999999998</v>
      </c>
    </row>
    <row r="11408" spans="1:4">
      <c r="A11408" s="92" t="s">
        <v>51</v>
      </c>
      <c r="B11408" s="92" t="s">
        <v>52</v>
      </c>
      <c r="C11408" s="92">
        <v>2004</v>
      </c>
      <c r="D11408" s="92">
        <v>2690.6518999999998</v>
      </c>
    </row>
    <row r="11409" spans="1:4">
      <c r="A11409" s="92" t="s">
        <v>51</v>
      </c>
      <c r="B11409" s="92" t="s">
        <v>52</v>
      </c>
      <c r="C11409" s="92">
        <v>2005</v>
      </c>
      <c r="D11409" s="92">
        <v>2712.6826000000001</v>
      </c>
    </row>
    <row r="11410" spans="1:4">
      <c r="A11410" s="92" t="s">
        <v>51</v>
      </c>
      <c r="B11410" s="92" t="s">
        <v>52</v>
      </c>
      <c r="C11410" s="92">
        <v>2006</v>
      </c>
      <c r="D11410" s="92">
        <v>2678.337</v>
      </c>
    </row>
    <row r="11411" spans="1:4">
      <c r="A11411" s="92" t="s">
        <v>51</v>
      </c>
      <c r="B11411" s="92" t="s">
        <v>52</v>
      </c>
      <c r="C11411" s="92">
        <v>2007</v>
      </c>
      <c r="D11411" s="92">
        <v>2604.1916999999999</v>
      </c>
    </row>
    <row r="11412" spans="1:4">
      <c r="A11412" s="92" t="s">
        <v>51</v>
      </c>
      <c r="B11412" s="92" t="s">
        <v>52</v>
      </c>
      <c r="C11412" s="92">
        <v>2008</v>
      </c>
      <c r="D11412" s="92">
        <v>2558.8159999999998</v>
      </c>
    </row>
    <row r="11413" spans="1:4">
      <c r="A11413" s="92" t="s">
        <v>51</v>
      </c>
      <c r="B11413" s="92" t="s">
        <v>52</v>
      </c>
      <c r="C11413" s="92">
        <v>2009</v>
      </c>
      <c r="D11413" s="92">
        <v>2429.6370000000002</v>
      </c>
    </row>
    <row r="11414" spans="1:4">
      <c r="A11414" s="92" t="s">
        <v>51</v>
      </c>
      <c r="B11414" s="92" t="s">
        <v>52</v>
      </c>
      <c r="C11414" s="92">
        <v>2010</v>
      </c>
      <c r="D11414" s="92">
        <v>2481.1199000000001</v>
      </c>
    </row>
    <row r="11415" spans="1:4">
      <c r="A11415" s="92" t="s">
        <v>51</v>
      </c>
      <c r="B11415" s="92" t="s">
        <v>52</v>
      </c>
      <c r="C11415" s="92">
        <v>2011</v>
      </c>
      <c r="D11415" s="92">
        <v>2341.7302</v>
      </c>
    </row>
    <row r="11416" spans="1:4">
      <c r="A11416" s="92" t="s">
        <v>51</v>
      </c>
      <c r="B11416" s="92" t="s">
        <v>52</v>
      </c>
      <c r="C11416" s="92">
        <v>2012</v>
      </c>
      <c r="D11416" s="92">
        <v>2379.2600000000002</v>
      </c>
    </row>
    <row r="11417" spans="1:4">
      <c r="A11417" s="92" t="s">
        <v>51</v>
      </c>
      <c r="B11417" s="92" t="s">
        <v>52</v>
      </c>
      <c r="C11417" s="92">
        <v>2013</v>
      </c>
      <c r="D11417" s="92">
        <v>2376.7168000000001</v>
      </c>
    </row>
    <row r="11418" spans="1:4">
      <c r="A11418" s="92" t="s">
        <v>51</v>
      </c>
      <c r="B11418" s="92" t="s">
        <v>52</v>
      </c>
      <c r="C11418" s="92">
        <v>2014</v>
      </c>
      <c r="D11418" s="92">
        <v>2246.0459999999998</v>
      </c>
    </row>
    <row r="11419" spans="1:4">
      <c r="A11419" s="92" t="s">
        <v>51</v>
      </c>
      <c r="B11419" s="92" t="s">
        <v>52</v>
      </c>
      <c r="C11419" s="92">
        <v>2015</v>
      </c>
      <c r="D11419" s="92">
        <v>2281.3589999999999</v>
      </c>
    </row>
    <row r="11420" spans="1:4">
      <c r="A11420" s="92" t="s">
        <v>51</v>
      </c>
      <c r="B11420" s="92" t="s">
        <v>52</v>
      </c>
      <c r="C11420" s="92">
        <v>2016</v>
      </c>
      <c r="D11420" s="92">
        <v>2243.5446999999999</v>
      </c>
    </row>
    <row r="11421" spans="1:4">
      <c r="A11421" s="92" t="s">
        <v>51</v>
      </c>
      <c r="B11421" s="92" t="s">
        <v>52</v>
      </c>
      <c r="C11421" s="92">
        <v>2017</v>
      </c>
      <c r="D11421" s="92">
        <v>2249.0763999999999</v>
      </c>
    </row>
    <row r="11422" spans="1:4">
      <c r="A11422" s="92" t="s">
        <v>51</v>
      </c>
      <c r="B11422" s="92" t="s">
        <v>52</v>
      </c>
      <c r="C11422" s="92">
        <v>2018</v>
      </c>
      <c r="D11422" s="92">
        <v>2246.8015</v>
      </c>
    </row>
    <row r="11423" spans="1:4">
      <c r="A11423" s="92" t="s">
        <v>51</v>
      </c>
      <c r="B11423" s="92" t="s">
        <v>52</v>
      </c>
      <c r="C11423" s="92">
        <v>2019</v>
      </c>
      <c r="D11423" s="92">
        <v>2199.0686000000001</v>
      </c>
    </row>
    <row r="11424" spans="1:4">
      <c r="A11424" s="92" t="s">
        <v>51</v>
      </c>
      <c r="B11424" s="92" t="s">
        <v>52</v>
      </c>
      <c r="C11424" s="92">
        <v>2020</v>
      </c>
      <c r="D11424" s="92">
        <v>1971.1878999999999</v>
      </c>
    </row>
    <row r="11425" spans="1:4">
      <c r="A11425" s="92" t="s">
        <v>51</v>
      </c>
      <c r="B11425" s="92" t="s">
        <v>52</v>
      </c>
      <c r="C11425" s="92">
        <v>2021</v>
      </c>
      <c r="D11425" s="92">
        <v>1990.9581000000001</v>
      </c>
    </row>
    <row r="11426" spans="1:4">
      <c r="A11426" s="92" t="s">
        <v>51</v>
      </c>
      <c r="B11426" s="92" t="s">
        <v>52</v>
      </c>
      <c r="C11426" s="92">
        <v>2022</v>
      </c>
      <c r="D11426" s="92">
        <v>2018.8452</v>
      </c>
    </row>
    <row r="11427" spans="1:4">
      <c r="A11427" s="92" t="s">
        <v>51</v>
      </c>
      <c r="B11427" s="92" t="s">
        <v>52</v>
      </c>
      <c r="C11427" s="92">
        <v>2023</v>
      </c>
      <c r="D11427" s="92">
        <v>1930.5927999999999</v>
      </c>
    </row>
    <row r="11428" spans="1:4">
      <c r="A11428" s="92" t="s">
        <v>23</v>
      </c>
      <c r="B11428" s="92" t="s">
        <v>24</v>
      </c>
      <c r="C11428" s="92">
        <v>1965</v>
      </c>
      <c r="D11428" s="92">
        <v>14439.7</v>
      </c>
    </row>
    <row r="11429" spans="1:4">
      <c r="A11429" s="92" t="s">
        <v>23</v>
      </c>
      <c r="B11429" s="92" t="s">
        <v>24</v>
      </c>
      <c r="C11429" s="92">
        <v>1966</v>
      </c>
      <c r="D11429" s="92">
        <v>15247.362999999999</v>
      </c>
    </row>
    <row r="11430" spans="1:4">
      <c r="A11430" s="92" t="s">
        <v>23</v>
      </c>
      <c r="B11430" s="92" t="s">
        <v>24</v>
      </c>
      <c r="C11430" s="92">
        <v>1967</v>
      </c>
      <c r="D11430" s="92">
        <v>15778.539000000001</v>
      </c>
    </row>
    <row r="11431" spans="1:4">
      <c r="A11431" s="92" t="s">
        <v>23</v>
      </c>
      <c r="B11431" s="92" t="s">
        <v>24</v>
      </c>
      <c r="C11431" s="92">
        <v>1968</v>
      </c>
      <c r="D11431" s="92">
        <v>16719.384999999998</v>
      </c>
    </row>
    <row r="11432" spans="1:4">
      <c r="A11432" s="92" t="s">
        <v>23</v>
      </c>
      <c r="B11432" s="92" t="s">
        <v>24</v>
      </c>
      <c r="C11432" s="92">
        <v>1969</v>
      </c>
      <c r="D11432" s="92">
        <v>17583.421999999999</v>
      </c>
    </row>
    <row r="11433" spans="1:4">
      <c r="A11433" s="92" t="s">
        <v>23</v>
      </c>
      <c r="B11433" s="92" t="s">
        <v>24</v>
      </c>
      <c r="C11433" s="92">
        <v>1970</v>
      </c>
      <c r="D11433" s="92">
        <v>18205.84</v>
      </c>
    </row>
    <row r="11434" spans="1:4">
      <c r="A11434" s="92" t="s">
        <v>23</v>
      </c>
      <c r="B11434" s="92" t="s">
        <v>24</v>
      </c>
      <c r="C11434" s="92">
        <v>1971</v>
      </c>
      <c r="D11434" s="92">
        <v>18589.008000000002</v>
      </c>
    </row>
    <row r="11435" spans="1:4">
      <c r="A11435" s="92" t="s">
        <v>23</v>
      </c>
      <c r="B11435" s="92" t="s">
        <v>24</v>
      </c>
      <c r="C11435" s="92">
        <v>1972</v>
      </c>
      <c r="D11435" s="92">
        <v>19514.081999999999</v>
      </c>
    </row>
    <row r="11436" spans="1:4">
      <c r="A11436" s="92" t="s">
        <v>23</v>
      </c>
      <c r="B11436" s="92" t="s">
        <v>24</v>
      </c>
      <c r="C11436" s="92">
        <v>1973</v>
      </c>
      <c r="D11436" s="92">
        <v>20339.793000000001</v>
      </c>
    </row>
    <row r="11437" spans="1:4">
      <c r="A11437" s="92" t="s">
        <v>23</v>
      </c>
      <c r="B11437" s="92" t="s">
        <v>24</v>
      </c>
      <c r="C11437" s="92">
        <v>1974</v>
      </c>
      <c r="D11437" s="92">
        <v>19842.607</v>
      </c>
    </row>
    <row r="11438" spans="1:4">
      <c r="A11438" s="92" t="s">
        <v>23</v>
      </c>
      <c r="B11438" s="92" t="s">
        <v>24</v>
      </c>
      <c r="C11438" s="92">
        <v>1975</v>
      </c>
      <c r="D11438" s="92">
        <v>19319.48</v>
      </c>
    </row>
    <row r="11439" spans="1:4">
      <c r="A11439" s="92" t="s">
        <v>23</v>
      </c>
      <c r="B11439" s="92" t="s">
        <v>24</v>
      </c>
      <c r="C11439" s="92">
        <v>1976</v>
      </c>
      <c r="D11439" s="92">
        <v>20376.508000000002</v>
      </c>
    </row>
    <row r="11440" spans="1:4">
      <c r="A11440" s="92" t="s">
        <v>23</v>
      </c>
      <c r="B11440" s="92" t="s">
        <v>24</v>
      </c>
      <c r="C11440" s="92">
        <v>1977</v>
      </c>
      <c r="D11440" s="92">
        <v>20895.646000000001</v>
      </c>
    </row>
    <row r="11441" spans="1:4">
      <c r="A11441" s="92" t="s">
        <v>23</v>
      </c>
      <c r="B11441" s="92" t="s">
        <v>24</v>
      </c>
      <c r="C11441" s="92">
        <v>1978</v>
      </c>
      <c r="D11441" s="92">
        <v>21359.291000000001</v>
      </c>
    </row>
    <row r="11442" spans="1:4">
      <c r="A11442" s="92" t="s">
        <v>23</v>
      </c>
      <c r="B11442" s="92" t="s">
        <v>24</v>
      </c>
      <c r="C11442" s="92">
        <v>1979</v>
      </c>
      <c r="D11442" s="92">
        <v>21584.400000000001</v>
      </c>
    </row>
    <row r="11443" spans="1:4">
      <c r="A11443" s="92" t="s">
        <v>23</v>
      </c>
      <c r="B11443" s="92" t="s">
        <v>24</v>
      </c>
      <c r="C11443" s="92">
        <v>1980</v>
      </c>
      <c r="D11443" s="92">
        <v>20751.956999999999</v>
      </c>
    </row>
    <row r="11444" spans="1:4">
      <c r="A11444" s="92" t="s">
        <v>23</v>
      </c>
      <c r="B11444" s="92" t="s">
        <v>24</v>
      </c>
      <c r="C11444" s="92">
        <v>1981</v>
      </c>
      <c r="D11444" s="92">
        <v>20138.094000000001</v>
      </c>
    </row>
    <row r="11445" spans="1:4">
      <c r="A11445" s="92" t="s">
        <v>23</v>
      </c>
      <c r="B11445" s="92" t="s">
        <v>24</v>
      </c>
      <c r="C11445" s="92">
        <v>1982</v>
      </c>
      <c r="D11445" s="92">
        <v>19318.138999999999</v>
      </c>
    </row>
    <row r="11446" spans="1:4">
      <c r="A11446" s="92" t="s">
        <v>23</v>
      </c>
      <c r="B11446" s="92" t="s">
        <v>24</v>
      </c>
      <c r="C11446" s="92">
        <v>1983</v>
      </c>
      <c r="D11446" s="92">
        <v>19250.53</v>
      </c>
    </row>
    <row r="11447" spans="1:4">
      <c r="A11447" s="92" t="s">
        <v>23</v>
      </c>
      <c r="B11447" s="92" t="s">
        <v>24</v>
      </c>
      <c r="C11447" s="92">
        <v>1984</v>
      </c>
      <c r="D11447" s="92">
        <v>20235.687999999998</v>
      </c>
    </row>
    <row r="11448" spans="1:4">
      <c r="A11448" s="92" t="s">
        <v>23</v>
      </c>
      <c r="B11448" s="92" t="s">
        <v>24</v>
      </c>
      <c r="C11448" s="92">
        <v>1985</v>
      </c>
      <c r="D11448" s="92">
        <v>20184.245999999999</v>
      </c>
    </row>
    <row r="11449" spans="1:4">
      <c r="A11449" s="92" t="s">
        <v>23</v>
      </c>
      <c r="B11449" s="92" t="s">
        <v>24</v>
      </c>
      <c r="C11449" s="92">
        <v>1986</v>
      </c>
      <c r="D11449" s="92">
        <v>20371.605</v>
      </c>
    </row>
    <row r="11450" spans="1:4">
      <c r="A11450" s="92" t="s">
        <v>23</v>
      </c>
      <c r="B11450" s="92" t="s">
        <v>24</v>
      </c>
      <c r="C11450" s="92">
        <v>1987</v>
      </c>
      <c r="D11450" s="92">
        <v>21055.266</v>
      </c>
    </row>
    <row r="11451" spans="1:4">
      <c r="A11451" s="92" t="s">
        <v>23</v>
      </c>
      <c r="B11451" s="92" t="s">
        <v>24</v>
      </c>
      <c r="C11451" s="92">
        <v>1988</v>
      </c>
      <c r="D11451" s="92">
        <v>22014.583999999999</v>
      </c>
    </row>
    <row r="11452" spans="1:4">
      <c r="A11452" s="92" t="s">
        <v>23</v>
      </c>
      <c r="B11452" s="92" t="s">
        <v>24</v>
      </c>
      <c r="C11452" s="92">
        <v>1989</v>
      </c>
      <c r="D11452" s="92">
        <v>22546.822</v>
      </c>
    </row>
    <row r="11453" spans="1:4">
      <c r="A11453" s="92" t="s">
        <v>23</v>
      </c>
      <c r="B11453" s="92" t="s">
        <v>24</v>
      </c>
      <c r="C11453" s="92">
        <v>1990</v>
      </c>
      <c r="D11453" s="92">
        <v>22609.195</v>
      </c>
    </row>
    <row r="11454" spans="1:4">
      <c r="A11454" s="92" t="s">
        <v>23</v>
      </c>
      <c r="B11454" s="92" t="s">
        <v>24</v>
      </c>
      <c r="C11454" s="92">
        <v>1991</v>
      </c>
      <c r="D11454" s="92">
        <v>22579.719000000001</v>
      </c>
    </row>
    <row r="11455" spans="1:4">
      <c r="A11455" s="92" t="s">
        <v>23</v>
      </c>
      <c r="B11455" s="92" t="s">
        <v>24</v>
      </c>
      <c r="C11455" s="92">
        <v>1992</v>
      </c>
      <c r="D11455" s="92">
        <v>22913.11</v>
      </c>
    </row>
    <row r="11456" spans="1:4">
      <c r="A11456" s="92" t="s">
        <v>23</v>
      </c>
      <c r="B11456" s="92" t="s">
        <v>24</v>
      </c>
      <c r="C11456" s="92">
        <v>1993</v>
      </c>
      <c r="D11456" s="92">
        <v>23396.384999999998</v>
      </c>
    </row>
    <row r="11457" spans="1:4">
      <c r="A11457" s="92" t="s">
        <v>23</v>
      </c>
      <c r="B11457" s="92" t="s">
        <v>24</v>
      </c>
      <c r="C11457" s="92">
        <v>1994</v>
      </c>
      <c r="D11457" s="92">
        <v>23824.129000000001</v>
      </c>
    </row>
    <row r="11458" spans="1:4">
      <c r="A11458" s="92" t="s">
        <v>23</v>
      </c>
      <c r="B11458" s="92" t="s">
        <v>24</v>
      </c>
      <c r="C11458" s="92">
        <v>1995</v>
      </c>
      <c r="D11458" s="92">
        <v>24343.418000000001</v>
      </c>
    </row>
    <row r="11459" spans="1:4">
      <c r="A11459" s="92" t="s">
        <v>23</v>
      </c>
      <c r="B11459" s="92" t="s">
        <v>24</v>
      </c>
      <c r="C11459" s="92">
        <v>1996</v>
      </c>
      <c r="D11459" s="92">
        <v>25165.373</v>
      </c>
    </row>
    <row r="11460" spans="1:4">
      <c r="A11460" s="92" t="s">
        <v>23</v>
      </c>
      <c r="B11460" s="92" t="s">
        <v>24</v>
      </c>
      <c r="C11460" s="92">
        <v>1997</v>
      </c>
      <c r="D11460" s="92">
        <v>25354.094000000001</v>
      </c>
    </row>
    <row r="11461" spans="1:4">
      <c r="A11461" s="92" t="s">
        <v>23</v>
      </c>
      <c r="B11461" s="92" t="s">
        <v>24</v>
      </c>
      <c r="C11461" s="92">
        <v>1998</v>
      </c>
      <c r="D11461" s="92">
        <v>25513.361000000001</v>
      </c>
    </row>
    <row r="11462" spans="1:4">
      <c r="A11462" s="92" t="s">
        <v>23</v>
      </c>
      <c r="B11462" s="92" t="s">
        <v>24</v>
      </c>
      <c r="C11462" s="92">
        <v>1999</v>
      </c>
      <c r="D11462" s="92">
        <v>25965.076000000001</v>
      </c>
    </row>
    <row r="11463" spans="1:4">
      <c r="A11463" s="92" t="s">
        <v>23</v>
      </c>
      <c r="B11463" s="92" t="s">
        <v>24</v>
      </c>
      <c r="C11463" s="92">
        <v>2000</v>
      </c>
      <c r="D11463" s="92">
        <v>26546.236000000001</v>
      </c>
    </row>
    <row r="11464" spans="1:4">
      <c r="A11464" s="92" t="s">
        <v>23</v>
      </c>
      <c r="B11464" s="92" t="s">
        <v>24</v>
      </c>
      <c r="C11464" s="92">
        <v>2001</v>
      </c>
      <c r="D11464" s="92">
        <v>25918.355</v>
      </c>
    </row>
    <row r="11465" spans="1:4">
      <c r="A11465" s="92" t="s">
        <v>23</v>
      </c>
      <c r="B11465" s="92" t="s">
        <v>24</v>
      </c>
      <c r="C11465" s="92">
        <v>2002</v>
      </c>
      <c r="D11465" s="92">
        <v>26297.27</v>
      </c>
    </row>
    <row r="11466" spans="1:4">
      <c r="A11466" s="92" t="s">
        <v>23</v>
      </c>
      <c r="B11466" s="92" t="s">
        <v>24</v>
      </c>
      <c r="C11466" s="92">
        <v>2003</v>
      </c>
      <c r="D11466" s="92">
        <v>26383.083999999999</v>
      </c>
    </row>
    <row r="11467" spans="1:4">
      <c r="A11467" s="92" t="s">
        <v>23</v>
      </c>
      <c r="B11467" s="92" t="s">
        <v>24</v>
      </c>
      <c r="C11467" s="92">
        <v>2004</v>
      </c>
      <c r="D11467" s="92">
        <v>26899.116999999998</v>
      </c>
    </row>
    <row r="11468" spans="1:4">
      <c r="A11468" s="92" t="s">
        <v>23</v>
      </c>
      <c r="B11468" s="92" t="s">
        <v>24</v>
      </c>
      <c r="C11468" s="92">
        <v>2005</v>
      </c>
      <c r="D11468" s="92">
        <v>26912.563999999998</v>
      </c>
    </row>
    <row r="11469" spans="1:4">
      <c r="A11469" s="92" t="s">
        <v>23</v>
      </c>
      <c r="B11469" s="92" t="s">
        <v>24</v>
      </c>
      <c r="C11469" s="92">
        <v>2006</v>
      </c>
      <c r="D11469" s="92">
        <v>26699.963</v>
      </c>
    </row>
    <row r="11470" spans="1:4">
      <c r="A11470" s="92" t="s">
        <v>23</v>
      </c>
      <c r="B11470" s="92" t="s">
        <v>24</v>
      </c>
      <c r="C11470" s="92">
        <v>2007</v>
      </c>
      <c r="D11470" s="92">
        <v>27066.71</v>
      </c>
    </row>
    <row r="11471" spans="1:4">
      <c r="A11471" s="92" t="s">
        <v>23</v>
      </c>
      <c r="B11471" s="92" t="s">
        <v>24</v>
      </c>
      <c r="C11471" s="92">
        <v>2008</v>
      </c>
      <c r="D11471" s="92">
        <v>26407.25</v>
      </c>
    </row>
    <row r="11472" spans="1:4">
      <c r="A11472" s="92" t="s">
        <v>23</v>
      </c>
      <c r="B11472" s="92" t="s">
        <v>24</v>
      </c>
      <c r="C11472" s="92">
        <v>2009</v>
      </c>
      <c r="D11472" s="92">
        <v>25110.525000000001</v>
      </c>
    </row>
    <row r="11473" spans="1:4">
      <c r="A11473" s="92" t="s">
        <v>23</v>
      </c>
      <c r="B11473" s="92" t="s">
        <v>24</v>
      </c>
      <c r="C11473" s="92">
        <v>2010</v>
      </c>
      <c r="D11473" s="92">
        <v>25953.546999999999</v>
      </c>
    </row>
    <row r="11474" spans="1:4">
      <c r="A11474" s="92" t="s">
        <v>23</v>
      </c>
      <c r="B11474" s="92" t="s">
        <v>24</v>
      </c>
      <c r="C11474" s="92">
        <v>2011</v>
      </c>
      <c r="D11474" s="92">
        <v>25729.088</v>
      </c>
    </row>
    <row r="11475" spans="1:4">
      <c r="A11475" s="92" t="s">
        <v>23</v>
      </c>
      <c r="B11475" s="92" t="s">
        <v>24</v>
      </c>
      <c r="C11475" s="92">
        <v>2012</v>
      </c>
      <c r="D11475" s="92">
        <v>25047.366999999998</v>
      </c>
    </row>
    <row r="11476" spans="1:4">
      <c r="A11476" s="92" t="s">
        <v>23</v>
      </c>
      <c r="B11476" s="92" t="s">
        <v>24</v>
      </c>
      <c r="C11476" s="92">
        <v>2013</v>
      </c>
      <c r="D11476" s="92">
        <v>25728.627</v>
      </c>
    </row>
    <row r="11477" spans="1:4">
      <c r="A11477" s="92" t="s">
        <v>23</v>
      </c>
      <c r="B11477" s="92" t="s">
        <v>24</v>
      </c>
      <c r="C11477" s="92">
        <v>2014</v>
      </c>
      <c r="D11477" s="92">
        <v>25995.912</v>
      </c>
    </row>
    <row r="11478" spans="1:4">
      <c r="A11478" s="92" t="s">
        <v>23</v>
      </c>
      <c r="B11478" s="92" t="s">
        <v>24</v>
      </c>
      <c r="C11478" s="92">
        <v>2015</v>
      </c>
      <c r="D11478" s="92">
        <v>25747.425999999999</v>
      </c>
    </row>
    <row r="11479" spans="1:4">
      <c r="A11479" s="92" t="s">
        <v>23</v>
      </c>
      <c r="B11479" s="92" t="s">
        <v>24</v>
      </c>
      <c r="C11479" s="92">
        <v>2016</v>
      </c>
      <c r="D11479" s="92">
        <v>25727.05</v>
      </c>
    </row>
    <row r="11480" spans="1:4">
      <c r="A11480" s="92" t="s">
        <v>23</v>
      </c>
      <c r="B11480" s="92" t="s">
        <v>24</v>
      </c>
      <c r="C11480" s="92">
        <v>2017</v>
      </c>
      <c r="D11480" s="92">
        <v>25823.844000000001</v>
      </c>
    </row>
    <row r="11481" spans="1:4">
      <c r="A11481" s="92" t="s">
        <v>23</v>
      </c>
      <c r="B11481" s="92" t="s">
        <v>24</v>
      </c>
      <c r="C11481" s="92">
        <v>2018</v>
      </c>
      <c r="D11481" s="92">
        <v>26768.986000000001</v>
      </c>
    </row>
    <row r="11482" spans="1:4">
      <c r="A11482" s="92" t="s">
        <v>23</v>
      </c>
      <c r="B11482" s="92" t="s">
        <v>24</v>
      </c>
      <c r="C11482" s="92">
        <v>2019</v>
      </c>
      <c r="D11482" s="92">
        <v>26578.493999999999</v>
      </c>
    </row>
    <row r="11483" spans="1:4">
      <c r="A11483" s="92" t="s">
        <v>23</v>
      </c>
      <c r="B11483" s="92" t="s">
        <v>24</v>
      </c>
      <c r="C11483" s="92">
        <v>2020</v>
      </c>
      <c r="D11483" s="92">
        <v>24622.646000000001</v>
      </c>
    </row>
    <row r="11484" spans="1:4">
      <c r="A11484" s="92" t="s">
        <v>23</v>
      </c>
      <c r="B11484" s="92" t="s">
        <v>24</v>
      </c>
      <c r="C11484" s="92">
        <v>2021</v>
      </c>
      <c r="D11484" s="92">
        <v>25956.828000000001</v>
      </c>
    </row>
    <row r="11485" spans="1:4">
      <c r="A11485" s="92" t="s">
        <v>23</v>
      </c>
      <c r="B11485" s="92" t="s">
        <v>24</v>
      </c>
      <c r="C11485" s="92">
        <v>2022</v>
      </c>
      <c r="D11485" s="92">
        <v>26504.305</v>
      </c>
    </row>
    <row r="11486" spans="1:4">
      <c r="A11486" s="92" t="s">
        <v>23</v>
      </c>
      <c r="B11486" s="92" t="s">
        <v>24</v>
      </c>
      <c r="C11486" s="92">
        <v>2023</v>
      </c>
      <c r="D11486" s="92">
        <v>26189.200000000001</v>
      </c>
    </row>
    <row r="11487" spans="1:4">
      <c r="A11487" s="92" t="s">
        <v>331</v>
      </c>
      <c r="B11487" s="92" t="s">
        <v>332</v>
      </c>
      <c r="C11487" s="92">
        <v>1980</v>
      </c>
      <c r="D11487" s="92">
        <v>12.497420999999999</v>
      </c>
    </row>
    <row r="11488" spans="1:4">
      <c r="A11488" s="92" t="s">
        <v>331</v>
      </c>
      <c r="B11488" s="92" t="s">
        <v>332</v>
      </c>
      <c r="C11488" s="92">
        <v>1981</v>
      </c>
      <c r="D11488" s="92">
        <v>12.463276</v>
      </c>
    </row>
    <row r="11489" spans="1:4">
      <c r="A11489" s="92" t="s">
        <v>331</v>
      </c>
      <c r="B11489" s="92" t="s">
        <v>332</v>
      </c>
      <c r="C11489" s="92">
        <v>1982</v>
      </c>
      <c r="D11489" s="92">
        <v>12.463276</v>
      </c>
    </row>
    <row r="11490" spans="1:4">
      <c r="A11490" s="92" t="s">
        <v>331</v>
      </c>
      <c r="B11490" s="92" t="s">
        <v>332</v>
      </c>
      <c r="C11490" s="92">
        <v>1983</v>
      </c>
      <c r="D11490" s="92">
        <v>12.463276</v>
      </c>
    </row>
    <row r="11491" spans="1:4">
      <c r="A11491" s="92" t="s">
        <v>331</v>
      </c>
      <c r="B11491" s="92" t="s">
        <v>332</v>
      </c>
      <c r="C11491" s="92">
        <v>1984</v>
      </c>
      <c r="D11491" s="92">
        <v>12.497420999999999</v>
      </c>
    </row>
    <row r="11492" spans="1:4">
      <c r="A11492" s="92" t="s">
        <v>331</v>
      </c>
      <c r="B11492" s="92" t="s">
        <v>332</v>
      </c>
      <c r="C11492" s="92">
        <v>1985</v>
      </c>
      <c r="D11492" s="92">
        <v>12.463276</v>
      </c>
    </row>
    <row r="11493" spans="1:4">
      <c r="A11493" s="92" t="s">
        <v>331</v>
      </c>
      <c r="B11493" s="92" t="s">
        <v>332</v>
      </c>
      <c r="C11493" s="92">
        <v>1986</v>
      </c>
      <c r="D11493" s="92">
        <v>12.463276</v>
      </c>
    </row>
    <row r="11494" spans="1:4">
      <c r="A11494" s="92" t="s">
        <v>331</v>
      </c>
      <c r="B11494" s="92" t="s">
        <v>332</v>
      </c>
      <c r="C11494" s="92">
        <v>1987</v>
      </c>
      <c r="D11494" s="92">
        <v>12.514389</v>
      </c>
    </row>
    <row r="11495" spans="1:4">
      <c r="A11495" s="92" t="s">
        <v>331</v>
      </c>
      <c r="B11495" s="92" t="s">
        <v>332</v>
      </c>
      <c r="C11495" s="92">
        <v>1988</v>
      </c>
      <c r="D11495" s="92">
        <v>12.235281000000001</v>
      </c>
    </row>
    <row r="11496" spans="1:4">
      <c r="A11496" s="92" t="s">
        <v>331</v>
      </c>
      <c r="B11496" s="92" t="s">
        <v>332</v>
      </c>
      <c r="C11496" s="92">
        <v>1989</v>
      </c>
      <c r="D11496" s="92">
        <v>12.187184999999999</v>
      </c>
    </row>
    <row r="11497" spans="1:4">
      <c r="A11497" s="92" t="s">
        <v>331</v>
      </c>
      <c r="B11497" s="92" t="s">
        <v>332</v>
      </c>
      <c r="C11497" s="92">
        <v>1990</v>
      </c>
      <c r="D11497" s="92">
        <v>12.1756935</v>
      </c>
    </row>
    <row r="11498" spans="1:4">
      <c r="A11498" s="92" t="s">
        <v>331</v>
      </c>
      <c r="B11498" s="92" t="s">
        <v>332</v>
      </c>
      <c r="C11498" s="92">
        <v>1991</v>
      </c>
      <c r="D11498" s="92">
        <v>12.238759</v>
      </c>
    </row>
    <row r="11499" spans="1:4">
      <c r="A11499" s="92" t="s">
        <v>331</v>
      </c>
      <c r="B11499" s="92" t="s">
        <v>332</v>
      </c>
      <c r="C11499" s="92">
        <v>1992</v>
      </c>
      <c r="D11499" s="92">
        <v>12.412179999999999</v>
      </c>
    </row>
    <row r="11500" spans="1:4">
      <c r="A11500" s="92" t="s">
        <v>331</v>
      </c>
      <c r="B11500" s="92" t="s">
        <v>332</v>
      </c>
      <c r="C11500" s="92">
        <v>1993</v>
      </c>
      <c r="D11500" s="92">
        <v>12.603332</v>
      </c>
    </row>
    <row r="11501" spans="1:4">
      <c r="A11501" s="92" t="s">
        <v>331</v>
      </c>
      <c r="B11501" s="92" t="s">
        <v>332</v>
      </c>
      <c r="C11501" s="92">
        <v>1994</v>
      </c>
      <c r="D11501" s="92">
        <v>12.25902</v>
      </c>
    </row>
    <row r="11502" spans="1:4">
      <c r="A11502" s="92" t="s">
        <v>331</v>
      </c>
      <c r="B11502" s="92" t="s">
        <v>332</v>
      </c>
      <c r="C11502" s="92">
        <v>1995</v>
      </c>
      <c r="D11502" s="92">
        <v>12.092307999999999</v>
      </c>
    </row>
    <row r="11503" spans="1:4">
      <c r="A11503" s="92" t="s">
        <v>331</v>
      </c>
      <c r="B11503" s="92" t="s">
        <v>332</v>
      </c>
      <c r="C11503" s="92">
        <v>1996</v>
      </c>
      <c r="D11503" s="92">
        <v>11.951786</v>
      </c>
    </row>
    <row r="11504" spans="1:4">
      <c r="A11504" s="92" t="s">
        <v>331</v>
      </c>
      <c r="B11504" s="92" t="s">
        <v>332</v>
      </c>
      <c r="C11504" s="92">
        <v>1997</v>
      </c>
      <c r="D11504" s="92">
        <v>11.927001000000001</v>
      </c>
    </row>
    <row r="11505" spans="1:4">
      <c r="A11505" s="92" t="s">
        <v>331</v>
      </c>
      <c r="B11505" s="92" t="s">
        <v>332</v>
      </c>
      <c r="C11505" s="92">
        <v>1998</v>
      </c>
      <c r="D11505" s="92">
        <v>11.959655</v>
      </c>
    </row>
    <row r="11506" spans="1:4">
      <c r="A11506" s="92" t="s">
        <v>331</v>
      </c>
      <c r="B11506" s="92" t="s">
        <v>332</v>
      </c>
      <c r="C11506" s="92">
        <v>1999</v>
      </c>
      <c r="D11506" s="92">
        <v>12.302871</v>
      </c>
    </row>
    <row r="11507" spans="1:4">
      <c r="A11507" s="92" t="s">
        <v>331</v>
      </c>
      <c r="B11507" s="92" t="s">
        <v>332</v>
      </c>
      <c r="C11507" s="92">
        <v>2000</v>
      </c>
      <c r="D11507" s="92">
        <v>38.922974000000004</v>
      </c>
    </row>
    <row r="11508" spans="1:4">
      <c r="A11508" s="92" t="s">
        <v>331</v>
      </c>
      <c r="B11508" s="92" t="s">
        <v>332</v>
      </c>
      <c r="C11508" s="92">
        <v>2001</v>
      </c>
      <c r="D11508" s="92">
        <v>56.340747999999998</v>
      </c>
    </row>
    <row r="11509" spans="1:4">
      <c r="A11509" s="92" t="s">
        <v>331</v>
      </c>
      <c r="B11509" s="92" t="s">
        <v>332</v>
      </c>
      <c r="C11509" s="92">
        <v>2002</v>
      </c>
      <c r="D11509" s="92">
        <v>55.74785</v>
      </c>
    </row>
    <row r="11510" spans="1:4">
      <c r="A11510" s="92" t="s">
        <v>331</v>
      </c>
      <c r="B11510" s="92" t="s">
        <v>332</v>
      </c>
      <c r="C11510" s="92">
        <v>2003</v>
      </c>
      <c r="D11510" s="92">
        <v>65.644310000000004</v>
      </c>
    </row>
    <row r="11511" spans="1:4">
      <c r="A11511" s="92" t="s">
        <v>331</v>
      </c>
      <c r="B11511" s="92" t="s">
        <v>332</v>
      </c>
      <c r="C11511" s="92">
        <v>2004</v>
      </c>
      <c r="D11511" s="92">
        <v>67.301460000000006</v>
      </c>
    </row>
    <row r="11512" spans="1:4">
      <c r="A11512" s="92" t="s">
        <v>331</v>
      </c>
      <c r="B11512" s="92" t="s">
        <v>332</v>
      </c>
      <c r="C11512" s="92">
        <v>2005</v>
      </c>
      <c r="D11512" s="92">
        <v>65.833070000000006</v>
      </c>
    </row>
    <row r="11513" spans="1:4">
      <c r="A11513" s="92" t="s">
        <v>331</v>
      </c>
      <c r="B11513" s="92" t="s">
        <v>332</v>
      </c>
      <c r="C11513" s="92">
        <v>2006</v>
      </c>
      <c r="D11513" s="92">
        <v>70.048310000000001</v>
      </c>
    </row>
    <row r="11514" spans="1:4">
      <c r="A11514" s="92" t="s">
        <v>331</v>
      </c>
      <c r="B11514" s="92" t="s">
        <v>332</v>
      </c>
      <c r="C11514" s="92">
        <v>2007</v>
      </c>
      <c r="D11514" s="92">
        <v>65.391975000000002</v>
      </c>
    </row>
    <row r="11515" spans="1:4">
      <c r="A11515" s="92" t="s">
        <v>331</v>
      </c>
      <c r="B11515" s="92" t="s">
        <v>332</v>
      </c>
      <c r="C11515" s="92">
        <v>2008</v>
      </c>
      <c r="D11515" s="92">
        <v>37.897537</v>
      </c>
    </row>
    <row r="11516" spans="1:4">
      <c r="A11516" s="92" t="s">
        <v>331</v>
      </c>
      <c r="B11516" s="92" t="s">
        <v>332</v>
      </c>
      <c r="C11516" s="92">
        <v>2009</v>
      </c>
      <c r="D11516" s="92">
        <v>33.080081999999997</v>
      </c>
    </row>
    <row r="11517" spans="1:4">
      <c r="A11517" s="92" t="s">
        <v>331</v>
      </c>
      <c r="B11517" s="92" t="s">
        <v>332</v>
      </c>
      <c r="C11517" s="92">
        <v>2010</v>
      </c>
      <c r="D11517" s="92">
        <v>29.931156000000001</v>
      </c>
    </row>
    <row r="11518" spans="1:4">
      <c r="A11518" s="92" t="s">
        <v>331</v>
      </c>
      <c r="B11518" s="92" t="s">
        <v>332</v>
      </c>
      <c r="C11518" s="92">
        <v>2011</v>
      </c>
      <c r="D11518" s="92">
        <v>19.816960000000002</v>
      </c>
    </row>
    <row r="11519" spans="1:4">
      <c r="A11519" s="92" t="s">
        <v>331</v>
      </c>
      <c r="B11519" s="92" t="s">
        <v>332</v>
      </c>
      <c r="C11519" s="92">
        <v>2012</v>
      </c>
      <c r="D11519" s="92">
        <v>11.355117</v>
      </c>
    </row>
    <row r="11520" spans="1:4">
      <c r="A11520" s="92" t="s">
        <v>331</v>
      </c>
      <c r="B11520" s="92" t="s">
        <v>332</v>
      </c>
      <c r="C11520" s="92">
        <v>2013</v>
      </c>
      <c r="D11520" s="92">
        <v>5.9508559999999999</v>
      </c>
    </row>
    <row r="11521" spans="1:4">
      <c r="A11521" s="92" t="s">
        <v>331</v>
      </c>
      <c r="B11521" s="92" t="s">
        <v>332</v>
      </c>
      <c r="C11521" s="92">
        <v>2014</v>
      </c>
      <c r="D11521" s="92">
        <v>12.162098</v>
      </c>
    </row>
    <row r="11522" spans="1:4">
      <c r="A11522" s="92" t="s">
        <v>331</v>
      </c>
      <c r="B11522" s="92" t="s">
        <v>332</v>
      </c>
      <c r="C11522" s="92">
        <v>2015</v>
      </c>
      <c r="D11522" s="92">
        <v>12.055491</v>
      </c>
    </row>
    <row r="11523" spans="1:4">
      <c r="A11523" s="92" t="s">
        <v>331</v>
      </c>
      <c r="B11523" s="92" t="s">
        <v>332</v>
      </c>
      <c r="C11523" s="92">
        <v>2016</v>
      </c>
      <c r="D11523" s="92">
        <v>9.9803914999999996</v>
      </c>
    </row>
    <row r="11524" spans="1:4">
      <c r="A11524" s="92" t="s">
        <v>331</v>
      </c>
      <c r="B11524" s="92" t="s">
        <v>332</v>
      </c>
      <c r="C11524" s="92">
        <v>2017</v>
      </c>
      <c r="D11524" s="92">
        <v>9.9367040000000006</v>
      </c>
    </row>
    <row r="11525" spans="1:4">
      <c r="A11525" s="92" t="s">
        <v>331</v>
      </c>
      <c r="B11525" s="92" t="s">
        <v>332</v>
      </c>
      <c r="C11525" s="92">
        <v>2018</v>
      </c>
      <c r="D11525" s="92">
        <v>9.9545100000000009</v>
      </c>
    </row>
    <row r="11526" spans="1:4">
      <c r="A11526" s="92" t="s">
        <v>331</v>
      </c>
      <c r="B11526" s="92" t="s">
        <v>332</v>
      </c>
      <c r="C11526" s="92">
        <v>2019</v>
      </c>
      <c r="D11526" s="92">
        <v>9.9536920000000002</v>
      </c>
    </row>
    <row r="11527" spans="1:4">
      <c r="A11527" s="92" t="s">
        <v>331</v>
      </c>
      <c r="B11527" s="92" t="s">
        <v>332</v>
      </c>
      <c r="C11527" s="92">
        <v>2020</v>
      </c>
      <c r="D11527" s="92">
        <v>9.298845</v>
      </c>
    </row>
    <row r="11528" spans="1:4">
      <c r="A11528" s="92" t="s">
        <v>331</v>
      </c>
      <c r="B11528" s="92" t="s">
        <v>332</v>
      </c>
      <c r="C11528" s="92">
        <v>2021</v>
      </c>
      <c r="D11528" s="92">
        <v>9.8070090000000008</v>
      </c>
    </row>
    <row r="11529" spans="1:4">
      <c r="A11529" s="92" t="s">
        <v>544</v>
      </c>
      <c r="C11529" s="92">
        <v>1965</v>
      </c>
      <c r="D11529" s="92">
        <v>10438.514999999999</v>
      </c>
    </row>
    <row r="11530" spans="1:4">
      <c r="A11530" s="92" t="s">
        <v>544</v>
      </c>
      <c r="C11530" s="92">
        <v>1966</v>
      </c>
      <c r="D11530" s="92">
        <v>11127.599</v>
      </c>
    </row>
    <row r="11531" spans="1:4">
      <c r="A11531" s="92" t="s">
        <v>544</v>
      </c>
      <c r="C11531" s="92">
        <v>1967</v>
      </c>
      <c r="D11531" s="92">
        <v>11425.459000000001</v>
      </c>
    </row>
    <row r="11532" spans="1:4">
      <c r="A11532" s="92" t="s">
        <v>544</v>
      </c>
      <c r="C11532" s="92">
        <v>1968</v>
      </c>
      <c r="D11532" s="92">
        <v>11914.199000000001</v>
      </c>
    </row>
    <row r="11533" spans="1:4">
      <c r="A11533" s="92" t="s">
        <v>544</v>
      </c>
      <c r="C11533" s="92">
        <v>1969</v>
      </c>
      <c r="D11533" s="92">
        <v>12762.082</v>
      </c>
    </row>
    <row r="11534" spans="1:4">
      <c r="A11534" s="92" t="s">
        <v>544</v>
      </c>
      <c r="C11534" s="92">
        <v>1970</v>
      </c>
      <c r="D11534" s="92">
        <v>13862.687</v>
      </c>
    </row>
    <row r="11535" spans="1:4">
      <c r="A11535" s="92" t="s">
        <v>544</v>
      </c>
      <c r="C11535" s="92">
        <v>1971</v>
      </c>
      <c r="D11535" s="92">
        <v>14902.677</v>
      </c>
    </row>
    <row r="11536" spans="1:4">
      <c r="A11536" s="92" t="s">
        <v>544</v>
      </c>
      <c r="C11536" s="92">
        <v>1972</v>
      </c>
      <c r="D11536" s="92">
        <v>15814.21</v>
      </c>
    </row>
    <row r="11537" spans="1:4">
      <c r="A11537" s="92" t="s">
        <v>544</v>
      </c>
      <c r="C11537" s="92">
        <v>1973</v>
      </c>
      <c r="D11537" s="92">
        <v>16766.252</v>
      </c>
    </row>
    <row r="11538" spans="1:4">
      <c r="A11538" s="92" t="s">
        <v>544</v>
      </c>
      <c r="C11538" s="92">
        <v>1974</v>
      </c>
      <c r="D11538" s="92">
        <v>17655.094000000001</v>
      </c>
    </row>
    <row r="11539" spans="1:4">
      <c r="A11539" s="92" t="s">
        <v>544</v>
      </c>
      <c r="C11539" s="92">
        <v>1975</v>
      </c>
      <c r="D11539" s="92">
        <v>18787.951000000001</v>
      </c>
    </row>
    <row r="11540" spans="1:4">
      <c r="A11540" s="92" t="s">
        <v>544</v>
      </c>
      <c r="C11540" s="92">
        <v>1976</v>
      </c>
      <c r="D11540" s="92">
        <v>19700.203000000001</v>
      </c>
    </row>
    <row r="11541" spans="1:4">
      <c r="A11541" s="92" t="s">
        <v>544</v>
      </c>
      <c r="C11541" s="92">
        <v>1977</v>
      </c>
      <c r="D11541" s="92">
        <v>20871.741999999998</v>
      </c>
    </row>
    <row r="11542" spans="1:4">
      <c r="A11542" s="92" t="s">
        <v>544</v>
      </c>
      <c r="C11542" s="92">
        <v>1978</v>
      </c>
      <c r="D11542" s="92">
        <v>22099.256000000001</v>
      </c>
    </row>
    <row r="11543" spans="1:4">
      <c r="A11543" s="92" t="s">
        <v>544</v>
      </c>
      <c r="C11543" s="92">
        <v>1979</v>
      </c>
      <c r="D11543" s="92">
        <v>22936.403999999999</v>
      </c>
    </row>
    <row r="11544" spans="1:4">
      <c r="A11544" s="92" t="s">
        <v>544</v>
      </c>
      <c r="C11544" s="92">
        <v>1980</v>
      </c>
      <c r="D11544" s="92">
        <v>23562.553</v>
      </c>
    </row>
    <row r="11545" spans="1:4">
      <c r="A11545" s="92" t="s">
        <v>544</v>
      </c>
      <c r="C11545" s="92">
        <v>1981</v>
      </c>
      <c r="D11545" s="92">
        <v>23997.93</v>
      </c>
    </row>
    <row r="11546" spans="1:4">
      <c r="A11546" s="92" t="s">
        <v>544</v>
      </c>
      <c r="C11546" s="92">
        <v>1982</v>
      </c>
      <c r="D11546" s="92">
        <v>24796.94</v>
      </c>
    </row>
    <row r="11547" spans="1:4">
      <c r="A11547" s="92" t="s">
        <v>544</v>
      </c>
      <c r="C11547" s="92">
        <v>1983</v>
      </c>
      <c r="D11547" s="92">
        <v>25523.16</v>
      </c>
    </row>
    <row r="11548" spans="1:4">
      <c r="A11548" s="92" t="s">
        <v>544</v>
      </c>
      <c r="C11548" s="92">
        <v>1984</v>
      </c>
      <c r="D11548" s="92">
        <v>26774.743999999999</v>
      </c>
    </row>
    <row r="11549" spans="1:4">
      <c r="A11549" s="92" t="s">
        <v>544</v>
      </c>
      <c r="C11549" s="92">
        <v>1985</v>
      </c>
      <c r="D11549" s="92">
        <v>23718.023000000001</v>
      </c>
    </row>
    <row r="11550" spans="1:4">
      <c r="A11550" s="92" t="s">
        <v>544</v>
      </c>
      <c r="C11550" s="92">
        <v>1986</v>
      </c>
      <c r="D11550" s="92">
        <v>24574.805</v>
      </c>
    </row>
    <row r="11551" spans="1:4">
      <c r="A11551" s="92" t="s">
        <v>544</v>
      </c>
      <c r="C11551" s="92">
        <v>1987</v>
      </c>
      <c r="D11551" s="92">
        <v>25712.695</v>
      </c>
    </row>
    <row r="11552" spans="1:4">
      <c r="A11552" s="92" t="s">
        <v>544</v>
      </c>
      <c r="C11552" s="92">
        <v>1988</v>
      </c>
      <c r="D11552" s="92">
        <v>26783.456999999999</v>
      </c>
    </row>
    <row r="11553" spans="1:4">
      <c r="A11553" s="92" t="s">
        <v>544</v>
      </c>
      <c r="C11553" s="92">
        <v>1989</v>
      </c>
      <c r="D11553" s="92">
        <v>27360.690999999999</v>
      </c>
    </row>
    <row r="11554" spans="1:4">
      <c r="A11554" s="92" t="s">
        <v>544</v>
      </c>
      <c r="C11554" s="92">
        <v>1990</v>
      </c>
      <c r="D11554" s="92">
        <v>27581.256000000001</v>
      </c>
    </row>
    <row r="11555" spans="1:4">
      <c r="A11555" s="92" t="s">
        <v>544</v>
      </c>
      <c r="C11555" s="92">
        <v>1991</v>
      </c>
      <c r="D11555" s="92">
        <v>27937.008000000002</v>
      </c>
    </row>
    <row r="11556" spans="1:4">
      <c r="A11556" s="92" t="s">
        <v>544</v>
      </c>
      <c r="C11556" s="92">
        <v>1992</v>
      </c>
      <c r="D11556" s="92">
        <v>28274.168000000001</v>
      </c>
    </row>
    <row r="11557" spans="1:4">
      <c r="A11557" s="92" t="s">
        <v>544</v>
      </c>
      <c r="C11557" s="92">
        <v>1993</v>
      </c>
      <c r="D11557" s="92">
        <v>28483.826000000001</v>
      </c>
    </row>
    <row r="11558" spans="1:4">
      <c r="A11558" s="92" t="s">
        <v>544</v>
      </c>
      <c r="C11558" s="92">
        <v>1994</v>
      </c>
      <c r="D11558" s="92">
        <v>28612.134999999998</v>
      </c>
    </row>
    <row r="11559" spans="1:4">
      <c r="A11559" s="92" t="s">
        <v>544</v>
      </c>
      <c r="C11559" s="92">
        <v>1995</v>
      </c>
      <c r="D11559" s="92">
        <v>28797.625</v>
      </c>
    </row>
    <row r="11560" spans="1:4">
      <c r="A11560" s="92" t="s">
        <v>544</v>
      </c>
      <c r="C11560" s="92">
        <v>1996</v>
      </c>
      <c r="D11560" s="92">
        <v>29488.838</v>
      </c>
    </row>
    <row r="11561" spans="1:4">
      <c r="A11561" s="92" t="s">
        <v>544</v>
      </c>
      <c r="C11561" s="92">
        <v>1997</v>
      </c>
      <c r="D11561" s="92">
        <v>29585.64</v>
      </c>
    </row>
    <row r="11562" spans="1:4">
      <c r="A11562" s="92" t="s">
        <v>544</v>
      </c>
      <c r="C11562" s="92">
        <v>1998</v>
      </c>
      <c r="D11562" s="92">
        <v>29543.771000000001</v>
      </c>
    </row>
    <row r="11563" spans="1:4">
      <c r="A11563" s="92" t="s">
        <v>544</v>
      </c>
      <c r="C11563" s="92">
        <v>1999</v>
      </c>
      <c r="D11563" s="92">
        <v>30035.363000000001</v>
      </c>
    </row>
    <row r="11564" spans="1:4">
      <c r="A11564" s="92" t="s">
        <v>544</v>
      </c>
      <c r="C11564" s="92">
        <v>2000</v>
      </c>
      <c r="D11564" s="92">
        <v>31123.89</v>
      </c>
    </row>
    <row r="11565" spans="1:4">
      <c r="A11565" s="92" t="s">
        <v>544</v>
      </c>
      <c r="C11565" s="92">
        <v>2001</v>
      </c>
      <c r="D11565" s="92">
        <v>32031.521000000001</v>
      </c>
    </row>
    <row r="11566" spans="1:4">
      <c r="A11566" s="92" t="s">
        <v>544</v>
      </c>
      <c r="C11566" s="92">
        <v>2002</v>
      </c>
      <c r="D11566" s="92">
        <v>33323.055</v>
      </c>
    </row>
    <row r="11567" spans="1:4">
      <c r="A11567" s="92" t="s">
        <v>544</v>
      </c>
      <c r="C11567" s="92">
        <v>2003</v>
      </c>
      <c r="D11567" s="92">
        <v>36182.387000000002</v>
      </c>
    </row>
    <row r="11568" spans="1:4">
      <c r="A11568" s="92" t="s">
        <v>544</v>
      </c>
      <c r="C11568" s="92">
        <v>2004</v>
      </c>
      <c r="D11568" s="92">
        <v>39725.800000000003</v>
      </c>
    </row>
    <row r="11569" spans="1:4">
      <c r="A11569" s="92" t="s">
        <v>544</v>
      </c>
      <c r="C11569" s="92">
        <v>2005</v>
      </c>
      <c r="D11569" s="92">
        <v>42661.27</v>
      </c>
    </row>
    <row r="11570" spans="1:4">
      <c r="A11570" s="92" t="s">
        <v>544</v>
      </c>
      <c r="C11570" s="92">
        <v>2006</v>
      </c>
      <c r="D11570" s="92">
        <v>45546.964999999997</v>
      </c>
    </row>
    <row r="11571" spans="1:4">
      <c r="A11571" s="92" t="s">
        <v>544</v>
      </c>
      <c r="C11571" s="92">
        <v>2007</v>
      </c>
      <c r="D11571" s="92">
        <v>48205.03</v>
      </c>
    </row>
    <row r="11572" spans="1:4">
      <c r="A11572" s="92" t="s">
        <v>544</v>
      </c>
      <c r="C11572" s="92">
        <v>2008</v>
      </c>
      <c r="D11572" s="92">
        <v>49710.47</v>
      </c>
    </row>
    <row r="11573" spans="1:4">
      <c r="A11573" s="92" t="s">
        <v>544</v>
      </c>
      <c r="C11573" s="92">
        <v>2009</v>
      </c>
      <c r="D11573" s="92">
        <v>50367.714999999997</v>
      </c>
    </row>
    <row r="11574" spans="1:4">
      <c r="A11574" s="92" t="s">
        <v>544</v>
      </c>
      <c r="C11574" s="92">
        <v>2010</v>
      </c>
      <c r="D11574" s="92">
        <v>53312.188000000002</v>
      </c>
    </row>
    <row r="11575" spans="1:4">
      <c r="A11575" s="92" t="s">
        <v>544</v>
      </c>
      <c r="C11575" s="92">
        <v>2011</v>
      </c>
      <c r="D11575" s="92">
        <v>56549.184000000001</v>
      </c>
    </row>
    <row r="11576" spans="1:4">
      <c r="A11576" s="92" t="s">
        <v>544</v>
      </c>
      <c r="C11576" s="92">
        <v>2012</v>
      </c>
      <c r="D11576" s="92">
        <v>58551.51</v>
      </c>
    </row>
    <row r="11577" spans="1:4">
      <c r="A11577" s="92" t="s">
        <v>544</v>
      </c>
      <c r="C11577" s="92">
        <v>2013</v>
      </c>
      <c r="D11577" s="92">
        <v>59745.57</v>
      </c>
    </row>
    <row r="11578" spans="1:4">
      <c r="A11578" s="92" t="s">
        <v>544</v>
      </c>
      <c r="C11578" s="92">
        <v>2014</v>
      </c>
      <c r="D11578" s="92">
        <v>60937.972999999998</v>
      </c>
    </row>
    <row r="11579" spans="1:4">
      <c r="A11579" s="92" t="s">
        <v>544</v>
      </c>
      <c r="C11579" s="92">
        <v>2015</v>
      </c>
      <c r="D11579" s="92">
        <v>61171.875</v>
      </c>
    </row>
    <row r="11580" spans="1:4">
      <c r="A11580" s="92" t="s">
        <v>544</v>
      </c>
      <c r="C11580" s="92">
        <v>2016</v>
      </c>
      <c r="D11580" s="92">
        <v>61821.644999999997</v>
      </c>
    </row>
    <row r="11581" spans="1:4">
      <c r="A11581" s="92" t="s">
        <v>544</v>
      </c>
      <c r="C11581" s="92">
        <v>2017</v>
      </c>
      <c r="D11581" s="92">
        <v>63656.917999999998</v>
      </c>
    </row>
    <row r="11582" spans="1:4">
      <c r="A11582" s="92" t="s">
        <v>544</v>
      </c>
      <c r="C11582" s="92">
        <v>2018</v>
      </c>
      <c r="D11582" s="92">
        <v>65905.98</v>
      </c>
    </row>
    <row r="11583" spans="1:4">
      <c r="A11583" s="92" t="s">
        <v>544</v>
      </c>
      <c r="C11583" s="92">
        <v>2019</v>
      </c>
      <c r="D11583" s="92">
        <v>67898.990000000005</v>
      </c>
    </row>
    <row r="11584" spans="1:4">
      <c r="A11584" s="92" t="s">
        <v>544</v>
      </c>
      <c r="C11584" s="92">
        <v>2020</v>
      </c>
      <c r="D11584" s="92">
        <v>67782.733999999997</v>
      </c>
    </row>
    <row r="11585" spans="1:4">
      <c r="A11585" s="92" t="s">
        <v>544</v>
      </c>
      <c r="C11585" s="92">
        <v>2021</v>
      </c>
      <c r="D11585" s="92">
        <v>71423.509999999995</v>
      </c>
    </row>
    <row r="11586" spans="1:4">
      <c r="A11586" s="92" t="s">
        <v>544</v>
      </c>
      <c r="C11586" s="92">
        <v>2022</v>
      </c>
      <c r="D11586" s="92">
        <v>73540.63</v>
      </c>
    </row>
    <row r="11587" spans="1:4">
      <c r="A11587" s="92" t="s">
        <v>544</v>
      </c>
      <c r="C11587" s="92">
        <v>2023</v>
      </c>
      <c r="D11587" s="92">
        <v>76803.554999999993</v>
      </c>
    </row>
    <row r="11588" spans="1:4">
      <c r="A11588" s="92" t="s">
        <v>229</v>
      </c>
      <c r="B11588" s="92" t="s">
        <v>230</v>
      </c>
      <c r="C11588" s="92">
        <v>1980</v>
      </c>
      <c r="D11588" s="92">
        <v>31.648548000000002</v>
      </c>
    </row>
    <row r="11589" spans="1:4">
      <c r="A11589" s="92" t="s">
        <v>229</v>
      </c>
      <c r="B11589" s="92" t="s">
        <v>230</v>
      </c>
      <c r="C11589" s="92">
        <v>1981</v>
      </c>
      <c r="D11589" s="92">
        <v>29.974930000000001</v>
      </c>
    </row>
    <row r="11590" spans="1:4">
      <c r="A11590" s="92" t="s">
        <v>229</v>
      </c>
      <c r="B11590" s="92" t="s">
        <v>230</v>
      </c>
      <c r="C11590" s="92">
        <v>1982</v>
      </c>
      <c r="D11590" s="92">
        <v>28.416823999999998</v>
      </c>
    </row>
    <row r="11591" spans="1:4">
      <c r="A11591" s="92" t="s">
        <v>229</v>
      </c>
      <c r="B11591" s="92" t="s">
        <v>230</v>
      </c>
      <c r="C11591" s="92">
        <v>1983</v>
      </c>
      <c r="D11591" s="92">
        <v>34.994210000000002</v>
      </c>
    </row>
    <row r="11592" spans="1:4">
      <c r="A11592" s="92" t="s">
        <v>229</v>
      </c>
      <c r="B11592" s="92" t="s">
        <v>230</v>
      </c>
      <c r="C11592" s="92">
        <v>1984</v>
      </c>
      <c r="D11592" s="92">
        <v>34.363543999999997</v>
      </c>
    </row>
    <row r="11593" spans="1:4">
      <c r="A11593" s="92" t="s">
        <v>229</v>
      </c>
      <c r="B11593" s="92" t="s">
        <v>230</v>
      </c>
      <c r="C11593" s="92">
        <v>1985</v>
      </c>
      <c r="D11593" s="92">
        <v>31.672277000000001</v>
      </c>
    </row>
    <row r="11594" spans="1:4">
      <c r="A11594" s="92" t="s">
        <v>229</v>
      </c>
      <c r="B11594" s="92" t="s">
        <v>230</v>
      </c>
      <c r="C11594" s="92">
        <v>1986</v>
      </c>
      <c r="D11594" s="92">
        <v>33.377482999999998</v>
      </c>
    </row>
    <row r="11595" spans="1:4">
      <c r="A11595" s="92" t="s">
        <v>229</v>
      </c>
      <c r="B11595" s="92" t="s">
        <v>230</v>
      </c>
      <c r="C11595" s="92">
        <v>1987</v>
      </c>
      <c r="D11595" s="92">
        <v>35.59355</v>
      </c>
    </row>
    <row r="11596" spans="1:4">
      <c r="A11596" s="92" t="s">
        <v>229</v>
      </c>
      <c r="B11596" s="92" t="s">
        <v>230</v>
      </c>
      <c r="C11596" s="92">
        <v>1988</v>
      </c>
      <c r="D11596" s="92">
        <v>35.137439999999998</v>
      </c>
    </row>
    <row r="11597" spans="1:4">
      <c r="A11597" s="92" t="s">
        <v>229</v>
      </c>
      <c r="B11597" s="92" t="s">
        <v>230</v>
      </c>
      <c r="C11597" s="92">
        <v>1989</v>
      </c>
      <c r="D11597" s="92">
        <v>30.617827999999999</v>
      </c>
    </row>
    <row r="11598" spans="1:4">
      <c r="A11598" s="92" t="s">
        <v>229</v>
      </c>
      <c r="B11598" s="92" t="s">
        <v>230</v>
      </c>
      <c r="C11598" s="92">
        <v>1990</v>
      </c>
      <c r="D11598" s="92">
        <v>39.431125999999999</v>
      </c>
    </row>
    <row r="11599" spans="1:4">
      <c r="A11599" s="92" t="s">
        <v>229</v>
      </c>
      <c r="B11599" s="92" t="s">
        <v>230</v>
      </c>
      <c r="C11599" s="92">
        <v>1991</v>
      </c>
      <c r="D11599" s="92">
        <v>34.995933999999998</v>
      </c>
    </row>
    <row r="11600" spans="1:4">
      <c r="A11600" s="92" t="s">
        <v>229</v>
      </c>
      <c r="B11600" s="92" t="s">
        <v>230</v>
      </c>
      <c r="C11600" s="92">
        <v>1992</v>
      </c>
      <c r="D11600" s="92">
        <v>40.390777999999997</v>
      </c>
    </row>
    <row r="11601" spans="1:4">
      <c r="A11601" s="92" t="s">
        <v>229</v>
      </c>
      <c r="B11601" s="92" t="s">
        <v>230</v>
      </c>
      <c r="C11601" s="92">
        <v>1993</v>
      </c>
      <c r="D11601" s="92">
        <v>41.30509</v>
      </c>
    </row>
    <row r="11602" spans="1:4">
      <c r="A11602" s="92" t="s">
        <v>229</v>
      </c>
      <c r="B11602" s="92" t="s">
        <v>230</v>
      </c>
      <c r="C11602" s="92">
        <v>1994</v>
      </c>
      <c r="D11602" s="92">
        <v>40.811413000000002</v>
      </c>
    </row>
    <row r="11603" spans="1:4">
      <c r="A11603" s="92" t="s">
        <v>229</v>
      </c>
      <c r="B11603" s="92" t="s">
        <v>230</v>
      </c>
      <c r="C11603" s="92">
        <v>1995</v>
      </c>
      <c r="D11603" s="92">
        <v>36.205159999999999</v>
      </c>
    </row>
    <row r="11604" spans="1:4">
      <c r="A11604" s="92" t="s">
        <v>229</v>
      </c>
      <c r="B11604" s="92" t="s">
        <v>230</v>
      </c>
      <c r="C11604" s="92">
        <v>1996</v>
      </c>
      <c r="D11604" s="92">
        <v>37.849719999999998</v>
      </c>
    </row>
    <row r="11605" spans="1:4">
      <c r="A11605" s="92" t="s">
        <v>229</v>
      </c>
      <c r="B11605" s="92" t="s">
        <v>230</v>
      </c>
      <c r="C11605" s="92">
        <v>1997</v>
      </c>
      <c r="D11605" s="92">
        <v>41.39049</v>
      </c>
    </row>
    <row r="11606" spans="1:4">
      <c r="A11606" s="92" t="s">
        <v>229</v>
      </c>
      <c r="B11606" s="92" t="s">
        <v>230</v>
      </c>
      <c r="C11606" s="92">
        <v>1998</v>
      </c>
      <c r="D11606" s="92">
        <v>51.81559</v>
      </c>
    </row>
    <row r="11607" spans="1:4">
      <c r="A11607" s="92" t="s">
        <v>229</v>
      </c>
      <c r="B11607" s="92" t="s">
        <v>230</v>
      </c>
      <c r="C11607" s="92">
        <v>1999</v>
      </c>
      <c r="D11607" s="92">
        <v>46.471446999999998</v>
      </c>
    </row>
    <row r="11608" spans="1:4">
      <c r="A11608" s="92" t="s">
        <v>229</v>
      </c>
      <c r="B11608" s="92" t="s">
        <v>230</v>
      </c>
      <c r="C11608" s="92">
        <v>2000</v>
      </c>
      <c r="D11608" s="92">
        <v>48.071350000000002</v>
      </c>
    </row>
    <row r="11609" spans="1:4">
      <c r="A11609" s="92" t="s">
        <v>229</v>
      </c>
      <c r="B11609" s="92" t="s">
        <v>230</v>
      </c>
      <c r="C11609" s="92">
        <v>2001</v>
      </c>
      <c r="D11609" s="92">
        <v>52.638767000000001</v>
      </c>
    </row>
    <row r="11610" spans="1:4">
      <c r="A11610" s="92" t="s">
        <v>229</v>
      </c>
      <c r="B11610" s="92" t="s">
        <v>230</v>
      </c>
      <c r="C11610" s="92">
        <v>2002</v>
      </c>
      <c r="D11610" s="92">
        <v>46.745883999999997</v>
      </c>
    </row>
    <row r="11611" spans="1:4">
      <c r="A11611" s="92" t="s">
        <v>229</v>
      </c>
      <c r="B11611" s="92" t="s">
        <v>230</v>
      </c>
      <c r="C11611" s="92">
        <v>2003</v>
      </c>
      <c r="D11611" s="92">
        <v>46.942489999999999</v>
      </c>
    </row>
    <row r="11612" spans="1:4">
      <c r="A11612" s="92" t="s">
        <v>229</v>
      </c>
      <c r="B11612" s="92" t="s">
        <v>230</v>
      </c>
      <c r="C11612" s="92">
        <v>2004</v>
      </c>
      <c r="D11612" s="92">
        <v>45.158946999999998</v>
      </c>
    </row>
    <row r="11613" spans="1:4">
      <c r="A11613" s="92" t="s">
        <v>229</v>
      </c>
      <c r="B11613" s="92" t="s">
        <v>230</v>
      </c>
      <c r="C11613" s="92">
        <v>2005</v>
      </c>
      <c r="D11613" s="92">
        <v>48.757713000000003</v>
      </c>
    </row>
    <row r="11614" spans="1:4">
      <c r="A11614" s="92" t="s">
        <v>229</v>
      </c>
      <c r="B11614" s="92" t="s">
        <v>230</v>
      </c>
      <c r="C11614" s="92">
        <v>2006</v>
      </c>
      <c r="D11614" s="92">
        <v>44.443202999999997</v>
      </c>
    </row>
    <row r="11615" spans="1:4">
      <c r="A11615" s="92" t="s">
        <v>229</v>
      </c>
      <c r="B11615" s="92" t="s">
        <v>230</v>
      </c>
      <c r="C11615" s="92">
        <v>2007</v>
      </c>
      <c r="D11615" s="92">
        <v>52.604120000000002</v>
      </c>
    </row>
    <row r="11616" spans="1:4">
      <c r="A11616" s="92" t="s">
        <v>229</v>
      </c>
      <c r="B11616" s="92" t="s">
        <v>230</v>
      </c>
      <c r="C11616" s="92">
        <v>2008</v>
      </c>
      <c r="D11616" s="92">
        <v>55.880429999999997</v>
      </c>
    </row>
    <row r="11617" spans="1:4">
      <c r="A11617" s="92" t="s">
        <v>229</v>
      </c>
      <c r="B11617" s="92" t="s">
        <v>230</v>
      </c>
      <c r="C11617" s="92">
        <v>2009</v>
      </c>
      <c r="D11617" s="92">
        <v>59.044327000000003</v>
      </c>
    </row>
    <row r="11618" spans="1:4">
      <c r="A11618" s="92" t="s">
        <v>229</v>
      </c>
      <c r="B11618" s="92" t="s">
        <v>230</v>
      </c>
      <c r="C11618" s="92">
        <v>2010</v>
      </c>
      <c r="D11618" s="92">
        <v>61.328240000000001</v>
      </c>
    </row>
    <row r="11619" spans="1:4">
      <c r="A11619" s="92" t="s">
        <v>229</v>
      </c>
      <c r="B11619" s="92" t="s">
        <v>230</v>
      </c>
      <c r="C11619" s="92">
        <v>2011</v>
      </c>
      <c r="D11619" s="92">
        <v>60.043419999999998</v>
      </c>
    </row>
    <row r="11620" spans="1:4">
      <c r="A11620" s="92" t="s">
        <v>229</v>
      </c>
      <c r="B11620" s="92" t="s">
        <v>230</v>
      </c>
      <c r="C11620" s="92">
        <v>2012</v>
      </c>
      <c r="D11620" s="92">
        <v>60.140309999999999</v>
      </c>
    </row>
    <row r="11621" spans="1:4">
      <c r="A11621" s="92" t="s">
        <v>229</v>
      </c>
      <c r="B11621" s="92" t="s">
        <v>230</v>
      </c>
      <c r="C11621" s="92">
        <v>2013</v>
      </c>
      <c r="D11621" s="92">
        <v>62.865516999999997</v>
      </c>
    </row>
    <row r="11622" spans="1:4">
      <c r="A11622" s="92" t="s">
        <v>229</v>
      </c>
      <c r="B11622" s="92" t="s">
        <v>230</v>
      </c>
      <c r="C11622" s="92">
        <v>2014</v>
      </c>
      <c r="D11622" s="92">
        <v>64.683334000000002</v>
      </c>
    </row>
    <row r="11623" spans="1:4">
      <c r="A11623" s="92" t="s">
        <v>229</v>
      </c>
      <c r="B11623" s="92" t="s">
        <v>230</v>
      </c>
      <c r="C11623" s="92">
        <v>2015</v>
      </c>
      <c r="D11623" s="92">
        <v>66.683030000000002</v>
      </c>
    </row>
    <row r="11624" spans="1:4">
      <c r="A11624" s="92" t="s">
        <v>229</v>
      </c>
      <c r="B11624" s="92" t="s">
        <v>230</v>
      </c>
      <c r="C11624" s="92">
        <v>2016</v>
      </c>
      <c r="D11624" s="92">
        <v>67.641289999999998</v>
      </c>
    </row>
    <row r="11625" spans="1:4">
      <c r="A11625" s="92" t="s">
        <v>229</v>
      </c>
      <c r="B11625" s="92" t="s">
        <v>230</v>
      </c>
      <c r="C11625" s="92">
        <v>2017</v>
      </c>
      <c r="D11625" s="92">
        <v>65.310209999999998</v>
      </c>
    </row>
    <row r="11626" spans="1:4">
      <c r="A11626" s="92" t="s">
        <v>229</v>
      </c>
      <c r="B11626" s="92" t="s">
        <v>230</v>
      </c>
      <c r="C11626" s="92">
        <v>2018</v>
      </c>
      <c r="D11626" s="92">
        <v>66.96002</v>
      </c>
    </row>
    <row r="11627" spans="1:4">
      <c r="A11627" s="92" t="s">
        <v>229</v>
      </c>
      <c r="B11627" s="92" t="s">
        <v>230</v>
      </c>
      <c r="C11627" s="92">
        <v>2019</v>
      </c>
      <c r="D11627" s="92">
        <v>68.516846000000001</v>
      </c>
    </row>
    <row r="11628" spans="1:4">
      <c r="A11628" s="92" t="s">
        <v>229</v>
      </c>
      <c r="B11628" s="92" t="s">
        <v>230</v>
      </c>
      <c r="C11628" s="92">
        <v>2020</v>
      </c>
      <c r="D11628" s="92">
        <v>60.459739999999996</v>
      </c>
    </row>
    <row r="11629" spans="1:4">
      <c r="A11629" s="92" t="s">
        <v>229</v>
      </c>
      <c r="B11629" s="92" t="s">
        <v>230</v>
      </c>
      <c r="C11629" s="92">
        <v>2021</v>
      </c>
      <c r="D11629" s="92">
        <v>62.75864</v>
      </c>
    </row>
    <row r="11630" spans="1:4">
      <c r="A11630" s="92" t="s">
        <v>103</v>
      </c>
      <c r="B11630" s="92" t="s">
        <v>104</v>
      </c>
      <c r="C11630" s="92">
        <v>1985</v>
      </c>
      <c r="D11630" s="92">
        <v>466.06079999999997</v>
      </c>
    </row>
    <row r="11631" spans="1:4">
      <c r="A11631" s="92" t="s">
        <v>103</v>
      </c>
      <c r="B11631" s="92" t="s">
        <v>104</v>
      </c>
      <c r="C11631" s="92">
        <v>1986</v>
      </c>
      <c r="D11631" s="92">
        <v>457.33334000000002</v>
      </c>
    </row>
    <row r="11632" spans="1:4">
      <c r="A11632" s="92" t="s">
        <v>103</v>
      </c>
      <c r="B11632" s="92" t="s">
        <v>104</v>
      </c>
      <c r="C11632" s="92">
        <v>1987</v>
      </c>
      <c r="D11632" s="92">
        <v>476.59866</v>
      </c>
    </row>
    <row r="11633" spans="1:4">
      <c r="A11633" s="92" t="s">
        <v>103</v>
      </c>
      <c r="B11633" s="92" t="s">
        <v>104</v>
      </c>
      <c r="C11633" s="92">
        <v>1988</v>
      </c>
      <c r="D11633" s="92">
        <v>479.79469999999998</v>
      </c>
    </row>
    <row r="11634" spans="1:4">
      <c r="A11634" s="92" t="s">
        <v>103</v>
      </c>
      <c r="B11634" s="92" t="s">
        <v>104</v>
      </c>
      <c r="C11634" s="92">
        <v>1989</v>
      </c>
      <c r="D11634" s="92">
        <v>496.50470000000001</v>
      </c>
    </row>
    <row r="11635" spans="1:4">
      <c r="A11635" s="92" t="s">
        <v>103</v>
      </c>
      <c r="B11635" s="92" t="s">
        <v>104</v>
      </c>
      <c r="C11635" s="92">
        <v>1990</v>
      </c>
      <c r="D11635" s="92">
        <v>519.68039999999996</v>
      </c>
    </row>
    <row r="11636" spans="1:4">
      <c r="A11636" s="92" t="s">
        <v>103</v>
      </c>
      <c r="B11636" s="92" t="s">
        <v>104</v>
      </c>
      <c r="C11636" s="92">
        <v>1991</v>
      </c>
      <c r="D11636" s="92">
        <v>512.17470000000003</v>
      </c>
    </row>
    <row r="11637" spans="1:4">
      <c r="A11637" s="92" t="s">
        <v>103</v>
      </c>
      <c r="B11637" s="92" t="s">
        <v>104</v>
      </c>
      <c r="C11637" s="92">
        <v>1992</v>
      </c>
      <c r="D11637" s="92">
        <v>485.56389999999999</v>
      </c>
    </row>
    <row r="11638" spans="1:4">
      <c r="A11638" s="92" t="s">
        <v>103</v>
      </c>
      <c r="B11638" s="92" t="s">
        <v>104</v>
      </c>
      <c r="C11638" s="92">
        <v>1993</v>
      </c>
      <c r="D11638" s="92">
        <v>506.12792999999999</v>
      </c>
    </row>
    <row r="11639" spans="1:4">
      <c r="A11639" s="92" t="s">
        <v>103</v>
      </c>
      <c r="B11639" s="92" t="s">
        <v>104</v>
      </c>
      <c r="C11639" s="92">
        <v>1994</v>
      </c>
      <c r="D11639" s="92">
        <v>500.60750000000002</v>
      </c>
    </row>
    <row r="11640" spans="1:4">
      <c r="A11640" s="92" t="s">
        <v>103</v>
      </c>
      <c r="B11640" s="92" t="s">
        <v>104</v>
      </c>
      <c r="C11640" s="92">
        <v>1995</v>
      </c>
      <c r="D11640" s="92">
        <v>506.94839999999999</v>
      </c>
    </row>
    <row r="11641" spans="1:4">
      <c r="A11641" s="92" t="s">
        <v>103</v>
      </c>
      <c r="B11641" s="92" t="s">
        <v>104</v>
      </c>
      <c r="C11641" s="92">
        <v>1996</v>
      </c>
      <c r="D11641" s="92">
        <v>522.13616999999999</v>
      </c>
    </row>
    <row r="11642" spans="1:4">
      <c r="A11642" s="92" t="s">
        <v>103</v>
      </c>
      <c r="B11642" s="92" t="s">
        <v>104</v>
      </c>
      <c r="C11642" s="92">
        <v>1997</v>
      </c>
      <c r="D11642" s="92">
        <v>518.00336000000004</v>
      </c>
    </row>
    <row r="11643" spans="1:4">
      <c r="A11643" s="92" t="s">
        <v>103</v>
      </c>
      <c r="B11643" s="92" t="s">
        <v>104</v>
      </c>
      <c r="C11643" s="92">
        <v>1998</v>
      </c>
      <c r="D11643" s="92">
        <v>518.16589999999997</v>
      </c>
    </row>
    <row r="11644" spans="1:4">
      <c r="A11644" s="92" t="s">
        <v>103</v>
      </c>
      <c r="B11644" s="92" t="s">
        <v>104</v>
      </c>
      <c r="C11644" s="92">
        <v>1999</v>
      </c>
      <c r="D11644" s="92">
        <v>581.16930000000002</v>
      </c>
    </row>
    <row r="11645" spans="1:4">
      <c r="A11645" s="92" t="s">
        <v>103</v>
      </c>
      <c r="B11645" s="92" t="s">
        <v>104</v>
      </c>
      <c r="C11645" s="92">
        <v>2000</v>
      </c>
      <c r="D11645" s="92">
        <v>594.81420000000003</v>
      </c>
    </row>
    <row r="11646" spans="1:4">
      <c r="A11646" s="92" t="s">
        <v>103</v>
      </c>
      <c r="B11646" s="92" t="s">
        <v>104</v>
      </c>
      <c r="C11646" s="92">
        <v>2001</v>
      </c>
      <c r="D11646" s="92">
        <v>596.15392999999995</v>
      </c>
    </row>
    <row r="11647" spans="1:4">
      <c r="A11647" s="92" t="s">
        <v>103</v>
      </c>
      <c r="B11647" s="92" t="s">
        <v>104</v>
      </c>
      <c r="C11647" s="92">
        <v>2002</v>
      </c>
      <c r="D11647" s="92">
        <v>611.15374999999995</v>
      </c>
    </row>
    <row r="11648" spans="1:4">
      <c r="A11648" s="92" t="s">
        <v>103</v>
      </c>
      <c r="B11648" s="92" t="s">
        <v>104</v>
      </c>
      <c r="C11648" s="92">
        <v>2003</v>
      </c>
      <c r="D11648" s="92">
        <v>553.15570000000002</v>
      </c>
    </row>
    <row r="11649" spans="1:4">
      <c r="A11649" s="92" t="s">
        <v>103</v>
      </c>
      <c r="B11649" s="92" t="s">
        <v>104</v>
      </c>
      <c r="C11649" s="92">
        <v>2004</v>
      </c>
      <c r="D11649" s="92">
        <v>555.84685999999999</v>
      </c>
    </row>
    <row r="11650" spans="1:4">
      <c r="A11650" s="92" t="s">
        <v>103</v>
      </c>
      <c r="B11650" s="92" t="s">
        <v>104</v>
      </c>
      <c r="C11650" s="92">
        <v>2005</v>
      </c>
      <c r="D11650" s="92">
        <v>561.67316000000005</v>
      </c>
    </row>
    <row r="11651" spans="1:4">
      <c r="A11651" s="92" t="s">
        <v>103</v>
      </c>
      <c r="B11651" s="92" t="s">
        <v>104</v>
      </c>
      <c r="C11651" s="92">
        <v>2006</v>
      </c>
      <c r="D11651" s="92">
        <v>524.77829999999994</v>
      </c>
    </row>
    <row r="11652" spans="1:4">
      <c r="A11652" s="92" t="s">
        <v>103</v>
      </c>
      <c r="B11652" s="92" t="s">
        <v>104</v>
      </c>
      <c r="C11652" s="92">
        <v>2007</v>
      </c>
      <c r="D11652" s="92">
        <v>557.18029999999999</v>
      </c>
    </row>
    <row r="11653" spans="1:4">
      <c r="A11653" s="92" t="s">
        <v>103</v>
      </c>
      <c r="B11653" s="92" t="s">
        <v>104</v>
      </c>
      <c r="C11653" s="92">
        <v>2008</v>
      </c>
      <c r="D11653" s="92">
        <v>523.79150000000004</v>
      </c>
    </row>
    <row r="11654" spans="1:4">
      <c r="A11654" s="92" t="s">
        <v>103</v>
      </c>
      <c r="B11654" s="92" t="s">
        <v>104</v>
      </c>
      <c r="C11654" s="92">
        <v>2009</v>
      </c>
      <c r="D11654" s="92">
        <v>524.40139999999997</v>
      </c>
    </row>
    <row r="11655" spans="1:4">
      <c r="A11655" s="92" t="s">
        <v>103</v>
      </c>
      <c r="B11655" s="92" t="s">
        <v>104</v>
      </c>
      <c r="C11655" s="92">
        <v>2010</v>
      </c>
      <c r="D11655" s="92">
        <v>526.20745999999997</v>
      </c>
    </row>
    <row r="11656" spans="1:4">
      <c r="A11656" s="92" t="s">
        <v>103</v>
      </c>
      <c r="B11656" s="92" t="s">
        <v>104</v>
      </c>
      <c r="C11656" s="92">
        <v>2011</v>
      </c>
      <c r="D11656" s="92">
        <v>550.05449999999996</v>
      </c>
    </row>
    <row r="11657" spans="1:4">
      <c r="A11657" s="92" t="s">
        <v>103</v>
      </c>
      <c r="B11657" s="92" t="s">
        <v>104</v>
      </c>
      <c r="C11657" s="92">
        <v>2012</v>
      </c>
      <c r="D11657" s="92">
        <v>542.40319999999997</v>
      </c>
    </row>
    <row r="11658" spans="1:4">
      <c r="A11658" s="92" t="s">
        <v>103</v>
      </c>
      <c r="B11658" s="92" t="s">
        <v>104</v>
      </c>
      <c r="C11658" s="92">
        <v>2013</v>
      </c>
      <c r="D11658" s="92">
        <v>544.20325000000003</v>
      </c>
    </row>
    <row r="11659" spans="1:4">
      <c r="A11659" s="92" t="s">
        <v>103</v>
      </c>
      <c r="B11659" s="92" t="s">
        <v>104</v>
      </c>
      <c r="C11659" s="92">
        <v>2014</v>
      </c>
      <c r="D11659" s="92">
        <v>567.43389999999999</v>
      </c>
    </row>
    <row r="11660" spans="1:4">
      <c r="A11660" s="92" t="s">
        <v>103</v>
      </c>
      <c r="B11660" s="92" t="s">
        <v>104</v>
      </c>
      <c r="C11660" s="92">
        <v>2015</v>
      </c>
      <c r="D11660" s="92">
        <v>538.71069999999997</v>
      </c>
    </row>
    <row r="11661" spans="1:4">
      <c r="A11661" s="92" t="s">
        <v>103</v>
      </c>
      <c r="B11661" s="92" t="s">
        <v>104</v>
      </c>
      <c r="C11661" s="92">
        <v>2016</v>
      </c>
      <c r="D11661" s="92">
        <v>522.3972</v>
      </c>
    </row>
    <row r="11662" spans="1:4">
      <c r="A11662" s="92" t="s">
        <v>103</v>
      </c>
      <c r="B11662" s="92" t="s">
        <v>104</v>
      </c>
      <c r="C11662" s="92">
        <v>2017</v>
      </c>
      <c r="D11662" s="92">
        <v>535.03150000000005</v>
      </c>
    </row>
    <row r="11663" spans="1:4">
      <c r="A11663" s="92" t="s">
        <v>103</v>
      </c>
      <c r="B11663" s="92" t="s">
        <v>104</v>
      </c>
      <c r="C11663" s="92">
        <v>2018</v>
      </c>
      <c r="D11663" s="92">
        <v>540.08812999999998</v>
      </c>
    </row>
    <row r="11664" spans="1:4">
      <c r="A11664" s="92" t="s">
        <v>103</v>
      </c>
      <c r="B11664" s="92" t="s">
        <v>104</v>
      </c>
      <c r="C11664" s="92">
        <v>2019</v>
      </c>
      <c r="D11664" s="92">
        <v>542.10580000000004</v>
      </c>
    </row>
    <row r="11665" spans="1:4">
      <c r="A11665" s="92" t="s">
        <v>103</v>
      </c>
      <c r="B11665" s="92" t="s">
        <v>104</v>
      </c>
      <c r="C11665" s="92">
        <v>2020</v>
      </c>
      <c r="D11665" s="92">
        <v>539.97580000000005</v>
      </c>
    </row>
    <row r="11666" spans="1:4">
      <c r="A11666" s="92" t="s">
        <v>103</v>
      </c>
      <c r="B11666" s="92" t="s">
        <v>104</v>
      </c>
      <c r="C11666" s="92">
        <v>2021</v>
      </c>
      <c r="D11666" s="92">
        <v>565.77430000000004</v>
      </c>
    </row>
    <row r="11667" spans="1:4">
      <c r="A11667" s="92" t="s">
        <v>103</v>
      </c>
      <c r="B11667" s="92" t="s">
        <v>104</v>
      </c>
      <c r="C11667" s="92">
        <v>2022</v>
      </c>
      <c r="D11667" s="92">
        <v>588.81177000000002</v>
      </c>
    </row>
    <row r="11668" spans="1:4">
      <c r="A11668" s="92" t="s">
        <v>103</v>
      </c>
      <c r="B11668" s="92" t="s">
        <v>104</v>
      </c>
      <c r="C11668" s="92">
        <v>2023</v>
      </c>
      <c r="D11668" s="92">
        <v>584.52094</v>
      </c>
    </row>
    <row r="11669" spans="1:4">
      <c r="A11669" s="92" t="s">
        <v>411</v>
      </c>
      <c r="B11669" s="92" t="s">
        <v>412</v>
      </c>
      <c r="C11669" s="92">
        <v>1980</v>
      </c>
      <c r="D11669" s="92">
        <v>0.51940649999999999</v>
      </c>
    </row>
    <row r="11670" spans="1:4">
      <c r="A11670" s="92" t="s">
        <v>411</v>
      </c>
      <c r="B11670" s="92" t="s">
        <v>412</v>
      </c>
      <c r="C11670" s="92">
        <v>1981</v>
      </c>
      <c r="D11670" s="92">
        <v>0.4532389</v>
      </c>
    </row>
    <row r="11671" spans="1:4">
      <c r="A11671" s="92" t="s">
        <v>411</v>
      </c>
      <c r="B11671" s="92" t="s">
        <v>412</v>
      </c>
      <c r="C11671" s="92">
        <v>1982</v>
      </c>
      <c r="D11671" s="92">
        <v>0.4532389</v>
      </c>
    </row>
    <row r="11672" spans="1:4">
      <c r="A11672" s="92" t="s">
        <v>411</v>
      </c>
      <c r="B11672" s="92" t="s">
        <v>412</v>
      </c>
      <c r="C11672" s="92">
        <v>1983</v>
      </c>
      <c r="D11672" s="92">
        <v>0.4532389</v>
      </c>
    </row>
    <row r="11673" spans="1:4">
      <c r="A11673" s="92" t="s">
        <v>411</v>
      </c>
      <c r="B11673" s="92" t="s">
        <v>412</v>
      </c>
      <c r="C11673" s="92">
        <v>1984</v>
      </c>
      <c r="D11673" s="92">
        <v>0.45448068000000003</v>
      </c>
    </row>
    <row r="11674" spans="1:4">
      <c r="A11674" s="92" t="s">
        <v>411</v>
      </c>
      <c r="B11674" s="92" t="s">
        <v>412</v>
      </c>
      <c r="C11674" s="92">
        <v>1985</v>
      </c>
      <c r="D11674" s="92">
        <v>0.51798739999999999</v>
      </c>
    </row>
    <row r="11675" spans="1:4">
      <c r="A11675" s="92" t="s">
        <v>411</v>
      </c>
      <c r="B11675" s="92" t="s">
        <v>412</v>
      </c>
      <c r="C11675" s="92">
        <v>1986</v>
      </c>
      <c r="D11675" s="92">
        <v>0.48273185000000002</v>
      </c>
    </row>
    <row r="11676" spans="1:4">
      <c r="A11676" s="92" t="s">
        <v>411</v>
      </c>
      <c r="B11676" s="92" t="s">
        <v>412</v>
      </c>
      <c r="C11676" s="92">
        <v>1987</v>
      </c>
      <c r="D11676" s="92">
        <v>0.42653999999999997</v>
      </c>
    </row>
    <row r="11677" spans="1:4">
      <c r="A11677" s="92" t="s">
        <v>411</v>
      </c>
      <c r="B11677" s="92" t="s">
        <v>412</v>
      </c>
      <c r="C11677" s="92">
        <v>1988</v>
      </c>
      <c r="D11677" s="92">
        <v>0.55259720000000001</v>
      </c>
    </row>
    <row r="11678" spans="1:4">
      <c r="A11678" s="92" t="s">
        <v>411</v>
      </c>
      <c r="B11678" s="92" t="s">
        <v>412</v>
      </c>
      <c r="C11678" s="92">
        <v>1989</v>
      </c>
      <c r="D11678" s="92">
        <v>0.48390850000000002</v>
      </c>
    </row>
    <row r="11679" spans="1:4">
      <c r="A11679" s="92" t="s">
        <v>411</v>
      </c>
      <c r="B11679" s="92" t="s">
        <v>412</v>
      </c>
      <c r="C11679" s="92">
        <v>1990</v>
      </c>
      <c r="D11679" s="92">
        <v>0.48390850000000002</v>
      </c>
    </row>
    <row r="11680" spans="1:4">
      <c r="A11680" s="92" t="s">
        <v>411</v>
      </c>
      <c r="B11680" s="92" t="s">
        <v>412</v>
      </c>
      <c r="C11680" s="92">
        <v>1991</v>
      </c>
      <c r="D11680" s="92">
        <v>0.40459405999999998</v>
      </c>
    </row>
    <row r="11681" spans="1:4">
      <c r="A11681" s="92" t="s">
        <v>411</v>
      </c>
      <c r="B11681" s="92" t="s">
        <v>412</v>
      </c>
      <c r="C11681" s="92">
        <v>1992</v>
      </c>
      <c r="D11681" s="92">
        <v>0.21218392</v>
      </c>
    </row>
    <row r="11682" spans="1:4">
      <c r="A11682" s="92" t="s">
        <v>411</v>
      </c>
      <c r="B11682" s="92" t="s">
        <v>412</v>
      </c>
      <c r="C11682" s="92">
        <v>1993</v>
      </c>
      <c r="D11682" s="92">
        <v>0.21166554000000001</v>
      </c>
    </row>
    <row r="11683" spans="1:4">
      <c r="A11683" s="92" t="s">
        <v>411</v>
      </c>
      <c r="B11683" s="92" t="s">
        <v>412</v>
      </c>
      <c r="C11683" s="92">
        <v>1994</v>
      </c>
      <c r="D11683" s="92">
        <v>0.21166554000000001</v>
      </c>
    </row>
    <row r="11684" spans="1:4">
      <c r="A11684" s="92" t="s">
        <v>411</v>
      </c>
      <c r="B11684" s="92" t="s">
        <v>412</v>
      </c>
      <c r="C11684" s="92">
        <v>1995</v>
      </c>
      <c r="D11684" s="92">
        <v>0.21166554000000001</v>
      </c>
    </row>
    <row r="11685" spans="1:4">
      <c r="A11685" s="92" t="s">
        <v>411</v>
      </c>
      <c r="B11685" s="92" t="s">
        <v>412</v>
      </c>
      <c r="C11685" s="92">
        <v>1996</v>
      </c>
      <c r="D11685" s="92">
        <v>0.21218392</v>
      </c>
    </row>
    <row r="11686" spans="1:4">
      <c r="A11686" s="92" t="s">
        <v>411</v>
      </c>
      <c r="B11686" s="92" t="s">
        <v>412</v>
      </c>
      <c r="C11686" s="92">
        <v>1997</v>
      </c>
      <c r="D11686" s="92">
        <v>0.21166554000000001</v>
      </c>
    </row>
    <row r="11687" spans="1:4">
      <c r="A11687" s="92" t="s">
        <v>411</v>
      </c>
      <c r="B11687" s="92" t="s">
        <v>412</v>
      </c>
      <c r="C11687" s="92">
        <v>1998</v>
      </c>
      <c r="D11687" s="92">
        <v>0.21166554000000001</v>
      </c>
    </row>
    <row r="11688" spans="1:4">
      <c r="A11688" s="92" t="s">
        <v>411</v>
      </c>
      <c r="B11688" s="92" t="s">
        <v>412</v>
      </c>
      <c r="C11688" s="92">
        <v>1999</v>
      </c>
      <c r="D11688" s="92">
        <v>0.21167544999999999</v>
      </c>
    </row>
    <row r="11689" spans="1:4">
      <c r="A11689" s="92" t="s">
        <v>411</v>
      </c>
      <c r="B11689" s="92" t="s">
        <v>412</v>
      </c>
      <c r="C11689" s="92">
        <v>2000</v>
      </c>
      <c r="D11689" s="92">
        <v>0.38192253999999998</v>
      </c>
    </row>
    <row r="11690" spans="1:4">
      <c r="A11690" s="92" t="s">
        <v>411</v>
      </c>
      <c r="B11690" s="92" t="s">
        <v>412</v>
      </c>
      <c r="C11690" s="92">
        <v>2001</v>
      </c>
      <c r="D11690" s="92">
        <v>0.42538475999999997</v>
      </c>
    </row>
    <row r="11691" spans="1:4">
      <c r="A11691" s="92" t="s">
        <v>411</v>
      </c>
      <c r="B11691" s="92" t="s">
        <v>412</v>
      </c>
      <c r="C11691" s="92">
        <v>2002</v>
      </c>
      <c r="D11691" s="92">
        <v>0.40593863000000002</v>
      </c>
    </row>
    <row r="11692" spans="1:4">
      <c r="A11692" s="92" t="s">
        <v>411</v>
      </c>
      <c r="B11692" s="92" t="s">
        <v>412</v>
      </c>
      <c r="C11692" s="92">
        <v>2003</v>
      </c>
      <c r="D11692" s="92">
        <v>0.47634578</v>
      </c>
    </row>
    <row r="11693" spans="1:4">
      <c r="A11693" s="92" t="s">
        <v>411</v>
      </c>
      <c r="B11693" s="92" t="s">
        <v>412</v>
      </c>
      <c r="C11693" s="92">
        <v>2004</v>
      </c>
      <c r="D11693" s="92">
        <v>0.38338100000000003</v>
      </c>
    </row>
    <row r="11694" spans="1:4">
      <c r="A11694" s="92" t="s">
        <v>411</v>
      </c>
      <c r="B11694" s="92" t="s">
        <v>412</v>
      </c>
      <c r="C11694" s="92">
        <v>2005</v>
      </c>
      <c r="D11694" s="92">
        <v>0.3833859</v>
      </c>
    </row>
    <row r="11695" spans="1:4">
      <c r="A11695" s="92" t="s">
        <v>411</v>
      </c>
      <c r="B11695" s="92" t="s">
        <v>412</v>
      </c>
      <c r="C11695" s="92">
        <v>2006</v>
      </c>
      <c r="D11695" s="92">
        <v>0.35560426000000001</v>
      </c>
    </row>
    <row r="11696" spans="1:4">
      <c r="A11696" s="92" t="s">
        <v>411</v>
      </c>
      <c r="B11696" s="92" t="s">
        <v>412</v>
      </c>
      <c r="C11696" s="92">
        <v>2007</v>
      </c>
      <c r="D11696" s="92">
        <v>0.57652484999999998</v>
      </c>
    </row>
    <row r="11697" spans="1:4">
      <c r="A11697" s="92" t="s">
        <v>411</v>
      </c>
      <c r="B11697" s="92" t="s">
        <v>412</v>
      </c>
      <c r="C11697" s="92">
        <v>2008</v>
      </c>
      <c r="D11697" s="92">
        <v>0.5684747</v>
      </c>
    </row>
    <row r="11698" spans="1:4">
      <c r="A11698" s="92" t="s">
        <v>411</v>
      </c>
      <c r="B11698" s="92" t="s">
        <v>412</v>
      </c>
      <c r="C11698" s="92">
        <v>2009</v>
      </c>
      <c r="D11698" s="92">
        <v>0.65699430000000003</v>
      </c>
    </row>
    <row r="11699" spans="1:4">
      <c r="A11699" s="92" t="s">
        <v>411</v>
      </c>
      <c r="B11699" s="92" t="s">
        <v>412</v>
      </c>
      <c r="C11699" s="92">
        <v>2010</v>
      </c>
      <c r="D11699" s="92">
        <v>0.67907952999999999</v>
      </c>
    </row>
    <row r="11700" spans="1:4">
      <c r="A11700" s="92" t="s">
        <v>411</v>
      </c>
      <c r="B11700" s="92" t="s">
        <v>412</v>
      </c>
      <c r="C11700" s="92">
        <v>2011</v>
      </c>
      <c r="D11700" s="92">
        <v>0.78556079999999995</v>
      </c>
    </row>
    <row r="11701" spans="1:4">
      <c r="A11701" s="92" t="s">
        <v>411</v>
      </c>
      <c r="B11701" s="92" t="s">
        <v>412</v>
      </c>
      <c r="C11701" s="92">
        <v>2012</v>
      </c>
      <c r="D11701" s="92">
        <v>0.65906129999999996</v>
      </c>
    </row>
    <row r="11702" spans="1:4">
      <c r="A11702" s="92" t="s">
        <v>411</v>
      </c>
      <c r="B11702" s="92" t="s">
        <v>412</v>
      </c>
      <c r="C11702" s="92">
        <v>2013</v>
      </c>
      <c r="D11702" s="92">
        <v>0.63847580000000004</v>
      </c>
    </row>
    <row r="11703" spans="1:4">
      <c r="A11703" s="92" t="s">
        <v>411</v>
      </c>
      <c r="B11703" s="92" t="s">
        <v>412</v>
      </c>
      <c r="C11703" s="92">
        <v>2014</v>
      </c>
      <c r="D11703" s="92">
        <v>0.72912383000000003</v>
      </c>
    </row>
    <row r="11704" spans="1:4">
      <c r="A11704" s="92" t="s">
        <v>411</v>
      </c>
      <c r="B11704" s="92" t="s">
        <v>412</v>
      </c>
      <c r="C11704" s="92">
        <v>2015</v>
      </c>
      <c r="D11704" s="92">
        <v>0.68672089999999997</v>
      </c>
    </row>
    <row r="11705" spans="1:4">
      <c r="A11705" s="92" t="s">
        <v>411</v>
      </c>
      <c r="B11705" s="92" t="s">
        <v>412</v>
      </c>
      <c r="C11705" s="92">
        <v>2016</v>
      </c>
      <c r="D11705" s="92">
        <v>0.69276536</v>
      </c>
    </row>
    <row r="11706" spans="1:4">
      <c r="A11706" s="92" t="s">
        <v>411</v>
      </c>
      <c r="B11706" s="92" t="s">
        <v>412</v>
      </c>
      <c r="C11706" s="92">
        <v>2017</v>
      </c>
      <c r="D11706" s="92">
        <v>0.77244866000000001</v>
      </c>
    </row>
    <row r="11707" spans="1:4">
      <c r="A11707" s="92" t="s">
        <v>411</v>
      </c>
      <c r="B11707" s="92" t="s">
        <v>412</v>
      </c>
      <c r="C11707" s="92">
        <v>2018</v>
      </c>
      <c r="D11707" s="92">
        <v>0.99481606</v>
      </c>
    </row>
    <row r="11708" spans="1:4">
      <c r="A11708" s="92" t="s">
        <v>411</v>
      </c>
      <c r="B11708" s="92" t="s">
        <v>412</v>
      </c>
      <c r="C11708" s="92">
        <v>2019</v>
      </c>
      <c r="D11708" s="92">
        <v>0.96026533999999997</v>
      </c>
    </row>
    <row r="11709" spans="1:4">
      <c r="A11709" s="92" t="s">
        <v>411</v>
      </c>
      <c r="B11709" s="92" t="s">
        <v>412</v>
      </c>
      <c r="C11709" s="92">
        <v>2020</v>
      </c>
      <c r="D11709" s="92">
        <v>0.91124930000000004</v>
      </c>
    </row>
    <row r="11710" spans="1:4">
      <c r="A11710" s="92" t="s">
        <v>411</v>
      </c>
      <c r="B11710" s="92" t="s">
        <v>412</v>
      </c>
      <c r="C11710" s="92">
        <v>2021</v>
      </c>
      <c r="D11710" s="92">
        <v>0.94385635999999995</v>
      </c>
    </row>
    <row r="11711" spans="1:4">
      <c r="A11711" s="92" t="s">
        <v>87</v>
      </c>
      <c r="B11711" s="92" t="s">
        <v>88</v>
      </c>
      <c r="C11711" s="92">
        <v>1965</v>
      </c>
      <c r="D11711" s="92">
        <v>191.48477</v>
      </c>
    </row>
    <row r="11712" spans="1:4">
      <c r="A11712" s="92" t="s">
        <v>87</v>
      </c>
      <c r="B11712" s="92" t="s">
        <v>88</v>
      </c>
      <c r="C11712" s="92">
        <v>1966</v>
      </c>
      <c r="D11712" s="92">
        <v>193.30672999999999</v>
      </c>
    </row>
    <row r="11713" spans="1:4">
      <c r="A11713" s="92" t="s">
        <v>87</v>
      </c>
      <c r="B11713" s="92" t="s">
        <v>88</v>
      </c>
      <c r="C11713" s="92">
        <v>1967</v>
      </c>
      <c r="D11713" s="92">
        <v>203.81584000000001</v>
      </c>
    </row>
    <row r="11714" spans="1:4">
      <c r="A11714" s="92" t="s">
        <v>87</v>
      </c>
      <c r="B11714" s="92" t="s">
        <v>88</v>
      </c>
      <c r="C11714" s="92">
        <v>1968</v>
      </c>
      <c r="D11714" s="92">
        <v>219.93289999999999</v>
      </c>
    </row>
    <row r="11715" spans="1:4">
      <c r="A11715" s="92" t="s">
        <v>87</v>
      </c>
      <c r="B11715" s="92" t="s">
        <v>88</v>
      </c>
      <c r="C11715" s="92">
        <v>1969</v>
      </c>
      <c r="D11715" s="92">
        <v>222.37321</v>
      </c>
    </row>
    <row r="11716" spans="1:4">
      <c r="A11716" s="92" t="s">
        <v>87</v>
      </c>
      <c r="B11716" s="92" t="s">
        <v>88</v>
      </c>
      <c r="C11716" s="92">
        <v>1970</v>
      </c>
      <c r="D11716" s="92">
        <v>224.47537</v>
      </c>
    </row>
    <row r="11717" spans="1:4">
      <c r="A11717" s="92" t="s">
        <v>87</v>
      </c>
      <c r="B11717" s="92" t="s">
        <v>88</v>
      </c>
      <c r="C11717" s="92">
        <v>1971</v>
      </c>
      <c r="D11717" s="92">
        <v>228.21187</v>
      </c>
    </row>
    <row r="11718" spans="1:4">
      <c r="A11718" s="92" t="s">
        <v>87</v>
      </c>
      <c r="B11718" s="92" t="s">
        <v>88</v>
      </c>
      <c r="C11718" s="92">
        <v>1972</v>
      </c>
      <c r="D11718" s="92">
        <v>241.24176</v>
      </c>
    </row>
    <row r="11719" spans="1:4">
      <c r="A11719" s="92" t="s">
        <v>87</v>
      </c>
      <c r="B11719" s="92" t="s">
        <v>88</v>
      </c>
      <c r="C11719" s="92">
        <v>1973</v>
      </c>
      <c r="D11719" s="92">
        <v>276.01711999999998</v>
      </c>
    </row>
    <row r="11720" spans="1:4">
      <c r="A11720" s="92" t="s">
        <v>87</v>
      </c>
      <c r="B11720" s="92" t="s">
        <v>88</v>
      </c>
      <c r="C11720" s="92">
        <v>1974</v>
      </c>
      <c r="D11720" s="92">
        <v>285.52382999999998</v>
      </c>
    </row>
    <row r="11721" spans="1:4">
      <c r="A11721" s="92" t="s">
        <v>87</v>
      </c>
      <c r="B11721" s="92" t="s">
        <v>88</v>
      </c>
      <c r="C11721" s="92">
        <v>1975</v>
      </c>
      <c r="D11721" s="92">
        <v>296.94889999999998</v>
      </c>
    </row>
    <row r="11722" spans="1:4">
      <c r="A11722" s="92" t="s">
        <v>87</v>
      </c>
      <c r="B11722" s="92" t="s">
        <v>88</v>
      </c>
      <c r="C11722" s="92">
        <v>1976</v>
      </c>
      <c r="D11722" s="92">
        <v>324.69083000000001</v>
      </c>
    </row>
    <row r="11723" spans="1:4">
      <c r="A11723" s="92" t="s">
        <v>87</v>
      </c>
      <c r="B11723" s="92" t="s">
        <v>88</v>
      </c>
      <c r="C11723" s="92">
        <v>1977</v>
      </c>
      <c r="D11723" s="92">
        <v>361.86072000000001</v>
      </c>
    </row>
    <row r="11724" spans="1:4">
      <c r="A11724" s="92" t="s">
        <v>87</v>
      </c>
      <c r="B11724" s="92" t="s">
        <v>88</v>
      </c>
      <c r="C11724" s="92">
        <v>1978</v>
      </c>
      <c r="D11724" s="92">
        <v>369.74844000000002</v>
      </c>
    </row>
    <row r="11725" spans="1:4">
      <c r="A11725" s="92" t="s">
        <v>87</v>
      </c>
      <c r="B11725" s="92" t="s">
        <v>88</v>
      </c>
      <c r="C11725" s="92">
        <v>1979</v>
      </c>
      <c r="D11725" s="92">
        <v>407.65377999999998</v>
      </c>
    </row>
    <row r="11726" spans="1:4">
      <c r="A11726" s="92" t="s">
        <v>87</v>
      </c>
      <c r="B11726" s="92" t="s">
        <v>88</v>
      </c>
      <c r="C11726" s="92">
        <v>1980</v>
      </c>
      <c r="D11726" s="92">
        <v>456.22388000000001</v>
      </c>
    </row>
    <row r="11727" spans="1:4">
      <c r="A11727" s="92" t="s">
        <v>87</v>
      </c>
      <c r="B11727" s="92" t="s">
        <v>88</v>
      </c>
      <c r="C11727" s="92">
        <v>1981</v>
      </c>
      <c r="D11727" s="92">
        <v>473.28206999999998</v>
      </c>
    </row>
    <row r="11728" spans="1:4">
      <c r="A11728" s="92" t="s">
        <v>87</v>
      </c>
      <c r="B11728" s="92" t="s">
        <v>88</v>
      </c>
      <c r="C11728" s="92">
        <v>1982</v>
      </c>
      <c r="D11728" s="92">
        <v>482.67439999999999</v>
      </c>
    </row>
    <row r="11729" spans="1:4">
      <c r="A11729" s="92" t="s">
        <v>87</v>
      </c>
      <c r="B11729" s="92" t="s">
        <v>88</v>
      </c>
      <c r="C11729" s="92">
        <v>1983</v>
      </c>
      <c r="D11729" s="92">
        <v>480.96634</v>
      </c>
    </row>
    <row r="11730" spans="1:4">
      <c r="A11730" s="92" t="s">
        <v>87</v>
      </c>
      <c r="B11730" s="92" t="s">
        <v>88</v>
      </c>
      <c r="C11730" s="92">
        <v>1984</v>
      </c>
      <c r="D11730" s="92">
        <v>490.41394000000003</v>
      </c>
    </row>
    <row r="11731" spans="1:4">
      <c r="A11731" s="92" t="s">
        <v>87</v>
      </c>
      <c r="B11731" s="92" t="s">
        <v>88</v>
      </c>
      <c r="C11731" s="92">
        <v>1985</v>
      </c>
      <c r="D11731" s="92">
        <v>503.77289999999999</v>
      </c>
    </row>
    <row r="11732" spans="1:4">
      <c r="A11732" s="92" t="s">
        <v>87</v>
      </c>
      <c r="B11732" s="92" t="s">
        <v>88</v>
      </c>
      <c r="C11732" s="92">
        <v>1986</v>
      </c>
      <c r="D11732" s="92">
        <v>541.24630000000002</v>
      </c>
    </row>
    <row r="11733" spans="1:4">
      <c r="A11733" s="92" t="s">
        <v>87</v>
      </c>
      <c r="B11733" s="92" t="s">
        <v>88</v>
      </c>
      <c r="C11733" s="92">
        <v>1987</v>
      </c>
      <c r="D11733" s="92">
        <v>540.81700000000001</v>
      </c>
    </row>
    <row r="11734" spans="1:4">
      <c r="A11734" s="92" t="s">
        <v>87</v>
      </c>
      <c r="B11734" s="92" t="s">
        <v>88</v>
      </c>
      <c r="C11734" s="92">
        <v>1988</v>
      </c>
      <c r="D11734" s="92">
        <v>563.32416000000001</v>
      </c>
    </row>
    <row r="11735" spans="1:4">
      <c r="A11735" s="92" t="s">
        <v>87</v>
      </c>
      <c r="B11735" s="92" t="s">
        <v>88</v>
      </c>
      <c r="C11735" s="92">
        <v>1989</v>
      </c>
      <c r="D11735" s="92">
        <v>568.06133999999997</v>
      </c>
    </row>
    <row r="11736" spans="1:4">
      <c r="A11736" s="92" t="s">
        <v>87</v>
      </c>
      <c r="B11736" s="92" t="s">
        <v>88</v>
      </c>
      <c r="C11736" s="92">
        <v>1990</v>
      </c>
      <c r="D11736" s="92">
        <v>603.55475000000001</v>
      </c>
    </row>
    <row r="11737" spans="1:4">
      <c r="A11737" s="92" t="s">
        <v>87</v>
      </c>
      <c r="B11737" s="92" t="s">
        <v>88</v>
      </c>
      <c r="C11737" s="92">
        <v>1991</v>
      </c>
      <c r="D11737" s="92">
        <v>607.64124000000004</v>
      </c>
    </row>
    <row r="11738" spans="1:4">
      <c r="A11738" s="92" t="s">
        <v>87</v>
      </c>
      <c r="B11738" s="92" t="s">
        <v>88</v>
      </c>
      <c r="C11738" s="92">
        <v>1992</v>
      </c>
      <c r="D11738" s="92">
        <v>657.61455999999998</v>
      </c>
    </row>
    <row r="11739" spans="1:4">
      <c r="A11739" s="92" t="s">
        <v>87</v>
      </c>
      <c r="B11739" s="92" t="s">
        <v>88</v>
      </c>
      <c r="C11739" s="92">
        <v>1993</v>
      </c>
      <c r="D11739" s="92">
        <v>650.65729999999996</v>
      </c>
    </row>
    <row r="11740" spans="1:4">
      <c r="A11740" s="92" t="s">
        <v>87</v>
      </c>
      <c r="B11740" s="92" t="s">
        <v>88</v>
      </c>
      <c r="C11740" s="92">
        <v>1994</v>
      </c>
      <c r="D11740" s="92">
        <v>706.32830000000001</v>
      </c>
    </row>
    <row r="11741" spans="1:4">
      <c r="A11741" s="92" t="s">
        <v>87</v>
      </c>
      <c r="B11741" s="92" t="s">
        <v>88</v>
      </c>
      <c r="C11741" s="92">
        <v>1995</v>
      </c>
      <c r="D11741" s="92">
        <v>727.39715999999999</v>
      </c>
    </row>
    <row r="11742" spans="1:4">
      <c r="A11742" s="92" t="s">
        <v>87</v>
      </c>
      <c r="B11742" s="92" t="s">
        <v>88</v>
      </c>
      <c r="C11742" s="92">
        <v>1996</v>
      </c>
      <c r="D11742" s="92">
        <v>708.86270000000002</v>
      </c>
    </row>
    <row r="11743" spans="1:4">
      <c r="A11743" s="92" t="s">
        <v>87</v>
      </c>
      <c r="B11743" s="92" t="s">
        <v>88</v>
      </c>
      <c r="C11743" s="92">
        <v>1997</v>
      </c>
      <c r="D11743" s="92">
        <v>749.35550000000001</v>
      </c>
    </row>
    <row r="11744" spans="1:4">
      <c r="A11744" s="92" t="s">
        <v>87</v>
      </c>
      <c r="B11744" s="92" t="s">
        <v>88</v>
      </c>
      <c r="C11744" s="92">
        <v>1998</v>
      </c>
      <c r="D11744" s="92">
        <v>751.75714000000005</v>
      </c>
    </row>
    <row r="11745" spans="1:4">
      <c r="A11745" s="92" t="s">
        <v>87</v>
      </c>
      <c r="B11745" s="92" t="s">
        <v>88</v>
      </c>
      <c r="C11745" s="92">
        <v>1999</v>
      </c>
      <c r="D11745" s="92">
        <v>731.85393999999997</v>
      </c>
    </row>
    <row r="11746" spans="1:4">
      <c r="A11746" s="92" t="s">
        <v>87</v>
      </c>
      <c r="B11746" s="92" t="s">
        <v>88</v>
      </c>
      <c r="C11746" s="92">
        <v>2000</v>
      </c>
      <c r="D11746" s="92">
        <v>772.01220000000001</v>
      </c>
    </row>
    <row r="11747" spans="1:4">
      <c r="A11747" s="92" t="s">
        <v>87</v>
      </c>
      <c r="B11747" s="92" t="s">
        <v>88</v>
      </c>
      <c r="C11747" s="92">
        <v>2001</v>
      </c>
      <c r="D11747" s="92">
        <v>817.00165000000004</v>
      </c>
    </row>
    <row r="11748" spans="1:4">
      <c r="A11748" s="92" t="s">
        <v>87</v>
      </c>
      <c r="B11748" s="92" t="s">
        <v>88</v>
      </c>
      <c r="C11748" s="92">
        <v>2002</v>
      </c>
      <c r="D11748" s="92">
        <v>815.84159999999997</v>
      </c>
    </row>
    <row r="11749" spans="1:4">
      <c r="A11749" s="92" t="s">
        <v>87</v>
      </c>
      <c r="B11749" s="92" t="s">
        <v>88</v>
      </c>
      <c r="C11749" s="92">
        <v>2003</v>
      </c>
      <c r="D11749" s="92">
        <v>734.01482999999996</v>
      </c>
    </row>
    <row r="11750" spans="1:4">
      <c r="A11750" s="92" t="s">
        <v>87</v>
      </c>
      <c r="B11750" s="92" t="s">
        <v>88</v>
      </c>
      <c r="C11750" s="92">
        <v>2004</v>
      </c>
      <c r="D11750" s="92">
        <v>816.96375</v>
      </c>
    </row>
    <row r="11751" spans="1:4">
      <c r="A11751" s="92" t="s">
        <v>87</v>
      </c>
      <c r="B11751" s="92" t="s">
        <v>88</v>
      </c>
      <c r="C11751" s="92">
        <v>2005</v>
      </c>
      <c r="D11751" s="92">
        <v>849.18615999999997</v>
      </c>
    </row>
    <row r="11752" spans="1:4">
      <c r="A11752" s="92" t="s">
        <v>87</v>
      </c>
      <c r="B11752" s="92" t="s">
        <v>88</v>
      </c>
      <c r="C11752" s="92">
        <v>2006</v>
      </c>
      <c r="D11752" s="92">
        <v>933.96747000000005</v>
      </c>
    </row>
    <row r="11753" spans="1:4">
      <c r="A11753" s="92" t="s">
        <v>87</v>
      </c>
      <c r="B11753" s="92" t="s">
        <v>88</v>
      </c>
      <c r="C11753" s="92">
        <v>2007</v>
      </c>
      <c r="D11753" s="92">
        <v>975.66234999999995</v>
      </c>
    </row>
    <row r="11754" spans="1:4">
      <c r="A11754" s="92" t="s">
        <v>87</v>
      </c>
      <c r="B11754" s="92" t="s">
        <v>88</v>
      </c>
      <c r="C11754" s="92">
        <v>2008</v>
      </c>
      <c r="D11754" s="92">
        <v>1000.3211700000001</v>
      </c>
    </row>
    <row r="11755" spans="1:4">
      <c r="A11755" s="92" t="s">
        <v>87</v>
      </c>
      <c r="B11755" s="92" t="s">
        <v>88</v>
      </c>
      <c r="C11755" s="92">
        <v>2009</v>
      </c>
      <c r="D11755" s="92">
        <v>1010.7821</v>
      </c>
    </row>
    <row r="11756" spans="1:4">
      <c r="A11756" s="92" t="s">
        <v>87</v>
      </c>
      <c r="B11756" s="92" t="s">
        <v>88</v>
      </c>
      <c r="C11756" s="92">
        <v>2010</v>
      </c>
      <c r="D11756" s="92">
        <v>957.00903000000005</v>
      </c>
    </row>
    <row r="11757" spans="1:4">
      <c r="A11757" s="92" t="s">
        <v>87</v>
      </c>
      <c r="B11757" s="92" t="s">
        <v>88</v>
      </c>
      <c r="C11757" s="92">
        <v>2011</v>
      </c>
      <c r="D11757" s="92">
        <v>1009.91864</v>
      </c>
    </row>
    <row r="11758" spans="1:4">
      <c r="A11758" s="92" t="s">
        <v>87</v>
      </c>
      <c r="B11758" s="92" t="s">
        <v>88</v>
      </c>
      <c r="C11758" s="92">
        <v>2012</v>
      </c>
      <c r="D11758" s="92">
        <v>1054.9285</v>
      </c>
    </row>
    <row r="11759" spans="1:4">
      <c r="A11759" s="92" t="s">
        <v>87</v>
      </c>
      <c r="B11759" s="92" t="s">
        <v>88</v>
      </c>
      <c r="C11759" s="92">
        <v>2013</v>
      </c>
      <c r="D11759" s="92">
        <v>1037.0093999999999</v>
      </c>
    </row>
    <row r="11760" spans="1:4">
      <c r="A11760" s="92" t="s">
        <v>87</v>
      </c>
      <c r="B11760" s="92" t="s">
        <v>88</v>
      </c>
      <c r="C11760" s="92">
        <v>2014</v>
      </c>
      <c r="D11760" s="92">
        <v>1013.23816</v>
      </c>
    </row>
    <row r="11761" spans="1:4">
      <c r="A11761" s="92" t="s">
        <v>87</v>
      </c>
      <c r="B11761" s="92" t="s">
        <v>88</v>
      </c>
      <c r="C11761" s="92">
        <v>2015</v>
      </c>
      <c r="D11761" s="92">
        <v>969.30065999999999</v>
      </c>
    </row>
    <row r="11762" spans="1:4">
      <c r="A11762" s="92" t="s">
        <v>87</v>
      </c>
      <c r="B11762" s="92" t="s">
        <v>88</v>
      </c>
      <c r="C11762" s="92">
        <v>2016</v>
      </c>
      <c r="D11762" s="92">
        <v>890.08439999999996</v>
      </c>
    </row>
    <row r="11763" spans="1:4">
      <c r="A11763" s="92" t="s">
        <v>87</v>
      </c>
      <c r="B11763" s="92" t="s">
        <v>88</v>
      </c>
      <c r="C11763" s="92">
        <v>2017</v>
      </c>
      <c r="D11763" s="92">
        <v>872.97437000000002</v>
      </c>
    </row>
    <row r="11764" spans="1:4">
      <c r="A11764" s="92" t="s">
        <v>87</v>
      </c>
      <c r="B11764" s="92" t="s">
        <v>88</v>
      </c>
      <c r="C11764" s="92">
        <v>2018</v>
      </c>
      <c r="D11764" s="92">
        <v>727.87239999999997</v>
      </c>
    </row>
    <row r="11765" spans="1:4">
      <c r="A11765" s="92" t="s">
        <v>87</v>
      </c>
      <c r="B11765" s="92" t="s">
        <v>88</v>
      </c>
      <c r="C11765" s="92">
        <v>2019</v>
      </c>
      <c r="D11765" s="92">
        <v>656.96799999999996</v>
      </c>
    </row>
    <row r="11766" spans="1:4">
      <c r="A11766" s="92" t="s">
        <v>87</v>
      </c>
      <c r="B11766" s="92" t="s">
        <v>88</v>
      </c>
      <c r="C11766" s="92">
        <v>2020</v>
      </c>
      <c r="D11766" s="92">
        <v>527.86017000000004</v>
      </c>
    </row>
    <row r="11767" spans="1:4">
      <c r="A11767" s="92" t="s">
        <v>87</v>
      </c>
      <c r="B11767" s="92" t="s">
        <v>88</v>
      </c>
      <c r="C11767" s="92">
        <v>2021</v>
      </c>
      <c r="D11767" s="92">
        <v>604.08600000000001</v>
      </c>
    </row>
    <row r="11768" spans="1:4">
      <c r="A11768" s="92" t="s">
        <v>87</v>
      </c>
      <c r="B11768" s="92" t="s">
        <v>88</v>
      </c>
      <c r="C11768" s="92">
        <v>2022</v>
      </c>
      <c r="D11768" s="92">
        <v>650.27855999999997</v>
      </c>
    </row>
    <row r="11769" spans="1:4">
      <c r="A11769" s="92" t="s">
        <v>87</v>
      </c>
      <c r="B11769" s="92" t="s">
        <v>88</v>
      </c>
      <c r="C11769" s="92">
        <v>2023</v>
      </c>
      <c r="D11769" s="92">
        <v>703.17255</v>
      </c>
    </row>
    <row r="11770" spans="1:4">
      <c r="A11770" s="92" t="s">
        <v>63</v>
      </c>
      <c r="B11770" s="92" t="s">
        <v>64</v>
      </c>
      <c r="C11770" s="92">
        <v>1965</v>
      </c>
      <c r="D11770" s="92">
        <v>29.454964</v>
      </c>
    </row>
    <row r="11771" spans="1:4">
      <c r="A11771" s="92" t="s">
        <v>63</v>
      </c>
      <c r="B11771" s="92" t="s">
        <v>64</v>
      </c>
      <c r="C11771" s="92">
        <v>1966</v>
      </c>
      <c r="D11771" s="92">
        <v>51.481850000000001</v>
      </c>
    </row>
    <row r="11772" spans="1:4">
      <c r="A11772" s="92" t="s">
        <v>63</v>
      </c>
      <c r="B11772" s="92" t="s">
        <v>64</v>
      </c>
      <c r="C11772" s="92">
        <v>1967</v>
      </c>
      <c r="D11772" s="92">
        <v>70.940839999999994</v>
      </c>
    </row>
    <row r="11773" spans="1:4">
      <c r="A11773" s="92" t="s">
        <v>63</v>
      </c>
      <c r="B11773" s="92" t="s">
        <v>64</v>
      </c>
      <c r="C11773" s="92">
        <v>1968</v>
      </c>
      <c r="D11773" s="92">
        <v>73.566079999999999</v>
      </c>
    </row>
    <row r="11774" spans="1:4">
      <c r="A11774" s="92" t="s">
        <v>63</v>
      </c>
      <c r="B11774" s="92" t="s">
        <v>64</v>
      </c>
      <c r="C11774" s="92">
        <v>1969</v>
      </c>
      <c r="D11774" s="92">
        <v>86.890180000000001</v>
      </c>
    </row>
    <row r="11775" spans="1:4">
      <c r="A11775" s="92" t="s">
        <v>63</v>
      </c>
      <c r="B11775" s="92" t="s">
        <v>64</v>
      </c>
      <c r="C11775" s="92">
        <v>1970</v>
      </c>
      <c r="D11775" s="92">
        <v>90.643469999999994</v>
      </c>
    </row>
    <row r="11776" spans="1:4">
      <c r="A11776" s="92" t="s">
        <v>63</v>
      </c>
      <c r="B11776" s="92" t="s">
        <v>64</v>
      </c>
      <c r="C11776" s="92">
        <v>1971</v>
      </c>
      <c r="D11776" s="92">
        <v>80.824770000000001</v>
      </c>
    </row>
    <row r="11777" spans="1:4">
      <c r="A11777" s="92" t="s">
        <v>63</v>
      </c>
      <c r="B11777" s="92" t="s">
        <v>64</v>
      </c>
      <c r="C11777" s="92">
        <v>1972</v>
      </c>
      <c r="D11777" s="92">
        <v>78.334450000000004</v>
      </c>
    </row>
    <row r="11778" spans="1:4">
      <c r="A11778" s="92" t="s">
        <v>63</v>
      </c>
      <c r="B11778" s="92" t="s">
        <v>64</v>
      </c>
      <c r="C11778" s="92">
        <v>1973</v>
      </c>
      <c r="D11778" s="92">
        <v>82.677025</v>
      </c>
    </row>
    <row r="11779" spans="1:4">
      <c r="A11779" s="92" t="s">
        <v>63</v>
      </c>
      <c r="B11779" s="92" t="s">
        <v>64</v>
      </c>
      <c r="C11779" s="92">
        <v>1974</v>
      </c>
      <c r="D11779" s="92">
        <v>61.490169999999999</v>
      </c>
    </row>
    <row r="11780" spans="1:4">
      <c r="A11780" s="92" t="s">
        <v>63</v>
      </c>
      <c r="B11780" s="92" t="s">
        <v>64</v>
      </c>
      <c r="C11780" s="92">
        <v>1975</v>
      </c>
      <c r="D11780" s="92">
        <v>68.350669999999994</v>
      </c>
    </row>
    <row r="11781" spans="1:4">
      <c r="A11781" s="92" t="s">
        <v>63</v>
      </c>
      <c r="B11781" s="92" t="s">
        <v>64</v>
      </c>
      <c r="C11781" s="92">
        <v>1976</v>
      </c>
      <c r="D11781" s="92">
        <v>39.566592999999997</v>
      </c>
    </row>
    <row r="11782" spans="1:4">
      <c r="A11782" s="92" t="s">
        <v>63</v>
      </c>
      <c r="B11782" s="92" t="s">
        <v>64</v>
      </c>
      <c r="C11782" s="92">
        <v>1977</v>
      </c>
      <c r="D11782" s="92">
        <v>42.325066</v>
      </c>
    </row>
    <row r="11783" spans="1:4">
      <c r="A11783" s="92" t="s">
        <v>63</v>
      </c>
      <c r="B11783" s="92" t="s">
        <v>64</v>
      </c>
      <c r="C11783" s="92">
        <v>1978</v>
      </c>
      <c r="D11783" s="92">
        <v>43.905169999999998</v>
      </c>
    </row>
    <row r="11784" spans="1:4">
      <c r="A11784" s="92" t="s">
        <v>63</v>
      </c>
      <c r="B11784" s="92" t="s">
        <v>64</v>
      </c>
      <c r="C11784" s="92">
        <v>1979</v>
      </c>
      <c r="D11784" s="92">
        <v>47.316899999999997</v>
      </c>
    </row>
    <row r="11785" spans="1:4">
      <c r="A11785" s="92" t="s">
        <v>63</v>
      </c>
      <c r="B11785" s="92" t="s">
        <v>64</v>
      </c>
      <c r="C11785" s="92">
        <v>1980</v>
      </c>
      <c r="D11785" s="92">
        <v>54.149825999999997</v>
      </c>
    </row>
    <row r="11786" spans="1:4">
      <c r="A11786" s="92" t="s">
        <v>63</v>
      </c>
      <c r="B11786" s="92" t="s">
        <v>64</v>
      </c>
      <c r="C11786" s="92">
        <v>1981</v>
      </c>
      <c r="D11786" s="92">
        <v>54.274433000000002</v>
      </c>
    </row>
    <row r="11787" spans="1:4">
      <c r="A11787" s="92" t="s">
        <v>63</v>
      </c>
      <c r="B11787" s="92" t="s">
        <v>64</v>
      </c>
      <c r="C11787" s="92">
        <v>1982</v>
      </c>
      <c r="D11787" s="92">
        <v>57.971330000000002</v>
      </c>
    </row>
    <row r="11788" spans="1:4">
      <c r="A11788" s="92" t="s">
        <v>63</v>
      </c>
      <c r="B11788" s="92" t="s">
        <v>64</v>
      </c>
      <c r="C11788" s="92">
        <v>1983</v>
      </c>
      <c r="D11788" s="92">
        <v>60.601917</v>
      </c>
    </row>
    <row r="11789" spans="1:4">
      <c r="A11789" s="92" t="s">
        <v>63</v>
      </c>
      <c r="B11789" s="92" t="s">
        <v>64</v>
      </c>
      <c r="C11789" s="92">
        <v>1984</v>
      </c>
      <c r="D11789" s="92">
        <v>61.137709999999998</v>
      </c>
    </row>
    <row r="11790" spans="1:4">
      <c r="A11790" s="92" t="s">
        <v>63</v>
      </c>
      <c r="B11790" s="92" t="s">
        <v>64</v>
      </c>
      <c r="C11790" s="92">
        <v>1985</v>
      </c>
      <c r="D11790" s="92">
        <v>61.650703</v>
      </c>
    </row>
    <row r="11791" spans="1:4">
      <c r="A11791" s="92" t="s">
        <v>63</v>
      </c>
      <c r="B11791" s="92" t="s">
        <v>64</v>
      </c>
      <c r="C11791" s="92">
        <v>1986</v>
      </c>
      <c r="D11791" s="92">
        <v>66.83211</v>
      </c>
    </row>
    <row r="11792" spans="1:4">
      <c r="A11792" s="92" t="s">
        <v>63</v>
      </c>
      <c r="B11792" s="92" t="s">
        <v>64</v>
      </c>
      <c r="C11792" s="92">
        <v>1987</v>
      </c>
      <c r="D11792" s="92">
        <v>75.248419999999996</v>
      </c>
    </row>
    <row r="11793" spans="1:4">
      <c r="A11793" s="92" t="s">
        <v>63</v>
      </c>
      <c r="B11793" s="92" t="s">
        <v>64</v>
      </c>
      <c r="C11793" s="92">
        <v>1988</v>
      </c>
      <c r="D11793" s="92">
        <v>75.216125000000005</v>
      </c>
    </row>
    <row r="11794" spans="1:4">
      <c r="A11794" s="92" t="s">
        <v>63</v>
      </c>
      <c r="B11794" s="92" t="s">
        <v>64</v>
      </c>
      <c r="C11794" s="92">
        <v>1989</v>
      </c>
      <c r="D11794" s="92">
        <v>71.687004000000002</v>
      </c>
    </row>
    <row r="11795" spans="1:4">
      <c r="A11795" s="92" t="s">
        <v>63</v>
      </c>
      <c r="B11795" s="92" t="s">
        <v>64</v>
      </c>
      <c r="C11795" s="92">
        <v>1990</v>
      </c>
      <c r="D11795" s="92">
        <v>77.128020000000006</v>
      </c>
    </row>
    <row r="11796" spans="1:4">
      <c r="A11796" s="92" t="s">
        <v>63</v>
      </c>
      <c r="B11796" s="92" t="s">
        <v>64</v>
      </c>
      <c r="C11796" s="92">
        <v>1991</v>
      </c>
      <c r="D11796" s="92">
        <v>78.514179999999996</v>
      </c>
    </row>
    <row r="11797" spans="1:4">
      <c r="A11797" s="92" t="s">
        <v>63</v>
      </c>
      <c r="B11797" s="92" t="s">
        <v>64</v>
      </c>
      <c r="C11797" s="92">
        <v>1992</v>
      </c>
      <c r="D11797" s="92">
        <v>85.792789999999997</v>
      </c>
    </row>
    <row r="11798" spans="1:4">
      <c r="A11798" s="92" t="s">
        <v>63</v>
      </c>
      <c r="B11798" s="92" t="s">
        <v>64</v>
      </c>
      <c r="C11798" s="92">
        <v>1993</v>
      </c>
      <c r="D11798" s="92">
        <v>97.972390000000004</v>
      </c>
    </row>
    <row r="11799" spans="1:4">
      <c r="A11799" s="92" t="s">
        <v>63</v>
      </c>
      <c r="B11799" s="92" t="s">
        <v>64</v>
      </c>
      <c r="C11799" s="92">
        <v>1994</v>
      </c>
      <c r="D11799" s="92">
        <v>109.445335</v>
      </c>
    </row>
    <row r="11800" spans="1:4">
      <c r="A11800" s="92" t="s">
        <v>63</v>
      </c>
      <c r="B11800" s="92" t="s">
        <v>64</v>
      </c>
      <c r="C11800" s="92">
        <v>1995</v>
      </c>
      <c r="D11800" s="92">
        <v>127.15272</v>
      </c>
    </row>
    <row r="11801" spans="1:4">
      <c r="A11801" s="92" t="s">
        <v>63</v>
      </c>
      <c r="B11801" s="92" t="s">
        <v>64</v>
      </c>
      <c r="C11801" s="92">
        <v>1996</v>
      </c>
      <c r="D11801" s="92">
        <v>145.77271999999999</v>
      </c>
    </row>
    <row r="11802" spans="1:4">
      <c r="A11802" s="92" t="s">
        <v>63</v>
      </c>
      <c r="B11802" s="92" t="s">
        <v>64</v>
      </c>
      <c r="C11802" s="92">
        <v>1997</v>
      </c>
      <c r="D11802" s="92">
        <v>167.91831999999999</v>
      </c>
    </row>
    <row r="11803" spans="1:4">
      <c r="A11803" s="92" t="s">
        <v>63</v>
      </c>
      <c r="B11803" s="92" t="s">
        <v>64</v>
      </c>
      <c r="C11803" s="92">
        <v>1998</v>
      </c>
      <c r="D11803" s="92">
        <v>181.61017000000001</v>
      </c>
    </row>
    <row r="11804" spans="1:4">
      <c r="A11804" s="92" t="s">
        <v>63</v>
      </c>
      <c r="B11804" s="92" t="s">
        <v>64</v>
      </c>
      <c r="C11804" s="92">
        <v>1999</v>
      </c>
      <c r="D11804" s="92">
        <v>188.04898</v>
      </c>
    </row>
    <row r="11805" spans="1:4">
      <c r="A11805" s="92" t="s">
        <v>63</v>
      </c>
      <c r="B11805" s="92" t="s">
        <v>64</v>
      </c>
      <c r="C11805" s="92">
        <v>2000</v>
      </c>
      <c r="D11805" s="92">
        <v>214.14895999999999</v>
      </c>
    </row>
    <row r="11806" spans="1:4">
      <c r="A11806" s="92" t="s">
        <v>63</v>
      </c>
      <c r="B11806" s="92" t="s">
        <v>64</v>
      </c>
      <c r="C11806" s="92">
        <v>2001</v>
      </c>
      <c r="D11806" s="92">
        <v>242.04488000000001</v>
      </c>
    </row>
    <row r="11807" spans="1:4">
      <c r="A11807" s="92" t="s">
        <v>63</v>
      </c>
      <c r="B11807" s="92" t="s">
        <v>64</v>
      </c>
      <c r="C11807" s="92">
        <v>2002</v>
      </c>
      <c r="D11807" s="92">
        <v>264.75528000000003</v>
      </c>
    </row>
    <row r="11808" spans="1:4">
      <c r="A11808" s="92" t="s">
        <v>63</v>
      </c>
      <c r="B11808" s="92" t="s">
        <v>64</v>
      </c>
      <c r="C11808" s="92">
        <v>2003</v>
      </c>
      <c r="D11808" s="92">
        <v>285.32866999999999</v>
      </c>
    </row>
    <row r="11809" spans="1:4">
      <c r="A11809" s="92" t="s">
        <v>63</v>
      </c>
      <c r="B11809" s="92" t="s">
        <v>64</v>
      </c>
      <c r="C11809" s="92">
        <v>2004</v>
      </c>
      <c r="D11809" s="92">
        <v>347.77454</v>
      </c>
    </row>
    <row r="11810" spans="1:4">
      <c r="A11810" s="92" t="s">
        <v>63</v>
      </c>
      <c r="B11810" s="92" t="s">
        <v>64</v>
      </c>
      <c r="C11810" s="92">
        <v>2005</v>
      </c>
      <c r="D11810" s="92">
        <v>369.79129999999998</v>
      </c>
    </row>
    <row r="11811" spans="1:4">
      <c r="A11811" s="92" t="s">
        <v>63</v>
      </c>
      <c r="B11811" s="92" t="s">
        <v>64</v>
      </c>
      <c r="C11811" s="92">
        <v>2006</v>
      </c>
      <c r="D11811" s="92">
        <v>338.96820000000002</v>
      </c>
    </row>
    <row r="11812" spans="1:4">
      <c r="A11812" s="92" t="s">
        <v>63</v>
      </c>
      <c r="B11812" s="92" t="s">
        <v>64</v>
      </c>
      <c r="C11812" s="92">
        <v>2007</v>
      </c>
      <c r="D11812" s="92">
        <v>370.27382999999998</v>
      </c>
    </row>
    <row r="11813" spans="1:4">
      <c r="A11813" s="92" t="s">
        <v>63</v>
      </c>
      <c r="B11813" s="92" t="s">
        <v>64</v>
      </c>
      <c r="C11813" s="92">
        <v>2008</v>
      </c>
      <c r="D11813" s="92">
        <v>457.20859999999999</v>
      </c>
    </row>
    <row r="11814" spans="1:4">
      <c r="A11814" s="92" t="s">
        <v>63</v>
      </c>
      <c r="B11814" s="92" t="s">
        <v>64</v>
      </c>
      <c r="C11814" s="92">
        <v>2009</v>
      </c>
      <c r="D11814" s="92">
        <v>467.72537</v>
      </c>
    </row>
    <row r="11815" spans="1:4">
      <c r="A11815" s="92" t="s">
        <v>63</v>
      </c>
      <c r="B11815" s="92" t="s">
        <v>64</v>
      </c>
      <c r="C11815" s="92">
        <v>2010</v>
      </c>
      <c r="D11815" s="92">
        <v>540.22519999999997</v>
      </c>
    </row>
    <row r="11816" spans="1:4">
      <c r="A11816" s="92" t="s">
        <v>63</v>
      </c>
      <c r="B11816" s="92" t="s">
        <v>64</v>
      </c>
      <c r="C11816" s="92">
        <v>2011</v>
      </c>
      <c r="D11816" s="92">
        <v>597.14197000000001</v>
      </c>
    </row>
    <row r="11817" spans="1:4">
      <c r="A11817" s="92" t="s">
        <v>63</v>
      </c>
      <c r="B11817" s="92" t="s">
        <v>64</v>
      </c>
      <c r="C11817" s="92">
        <v>2012</v>
      </c>
      <c r="D11817" s="92">
        <v>624.23193000000003</v>
      </c>
    </row>
    <row r="11818" spans="1:4">
      <c r="A11818" s="92" t="s">
        <v>63</v>
      </c>
      <c r="B11818" s="92" t="s">
        <v>64</v>
      </c>
      <c r="C11818" s="92">
        <v>2013</v>
      </c>
      <c r="D11818" s="92">
        <v>659.40350000000001</v>
      </c>
    </row>
    <row r="11819" spans="1:4">
      <c r="A11819" s="92" t="s">
        <v>63</v>
      </c>
      <c r="B11819" s="92" t="s">
        <v>64</v>
      </c>
      <c r="C11819" s="92">
        <v>2014</v>
      </c>
      <c r="D11819" s="92">
        <v>728.07749999999999</v>
      </c>
    </row>
    <row r="11820" spans="1:4">
      <c r="A11820" s="92" t="s">
        <v>63</v>
      </c>
      <c r="B11820" s="92" t="s">
        <v>64</v>
      </c>
      <c r="C11820" s="92">
        <v>2015</v>
      </c>
      <c r="D11820" s="92">
        <v>826.47280000000001</v>
      </c>
    </row>
    <row r="11821" spans="1:4">
      <c r="A11821" s="92" t="s">
        <v>63</v>
      </c>
      <c r="B11821" s="92" t="s">
        <v>64</v>
      </c>
      <c r="C11821" s="92">
        <v>2016</v>
      </c>
      <c r="D11821" s="92">
        <v>898.77829999999994</v>
      </c>
    </row>
    <row r="11822" spans="1:4">
      <c r="A11822" s="92" t="s">
        <v>63</v>
      </c>
      <c r="B11822" s="92" t="s">
        <v>64</v>
      </c>
      <c r="C11822" s="92">
        <v>2017</v>
      </c>
      <c r="D11822" s="92">
        <v>963.63170000000002</v>
      </c>
    </row>
    <row r="11823" spans="1:4">
      <c r="A11823" s="92" t="s">
        <v>63</v>
      </c>
      <c r="B11823" s="92" t="s">
        <v>64</v>
      </c>
      <c r="C11823" s="92">
        <v>2018</v>
      </c>
      <c r="D11823" s="92">
        <v>1083.2736</v>
      </c>
    </row>
    <row r="11824" spans="1:4">
      <c r="A11824" s="92" t="s">
        <v>63</v>
      </c>
      <c r="B11824" s="92" t="s">
        <v>64</v>
      </c>
      <c r="C11824" s="92">
        <v>2019</v>
      </c>
      <c r="D11824" s="92">
        <v>1202.6356000000001</v>
      </c>
    </row>
    <row r="11825" spans="1:4">
      <c r="A11825" s="92" t="s">
        <v>63</v>
      </c>
      <c r="B11825" s="92" t="s">
        <v>64</v>
      </c>
      <c r="C11825" s="92">
        <v>2020</v>
      </c>
      <c r="D11825" s="92">
        <v>1204.3933999999999</v>
      </c>
    </row>
    <row r="11826" spans="1:4">
      <c r="A11826" s="92" t="s">
        <v>63</v>
      </c>
      <c r="B11826" s="92" t="s">
        <v>64</v>
      </c>
      <c r="C11826" s="92">
        <v>2021</v>
      </c>
      <c r="D11826" s="92">
        <v>1208.5537999999999</v>
      </c>
    </row>
    <row r="11827" spans="1:4">
      <c r="A11827" s="92" t="s">
        <v>63</v>
      </c>
      <c r="B11827" s="92" t="s">
        <v>64</v>
      </c>
      <c r="C11827" s="92">
        <v>2022</v>
      </c>
      <c r="D11827" s="92">
        <v>1244.0675000000001</v>
      </c>
    </row>
    <row r="11828" spans="1:4">
      <c r="A11828" s="92" t="s">
        <v>63</v>
      </c>
      <c r="B11828" s="92" t="s">
        <v>64</v>
      </c>
      <c r="C11828" s="92">
        <v>2023</v>
      </c>
      <c r="D11828" s="92">
        <v>1358.732</v>
      </c>
    </row>
    <row r="11829" spans="1:4">
      <c r="A11829" s="92" t="s">
        <v>543</v>
      </c>
      <c r="C11829" s="92">
        <v>1980</v>
      </c>
      <c r="D11829" s="92">
        <v>5.4914173999999996</v>
      </c>
    </row>
    <row r="11830" spans="1:4">
      <c r="A11830" s="92" t="s">
        <v>543</v>
      </c>
      <c r="C11830" s="92">
        <v>1981</v>
      </c>
      <c r="D11830" s="92">
        <v>5.4764131999999996</v>
      </c>
    </row>
    <row r="11831" spans="1:4">
      <c r="A11831" s="92" t="s">
        <v>543</v>
      </c>
      <c r="C11831" s="92">
        <v>1982</v>
      </c>
      <c r="D11831" s="92">
        <v>5.4764131999999996</v>
      </c>
    </row>
    <row r="11832" spans="1:4">
      <c r="A11832" s="92" t="s">
        <v>543</v>
      </c>
      <c r="C11832" s="92">
        <v>1983</v>
      </c>
      <c r="D11832" s="92">
        <v>5.4764131999999996</v>
      </c>
    </row>
    <row r="11833" spans="1:4">
      <c r="A11833" s="92" t="s">
        <v>543</v>
      </c>
      <c r="C11833" s="92">
        <v>1984</v>
      </c>
      <c r="D11833" s="92">
        <v>5.4914173999999996</v>
      </c>
    </row>
    <row r="11834" spans="1:4">
      <c r="A11834" s="92" t="s">
        <v>543</v>
      </c>
      <c r="C11834" s="92">
        <v>1985</v>
      </c>
      <c r="D11834" s="92">
        <v>5.4155645000000003</v>
      </c>
    </row>
    <row r="11835" spans="1:4">
      <c r="A11835" s="92" t="s">
        <v>543</v>
      </c>
      <c r="C11835" s="92">
        <v>1986</v>
      </c>
      <c r="D11835" s="92">
        <v>5.4155645000000003</v>
      </c>
    </row>
    <row r="11836" spans="1:4">
      <c r="A11836" s="92" t="s">
        <v>543</v>
      </c>
      <c r="C11836" s="92">
        <v>1987</v>
      </c>
      <c r="D11836" s="92">
        <v>5.4155645000000003</v>
      </c>
    </row>
    <row r="11837" spans="1:4">
      <c r="A11837" s="92" t="s">
        <v>543</v>
      </c>
      <c r="C11837" s="92">
        <v>1988</v>
      </c>
      <c r="D11837" s="92">
        <v>5.3695830000000004</v>
      </c>
    </row>
    <row r="11838" spans="1:4">
      <c r="A11838" s="92" t="s">
        <v>543</v>
      </c>
      <c r="C11838" s="92">
        <v>1989</v>
      </c>
      <c r="D11838" s="92">
        <v>5.3549119999999997</v>
      </c>
    </row>
    <row r="11839" spans="1:4">
      <c r="A11839" s="92" t="s">
        <v>543</v>
      </c>
      <c r="C11839" s="92">
        <v>1990</v>
      </c>
      <c r="D11839" s="92">
        <v>5.2336070000000001</v>
      </c>
    </row>
    <row r="11840" spans="1:4">
      <c r="A11840" s="92" t="s">
        <v>543</v>
      </c>
      <c r="C11840" s="92">
        <v>1991</v>
      </c>
      <c r="D11840" s="92">
        <v>5.2336070000000001</v>
      </c>
    </row>
    <row r="11841" spans="1:4">
      <c r="A11841" s="92" t="s">
        <v>543</v>
      </c>
      <c r="C11841" s="92">
        <v>1992</v>
      </c>
      <c r="D11841" s="92">
        <v>5.3087644999999997</v>
      </c>
    </row>
    <row r="11842" spans="1:4">
      <c r="A11842" s="92" t="s">
        <v>543</v>
      </c>
      <c r="C11842" s="92">
        <v>1993</v>
      </c>
      <c r="D11842" s="92">
        <v>5.2942594999999999</v>
      </c>
    </row>
    <row r="11843" spans="1:4">
      <c r="A11843" s="92" t="s">
        <v>543</v>
      </c>
      <c r="C11843" s="92">
        <v>1994</v>
      </c>
      <c r="D11843" s="92">
        <v>5.2928689999999996</v>
      </c>
    </row>
    <row r="11844" spans="1:4">
      <c r="A11844" s="92" t="s">
        <v>543</v>
      </c>
      <c r="C11844" s="92">
        <v>1995</v>
      </c>
      <c r="D11844" s="92">
        <v>5.3535212999999997</v>
      </c>
    </row>
    <row r="11845" spans="1:4">
      <c r="A11845" s="92" t="s">
        <v>543</v>
      </c>
      <c r="C11845" s="92">
        <v>1996</v>
      </c>
      <c r="D11845" s="92">
        <v>5.4306700000000001</v>
      </c>
    </row>
    <row r="11846" spans="1:4">
      <c r="A11846" s="92" t="s">
        <v>543</v>
      </c>
      <c r="C11846" s="92">
        <v>1997</v>
      </c>
      <c r="D11846" s="92">
        <v>5.477875</v>
      </c>
    </row>
    <row r="11847" spans="1:4">
      <c r="A11847" s="92" t="s">
        <v>543</v>
      </c>
      <c r="C11847" s="92">
        <v>1998</v>
      </c>
      <c r="D11847" s="92">
        <v>5.477875</v>
      </c>
    </row>
    <row r="11848" spans="1:4">
      <c r="A11848" s="92" t="s">
        <v>543</v>
      </c>
      <c r="C11848" s="92">
        <v>1999</v>
      </c>
      <c r="D11848" s="92">
        <v>5.477875</v>
      </c>
    </row>
    <row r="11849" spans="1:4">
      <c r="A11849" s="92" t="s">
        <v>543</v>
      </c>
      <c r="C11849" s="92">
        <v>2000</v>
      </c>
      <c r="D11849" s="92">
        <v>5.4796889999999996</v>
      </c>
    </row>
    <row r="11850" spans="1:4">
      <c r="A11850" s="92" t="s">
        <v>543</v>
      </c>
      <c r="C11850" s="92">
        <v>2001</v>
      </c>
      <c r="D11850" s="92">
        <v>5.4796889999999996</v>
      </c>
    </row>
    <row r="11851" spans="1:4">
      <c r="A11851" s="92" t="s">
        <v>543</v>
      </c>
      <c r="C11851" s="92">
        <v>2002</v>
      </c>
      <c r="D11851" s="92">
        <v>5.5734396000000004</v>
      </c>
    </row>
    <row r="11852" spans="1:4">
      <c r="A11852" s="92" t="s">
        <v>543</v>
      </c>
      <c r="C11852" s="92">
        <v>2003</v>
      </c>
      <c r="D11852" s="92">
        <v>5.5734396000000004</v>
      </c>
    </row>
    <row r="11853" spans="1:4">
      <c r="A11853" s="92" t="s">
        <v>543</v>
      </c>
      <c r="C11853" s="92">
        <v>2004</v>
      </c>
      <c r="D11853" s="92">
        <v>5.5734396000000004</v>
      </c>
    </row>
    <row r="11854" spans="1:4">
      <c r="A11854" s="92" t="s">
        <v>543</v>
      </c>
      <c r="C11854" s="92">
        <v>2005</v>
      </c>
      <c r="D11854" s="92">
        <v>5.5328407000000004</v>
      </c>
    </row>
    <row r="11855" spans="1:4">
      <c r="A11855" s="92" t="s">
        <v>543</v>
      </c>
      <c r="C11855" s="92">
        <v>2006</v>
      </c>
      <c r="D11855" s="92">
        <v>5.6621860000000002</v>
      </c>
    </row>
    <row r="11856" spans="1:4">
      <c r="A11856" s="92" t="s">
        <v>543</v>
      </c>
      <c r="C11856" s="92">
        <v>2007</v>
      </c>
      <c r="D11856" s="92">
        <v>5.6621860000000002</v>
      </c>
    </row>
    <row r="11857" spans="1:4">
      <c r="A11857" s="92" t="s">
        <v>543</v>
      </c>
      <c r="C11857" s="92">
        <v>2008</v>
      </c>
      <c r="D11857" s="92">
        <v>5.6776986000000003</v>
      </c>
    </row>
    <row r="11858" spans="1:4">
      <c r="A11858" s="92" t="s">
        <v>543</v>
      </c>
      <c r="C11858" s="92">
        <v>2009</v>
      </c>
      <c r="D11858" s="92">
        <v>5.6621860000000002</v>
      </c>
    </row>
    <row r="11859" spans="1:4">
      <c r="A11859" s="92" t="s">
        <v>543</v>
      </c>
      <c r="C11859" s="92">
        <v>2010</v>
      </c>
      <c r="D11859" s="92">
        <v>5.614827</v>
      </c>
    </row>
    <row r="11860" spans="1:4">
      <c r="A11860" s="92" t="s">
        <v>543</v>
      </c>
      <c r="C11860" s="92">
        <v>2011</v>
      </c>
      <c r="D11860" s="92">
        <v>5.6621860000000002</v>
      </c>
    </row>
    <row r="11861" spans="1:4">
      <c r="A11861" s="92" t="s">
        <v>543</v>
      </c>
      <c r="C11861" s="92">
        <v>2012</v>
      </c>
      <c r="D11861" s="92">
        <v>5.6776986000000003</v>
      </c>
    </row>
    <row r="11862" spans="1:4">
      <c r="A11862" s="92" t="s">
        <v>543</v>
      </c>
      <c r="C11862" s="92">
        <v>2013</v>
      </c>
      <c r="D11862" s="92">
        <v>5.6621860000000002</v>
      </c>
    </row>
    <row r="11863" spans="1:4">
      <c r="A11863" s="92" t="s">
        <v>543</v>
      </c>
      <c r="C11863" s="92">
        <v>2014</v>
      </c>
      <c r="D11863" s="92">
        <v>5.6621860000000002</v>
      </c>
    </row>
    <row r="11864" spans="1:4">
      <c r="A11864" s="92" t="s">
        <v>543</v>
      </c>
      <c r="C11864" s="92">
        <v>2015</v>
      </c>
      <c r="D11864" s="92">
        <v>5.6618842999999996</v>
      </c>
    </row>
    <row r="11865" spans="1:4">
      <c r="A11865" s="92" t="s">
        <v>543</v>
      </c>
      <c r="C11865" s="92">
        <v>2016</v>
      </c>
      <c r="D11865" s="92">
        <v>5.6634989999999998</v>
      </c>
    </row>
    <row r="11866" spans="1:4">
      <c r="A11866" s="92" t="s">
        <v>543</v>
      </c>
      <c r="C11866" s="92">
        <v>2017</v>
      </c>
      <c r="D11866" s="92">
        <v>5.6636075999999997</v>
      </c>
    </row>
    <row r="11867" spans="1:4">
      <c r="A11867" s="92" t="s">
        <v>543</v>
      </c>
      <c r="C11867" s="92">
        <v>2018</v>
      </c>
      <c r="D11867" s="92">
        <v>5.6847079999999997</v>
      </c>
    </row>
    <row r="11868" spans="1:4">
      <c r="A11868" s="92" t="s">
        <v>543</v>
      </c>
      <c r="C11868" s="92">
        <v>2019</v>
      </c>
      <c r="D11868" s="92">
        <v>5.6961427000000002</v>
      </c>
    </row>
    <row r="11869" spans="1:4">
      <c r="A11869" s="92" t="s">
        <v>543</v>
      </c>
      <c r="C11869" s="92">
        <v>2020</v>
      </c>
      <c r="D11869" s="92">
        <v>0</v>
      </c>
    </row>
    <row r="11870" spans="1:4">
      <c r="A11870" s="92" t="s">
        <v>543</v>
      </c>
      <c r="C11870" s="92">
        <v>2021</v>
      </c>
      <c r="D11870" s="92">
        <v>0</v>
      </c>
    </row>
    <row r="11871" spans="1:4">
      <c r="A11871" s="92" t="s">
        <v>542</v>
      </c>
      <c r="B11871" s="92" t="s">
        <v>541</v>
      </c>
      <c r="C11871" s="92">
        <v>1980</v>
      </c>
      <c r="D11871" s="92">
        <v>3350.2042999999999</v>
      </c>
    </row>
    <row r="11872" spans="1:4">
      <c r="A11872" s="92" t="s">
        <v>542</v>
      </c>
      <c r="B11872" s="92" t="s">
        <v>541</v>
      </c>
      <c r="C11872" s="92">
        <v>1981</v>
      </c>
      <c r="D11872" s="92">
        <v>3205.5736999999999</v>
      </c>
    </row>
    <row r="11873" spans="1:4">
      <c r="A11873" s="92" t="s">
        <v>542</v>
      </c>
      <c r="B11873" s="92" t="s">
        <v>541</v>
      </c>
      <c r="C11873" s="92">
        <v>1982</v>
      </c>
      <c r="D11873" s="92">
        <v>3151.0360999999998</v>
      </c>
    </row>
    <row r="11874" spans="1:4">
      <c r="A11874" s="92" t="s">
        <v>542</v>
      </c>
      <c r="B11874" s="92" t="s">
        <v>541</v>
      </c>
      <c r="C11874" s="92">
        <v>1983</v>
      </c>
      <c r="D11874" s="92">
        <v>3137.3240000000001</v>
      </c>
    </row>
    <row r="11875" spans="1:4">
      <c r="A11875" s="92" t="s">
        <v>542</v>
      </c>
      <c r="B11875" s="92" t="s">
        <v>541</v>
      </c>
      <c r="C11875" s="92">
        <v>1984</v>
      </c>
      <c r="D11875" s="92">
        <v>3151.6107999999999</v>
      </c>
    </row>
    <row r="11876" spans="1:4">
      <c r="A11876" s="92" t="s">
        <v>542</v>
      </c>
      <c r="B11876" s="92" t="s">
        <v>541</v>
      </c>
      <c r="C11876" s="92">
        <v>1985</v>
      </c>
      <c r="D11876" s="92">
        <v>3313.4268000000002</v>
      </c>
    </row>
    <row r="11877" spans="1:4">
      <c r="A11877" s="92" t="s">
        <v>542</v>
      </c>
      <c r="B11877" s="92" t="s">
        <v>541</v>
      </c>
      <c r="C11877" s="92">
        <v>1986</v>
      </c>
      <c r="D11877" s="92">
        <v>3402.058</v>
      </c>
    </row>
    <row r="11878" spans="1:4">
      <c r="A11878" s="92" t="s">
        <v>542</v>
      </c>
      <c r="B11878" s="92" t="s">
        <v>541</v>
      </c>
      <c r="C11878" s="92">
        <v>1987</v>
      </c>
      <c r="D11878" s="92">
        <v>3431.8843000000002</v>
      </c>
    </row>
    <row r="11879" spans="1:4">
      <c r="A11879" s="92" t="s">
        <v>542</v>
      </c>
      <c r="B11879" s="92" t="s">
        <v>541</v>
      </c>
      <c r="C11879" s="92">
        <v>1988</v>
      </c>
      <c r="D11879" s="92">
        <v>3455.0522000000001</v>
      </c>
    </row>
    <row r="11880" spans="1:4">
      <c r="A11880" s="92" t="s">
        <v>542</v>
      </c>
      <c r="B11880" s="92" t="s">
        <v>541</v>
      </c>
      <c r="C11880" s="92">
        <v>1989</v>
      </c>
      <c r="D11880" s="92">
        <v>3371.7622000000001</v>
      </c>
    </row>
    <row r="11881" spans="1:4">
      <c r="A11881" s="92" t="s">
        <v>542</v>
      </c>
      <c r="B11881" s="92" t="s">
        <v>541</v>
      </c>
      <c r="C11881" s="92">
        <v>1990</v>
      </c>
      <c r="D11881" s="92">
        <v>3395.4697000000001</v>
      </c>
    </row>
    <row r="11882" spans="1:4">
      <c r="A11882" s="92" t="s">
        <v>540</v>
      </c>
      <c r="C11882" s="92">
        <v>1965</v>
      </c>
      <c r="D11882" s="92">
        <v>57.526848000000001</v>
      </c>
    </row>
    <row r="11883" spans="1:4">
      <c r="A11883" s="92" t="s">
        <v>540</v>
      </c>
      <c r="C11883" s="92">
        <v>1966</v>
      </c>
      <c r="D11883" s="92">
        <v>60.896120000000003</v>
      </c>
    </row>
    <row r="11884" spans="1:4">
      <c r="A11884" s="92" t="s">
        <v>540</v>
      </c>
      <c r="C11884" s="92">
        <v>1967</v>
      </c>
      <c r="D11884" s="92">
        <v>62.501488000000002</v>
      </c>
    </row>
    <row r="11885" spans="1:4">
      <c r="A11885" s="92" t="s">
        <v>540</v>
      </c>
      <c r="C11885" s="92">
        <v>1968</v>
      </c>
      <c r="D11885" s="92">
        <v>65.371849999999995</v>
      </c>
    </row>
    <row r="11886" spans="1:4">
      <c r="A11886" s="92" t="s">
        <v>540</v>
      </c>
      <c r="C11886" s="92">
        <v>1969</v>
      </c>
      <c r="D11886" s="92">
        <v>72.444649999999996</v>
      </c>
    </row>
    <row r="11887" spans="1:4">
      <c r="A11887" s="92" t="s">
        <v>540</v>
      </c>
      <c r="C11887" s="92">
        <v>1970</v>
      </c>
      <c r="D11887" s="92">
        <v>78.649360000000001</v>
      </c>
    </row>
    <row r="11888" spans="1:4">
      <c r="A11888" s="92" t="s">
        <v>540</v>
      </c>
      <c r="C11888" s="92">
        <v>1971</v>
      </c>
      <c r="D11888" s="92">
        <v>95.270570000000006</v>
      </c>
    </row>
    <row r="11889" spans="1:4">
      <c r="A11889" s="92" t="s">
        <v>540</v>
      </c>
      <c r="C11889" s="92">
        <v>1972</v>
      </c>
      <c r="D11889" s="92">
        <v>102.28333000000001</v>
      </c>
    </row>
    <row r="11890" spans="1:4">
      <c r="A11890" s="92" t="s">
        <v>540</v>
      </c>
      <c r="C11890" s="92">
        <v>1973</v>
      </c>
      <c r="D11890" s="92">
        <v>116.03653</v>
      </c>
    </row>
    <row r="11891" spans="1:4">
      <c r="A11891" s="92" t="s">
        <v>540</v>
      </c>
      <c r="C11891" s="92">
        <v>1974</v>
      </c>
      <c r="D11891" s="92">
        <v>120.78314</v>
      </c>
    </row>
    <row r="11892" spans="1:4">
      <c r="A11892" s="92" t="s">
        <v>540</v>
      </c>
      <c r="C11892" s="92">
        <v>1975</v>
      </c>
      <c r="D11892" s="92">
        <v>130.78511</v>
      </c>
    </row>
    <row r="11893" spans="1:4">
      <c r="A11893" s="92" t="s">
        <v>540</v>
      </c>
      <c r="C11893" s="92">
        <v>1976</v>
      </c>
      <c r="D11893" s="92">
        <v>146.8655</v>
      </c>
    </row>
    <row r="11894" spans="1:4">
      <c r="A11894" s="92" t="s">
        <v>540</v>
      </c>
      <c r="C11894" s="92">
        <v>1977</v>
      </c>
      <c r="D11894" s="92">
        <v>163.59434999999999</v>
      </c>
    </row>
    <row r="11895" spans="1:4">
      <c r="A11895" s="92" t="s">
        <v>540</v>
      </c>
      <c r="C11895" s="92">
        <v>1978</v>
      </c>
      <c r="D11895" s="92">
        <v>171.92982000000001</v>
      </c>
    </row>
    <row r="11896" spans="1:4">
      <c r="A11896" s="92" t="s">
        <v>540</v>
      </c>
      <c r="C11896" s="92">
        <v>1979</v>
      </c>
      <c r="D11896" s="92">
        <v>192.0017</v>
      </c>
    </row>
    <row r="11897" spans="1:4">
      <c r="A11897" s="92" t="s">
        <v>540</v>
      </c>
      <c r="C11897" s="92">
        <v>1980</v>
      </c>
      <c r="D11897" s="92">
        <v>205.35249999999999</v>
      </c>
    </row>
    <row r="11898" spans="1:4">
      <c r="A11898" s="92" t="s">
        <v>540</v>
      </c>
      <c r="C11898" s="92">
        <v>1981</v>
      </c>
      <c r="D11898" s="92">
        <v>230.30510000000001</v>
      </c>
    </row>
    <row r="11899" spans="1:4">
      <c r="A11899" s="92" t="s">
        <v>540</v>
      </c>
      <c r="C11899" s="92">
        <v>1982</v>
      </c>
      <c r="D11899" s="92">
        <v>239.96539999999999</v>
      </c>
    </row>
    <row r="11900" spans="1:4">
      <c r="A11900" s="92" t="s">
        <v>540</v>
      </c>
      <c r="C11900" s="92">
        <v>1983</v>
      </c>
      <c r="D11900" s="92">
        <v>220.16138000000001</v>
      </c>
    </row>
    <row r="11901" spans="1:4">
      <c r="A11901" s="92" t="s">
        <v>540</v>
      </c>
      <c r="C11901" s="92">
        <v>1984</v>
      </c>
      <c r="D11901" s="92">
        <v>202.32515000000001</v>
      </c>
    </row>
    <row r="11902" spans="1:4">
      <c r="A11902" s="92" t="s">
        <v>540</v>
      </c>
      <c r="C11902" s="92">
        <v>1985</v>
      </c>
      <c r="D11902" s="92">
        <v>217.20106999999999</v>
      </c>
    </row>
    <row r="11903" spans="1:4">
      <c r="A11903" s="92" t="s">
        <v>540</v>
      </c>
      <c r="C11903" s="92">
        <v>1986</v>
      </c>
      <c r="D11903" s="92">
        <v>214.40715</v>
      </c>
    </row>
    <row r="11904" spans="1:4">
      <c r="A11904" s="92" t="s">
        <v>540</v>
      </c>
      <c r="C11904" s="92">
        <v>1987</v>
      </c>
      <c r="D11904" s="92">
        <v>224.20823999999999</v>
      </c>
    </row>
    <row r="11905" spans="1:4">
      <c r="A11905" s="92" t="s">
        <v>540</v>
      </c>
      <c r="C11905" s="92">
        <v>1988</v>
      </c>
      <c r="D11905" s="92">
        <v>239.26779999999999</v>
      </c>
    </row>
    <row r="11906" spans="1:4">
      <c r="A11906" s="92" t="s">
        <v>540</v>
      </c>
      <c r="C11906" s="92">
        <v>1989</v>
      </c>
      <c r="D11906" s="92">
        <v>252.32747000000001</v>
      </c>
    </row>
    <row r="11907" spans="1:4">
      <c r="A11907" s="92" t="s">
        <v>540</v>
      </c>
      <c r="C11907" s="92">
        <v>1990</v>
      </c>
      <c r="D11907" s="92">
        <v>245.85947999999999</v>
      </c>
    </row>
    <row r="11908" spans="1:4">
      <c r="A11908" s="92" t="s">
        <v>540</v>
      </c>
      <c r="C11908" s="92">
        <v>1991</v>
      </c>
      <c r="D11908" s="92">
        <v>262.29773</v>
      </c>
    </row>
    <row r="11909" spans="1:4">
      <c r="A11909" s="92" t="s">
        <v>540</v>
      </c>
      <c r="C11909" s="92">
        <v>1992</v>
      </c>
      <c r="D11909" s="92">
        <v>283.28415000000001</v>
      </c>
    </row>
    <row r="11910" spans="1:4">
      <c r="A11910" s="92" t="s">
        <v>540</v>
      </c>
      <c r="C11910" s="92">
        <v>1993</v>
      </c>
      <c r="D11910" s="92">
        <v>285.00110000000001</v>
      </c>
    </row>
    <row r="11911" spans="1:4">
      <c r="A11911" s="92" t="s">
        <v>540</v>
      </c>
      <c r="C11911" s="92">
        <v>1994</v>
      </c>
      <c r="D11911" s="92">
        <v>280.97577000000001</v>
      </c>
    </row>
    <row r="11912" spans="1:4">
      <c r="A11912" s="92" t="s">
        <v>540</v>
      </c>
      <c r="C11912" s="92">
        <v>1995</v>
      </c>
      <c r="D11912" s="92">
        <v>289.91608000000002</v>
      </c>
    </row>
    <row r="11913" spans="1:4">
      <c r="A11913" s="92" t="s">
        <v>540</v>
      </c>
      <c r="C11913" s="92">
        <v>1996</v>
      </c>
      <c r="D11913" s="92">
        <v>313.47082999999998</v>
      </c>
    </row>
    <row r="11914" spans="1:4">
      <c r="A11914" s="92" t="s">
        <v>540</v>
      </c>
      <c r="C11914" s="92">
        <v>1997</v>
      </c>
      <c r="D11914" s="92">
        <v>312.94349999999997</v>
      </c>
    </row>
    <row r="11915" spans="1:4">
      <c r="A11915" s="92" t="s">
        <v>540</v>
      </c>
      <c r="C11915" s="92">
        <v>1998</v>
      </c>
      <c r="D11915" s="92">
        <v>318.58825999999999</v>
      </c>
    </row>
    <row r="11916" spans="1:4">
      <c r="A11916" s="92" t="s">
        <v>540</v>
      </c>
      <c r="C11916" s="92">
        <v>1999</v>
      </c>
      <c r="D11916" s="92">
        <v>318.79077000000001</v>
      </c>
    </row>
    <row r="11917" spans="1:4">
      <c r="A11917" s="92" t="s">
        <v>540</v>
      </c>
      <c r="C11917" s="92">
        <v>2000</v>
      </c>
      <c r="D11917" s="92">
        <v>342.04894999999999</v>
      </c>
    </row>
    <row r="11918" spans="1:4">
      <c r="A11918" s="92" t="s">
        <v>540</v>
      </c>
      <c r="C11918" s="92">
        <v>2001</v>
      </c>
      <c r="D11918" s="92">
        <v>371.42383000000001</v>
      </c>
    </row>
    <row r="11919" spans="1:4">
      <c r="A11919" s="92" t="s">
        <v>540</v>
      </c>
      <c r="C11919" s="92">
        <v>2002</v>
      </c>
      <c r="D11919" s="92">
        <v>406.74540000000002</v>
      </c>
    </row>
    <row r="11920" spans="1:4">
      <c r="A11920" s="92" t="s">
        <v>540</v>
      </c>
      <c r="C11920" s="92">
        <v>2003</v>
      </c>
      <c r="D11920" s="92">
        <v>401.08202999999997</v>
      </c>
    </row>
    <row r="11921" spans="1:4">
      <c r="A11921" s="92" t="s">
        <v>540</v>
      </c>
      <c r="C11921" s="92">
        <v>2004</v>
      </c>
      <c r="D11921" s="92">
        <v>412.54086000000001</v>
      </c>
    </row>
    <row r="11922" spans="1:4">
      <c r="A11922" s="92" t="s">
        <v>540</v>
      </c>
      <c r="C11922" s="92">
        <v>2005</v>
      </c>
      <c r="D11922" s="92">
        <v>429.08640000000003</v>
      </c>
    </row>
    <row r="11923" spans="1:4">
      <c r="A11923" s="92" t="s">
        <v>540</v>
      </c>
      <c r="C11923" s="92">
        <v>2006</v>
      </c>
      <c r="D11923" s="92">
        <v>390.25128000000001</v>
      </c>
    </row>
    <row r="11924" spans="1:4">
      <c r="A11924" s="92" t="s">
        <v>540</v>
      </c>
      <c r="C11924" s="92">
        <v>2007</v>
      </c>
      <c r="D11924" s="92">
        <v>416.73110000000003</v>
      </c>
    </row>
    <row r="11925" spans="1:4">
      <c r="A11925" s="92" t="s">
        <v>540</v>
      </c>
      <c r="C11925" s="92">
        <v>2008</v>
      </c>
      <c r="D11925" s="92">
        <v>446.29126000000002</v>
      </c>
    </row>
    <row r="11926" spans="1:4">
      <c r="A11926" s="92" t="s">
        <v>540</v>
      </c>
      <c r="C11926" s="92">
        <v>2009</v>
      </c>
      <c r="D11926" s="92">
        <v>417.65395999999998</v>
      </c>
    </row>
    <row r="11927" spans="1:4">
      <c r="A11927" s="92" t="s">
        <v>540</v>
      </c>
      <c r="C11927" s="92">
        <v>2010</v>
      </c>
      <c r="D11927" s="92">
        <v>440.29160000000002</v>
      </c>
    </row>
    <row r="11928" spans="1:4">
      <c r="A11928" s="92" t="s">
        <v>540</v>
      </c>
      <c r="C11928" s="92">
        <v>2011</v>
      </c>
      <c r="D11928" s="92">
        <v>480.16991999999999</v>
      </c>
    </row>
    <row r="11929" spans="1:4">
      <c r="A11929" s="92" t="s">
        <v>540</v>
      </c>
      <c r="C11929" s="92">
        <v>2012</v>
      </c>
      <c r="D11929" s="92">
        <v>504.29840000000002</v>
      </c>
    </row>
    <row r="11930" spans="1:4">
      <c r="A11930" s="92" t="s">
        <v>540</v>
      </c>
      <c r="C11930" s="92">
        <v>2013</v>
      </c>
      <c r="D11930" s="92">
        <v>509.84332000000001</v>
      </c>
    </row>
    <row r="11931" spans="1:4">
      <c r="A11931" s="92" t="s">
        <v>540</v>
      </c>
      <c r="C11931" s="92">
        <v>2014</v>
      </c>
      <c r="D11931" s="92">
        <v>524.44140000000004</v>
      </c>
    </row>
    <row r="11932" spans="1:4">
      <c r="A11932" s="92" t="s">
        <v>540</v>
      </c>
      <c r="C11932" s="92">
        <v>2015</v>
      </c>
      <c r="D11932" s="92">
        <v>606.10289999999998</v>
      </c>
    </row>
    <row r="11933" spans="1:4">
      <c r="A11933" s="92" t="s">
        <v>540</v>
      </c>
      <c r="C11933" s="92">
        <v>2016</v>
      </c>
      <c r="D11933" s="92">
        <v>625.99303999999995</v>
      </c>
    </row>
    <row r="11934" spans="1:4">
      <c r="A11934" s="92" t="s">
        <v>540</v>
      </c>
      <c r="C11934" s="92">
        <v>2017</v>
      </c>
      <c r="D11934" s="92">
        <v>668.77277000000004</v>
      </c>
    </row>
    <row r="11935" spans="1:4">
      <c r="A11935" s="92" t="s">
        <v>540</v>
      </c>
      <c r="C11935" s="92">
        <v>2018</v>
      </c>
      <c r="D11935" s="92">
        <v>748.6703</v>
      </c>
    </row>
    <row r="11936" spans="1:4">
      <c r="A11936" s="92" t="s">
        <v>540</v>
      </c>
      <c r="C11936" s="92">
        <v>2019</v>
      </c>
      <c r="D11936" s="92">
        <v>770.81195000000002</v>
      </c>
    </row>
    <row r="11937" spans="1:4">
      <c r="A11937" s="92" t="s">
        <v>540</v>
      </c>
      <c r="C11937" s="92">
        <v>2020</v>
      </c>
      <c r="D11937" s="92">
        <v>780.69889999999998</v>
      </c>
    </row>
    <row r="11938" spans="1:4">
      <c r="A11938" s="92" t="s">
        <v>540</v>
      </c>
      <c r="C11938" s="92">
        <v>2021</v>
      </c>
      <c r="D11938" s="92">
        <v>919.94709999999998</v>
      </c>
    </row>
    <row r="11939" spans="1:4">
      <c r="A11939" s="92" t="s">
        <v>540</v>
      </c>
      <c r="C11939" s="92">
        <v>2022</v>
      </c>
      <c r="D11939" s="92">
        <v>927.995</v>
      </c>
    </row>
    <row r="11940" spans="1:4">
      <c r="A11940" s="92" t="s">
        <v>540</v>
      </c>
      <c r="C11940" s="92">
        <v>2023</v>
      </c>
      <c r="D11940" s="92">
        <v>908.37840000000006</v>
      </c>
    </row>
    <row r="11941" spans="1:4">
      <c r="A11941" s="92" t="s">
        <v>539</v>
      </c>
      <c r="B11941" s="92" t="s">
        <v>538</v>
      </c>
      <c r="C11941" s="92">
        <v>1980</v>
      </c>
      <c r="D11941" s="92">
        <v>0.69327000000000005</v>
      </c>
    </row>
    <row r="11942" spans="1:4">
      <c r="A11942" s="92" t="s">
        <v>539</v>
      </c>
      <c r="B11942" s="92" t="s">
        <v>538</v>
      </c>
      <c r="C11942" s="92">
        <v>1981</v>
      </c>
      <c r="D11942" s="92">
        <v>0.69137579999999998</v>
      </c>
    </row>
    <row r="11943" spans="1:4">
      <c r="A11943" s="92" t="s">
        <v>539</v>
      </c>
      <c r="B11943" s="92" t="s">
        <v>538</v>
      </c>
      <c r="C11943" s="92">
        <v>1982</v>
      </c>
      <c r="D11943" s="92">
        <v>0.75422820000000002</v>
      </c>
    </row>
    <row r="11944" spans="1:4">
      <c r="A11944" s="92" t="s">
        <v>539</v>
      </c>
      <c r="B11944" s="92" t="s">
        <v>538</v>
      </c>
      <c r="C11944" s="92">
        <v>1983</v>
      </c>
      <c r="D11944" s="92">
        <v>0.75422820000000002</v>
      </c>
    </row>
    <row r="11945" spans="1:4">
      <c r="A11945" s="92" t="s">
        <v>539</v>
      </c>
      <c r="B11945" s="92" t="s">
        <v>538</v>
      </c>
      <c r="C11945" s="92">
        <v>1984</v>
      </c>
      <c r="D11945" s="92">
        <v>0.75629455000000001</v>
      </c>
    </row>
    <row r="11946" spans="1:4">
      <c r="A11946" s="92" t="s">
        <v>539</v>
      </c>
      <c r="B11946" s="92" t="s">
        <v>538</v>
      </c>
      <c r="C11946" s="92">
        <v>1985</v>
      </c>
      <c r="D11946" s="92">
        <v>0.81708049999999999</v>
      </c>
    </row>
    <row r="11947" spans="1:4">
      <c r="A11947" s="92" t="s">
        <v>539</v>
      </c>
      <c r="B11947" s="92" t="s">
        <v>538</v>
      </c>
      <c r="C11947" s="92">
        <v>1986</v>
      </c>
      <c r="D11947" s="92">
        <v>0.78926205999999999</v>
      </c>
    </row>
    <row r="11948" spans="1:4">
      <c r="A11948" s="92" t="s">
        <v>539</v>
      </c>
      <c r="B11948" s="92" t="s">
        <v>538</v>
      </c>
      <c r="C11948" s="92">
        <v>1987</v>
      </c>
      <c r="D11948" s="92">
        <v>0.80243580000000003</v>
      </c>
    </row>
    <row r="11949" spans="1:4">
      <c r="A11949" s="92" t="s">
        <v>539</v>
      </c>
      <c r="B11949" s="92" t="s">
        <v>538</v>
      </c>
      <c r="C11949" s="92">
        <v>1988</v>
      </c>
      <c r="D11949" s="92">
        <v>0.80434660000000002</v>
      </c>
    </row>
    <row r="11950" spans="1:4">
      <c r="A11950" s="92" t="s">
        <v>539</v>
      </c>
      <c r="B11950" s="92" t="s">
        <v>538</v>
      </c>
      <c r="C11950" s="92">
        <v>1989</v>
      </c>
      <c r="D11950" s="92">
        <v>0.80243580000000003</v>
      </c>
    </row>
    <row r="11951" spans="1:4">
      <c r="A11951" s="92" t="s">
        <v>539</v>
      </c>
      <c r="B11951" s="92" t="s">
        <v>538</v>
      </c>
      <c r="C11951" s="92">
        <v>1990</v>
      </c>
      <c r="D11951" s="92">
        <v>0.86474640000000003</v>
      </c>
    </row>
    <row r="11952" spans="1:4">
      <c r="A11952" s="92" t="s">
        <v>539</v>
      </c>
      <c r="B11952" s="92" t="s">
        <v>538</v>
      </c>
      <c r="C11952" s="92">
        <v>1991</v>
      </c>
      <c r="D11952" s="92">
        <v>0.86474640000000003</v>
      </c>
    </row>
    <row r="11953" spans="1:4">
      <c r="A11953" s="92" t="s">
        <v>539</v>
      </c>
      <c r="B11953" s="92" t="s">
        <v>538</v>
      </c>
      <c r="C11953" s="92">
        <v>1992</v>
      </c>
      <c r="D11953" s="92">
        <v>0.86682789999999998</v>
      </c>
    </row>
    <row r="11954" spans="1:4">
      <c r="A11954" s="92" t="s">
        <v>539</v>
      </c>
      <c r="B11954" s="92" t="s">
        <v>538</v>
      </c>
      <c r="C11954" s="92">
        <v>1993</v>
      </c>
      <c r="D11954" s="92">
        <v>0.8262138</v>
      </c>
    </row>
    <row r="11955" spans="1:4">
      <c r="A11955" s="92" t="s">
        <v>539</v>
      </c>
      <c r="B11955" s="92" t="s">
        <v>538</v>
      </c>
      <c r="C11955" s="92">
        <v>1994</v>
      </c>
      <c r="D11955" s="92">
        <v>0.8262138</v>
      </c>
    </row>
    <row r="11956" spans="1:4">
      <c r="A11956" s="92" t="s">
        <v>539</v>
      </c>
      <c r="B11956" s="92" t="s">
        <v>538</v>
      </c>
      <c r="C11956" s="92">
        <v>1995</v>
      </c>
      <c r="D11956" s="92">
        <v>0.93199896999999998</v>
      </c>
    </row>
    <row r="11957" spans="1:4">
      <c r="A11957" s="92" t="s">
        <v>539</v>
      </c>
      <c r="B11957" s="92" t="s">
        <v>538</v>
      </c>
      <c r="C11957" s="92">
        <v>1996</v>
      </c>
      <c r="D11957" s="92">
        <v>0.93426480000000001</v>
      </c>
    </row>
    <row r="11958" spans="1:4">
      <c r="A11958" s="92" t="s">
        <v>539</v>
      </c>
      <c r="B11958" s="92" t="s">
        <v>538</v>
      </c>
      <c r="C11958" s="92">
        <v>1997</v>
      </c>
      <c r="D11958" s="92">
        <v>0.93199896999999998</v>
      </c>
    </row>
    <row r="11959" spans="1:4">
      <c r="A11959" s="92" t="s">
        <v>539</v>
      </c>
      <c r="B11959" s="92" t="s">
        <v>538</v>
      </c>
      <c r="C11959" s="92">
        <v>1998</v>
      </c>
      <c r="D11959" s="92">
        <v>0.93199896999999998</v>
      </c>
    </row>
    <row r="11960" spans="1:4">
      <c r="A11960" s="92" t="s">
        <v>539</v>
      </c>
      <c r="B11960" s="92" t="s">
        <v>538</v>
      </c>
      <c r="C11960" s="92">
        <v>1999</v>
      </c>
      <c r="D11960" s="92">
        <v>0.93201095</v>
      </c>
    </row>
    <row r="11961" spans="1:4">
      <c r="A11961" s="92" t="s">
        <v>539</v>
      </c>
      <c r="B11961" s="92" t="s">
        <v>538</v>
      </c>
      <c r="C11961" s="92">
        <v>2000</v>
      </c>
      <c r="D11961" s="92">
        <v>1.0689286</v>
      </c>
    </row>
    <row r="11962" spans="1:4">
      <c r="A11962" s="92" t="s">
        <v>539</v>
      </c>
      <c r="B11962" s="92" t="s">
        <v>538</v>
      </c>
      <c r="C11962" s="92">
        <v>2001</v>
      </c>
      <c r="D11962" s="92">
        <v>1.0689286</v>
      </c>
    </row>
    <row r="11963" spans="1:4">
      <c r="A11963" s="92" t="s">
        <v>539</v>
      </c>
      <c r="B11963" s="92" t="s">
        <v>538</v>
      </c>
      <c r="C11963" s="92">
        <v>2002</v>
      </c>
      <c r="D11963" s="92">
        <v>1.0689286</v>
      </c>
    </row>
    <row r="11964" spans="1:4">
      <c r="A11964" s="92" t="s">
        <v>539</v>
      </c>
      <c r="B11964" s="92" t="s">
        <v>538</v>
      </c>
      <c r="C11964" s="92">
        <v>2003</v>
      </c>
      <c r="D11964" s="92">
        <v>1.0689286</v>
      </c>
    </row>
    <row r="11965" spans="1:4">
      <c r="A11965" s="92" t="s">
        <v>539</v>
      </c>
      <c r="B11965" s="92" t="s">
        <v>538</v>
      </c>
      <c r="C11965" s="92">
        <v>2004</v>
      </c>
      <c r="D11965" s="92">
        <v>1.0689286</v>
      </c>
    </row>
    <row r="11966" spans="1:4">
      <c r="A11966" s="92" t="s">
        <v>539</v>
      </c>
      <c r="B11966" s="92" t="s">
        <v>538</v>
      </c>
      <c r="C11966" s="92">
        <v>2005</v>
      </c>
      <c r="D11966" s="92">
        <v>1.0689286</v>
      </c>
    </row>
    <row r="11967" spans="1:4">
      <c r="A11967" s="92" t="s">
        <v>539</v>
      </c>
      <c r="B11967" s="92" t="s">
        <v>538</v>
      </c>
      <c r="C11967" s="92">
        <v>2006</v>
      </c>
      <c r="D11967" s="92">
        <v>1.0689286</v>
      </c>
    </row>
    <row r="11968" spans="1:4">
      <c r="A11968" s="92" t="s">
        <v>539</v>
      </c>
      <c r="B11968" s="92" t="s">
        <v>538</v>
      </c>
      <c r="C11968" s="92">
        <v>2007</v>
      </c>
      <c r="D11968" s="92">
        <v>1.0689286</v>
      </c>
    </row>
    <row r="11969" spans="1:4">
      <c r="A11969" s="92" t="s">
        <v>539</v>
      </c>
      <c r="B11969" s="92" t="s">
        <v>538</v>
      </c>
      <c r="C11969" s="92">
        <v>2008</v>
      </c>
      <c r="D11969" s="92">
        <v>1.0689286</v>
      </c>
    </row>
    <row r="11970" spans="1:4">
      <c r="A11970" s="92" t="s">
        <v>539</v>
      </c>
      <c r="B11970" s="92" t="s">
        <v>538</v>
      </c>
      <c r="C11970" s="92">
        <v>2009</v>
      </c>
      <c r="D11970" s="92">
        <v>1.0689286</v>
      </c>
    </row>
    <row r="11971" spans="1:4">
      <c r="A11971" s="92" t="s">
        <v>539</v>
      </c>
      <c r="B11971" s="92" t="s">
        <v>538</v>
      </c>
      <c r="C11971" s="92">
        <v>2010</v>
      </c>
      <c r="D11971" s="92">
        <v>1.0689286</v>
      </c>
    </row>
    <row r="11972" spans="1:4">
      <c r="A11972" s="92" t="s">
        <v>539</v>
      </c>
      <c r="B11972" s="92" t="s">
        <v>538</v>
      </c>
      <c r="C11972" s="92">
        <v>2011</v>
      </c>
      <c r="D11972" s="92">
        <v>1.0689286</v>
      </c>
    </row>
    <row r="11973" spans="1:4">
      <c r="A11973" s="92" t="s">
        <v>539</v>
      </c>
      <c r="B11973" s="92" t="s">
        <v>538</v>
      </c>
      <c r="C11973" s="92">
        <v>2012</v>
      </c>
      <c r="D11973" s="92">
        <v>1.0718570999999999</v>
      </c>
    </row>
    <row r="11974" spans="1:4">
      <c r="A11974" s="92" t="s">
        <v>539</v>
      </c>
      <c r="B11974" s="92" t="s">
        <v>538</v>
      </c>
      <c r="C11974" s="92">
        <v>2013</v>
      </c>
      <c r="D11974" s="92">
        <v>1.0689286</v>
      </c>
    </row>
    <row r="11975" spans="1:4">
      <c r="A11975" s="92" t="s">
        <v>539</v>
      </c>
      <c r="B11975" s="92" t="s">
        <v>538</v>
      </c>
      <c r="C11975" s="92">
        <v>2014</v>
      </c>
      <c r="D11975" s="92">
        <v>1.0689286</v>
      </c>
    </row>
    <row r="11976" spans="1:4">
      <c r="A11976" s="92" t="s">
        <v>539</v>
      </c>
      <c r="B11976" s="92" t="s">
        <v>538</v>
      </c>
      <c r="C11976" s="92">
        <v>2015</v>
      </c>
      <c r="D11976" s="92">
        <v>1.0680213000000001</v>
      </c>
    </row>
    <row r="11977" spans="1:4">
      <c r="A11977" s="92" t="s">
        <v>539</v>
      </c>
      <c r="B11977" s="92" t="s">
        <v>538</v>
      </c>
      <c r="C11977" s="92">
        <v>2016</v>
      </c>
      <c r="D11977" s="92">
        <v>1.0656114999999999</v>
      </c>
    </row>
    <row r="11978" spans="1:4">
      <c r="A11978" s="92" t="s">
        <v>539</v>
      </c>
      <c r="B11978" s="92" t="s">
        <v>538</v>
      </c>
      <c r="C11978" s="92">
        <v>2017</v>
      </c>
      <c r="D11978" s="92">
        <v>1.0879079</v>
      </c>
    </row>
    <row r="11979" spans="1:4">
      <c r="A11979" s="92" t="s">
        <v>539</v>
      </c>
      <c r="B11979" s="92" t="s">
        <v>538</v>
      </c>
      <c r="C11979" s="92">
        <v>2018</v>
      </c>
      <c r="D11979" s="92">
        <v>1.0879079</v>
      </c>
    </row>
    <row r="11980" spans="1:4">
      <c r="A11980" s="92" t="s">
        <v>539</v>
      </c>
      <c r="B11980" s="92" t="s">
        <v>538</v>
      </c>
      <c r="C11980" s="92">
        <v>2019</v>
      </c>
      <c r="D11980" s="92">
        <v>1.0879078</v>
      </c>
    </row>
    <row r="11981" spans="1:4">
      <c r="A11981" s="92" t="s">
        <v>539</v>
      </c>
      <c r="B11981" s="92" t="s">
        <v>538</v>
      </c>
      <c r="C11981" s="92">
        <v>2020</v>
      </c>
      <c r="D11981" s="92">
        <v>1.0387679000000001</v>
      </c>
    </row>
    <row r="11982" spans="1:4">
      <c r="A11982" s="92" t="s">
        <v>539</v>
      </c>
      <c r="B11982" s="92" t="s">
        <v>538</v>
      </c>
      <c r="C11982" s="92">
        <v>2021</v>
      </c>
      <c r="D11982" s="92">
        <v>1.0960757999999999</v>
      </c>
    </row>
    <row r="11983" spans="1:4">
      <c r="A11983" s="92" t="s">
        <v>537</v>
      </c>
      <c r="B11983" s="92" t="s">
        <v>536</v>
      </c>
      <c r="C11983" s="92">
        <v>1965</v>
      </c>
      <c r="D11983" s="92">
        <v>43361.366999999998</v>
      </c>
    </row>
    <row r="11984" spans="1:4">
      <c r="A11984" s="92" t="s">
        <v>537</v>
      </c>
      <c r="B11984" s="92" t="s">
        <v>536</v>
      </c>
      <c r="C11984" s="92">
        <v>1966</v>
      </c>
      <c r="D11984" s="92">
        <v>45733.434000000001</v>
      </c>
    </row>
    <row r="11985" spans="1:4">
      <c r="A11985" s="92" t="s">
        <v>537</v>
      </c>
      <c r="B11985" s="92" t="s">
        <v>536</v>
      </c>
      <c r="C11985" s="92">
        <v>1967</v>
      </c>
      <c r="D11985" s="92">
        <v>47411.464999999997</v>
      </c>
    </row>
    <row r="11986" spans="1:4">
      <c r="A11986" s="92" t="s">
        <v>537</v>
      </c>
      <c r="B11986" s="92" t="s">
        <v>536</v>
      </c>
      <c r="C11986" s="92">
        <v>1968</v>
      </c>
      <c r="D11986" s="92">
        <v>50247.54</v>
      </c>
    </row>
    <row r="11987" spans="1:4">
      <c r="A11987" s="92" t="s">
        <v>537</v>
      </c>
      <c r="B11987" s="92" t="s">
        <v>536</v>
      </c>
      <c r="C11987" s="92">
        <v>1969</v>
      </c>
      <c r="D11987" s="92">
        <v>53701.18</v>
      </c>
    </row>
    <row r="11988" spans="1:4">
      <c r="A11988" s="92" t="s">
        <v>537</v>
      </c>
      <c r="B11988" s="92" t="s">
        <v>536</v>
      </c>
      <c r="C11988" s="92">
        <v>1970</v>
      </c>
      <c r="D11988" s="92">
        <v>57165.597999999998</v>
      </c>
    </row>
    <row r="11989" spans="1:4">
      <c r="A11989" s="92" t="s">
        <v>537</v>
      </c>
      <c r="B11989" s="92" t="s">
        <v>536</v>
      </c>
      <c r="C11989" s="92">
        <v>1971</v>
      </c>
      <c r="D11989" s="92">
        <v>59438.612999999998</v>
      </c>
    </row>
    <row r="11990" spans="1:4">
      <c r="A11990" s="92" t="s">
        <v>537</v>
      </c>
      <c r="B11990" s="92" t="s">
        <v>536</v>
      </c>
      <c r="C11990" s="92">
        <v>1972</v>
      </c>
      <c r="D11990" s="92">
        <v>62699.972999999998</v>
      </c>
    </row>
    <row r="11991" spans="1:4">
      <c r="A11991" s="92" t="s">
        <v>537</v>
      </c>
      <c r="B11991" s="92" t="s">
        <v>536</v>
      </c>
      <c r="C11991" s="92">
        <v>1973</v>
      </c>
      <c r="D11991" s="92">
        <v>66329.600000000006</v>
      </c>
    </row>
    <row r="11992" spans="1:4">
      <c r="A11992" s="92" t="s">
        <v>537</v>
      </c>
      <c r="B11992" s="92" t="s">
        <v>536</v>
      </c>
      <c r="C11992" s="92">
        <v>1974</v>
      </c>
      <c r="D11992" s="92">
        <v>66690.766000000003</v>
      </c>
    </row>
    <row r="11993" spans="1:4">
      <c r="A11993" s="92" t="s">
        <v>537</v>
      </c>
      <c r="B11993" s="92" t="s">
        <v>536</v>
      </c>
      <c r="C11993" s="92">
        <v>1975</v>
      </c>
      <c r="D11993" s="92">
        <v>67153.13</v>
      </c>
    </row>
    <row r="11994" spans="1:4">
      <c r="A11994" s="92" t="s">
        <v>537</v>
      </c>
      <c r="B11994" s="92" t="s">
        <v>536</v>
      </c>
      <c r="C11994" s="92">
        <v>1976</v>
      </c>
      <c r="D11994" s="92">
        <v>70743.25</v>
      </c>
    </row>
    <row r="11995" spans="1:4">
      <c r="A11995" s="92" t="s">
        <v>537</v>
      </c>
      <c r="B11995" s="92" t="s">
        <v>536</v>
      </c>
      <c r="C11995" s="92">
        <v>1977</v>
      </c>
      <c r="D11995" s="92">
        <v>73301.570000000007</v>
      </c>
    </row>
    <row r="11996" spans="1:4">
      <c r="A11996" s="92" t="s">
        <v>537</v>
      </c>
      <c r="B11996" s="92" t="s">
        <v>536</v>
      </c>
      <c r="C11996" s="92">
        <v>1978</v>
      </c>
      <c r="D11996" s="92">
        <v>76173.05</v>
      </c>
    </row>
    <row r="11997" spans="1:4">
      <c r="A11997" s="92" t="s">
        <v>537</v>
      </c>
      <c r="B11997" s="92" t="s">
        <v>536</v>
      </c>
      <c r="C11997" s="92">
        <v>1979</v>
      </c>
      <c r="D11997" s="92">
        <v>78702.899999999994</v>
      </c>
    </row>
    <row r="11998" spans="1:4">
      <c r="A11998" s="92" t="s">
        <v>537</v>
      </c>
      <c r="B11998" s="92" t="s">
        <v>536</v>
      </c>
      <c r="C11998" s="92">
        <v>1980</v>
      </c>
      <c r="D11998" s="92">
        <v>78003.25</v>
      </c>
    </row>
    <row r="11999" spans="1:4">
      <c r="A11999" s="92" t="s">
        <v>537</v>
      </c>
      <c r="B11999" s="92" t="s">
        <v>536</v>
      </c>
      <c r="C11999" s="92">
        <v>1981</v>
      </c>
      <c r="D11999" s="92">
        <v>77660.539999999994</v>
      </c>
    </row>
    <row r="12000" spans="1:4">
      <c r="A12000" s="92" t="s">
        <v>537</v>
      </c>
      <c r="B12000" s="92" t="s">
        <v>536</v>
      </c>
      <c r="C12000" s="92">
        <v>1982</v>
      </c>
      <c r="D12000" s="92">
        <v>77278.19</v>
      </c>
    </row>
    <row r="12001" spans="1:4">
      <c r="A12001" s="92" t="s">
        <v>537</v>
      </c>
      <c r="B12001" s="92" t="s">
        <v>536</v>
      </c>
      <c r="C12001" s="92">
        <v>1983</v>
      </c>
      <c r="D12001" s="92">
        <v>78601.45</v>
      </c>
    </row>
    <row r="12002" spans="1:4">
      <c r="A12002" s="92" t="s">
        <v>537</v>
      </c>
      <c r="B12002" s="92" t="s">
        <v>536</v>
      </c>
      <c r="C12002" s="92">
        <v>1984</v>
      </c>
      <c r="D12002" s="92">
        <v>82130.233999999997</v>
      </c>
    </row>
    <row r="12003" spans="1:4">
      <c r="A12003" s="92" t="s">
        <v>537</v>
      </c>
      <c r="B12003" s="92" t="s">
        <v>536</v>
      </c>
      <c r="C12003" s="92">
        <v>1985</v>
      </c>
      <c r="D12003" s="92">
        <v>84334.52</v>
      </c>
    </row>
    <row r="12004" spans="1:4">
      <c r="A12004" s="92" t="s">
        <v>537</v>
      </c>
      <c r="B12004" s="92" t="s">
        <v>536</v>
      </c>
      <c r="C12004" s="92">
        <v>1986</v>
      </c>
      <c r="D12004" s="92">
        <v>86208.23</v>
      </c>
    </row>
    <row r="12005" spans="1:4">
      <c r="A12005" s="92" t="s">
        <v>537</v>
      </c>
      <c r="B12005" s="92" t="s">
        <v>536</v>
      </c>
      <c r="C12005" s="92">
        <v>1987</v>
      </c>
      <c r="D12005" s="92">
        <v>89326.29</v>
      </c>
    </row>
    <row r="12006" spans="1:4">
      <c r="A12006" s="92" t="s">
        <v>537</v>
      </c>
      <c r="B12006" s="92" t="s">
        <v>536</v>
      </c>
      <c r="C12006" s="92">
        <v>1988</v>
      </c>
      <c r="D12006" s="92">
        <v>92653.53</v>
      </c>
    </row>
    <row r="12007" spans="1:4">
      <c r="A12007" s="92" t="s">
        <v>537</v>
      </c>
      <c r="B12007" s="92" t="s">
        <v>536</v>
      </c>
      <c r="C12007" s="92">
        <v>1989</v>
      </c>
      <c r="D12007" s="92">
        <v>94447.7</v>
      </c>
    </row>
    <row r="12008" spans="1:4">
      <c r="A12008" s="92" t="s">
        <v>537</v>
      </c>
      <c r="B12008" s="92" t="s">
        <v>536</v>
      </c>
      <c r="C12008" s="92">
        <v>1990</v>
      </c>
      <c r="D12008" s="92">
        <v>95544.766000000003</v>
      </c>
    </row>
    <row r="12009" spans="1:4">
      <c r="A12009" s="92" t="s">
        <v>537</v>
      </c>
      <c r="B12009" s="92" t="s">
        <v>536</v>
      </c>
      <c r="C12009" s="92">
        <v>1991</v>
      </c>
      <c r="D12009" s="92">
        <v>96308.88</v>
      </c>
    </row>
    <row r="12010" spans="1:4">
      <c r="A12010" s="92" t="s">
        <v>537</v>
      </c>
      <c r="B12010" s="92" t="s">
        <v>536</v>
      </c>
      <c r="C12010" s="92">
        <v>1992</v>
      </c>
      <c r="D12010" s="92">
        <v>96875.95</v>
      </c>
    </row>
    <row r="12011" spans="1:4">
      <c r="A12011" s="92" t="s">
        <v>537</v>
      </c>
      <c r="B12011" s="92" t="s">
        <v>536</v>
      </c>
      <c r="C12011" s="92">
        <v>1993</v>
      </c>
      <c r="D12011" s="92">
        <v>97654.24</v>
      </c>
    </row>
    <row r="12012" spans="1:4">
      <c r="A12012" s="92" t="s">
        <v>537</v>
      </c>
      <c r="B12012" s="92" t="s">
        <v>536</v>
      </c>
      <c r="C12012" s="92">
        <v>1994</v>
      </c>
      <c r="D12012" s="92">
        <v>98897.48</v>
      </c>
    </row>
    <row r="12013" spans="1:4">
      <c r="A12013" s="92" t="s">
        <v>537</v>
      </c>
      <c r="B12013" s="92" t="s">
        <v>536</v>
      </c>
      <c r="C12013" s="92">
        <v>1995</v>
      </c>
      <c r="D12013" s="92">
        <v>101057.41</v>
      </c>
    </row>
    <row r="12014" spans="1:4">
      <c r="A12014" s="92" t="s">
        <v>537</v>
      </c>
      <c r="B12014" s="92" t="s">
        <v>536</v>
      </c>
      <c r="C12014" s="92">
        <v>1996</v>
      </c>
      <c r="D12014" s="92">
        <v>103970.734</v>
      </c>
    </row>
    <row r="12015" spans="1:4">
      <c r="A12015" s="92" t="s">
        <v>537</v>
      </c>
      <c r="B12015" s="92" t="s">
        <v>536</v>
      </c>
      <c r="C12015" s="92">
        <v>1997</v>
      </c>
      <c r="D12015" s="92">
        <v>105023.28</v>
      </c>
    </row>
    <row r="12016" spans="1:4">
      <c r="A12016" s="92" t="s">
        <v>537</v>
      </c>
      <c r="B12016" s="92" t="s">
        <v>536</v>
      </c>
      <c r="C12016" s="92">
        <v>1998</v>
      </c>
      <c r="D12016" s="92">
        <v>105631.78</v>
      </c>
    </row>
    <row r="12017" spans="1:4">
      <c r="A12017" s="92" t="s">
        <v>537</v>
      </c>
      <c r="B12017" s="92" t="s">
        <v>536</v>
      </c>
      <c r="C12017" s="92">
        <v>1999</v>
      </c>
      <c r="D12017" s="92">
        <v>107428.625</v>
      </c>
    </row>
    <row r="12018" spans="1:4">
      <c r="A12018" s="92" t="s">
        <v>537</v>
      </c>
      <c r="B12018" s="92" t="s">
        <v>536</v>
      </c>
      <c r="C12018" s="92">
        <v>2000</v>
      </c>
      <c r="D12018" s="92">
        <v>110368.05499999999</v>
      </c>
    </row>
    <row r="12019" spans="1:4">
      <c r="A12019" s="92" t="s">
        <v>537</v>
      </c>
      <c r="B12019" s="92" t="s">
        <v>536</v>
      </c>
      <c r="C12019" s="92">
        <v>2001</v>
      </c>
      <c r="D12019" s="92">
        <v>111445.56</v>
      </c>
    </row>
    <row r="12020" spans="1:4">
      <c r="A12020" s="92" t="s">
        <v>537</v>
      </c>
      <c r="B12020" s="92" t="s">
        <v>536</v>
      </c>
      <c r="C12020" s="92">
        <v>2002</v>
      </c>
      <c r="D12020" s="92">
        <v>113809.49</v>
      </c>
    </row>
    <row r="12021" spans="1:4">
      <c r="A12021" s="92" t="s">
        <v>537</v>
      </c>
      <c r="B12021" s="92" t="s">
        <v>536</v>
      </c>
      <c r="C12021" s="92">
        <v>2003</v>
      </c>
      <c r="D12021" s="92">
        <v>117810.22</v>
      </c>
    </row>
    <row r="12022" spans="1:4">
      <c r="A12022" s="92" t="s">
        <v>537</v>
      </c>
      <c r="B12022" s="92" t="s">
        <v>536</v>
      </c>
      <c r="C12022" s="92">
        <v>2004</v>
      </c>
      <c r="D12022" s="92">
        <v>123728.97</v>
      </c>
    </row>
    <row r="12023" spans="1:4">
      <c r="A12023" s="92" t="s">
        <v>537</v>
      </c>
      <c r="B12023" s="92" t="s">
        <v>536</v>
      </c>
      <c r="C12023" s="92">
        <v>2005</v>
      </c>
      <c r="D12023" s="92">
        <v>127874.88</v>
      </c>
    </row>
    <row r="12024" spans="1:4">
      <c r="A12024" s="92" t="s">
        <v>537</v>
      </c>
      <c r="B12024" s="92" t="s">
        <v>536</v>
      </c>
      <c r="C12024" s="92">
        <v>2006</v>
      </c>
      <c r="D12024" s="92">
        <v>131488.69</v>
      </c>
    </row>
    <row r="12025" spans="1:4">
      <c r="A12025" s="92" t="s">
        <v>537</v>
      </c>
      <c r="B12025" s="92" t="s">
        <v>536</v>
      </c>
      <c r="C12025" s="92">
        <v>2007</v>
      </c>
      <c r="D12025" s="92">
        <v>135522.6</v>
      </c>
    </row>
    <row r="12026" spans="1:4">
      <c r="A12026" s="92" t="s">
        <v>537</v>
      </c>
      <c r="B12026" s="92" t="s">
        <v>536</v>
      </c>
      <c r="C12026" s="92">
        <v>2008</v>
      </c>
      <c r="D12026" s="92">
        <v>137130.72</v>
      </c>
    </row>
    <row r="12027" spans="1:4">
      <c r="A12027" s="92" t="s">
        <v>537</v>
      </c>
      <c r="B12027" s="92" t="s">
        <v>536</v>
      </c>
      <c r="C12027" s="92">
        <v>2009</v>
      </c>
      <c r="D12027" s="92">
        <v>134952.47</v>
      </c>
    </row>
    <row r="12028" spans="1:4">
      <c r="A12028" s="92" t="s">
        <v>537</v>
      </c>
      <c r="B12028" s="92" t="s">
        <v>536</v>
      </c>
      <c r="C12028" s="92">
        <v>2010</v>
      </c>
      <c r="D12028" s="92">
        <v>141457.53</v>
      </c>
    </row>
    <row r="12029" spans="1:4">
      <c r="A12029" s="92" t="s">
        <v>537</v>
      </c>
      <c r="B12029" s="92" t="s">
        <v>536</v>
      </c>
      <c r="C12029" s="92">
        <v>2011</v>
      </c>
      <c r="D12029" s="92">
        <v>144707.94</v>
      </c>
    </row>
    <row r="12030" spans="1:4">
      <c r="A12030" s="92" t="s">
        <v>537</v>
      </c>
      <c r="B12030" s="92" t="s">
        <v>536</v>
      </c>
      <c r="C12030" s="92">
        <v>2012</v>
      </c>
      <c r="D12030" s="92">
        <v>146744.78</v>
      </c>
    </row>
    <row r="12031" spans="1:4">
      <c r="A12031" s="92" t="s">
        <v>537</v>
      </c>
      <c r="B12031" s="92" t="s">
        <v>536</v>
      </c>
      <c r="C12031" s="92">
        <v>2013</v>
      </c>
      <c r="D12031" s="92">
        <v>149299.22</v>
      </c>
    </row>
    <row r="12032" spans="1:4">
      <c r="A12032" s="92" t="s">
        <v>537</v>
      </c>
      <c r="B12032" s="92" t="s">
        <v>536</v>
      </c>
      <c r="C12032" s="92">
        <v>2014</v>
      </c>
      <c r="D12032" s="92">
        <v>150891.01999999999</v>
      </c>
    </row>
    <row r="12033" spans="1:4">
      <c r="A12033" s="92" t="s">
        <v>537</v>
      </c>
      <c r="B12033" s="92" t="s">
        <v>536</v>
      </c>
      <c r="C12033" s="92">
        <v>2015</v>
      </c>
      <c r="D12033" s="92">
        <v>152035.48000000001</v>
      </c>
    </row>
    <row r="12034" spans="1:4">
      <c r="A12034" s="92" t="s">
        <v>537</v>
      </c>
      <c r="B12034" s="92" t="s">
        <v>536</v>
      </c>
      <c r="C12034" s="92">
        <v>2016</v>
      </c>
      <c r="D12034" s="92">
        <v>153607.73000000001</v>
      </c>
    </row>
    <row r="12035" spans="1:4">
      <c r="A12035" s="92" t="s">
        <v>537</v>
      </c>
      <c r="B12035" s="92" t="s">
        <v>536</v>
      </c>
      <c r="C12035" s="92">
        <v>2017</v>
      </c>
      <c r="D12035" s="92">
        <v>157252.06</v>
      </c>
    </row>
    <row r="12036" spans="1:4">
      <c r="A12036" s="92" t="s">
        <v>537</v>
      </c>
      <c r="B12036" s="92" t="s">
        <v>536</v>
      </c>
      <c r="C12036" s="92">
        <v>2018</v>
      </c>
      <c r="D12036" s="92">
        <v>161518.44</v>
      </c>
    </row>
    <row r="12037" spans="1:4">
      <c r="A12037" s="92" t="s">
        <v>537</v>
      </c>
      <c r="B12037" s="92" t="s">
        <v>536</v>
      </c>
      <c r="C12037" s="92">
        <v>2019</v>
      </c>
      <c r="D12037" s="92">
        <v>163346.6</v>
      </c>
    </row>
    <row r="12038" spans="1:4">
      <c r="A12038" s="92" t="s">
        <v>537</v>
      </c>
      <c r="B12038" s="92" t="s">
        <v>536</v>
      </c>
      <c r="C12038" s="92">
        <v>2020</v>
      </c>
      <c r="D12038" s="92">
        <v>157667.72</v>
      </c>
    </row>
    <row r="12039" spans="1:4">
      <c r="A12039" s="92" t="s">
        <v>537</v>
      </c>
      <c r="B12039" s="92" t="s">
        <v>536</v>
      </c>
      <c r="C12039" s="92">
        <v>2021</v>
      </c>
      <c r="D12039" s="92">
        <v>165729.03</v>
      </c>
    </row>
    <row r="12040" spans="1:4">
      <c r="A12040" s="92" t="s">
        <v>537</v>
      </c>
      <c r="B12040" s="92" t="s">
        <v>536</v>
      </c>
      <c r="C12040" s="92">
        <v>2022</v>
      </c>
      <c r="D12040" s="92">
        <v>168708.2</v>
      </c>
    </row>
    <row r="12041" spans="1:4">
      <c r="A12041" s="92" t="s">
        <v>537</v>
      </c>
      <c r="B12041" s="92" t="s">
        <v>536</v>
      </c>
      <c r="C12041" s="92">
        <v>2023</v>
      </c>
      <c r="D12041" s="92">
        <v>172119.06</v>
      </c>
    </row>
    <row r="12042" spans="1:4">
      <c r="A12042" s="92" t="s">
        <v>269</v>
      </c>
      <c r="B12042" s="92" t="s">
        <v>270</v>
      </c>
      <c r="C12042" s="92">
        <v>1980</v>
      </c>
      <c r="D12042" s="92">
        <v>27.986021000000001</v>
      </c>
    </row>
    <row r="12043" spans="1:4">
      <c r="A12043" s="92" t="s">
        <v>269</v>
      </c>
      <c r="B12043" s="92" t="s">
        <v>270</v>
      </c>
      <c r="C12043" s="92">
        <v>1981</v>
      </c>
      <c r="D12043" s="92">
        <v>28.529768000000001</v>
      </c>
    </row>
    <row r="12044" spans="1:4">
      <c r="A12044" s="92" t="s">
        <v>269</v>
      </c>
      <c r="B12044" s="92" t="s">
        <v>270</v>
      </c>
      <c r="C12044" s="92">
        <v>1982</v>
      </c>
      <c r="D12044" s="92">
        <v>33.491467</v>
      </c>
    </row>
    <row r="12045" spans="1:4">
      <c r="A12045" s="92" t="s">
        <v>269</v>
      </c>
      <c r="B12045" s="92" t="s">
        <v>270</v>
      </c>
      <c r="C12045" s="92">
        <v>1983</v>
      </c>
      <c r="D12045" s="92">
        <v>31.010619999999999</v>
      </c>
    </row>
    <row r="12046" spans="1:4">
      <c r="A12046" s="92" t="s">
        <v>269</v>
      </c>
      <c r="B12046" s="92" t="s">
        <v>270</v>
      </c>
      <c r="C12046" s="92">
        <v>1984</v>
      </c>
      <c r="D12046" s="92">
        <v>38.558517000000002</v>
      </c>
    </row>
    <row r="12047" spans="1:4">
      <c r="A12047" s="92" t="s">
        <v>269</v>
      </c>
      <c r="B12047" s="92" t="s">
        <v>270</v>
      </c>
      <c r="C12047" s="92">
        <v>1985</v>
      </c>
      <c r="D12047" s="92">
        <v>42.794654999999999</v>
      </c>
    </row>
    <row r="12048" spans="1:4">
      <c r="A12048" s="92" t="s">
        <v>269</v>
      </c>
      <c r="B12048" s="92" t="s">
        <v>270</v>
      </c>
      <c r="C12048" s="92">
        <v>1986</v>
      </c>
      <c r="D12048" s="92">
        <v>41.182102</v>
      </c>
    </row>
    <row r="12049" spans="1:4">
      <c r="A12049" s="92" t="s">
        <v>269</v>
      </c>
      <c r="B12049" s="92" t="s">
        <v>270</v>
      </c>
      <c r="C12049" s="92">
        <v>1987</v>
      </c>
      <c r="D12049" s="92">
        <v>40.838614999999997</v>
      </c>
    </row>
    <row r="12050" spans="1:4">
      <c r="A12050" s="92" t="s">
        <v>269</v>
      </c>
      <c r="B12050" s="92" t="s">
        <v>270</v>
      </c>
      <c r="C12050" s="92">
        <v>1988</v>
      </c>
      <c r="D12050" s="92">
        <v>42.122039999999998</v>
      </c>
    </row>
    <row r="12051" spans="1:4">
      <c r="A12051" s="92" t="s">
        <v>269</v>
      </c>
      <c r="B12051" s="92" t="s">
        <v>270</v>
      </c>
      <c r="C12051" s="92">
        <v>1989</v>
      </c>
      <c r="D12051" s="92">
        <v>44.990585000000003</v>
      </c>
    </row>
    <row r="12052" spans="1:4">
      <c r="A12052" s="92" t="s">
        <v>269</v>
      </c>
      <c r="B12052" s="92" t="s">
        <v>270</v>
      </c>
      <c r="C12052" s="92">
        <v>1990</v>
      </c>
      <c r="D12052" s="92">
        <v>47.059939999999997</v>
      </c>
    </row>
    <row r="12053" spans="1:4">
      <c r="A12053" s="92" t="s">
        <v>269</v>
      </c>
      <c r="B12053" s="92" t="s">
        <v>270</v>
      </c>
      <c r="C12053" s="92">
        <v>1991</v>
      </c>
      <c r="D12053" s="92">
        <v>48.700980000000001</v>
      </c>
    </row>
    <row r="12054" spans="1:4">
      <c r="A12054" s="92" t="s">
        <v>269</v>
      </c>
      <c r="B12054" s="92" t="s">
        <v>270</v>
      </c>
      <c r="C12054" s="92">
        <v>1992</v>
      </c>
      <c r="D12054" s="92">
        <v>51.048229999999997</v>
      </c>
    </row>
    <row r="12055" spans="1:4">
      <c r="A12055" s="92" t="s">
        <v>269</v>
      </c>
      <c r="B12055" s="92" t="s">
        <v>270</v>
      </c>
      <c r="C12055" s="92">
        <v>1993</v>
      </c>
      <c r="D12055" s="92">
        <v>42.061832000000003</v>
      </c>
    </row>
    <row r="12056" spans="1:4">
      <c r="A12056" s="92" t="s">
        <v>269</v>
      </c>
      <c r="B12056" s="92" t="s">
        <v>270</v>
      </c>
      <c r="C12056" s="92">
        <v>1994</v>
      </c>
      <c r="D12056" s="92">
        <v>39.833626000000002</v>
      </c>
    </row>
    <row r="12057" spans="1:4">
      <c r="A12057" s="92" t="s">
        <v>269</v>
      </c>
      <c r="B12057" s="92" t="s">
        <v>270</v>
      </c>
      <c r="C12057" s="92">
        <v>1995</v>
      </c>
      <c r="D12057" s="92">
        <v>44.17098</v>
      </c>
    </row>
    <row r="12058" spans="1:4">
      <c r="A12058" s="92" t="s">
        <v>269</v>
      </c>
      <c r="B12058" s="92" t="s">
        <v>270</v>
      </c>
      <c r="C12058" s="92">
        <v>1996</v>
      </c>
      <c r="D12058" s="92">
        <v>44.433689999999999</v>
      </c>
    </row>
    <row r="12059" spans="1:4">
      <c r="A12059" s="92" t="s">
        <v>269</v>
      </c>
      <c r="B12059" s="92" t="s">
        <v>270</v>
      </c>
      <c r="C12059" s="92">
        <v>1997</v>
      </c>
      <c r="D12059" s="92">
        <v>45.844645999999997</v>
      </c>
    </row>
    <row r="12060" spans="1:4">
      <c r="A12060" s="92" t="s">
        <v>269</v>
      </c>
      <c r="B12060" s="92" t="s">
        <v>270</v>
      </c>
      <c r="C12060" s="92">
        <v>1998</v>
      </c>
      <c r="D12060" s="92">
        <v>49.638474000000002</v>
      </c>
    </row>
    <row r="12061" spans="1:4">
      <c r="A12061" s="92" t="s">
        <v>269</v>
      </c>
      <c r="B12061" s="92" t="s">
        <v>270</v>
      </c>
      <c r="C12061" s="92">
        <v>1999</v>
      </c>
      <c r="D12061" s="92">
        <v>37.269745</v>
      </c>
    </row>
    <row r="12062" spans="1:4">
      <c r="A12062" s="92" t="s">
        <v>269</v>
      </c>
      <c r="B12062" s="92" t="s">
        <v>270</v>
      </c>
      <c r="C12062" s="92">
        <v>2000</v>
      </c>
      <c r="D12062" s="92">
        <v>60.137374999999999</v>
      </c>
    </row>
    <row r="12063" spans="1:4">
      <c r="A12063" s="92" t="s">
        <v>269</v>
      </c>
      <c r="B12063" s="92" t="s">
        <v>270</v>
      </c>
      <c r="C12063" s="92">
        <v>2001</v>
      </c>
      <c r="D12063" s="92">
        <v>64.712639999999993</v>
      </c>
    </row>
    <row r="12064" spans="1:4">
      <c r="A12064" s="92" t="s">
        <v>269</v>
      </c>
      <c r="B12064" s="92" t="s">
        <v>270</v>
      </c>
      <c r="C12064" s="92">
        <v>2002</v>
      </c>
      <c r="D12064" s="92">
        <v>65.279769999999999</v>
      </c>
    </row>
    <row r="12065" spans="1:4">
      <c r="A12065" s="92" t="s">
        <v>269</v>
      </c>
      <c r="B12065" s="92" t="s">
        <v>270</v>
      </c>
      <c r="C12065" s="92">
        <v>2003</v>
      </c>
      <c r="D12065" s="92">
        <v>74.844369999999998</v>
      </c>
    </row>
    <row r="12066" spans="1:4">
      <c r="A12066" s="92" t="s">
        <v>269</v>
      </c>
      <c r="B12066" s="92" t="s">
        <v>270</v>
      </c>
      <c r="C12066" s="92">
        <v>2004</v>
      </c>
      <c r="D12066" s="92">
        <v>79.023250000000004</v>
      </c>
    </row>
    <row r="12067" spans="1:4">
      <c r="A12067" s="92" t="s">
        <v>269</v>
      </c>
      <c r="B12067" s="92" t="s">
        <v>270</v>
      </c>
      <c r="C12067" s="92">
        <v>2005</v>
      </c>
      <c r="D12067" s="92">
        <v>83.285129999999995</v>
      </c>
    </row>
    <row r="12068" spans="1:4">
      <c r="A12068" s="92" t="s">
        <v>269</v>
      </c>
      <c r="B12068" s="92" t="s">
        <v>270</v>
      </c>
      <c r="C12068" s="92">
        <v>2006</v>
      </c>
      <c r="D12068" s="92">
        <v>83.213750000000005</v>
      </c>
    </row>
    <row r="12069" spans="1:4">
      <c r="A12069" s="92" t="s">
        <v>269</v>
      </c>
      <c r="B12069" s="92" t="s">
        <v>270</v>
      </c>
      <c r="C12069" s="92">
        <v>2007</v>
      </c>
      <c r="D12069" s="92">
        <v>88.353759999999994</v>
      </c>
    </row>
    <row r="12070" spans="1:4">
      <c r="A12070" s="92" t="s">
        <v>269</v>
      </c>
      <c r="B12070" s="92" t="s">
        <v>270</v>
      </c>
      <c r="C12070" s="92">
        <v>2008</v>
      </c>
      <c r="D12070" s="92">
        <v>92.776899999999998</v>
      </c>
    </row>
    <row r="12071" spans="1:4">
      <c r="A12071" s="92" t="s">
        <v>269</v>
      </c>
      <c r="B12071" s="92" t="s">
        <v>270</v>
      </c>
      <c r="C12071" s="92">
        <v>2009</v>
      </c>
      <c r="D12071" s="92">
        <v>102.779945</v>
      </c>
    </row>
    <row r="12072" spans="1:4">
      <c r="A12072" s="92" t="s">
        <v>269</v>
      </c>
      <c r="B12072" s="92" t="s">
        <v>270</v>
      </c>
      <c r="C12072" s="92">
        <v>2010</v>
      </c>
      <c r="D12072" s="92">
        <v>99.736859999999993</v>
      </c>
    </row>
    <row r="12073" spans="1:4">
      <c r="A12073" s="92" t="s">
        <v>269</v>
      </c>
      <c r="B12073" s="92" t="s">
        <v>270</v>
      </c>
      <c r="C12073" s="92">
        <v>2011</v>
      </c>
      <c r="D12073" s="92">
        <v>83.800765999999996</v>
      </c>
    </row>
    <row r="12074" spans="1:4">
      <c r="A12074" s="92" t="s">
        <v>269</v>
      </c>
      <c r="B12074" s="92" t="s">
        <v>270</v>
      </c>
      <c r="C12074" s="92">
        <v>2012</v>
      </c>
      <c r="D12074" s="92">
        <v>72.613619999999997</v>
      </c>
    </row>
    <row r="12075" spans="1:4">
      <c r="A12075" s="92" t="s">
        <v>269</v>
      </c>
      <c r="B12075" s="92" t="s">
        <v>270</v>
      </c>
      <c r="C12075" s="92">
        <v>2013</v>
      </c>
      <c r="D12075" s="92">
        <v>102.48065</v>
      </c>
    </row>
    <row r="12076" spans="1:4">
      <c r="A12076" s="92" t="s">
        <v>269</v>
      </c>
      <c r="B12076" s="92" t="s">
        <v>270</v>
      </c>
      <c r="C12076" s="92">
        <v>2014</v>
      </c>
      <c r="D12076" s="92">
        <v>97.006950000000003</v>
      </c>
    </row>
    <row r="12077" spans="1:4">
      <c r="A12077" s="92" t="s">
        <v>269</v>
      </c>
      <c r="B12077" s="92" t="s">
        <v>270</v>
      </c>
      <c r="C12077" s="92">
        <v>2015</v>
      </c>
      <c r="D12077" s="92">
        <v>52.387839999999997</v>
      </c>
    </row>
    <row r="12078" spans="1:4">
      <c r="A12078" s="92" t="s">
        <v>269</v>
      </c>
      <c r="B12078" s="92" t="s">
        <v>270</v>
      </c>
      <c r="C12078" s="92">
        <v>2016</v>
      </c>
      <c r="D12078" s="92">
        <v>41.936549999999997</v>
      </c>
    </row>
    <row r="12079" spans="1:4">
      <c r="A12079" s="92" t="s">
        <v>269</v>
      </c>
      <c r="B12079" s="92" t="s">
        <v>270</v>
      </c>
      <c r="C12079" s="92">
        <v>2017</v>
      </c>
      <c r="D12079" s="92">
        <v>38.710619999999999</v>
      </c>
    </row>
    <row r="12080" spans="1:4">
      <c r="A12080" s="92" t="s">
        <v>269</v>
      </c>
      <c r="B12080" s="92" t="s">
        <v>270</v>
      </c>
      <c r="C12080" s="92">
        <v>2018</v>
      </c>
      <c r="D12080" s="92">
        <v>36.047255999999997</v>
      </c>
    </row>
    <row r="12081" spans="1:4">
      <c r="A12081" s="92" t="s">
        <v>269</v>
      </c>
      <c r="B12081" s="92" t="s">
        <v>270</v>
      </c>
      <c r="C12081" s="92">
        <v>2019</v>
      </c>
      <c r="D12081" s="92">
        <v>46.562454000000002</v>
      </c>
    </row>
    <row r="12082" spans="1:4">
      <c r="A12082" s="92" t="s">
        <v>269</v>
      </c>
      <c r="B12082" s="92" t="s">
        <v>270</v>
      </c>
      <c r="C12082" s="92">
        <v>2020</v>
      </c>
      <c r="D12082" s="92">
        <v>35.254241999999998</v>
      </c>
    </row>
    <row r="12083" spans="1:4">
      <c r="A12083" s="92" t="s">
        <v>269</v>
      </c>
      <c r="B12083" s="92" t="s">
        <v>270</v>
      </c>
      <c r="C12083" s="92">
        <v>2021</v>
      </c>
      <c r="D12083" s="92">
        <v>35.621470000000002</v>
      </c>
    </row>
    <row r="12084" spans="1:4">
      <c r="A12084" s="92" t="s">
        <v>535</v>
      </c>
      <c r="B12084" s="92" t="s">
        <v>534</v>
      </c>
      <c r="C12084" s="92">
        <v>1980</v>
      </c>
      <c r="D12084" s="92">
        <v>599.62070000000006</v>
      </c>
    </row>
    <row r="12085" spans="1:4">
      <c r="A12085" s="92" t="s">
        <v>535</v>
      </c>
      <c r="B12085" s="92" t="s">
        <v>534</v>
      </c>
      <c r="C12085" s="92">
        <v>1981</v>
      </c>
      <c r="D12085" s="92">
        <v>662.67319999999995</v>
      </c>
    </row>
    <row r="12086" spans="1:4">
      <c r="A12086" s="92" t="s">
        <v>535</v>
      </c>
      <c r="B12086" s="92" t="s">
        <v>534</v>
      </c>
      <c r="C12086" s="92">
        <v>1982</v>
      </c>
      <c r="D12086" s="92">
        <v>680.16327000000001</v>
      </c>
    </row>
    <row r="12087" spans="1:4">
      <c r="A12087" s="92" t="s">
        <v>535</v>
      </c>
      <c r="B12087" s="92" t="s">
        <v>534</v>
      </c>
      <c r="C12087" s="92">
        <v>1983</v>
      </c>
      <c r="D12087" s="92">
        <v>699.46605999999997</v>
      </c>
    </row>
    <row r="12088" spans="1:4">
      <c r="A12088" s="92" t="s">
        <v>535</v>
      </c>
      <c r="B12088" s="92" t="s">
        <v>534</v>
      </c>
      <c r="C12088" s="92">
        <v>1984</v>
      </c>
      <c r="D12088" s="92">
        <v>799.31150000000002</v>
      </c>
    </row>
    <row r="12089" spans="1:4">
      <c r="A12089" s="92" t="s">
        <v>535</v>
      </c>
      <c r="B12089" s="92" t="s">
        <v>534</v>
      </c>
      <c r="C12089" s="92">
        <v>1985</v>
      </c>
      <c r="D12089" s="92">
        <v>833.40570000000002</v>
      </c>
    </row>
    <row r="12090" spans="1:4">
      <c r="A12090" s="92" t="s">
        <v>535</v>
      </c>
      <c r="B12090" s="92" t="s">
        <v>534</v>
      </c>
      <c r="C12090" s="92">
        <v>1986</v>
      </c>
      <c r="D12090" s="92">
        <v>829.59979999999996</v>
      </c>
    </row>
    <row r="12091" spans="1:4">
      <c r="A12091" s="92" t="s">
        <v>535</v>
      </c>
      <c r="B12091" s="92" t="s">
        <v>534</v>
      </c>
      <c r="C12091" s="92">
        <v>1987</v>
      </c>
      <c r="D12091" s="92">
        <v>845.90740000000005</v>
      </c>
    </row>
    <row r="12092" spans="1:4">
      <c r="A12092" s="92" t="s">
        <v>535</v>
      </c>
      <c r="B12092" s="92" t="s">
        <v>534</v>
      </c>
      <c r="C12092" s="92">
        <v>1988</v>
      </c>
      <c r="D12092" s="92">
        <v>850.92240000000004</v>
      </c>
    </row>
    <row r="12093" spans="1:4">
      <c r="A12093" s="92" t="s">
        <v>535</v>
      </c>
      <c r="B12093" s="92" t="s">
        <v>534</v>
      </c>
      <c r="C12093" s="92">
        <v>1989</v>
      </c>
      <c r="D12093" s="92">
        <v>856.88684000000001</v>
      </c>
    </row>
    <row r="12094" spans="1:4">
      <c r="A12094" s="92" t="s">
        <v>535</v>
      </c>
      <c r="B12094" s="92" t="s">
        <v>534</v>
      </c>
      <c r="C12094" s="92">
        <v>1990</v>
      </c>
      <c r="D12094" s="92">
        <v>842.39417000000003</v>
      </c>
    </row>
    <row r="12095" spans="1:4">
      <c r="A12095" s="92" t="s">
        <v>535</v>
      </c>
      <c r="B12095" s="92" t="s">
        <v>534</v>
      </c>
      <c r="C12095" s="92">
        <v>1991</v>
      </c>
      <c r="D12095" s="92">
        <v>752.29200000000003</v>
      </c>
    </row>
    <row r="12096" spans="1:4">
      <c r="A12096" s="92" t="s">
        <v>221</v>
      </c>
      <c r="B12096" s="92" t="s">
        <v>222</v>
      </c>
      <c r="C12096" s="92">
        <v>1980</v>
      </c>
      <c r="D12096" s="92">
        <v>39.012633999999998</v>
      </c>
    </row>
    <row r="12097" spans="1:4">
      <c r="A12097" s="92" t="s">
        <v>221</v>
      </c>
      <c r="B12097" s="92" t="s">
        <v>222</v>
      </c>
      <c r="C12097" s="92">
        <v>1981</v>
      </c>
      <c r="D12097" s="92">
        <v>38.825546000000003</v>
      </c>
    </row>
    <row r="12098" spans="1:4">
      <c r="A12098" s="92" t="s">
        <v>221</v>
      </c>
      <c r="B12098" s="92" t="s">
        <v>222</v>
      </c>
      <c r="C12098" s="92">
        <v>1982</v>
      </c>
      <c r="D12098" s="92">
        <v>39.678579999999997</v>
      </c>
    </row>
    <row r="12099" spans="1:4">
      <c r="A12099" s="92" t="s">
        <v>221</v>
      </c>
      <c r="B12099" s="92" t="s">
        <v>222</v>
      </c>
      <c r="C12099" s="92">
        <v>1983</v>
      </c>
      <c r="D12099" s="92">
        <v>39.512726000000001</v>
      </c>
    </row>
    <row r="12100" spans="1:4">
      <c r="A12100" s="92" t="s">
        <v>221</v>
      </c>
      <c r="B12100" s="92" t="s">
        <v>222</v>
      </c>
      <c r="C12100" s="92">
        <v>1984</v>
      </c>
      <c r="D12100" s="92">
        <v>38.236640000000001</v>
      </c>
    </row>
    <row r="12101" spans="1:4">
      <c r="A12101" s="92" t="s">
        <v>221</v>
      </c>
      <c r="B12101" s="92" t="s">
        <v>222</v>
      </c>
      <c r="C12101" s="92">
        <v>1985</v>
      </c>
      <c r="D12101" s="92">
        <v>37.87415</v>
      </c>
    </row>
    <row r="12102" spans="1:4">
      <c r="A12102" s="92" t="s">
        <v>221</v>
      </c>
      <c r="B12102" s="92" t="s">
        <v>222</v>
      </c>
      <c r="C12102" s="92">
        <v>1986</v>
      </c>
      <c r="D12102" s="92">
        <v>37.696514000000001</v>
      </c>
    </row>
    <row r="12103" spans="1:4">
      <c r="A12103" s="92" t="s">
        <v>221</v>
      </c>
      <c r="B12103" s="92" t="s">
        <v>222</v>
      </c>
      <c r="C12103" s="92">
        <v>1987</v>
      </c>
      <c r="D12103" s="92">
        <v>34.939979999999998</v>
      </c>
    </row>
    <row r="12104" spans="1:4">
      <c r="A12104" s="92" t="s">
        <v>221</v>
      </c>
      <c r="B12104" s="92" t="s">
        <v>222</v>
      </c>
      <c r="C12104" s="92">
        <v>1988</v>
      </c>
      <c r="D12104" s="92">
        <v>35.643196000000003</v>
      </c>
    </row>
    <row r="12105" spans="1:4">
      <c r="A12105" s="92" t="s">
        <v>221</v>
      </c>
      <c r="B12105" s="92" t="s">
        <v>222</v>
      </c>
      <c r="C12105" s="92">
        <v>1989</v>
      </c>
      <c r="D12105" s="92">
        <v>30.656271</v>
      </c>
    </row>
    <row r="12106" spans="1:4">
      <c r="A12106" s="92" t="s">
        <v>221</v>
      </c>
      <c r="B12106" s="92" t="s">
        <v>222</v>
      </c>
      <c r="C12106" s="92">
        <v>1990</v>
      </c>
      <c r="D12106" s="92">
        <v>32.949528000000001</v>
      </c>
    </row>
    <row r="12107" spans="1:4">
      <c r="A12107" s="92" t="s">
        <v>221</v>
      </c>
      <c r="B12107" s="92" t="s">
        <v>222</v>
      </c>
      <c r="C12107" s="92">
        <v>1991</v>
      </c>
      <c r="D12107" s="92">
        <v>31.705269999999999</v>
      </c>
    </row>
    <row r="12108" spans="1:4">
      <c r="A12108" s="92" t="s">
        <v>221</v>
      </c>
      <c r="B12108" s="92" t="s">
        <v>222</v>
      </c>
      <c r="C12108" s="92">
        <v>1992</v>
      </c>
      <c r="D12108" s="92">
        <v>32.521599999999999</v>
      </c>
    </row>
    <row r="12109" spans="1:4">
      <c r="A12109" s="92" t="s">
        <v>221</v>
      </c>
      <c r="B12109" s="92" t="s">
        <v>222</v>
      </c>
      <c r="C12109" s="92">
        <v>1993</v>
      </c>
      <c r="D12109" s="92">
        <v>31.087202000000001</v>
      </c>
    </row>
    <row r="12110" spans="1:4">
      <c r="A12110" s="92" t="s">
        <v>221</v>
      </c>
      <c r="B12110" s="92" t="s">
        <v>222</v>
      </c>
      <c r="C12110" s="92">
        <v>1994</v>
      </c>
      <c r="D12110" s="92">
        <v>30.925442</v>
      </c>
    </row>
    <row r="12111" spans="1:4">
      <c r="A12111" s="92" t="s">
        <v>221</v>
      </c>
      <c r="B12111" s="92" t="s">
        <v>222</v>
      </c>
      <c r="C12111" s="92">
        <v>1995</v>
      </c>
      <c r="D12111" s="92">
        <v>29.71359</v>
      </c>
    </row>
    <row r="12112" spans="1:4">
      <c r="A12112" s="92" t="s">
        <v>221</v>
      </c>
      <c r="B12112" s="92" t="s">
        <v>222</v>
      </c>
      <c r="C12112" s="92">
        <v>1996</v>
      </c>
      <c r="D12112" s="92">
        <v>28.265844000000001</v>
      </c>
    </row>
    <row r="12113" spans="1:4">
      <c r="A12113" s="92" t="s">
        <v>221</v>
      </c>
      <c r="B12113" s="92" t="s">
        <v>222</v>
      </c>
      <c r="C12113" s="92">
        <v>1997</v>
      </c>
      <c r="D12113" s="92">
        <v>30.580359000000001</v>
      </c>
    </row>
    <row r="12114" spans="1:4">
      <c r="A12114" s="92" t="s">
        <v>221</v>
      </c>
      <c r="B12114" s="92" t="s">
        <v>222</v>
      </c>
      <c r="C12114" s="92">
        <v>1998</v>
      </c>
      <c r="D12114" s="92">
        <v>29.939411</v>
      </c>
    </row>
    <row r="12115" spans="1:4">
      <c r="A12115" s="92" t="s">
        <v>221</v>
      </c>
      <c r="B12115" s="92" t="s">
        <v>222</v>
      </c>
      <c r="C12115" s="92">
        <v>1999</v>
      </c>
      <c r="D12115" s="92">
        <v>29.044266</v>
      </c>
    </row>
    <row r="12116" spans="1:4">
      <c r="A12116" s="92" t="s">
        <v>221</v>
      </c>
      <c r="B12116" s="92" t="s">
        <v>222</v>
      </c>
      <c r="C12116" s="92">
        <v>2000</v>
      </c>
      <c r="D12116" s="92">
        <v>29.192387</v>
      </c>
    </row>
    <row r="12117" spans="1:4">
      <c r="A12117" s="92" t="s">
        <v>221</v>
      </c>
      <c r="B12117" s="92" t="s">
        <v>222</v>
      </c>
      <c r="C12117" s="92">
        <v>2001</v>
      </c>
      <c r="D12117" s="92">
        <v>30.552584</v>
      </c>
    </row>
    <row r="12118" spans="1:4">
      <c r="A12118" s="92" t="s">
        <v>221</v>
      </c>
      <c r="B12118" s="92" t="s">
        <v>222</v>
      </c>
      <c r="C12118" s="92">
        <v>2002</v>
      </c>
      <c r="D12118" s="92">
        <v>31.591335000000001</v>
      </c>
    </row>
    <row r="12119" spans="1:4">
      <c r="A12119" s="92" t="s">
        <v>221</v>
      </c>
      <c r="B12119" s="92" t="s">
        <v>222</v>
      </c>
      <c r="C12119" s="92">
        <v>2003</v>
      </c>
      <c r="D12119" s="92">
        <v>32.729675</v>
      </c>
    </row>
    <row r="12120" spans="1:4">
      <c r="A12120" s="92" t="s">
        <v>221</v>
      </c>
      <c r="B12120" s="92" t="s">
        <v>222</v>
      </c>
      <c r="C12120" s="92">
        <v>2004</v>
      </c>
      <c r="D12120" s="92">
        <v>33.709569999999999</v>
      </c>
    </row>
    <row r="12121" spans="1:4">
      <c r="A12121" s="92" t="s">
        <v>221</v>
      </c>
      <c r="B12121" s="92" t="s">
        <v>222</v>
      </c>
      <c r="C12121" s="92">
        <v>2005</v>
      </c>
      <c r="D12121" s="92">
        <v>35.483040000000003</v>
      </c>
    </row>
    <row r="12122" spans="1:4">
      <c r="A12122" s="92" t="s">
        <v>221</v>
      </c>
      <c r="B12122" s="92" t="s">
        <v>222</v>
      </c>
      <c r="C12122" s="92">
        <v>2006</v>
      </c>
      <c r="D12122" s="92">
        <v>36.686503999999999</v>
      </c>
    </row>
    <row r="12123" spans="1:4">
      <c r="A12123" s="92" t="s">
        <v>221</v>
      </c>
      <c r="B12123" s="92" t="s">
        <v>222</v>
      </c>
      <c r="C12123" s="92">
        <v>2007</v>
      </c>
      <c r="D12123" s="92">
        <v>34.643146999999999</v>
      </c>
    </row>
    <row r="12124" spans="1:4">
      <c r="A12124" s="92" t="s">
        <v>221</v>
      </c>
      <c r="B12124" s="92" t="s">
        <v>222</v>
      </c>
      <c r="C12124" s="92">
        <v>2008</v>
      </c>
      <c r="D12124" s="92">
        <v>35.816727</v>
      </c>
    </row>
    <row r="12125" spans="1:4">
      <c r="A12125" s="92" t="s">
        <v>221</v>
      </c>
      <c r="B12125" s="92" t="s">
        <v>222</v>
      </c>
      <c r="C12125" s="92">
        <v>2009</v>
      </c>
      <c r="D12125" s="92">
        <v>36.423540000000003</v>
      </c>
    </row>
    <row r="12126" spans="1:4">
      <c r="A12126" s="92" t="s">
        <v>221</v>
      </c>
      <c r="B12126" s="92" t="s">
        <v>222</v>
      </c>
      <c r="C12126" s="92">
        <v>2010</v>
      </c>
      <c r="D12126" s="92">
        <v>38.178367999999999</v>
      </c>
    </row>
    <row r="12127" spans="1:4">
      <c r="A12127" s="92" t="s">
        <v>221</v>
      </c>
      <c r="B12127" s="92" t="s">
        <v>222</v>
      </c>
      <c r="C12127" s="92">
        <v>2011</v>
      </c>
      <c r="D12127" s="92">
        <v>42.771205999999999</v>
      </c>
    </row>
    <row r="12128" spans="1:4">
      <c r="A12128" s="92" t="s">
        <v>221</v>
      </c>
      <c r="B12128" s="92" t="s">
        <v>222</v>
      </c>
      <c r="C12128" s="92">
        <v>2012</v>
      </c>
      <c r="D12128" s="92">
        <v>45.955240000000003</v>
      </c>
    </row>
    <row r="12129" spans="1:4">
      <c r="A12129" s="92" t="s">
        <v>221</v>
      </c>
      <c r="B12129" s="92" t="s">
        <v>222</v>
      </c>
      <c r="C12129" s="92">
        <v>2013</v>
      </c>
      <c r="D12129" s="92">
        <v>48.729509999999998</v>
      </c>
    </row>
    <row r="12130" spans="1:4">
      <c r="A12130" s="92" t="s">
        <v>221</v>
      </c>
      <c r="B12130" s="92" t="s">
        <v>222</v>
      </c>
      <c r="C12130" s="92">
        <v>2014</v>
      </c>
      <c r="D12130" s="92">
        <v>52.302757</v>
      </c>
    </row>
    <row r="12131" spans="1:4">
      <c r="A12131" s="92" t="s">
        <v>221</v>
      </c>
      <c r="B12131" s="92" t="s">
        <v>222</v>
      </c>
      <c r="C12131" s="92">
        <v>2015</v>
      </c>
      <c r="D12131" s="92">
        <v>50.614337999999996</v>
      </c>
    </row>
    <row r="12132" spans="1:4">
      <c r="A12132" s="92" t="s">
        <v>221</v>
      </c>
      <c r="B12132" s="92" t="s">
        <v>222</v>
      </c>
      <c r="C12132" s="92">
        <v>2016</v>
      </c>
      <c r="D12132" s="92">
        <v>47.732757999999997</v>
      </c>
    </row>
    <row r="12133" spans="1:4">
      <c r="A12133" s="92" t="s">
        <v>221</v>
      </c>
      <c r="B12133" s="92" t="s">
        <v>222</v>
      </c>
      <c r="C12133" s="92">
        <v>2017</v>
      </c>
      <c r="D12133" s="92">
        <v>55.389617999999999</v>
      </c>
    </row>
    <row r="12134" spans="1:4">
      <c r="A12134" s="92" t="s">
        <v>221</v>
      </c>
      <c r="B12134" s="92" t="s">
        <v>222</v>
      </c>
      <c r="C12134" s="92">
        <v>2018</v>
      </c>
      <c r="D12134" s="92">
        <v>62.328200000000002</v>
      </c>
    </row>
    <row r="12135" spans="1:4">
      <c r="A12135" s="92" t="s">
        <v>221</v>
      </c>
      <c r="B12135" s="92" t="s">
        <v>222</v>
      </c>
      <c r="C12135" s="92">
        <v>2019</v>
      </c>
      <c r="D12135" s="92">
        <v>54.845170000000003</v>
      </c>
    </row>
    <row r="12136" spans="1:4">
      <c r="A12136" s="92" t="s">
        <v>221</v>
      </c>
      <c r="B12136" s="92" t="s">
        <v>222</v>
      </c>
      <c r="C12136" s="92">
        <v>2020</v>
      </c>
      <c r="D12136" s="92">
        <v>58.658560000000001</v>
      </c>
    </row>
    <row r="12137" spans="1:4">
      <c r="A12137" s="92" t="s">
        <v>221</v>
      </c>
      <c r="B12137" s="92" t="s">
        <v>222</v>
      </c>
      <c r="C12137" s="92">
        <v>2021</v>
      </c>
      <c r="D12137" s="92">
        <v>66.575969999999998</v>
      </c>
    </row>
    <row r="12138" spans="1:4">
      <c r="A12138" s="92" t="s">
        <v>257</v>
      </c>
      <c r="B12138" s="92" t="s">
        <v>258</v>
      </c>
      <c r="C12138" s="92">
        <v>1980</v>
      </c>
      <c r="D12138" s="92">
        <v>41.461460000000002</v>
      </c>
    </row>
    <row r="12139" spans="1:4">
      <c r="A12139" s="92" t="s">
        <v>257</v>
      </c>
      <c r="B12139" s="92" t="s">
        <v>258</v>
      </c>
      <c r="C12139" s="92">
        <v>1981</v>
      </c>
      <c r="D12139" s="92">
        <v>41.723605999999997</v>
      </c>
    </row>
    <row r="12140" spans="1:4">
      <c r="A12140" s="92" t="s">
        <v>257</v>
      </c>
      <c r="B12140" s="92" t="s">
        <v>258</v>
      </c>
      <c r="C12140" s="92">
        <v>1982</v>
      </c>
      <c r="D12140" s="92">
        <v>39.537357</v>
      </c>
    </row>
    <row r="12141" spans="1:4">
      <c r="A12141" s="92" t="s">
        <v>257</v>
      </c>
      <c r="B12141" s="92" t="s">
        <v>258</v>
      </c>
      <c r="C12141" s="92">
        <v>1983</v>
      </c>
      <c r="D12141" s="92">
        <v>40.829729999999998</v>
      </c>
    </row>
    <row r="12142" spans="1:4">
      <c r="A12142" s="92" t="s">
        <v>257</v>
      </c>
      <c r="B12142" s="92" t="s">
        <v>258</v>
      </c>
      <c r="C12142" s="92">
        <v>1984</v>
      </c>
      <c r="D12142" s="92">
        <v>40.837947999999997</v>
      </c>
    </row>
    <row r="12143" spans="1:4">
      <c r="A12143" s="92" t="s">
        <v>257</v>
      </c>
      <c r="B12143" s="92" t="s">
        <v>258</v>
      </c>
      <c r="C12143" s="92">
        <v>1985</v>
      </c>
      <c r="D12143" s="92">
        <v>42.914368000000003</v>
      </c>
    </row>
    <row r="12144" spans="1:4">
      <c r="A12144" s="92" t="s">
        <v>257</v>
      </c>
      <c r="B12144" s="92" t="s">
        <v>258</v>
      </c>
      <c r="C12144" s="92">
        <v>1986</v>
      </c>
      <c r="D12144" s="92">
        <v>48.000945999999999</v>
      </c>
    </row>
    <row r="12145" spans="1:4">
      <c r="A12145" s="92" t="s">
        <v>257</v>
      </c>
      <c r="B12145" s="92" t="s">
        <v>258</v>
      </c>
      <c r="C12145" s="92">
        <v>1987</v>
      </c>
      <c r="D12145" s="92">
        <v>54.200004999999997</v>
      </c>
    </row>
    <row r="12146" spans="1:4">
      <c r="A12146" s="92" t="s">
        <v>257</v>
      </c>
      <c r="B12146" s="92" t="s">
        <v>258</v>
      </c>
      <c r="C12146" s="92">
        <v>1988</v>
      </c>
      <c r="D12146" s="92">
        <v>53.480362</v>
      </c>
    </row>
    <row r="12147" spans="1:4">
      <c r="A12147" s="92" t="s">
        <v>257</v>
      </c>
      <c r="B12147" s="92" t="s">
        <v>258</v>
      </c>
      <c r="C12147" s="92">
        <v>1989</v>
      </c>
      <c r="D12147" s="92">
        <v>57.918106000000002</v>
      </c>
    </row>
    <row r="12148" spans="1:4">
      <c r="A12148" s="92" t="s">
        <v>257</v>
      </c>
      <c r="B12148" s="92" t="s">
        <v>258</v>
      </c>
      <c r="C12148" s="92">
        <v>1990</v>
      </c>
      <c r="D12148" s="92">
        <v>61.265230000000003</v>
      </c>
    </row>
    <row r="12149" spans="1:4">
      <c r="A12149" s="92" t="s">
        <v>257</v>
      </c>
      <c r="B12149" s="92" t="s">
        <v>258</v>
      </c>
      <c r="C12149" s="92">
        <v>1991</v>
      </c>
      <c r="D12149" s="92">
        <v>62.641452999999998</v>
      </c>
    </row>
    <row r="12150" spans="1:4">
      <c r="A12150" s="92" t="s">
        <v>257</v>
      </c>
      <c r="B12150" s="92" t="s">
        <v>258</v>
      </c>
      <c r="C12150" s="92">
        <v>1992</v>
      </c>
      <c r="D12150" s="92">
        <v>57.596798</v>
      </c>
    </row>
    <row r="12151" spans="1:4">
      <c r="A12151" s="92" t="s">
        <v>257</v>
      </c>
      <c r="B12151" s="92" t="s">
        <v>258</v>
      </c>
      <c r="C12151" s="92">
        <v>1993</v>
      </c>
      <c r="D12151" s="92">
        <v>55.571807999999997</v>
      </c>
    </row>
    <row r="12152" spans="1:4">
      <c r="A12152" s="92" t="s">
        <v>257</v>
      </c>
      <c r="B12152" s="92" t="s">
        <v>258</v>
      </c>
      <c r="C12152" s="92">
        <v>1994</v>
      </c>
      <c r="D12152" s="92">
        <v>53.191315000000003</v>
      </c>
    </row>
    <row r="12153" spans="1:4">
      <c r="A12153" s="92" t="s">
        <v>257</v>
      </c>
      <c r="B12153" s="92" t="s">
        <v>258</v>
      </c>
      <c r="C12153" s="92">
        <v>1995</v>
      </c>
      <c r="D12153" s="92">
        <v>52.709674999999997</v>
      </c>
    </row>
    <row r="12154" spans="1:4">
      <c r="A12154" s="92" t="s">
        <v>257</v>
      </c>
      <c r="B12154" s="92" t="s">
        <v>258</v>
      </c>
      <c r="C12154" s="92">
        <v>1996</v>
      </c>
      <c r="D12154" s="92">
        <v>54.151862999999999</v>
      </c>
    </row>
    <row r="12155" spans="1:4">
      <c r="A12155" s="92" t="s">
        <v>257</v>
      </c>
      <c r="B12155" s="92" t="s">
        <v>258</v>
      </c>
      <c r="C12155" s="92">
        <v>1997</v>
      </c>
      <c r="D12155" s="92">
        <v>53.431423000000002</v>
      </c>
    </row>
    <row r="12156" spans="1:4">
      <c r="A12156" s="92" t="s">
        <v>257</v>
      </c>
      <c r="B12156" s="92" t="s">
        <v>258</v>
      </c>
      <c r="C12156" s="92">
        <v>1998</v>
      </c>
      <c r="D12156" s="92">
        <v>53.855815999999997</v>
      </c>
    </row>
    <row r="12157" spans="1:4">
      <c r="A12157" s="92" t="s">
        <v>257</v>
      </c>
      <c r="B12157" s="92" t="s">
        <v>258</v>
      </c>
      <c r="C12157" s="92">
        <v>1999</v>
      </c>
      <c r="D12157" s="92">
        <v>62.035587</v>
      </c>
    </row>
    <row r="12158" spans="1:4">
      <c r="A12158" s="92" t="s">
        <v>257</v>
      </c>
      <c r="B12158" s="92" t="s">
        <v>258</v>
      </c>
      <c r="C12158" s="92">
        <v>2000</v>
      </c>
      <c r="D12158" s="92">
        <v>58.220965999999997</v>
      </c>
    </row>
    <row r="12159" spans="1:4">
      <c r="A12159" s="92" t="s">
        <v>257</v>
      </c>
      <c r="B12159" s="92" t="s">
        <v>258</v>
      </c>
      <c r="C12159" s="92">
        <v>2001</v>
      </c>
      <c r="D12159" s="92">
        <v>54.968670000000003</v>
      </c>
    </row>
    <row r="12160" spans="1:4">
      <c r="A12160" s="92" t="s">
        <v>257</v>
      </c>
      <c r="B12160" s="92" t="s">
        <v>258</v>
      </c>
      <c r="C12160" s="92">
        <v>2002</v>
      </c>
      <c r="D12160" s="92">
        <v>54.664870000000001</v>
      </c>
    </row>
    <row r="12161" spans="1:4">
      <c r="A12161" s="92" t="s">
        <v>257</v>
      </c>
      <c r="B12161" s="92" t="s">
        <v>258</v>
      </c>
      <c r="C12161" s="92">
        <v>2003</v>
      </c>
      <c r="D12161" s="92">
        <v>53.101573999999999</v>
      </c>
    </row>
    <row r="12162" spans="1:4">
      <c r="A12162" s="92" t="s">
        <v>257</v>
      </c>
      <c r="B12162" s="92" t="s">
        <v>258</v>
      </c>
      <c r="C12162" s="92">
        <v>2004</v>
      </c>
      <c r="D12162" s="92">
        <v>49.193604000000001</v>
      </c>
    </row>
    <row r="12163" spans="1:4">
      <c r="A12163" s="92" t="s">
        <v>257</v>
      </c>
      <c r="B12163" s="92" t="s">
        <v>258</v>
      </c>
      <c r="C12163" s="92">
        <v>2005</v>
      </c>
      <c r="D12163" s="92">
        <v>50.860035000000003</v>
      </c>
    </row>
    <row r="12164" spans="1:4">
      <c r="A12164" s="92" t="s">
        <v>257</v>
      </c>
      <c r="B12164" s="92" t="s">
        <v>258</v>
      </c>
      <c r="C12164" s="92">
        <v>2006</v>
      </c>
      <c r="D12164" s="92">
        <v>51.279820000000001</v>
      </c>
    </row>
    <row r="12165" spans="1:4">
      <c r="A12165" s="92" t="s">
        <v>257</v>
      </c>
      <c r="B12165" s="92" t="s">
        <v>258</v>
      </c>
      <c r="C12165" s="92">
        <v>2007</v>
      </c>
      <c r="D12165" s="92">
        <v>50.259453000000001</v>
      </c>
    </row>
    <row r="12166" spans="1:4">
      <c r="A12166" s="92" t="s">
        <v>257</v>
      </c>
      <c r="B12166" s="92" t="s">
        <v>258</v>
      </c>
      <c r="C12166" s="92">
        <v>2008</v>
      </c>
      <c r="D12166" s="92">
        <v>41.728160000000003</v>
      </c>
    </row>
    <row r="12167" spans="1:4">
      <c r="A12167" s="92" t="s">
        <v>257</v>
      </c>
      <c r="B12167" s="92" t="s">
        <v>258</v>
      </c>
      <c r="C12167" s="92">
        <v>2009</v>
      </c>
      <c r="D12167" s="92">
        <v>41.263683</v>
      </c>
    </row>
    <row r="12168" spans="1:4">
      <c r="A12168" s="92" t="s">
        <v>257</v>
      </c>
      <c r="B12168" s="92" t="s">
        <v>258</v>
      </c>
      <c r="C12168" s="92">
        <v>2010</v>
      </c>
      <c r="D12168" s="92">
        <v>46.129100000000001</v>
      </c>
    </row>
    <row r="12169" spans="1:4">
      <c r="A12169" s="92" t="s">
        <v>257</v>
      </c>
      <c r="B12169" s="92" t="s">
        <v>258</v>
      </c>
      <c r="C12169" s="92">
        <v>2011</v>
      </c>
      <c r="D12169" s="92">
        <v>50.289833000000002</v>
      </c>
    </row>
    <row r="12170" spans="1:4">
      <c r="A12170" s="92" t="s">
        <v>257</v>
      </c>
      <c r="B12170" s="92" t="s">
        <v>258</v>
      </c>
      <c r="C12170" s="92">
        <v>2012</v>
      </c>
      <c r="D12170" s="92">
        <v>54.480044999999997</v>
      </c>
    </row>
    <row r="12171" spans="1:4">
      <c r="A12171" s="92" t="s">
        <v>257</v>
      </c>
      <c r="B12171" s="92" t="s">
        <v>258</v>
      </c>
      <c r="C12171" s="92">
        <v>2013</v>
      </c>
      <c r="D12171" s="92">
        <v>55.378390000000003</v>
      </c>
    </row>
    <row r="12172" spans="1:4">
      <c r="A12172" s="92" t="s">
        <v>257</v>
      </c>
      <c r="B12172" s="92" t="s">
        <v>258</v>
      </c>
      <c r="C12172" s="92">
        <v>2014</v>
      </c>
      <c r="D12172" s="92">
        <v>54.603966</v>
      </c>
    </row>
    <row r="12173" spans="1:4">
      <c r="A12173" s="92" t="s">
        <v>257</v>
      </c>
      <c r="B12173" s="92" t="s">
        <v>258</v>
      </c>
      <c r="C12173" s="92">
        <v>2015</v>
      </c>
      <c r="D12173" s="92">
        <v>54.65108</v>
      </c>
    </row>
    <row r="12174" spans="1:4">
      <c r="A12174" s="92" t="s">
        <v>257</v>
      </c>
      <c r="B12174" s="92" t="s">
        <v>258</v>
      </c>
      <c r="C12174" s="92">
        <v>2016</v>
      </c>
      <c r="D12174" s="92">
        <v>46.648710000000001</v>
      </c>
    </row>
    <row r="12175" spans="1:4">
      <c r="A12175" s="92" t="s">
        <v>257</v>
      </c>
      <c r="B12175" s="92" t="s">
        <v>258</v>
      </c>
      <c r="C12175" s="92">
        <v>2017</v>
      </c>
      <c r="D12175" s="92">
        <v>45.256546</v>
      </c>
    </row>
    <row r="12176" spans="1:4">
      <c r="A12176" s="92" t="s">
        <v>257</v>
      </c>
      <c r="B12176" s="92" t="s">
        <v>258</v>
      </c>
      <c r="C12176" s="92">
        <v>2018</v>
      </c>
      <c r="D12176" s="92">
        <v>51.809429999999999</v>
      </c>
    </row>
    <row r="12177" spans="1:4">
      <c r="A12177" s="92" t="s">
        <v>257</v>
      </c>
      <c r="B12177" s="92" t="s">
        <v>258</v>
      </c>
      <c r="C12177" s="92">
        <v>2019</v>
      </c>
      <c r="D12177" s="92">
        <v>46.11994</v>
      </c>
    </row>
    <row r="12178" spans="1:4">
      <c r="A12178" s="92" t="s">
        <v>257</v>
      </c>
      <c r="B12178" s="92" t="s">
        <v>258</v>
      </c>
      <c r="C12178" s="92">
        <v>2020</v>
      </c>
      <c r="D12178" s="92">
        <v>41.996760000000002</v>
      </c>
    </row>
    <row r="12179" spans="1:4">
      <c r="A12179" s="92" t="s">
        <v>257</v>
      </c>
      <c r="B12179" s="92" t="s">
        <v>258</v>
      </c>
      <c r="C12179" s="92">
        <v>2021</v>
      </c>
      <c r="D12179" s="92">
        <v>42.145392999999999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R959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/>
  <cols>
    <col min="3" max="3" width="8.7109375" customWidth="1"/>
    <col min="4" max="4" width="8.140625" customWidth="1"/>
    <col min="5" max="5" width="18.7109375" customWidth="1"/>
    <col min="10" max="10" width="4.85546875" customWidth="1"/>
    <col min="11" max="11" width="16" customWidth="1"/>
    <col min="13" max="13" width="6.140625" customWidth="1"/>
    <col min="14" max="14" width="12.42578125" customWidth="1"/>
    <col min="15" max="15" width="3.5703125" customWidth="1"/>
  </cols>
  <sheetData>
    <row r="1" spans="1:18" ht="5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3" t="s">
        <v>7</v>
      </c>
      <c r="K1" s="109" t="s">
        <v>8</v>
      </c>
      <c r="L1" s="7">
        <f>SUM(E:E)</f>
        <v>171370.06490007136</v>
      </c>
      <c r="M1" s="8" t="s">
        <v>9</v>
      </c>
      <c r="P1" s="9" t="s">
        <v>10</v>
      </c>
      <c r="Q1" s="48" t="s">
        <v>11</v>
      </c>
    </row>
    <row r="2" spans="1:18" ht="15.75" customHeight="1">
      <c r="A2" s="10"/>
      <c r="B2" s="10"/>
      <c r="C2" s="10"/>
      <c r="D2" s="10"/>
      <c r="E2" s="10"/>
      <c r="F2" s="11"/>
      <c r="G2" s="11"/>
      <c r="H2" s="12"/>
      <c r="K2" s="93"/>
      <c r="L2" s="7">
        <f>L1/1000</f>
        <v>171.37006490007136</v>
      </c>
      <c r="M2" s="8" t="s">
        <v>12</v>
      </c>
      <c r="N2" s="8" t="s">
        <v>13</v>
      </c>
      <c r="P2" s="8"/>
      <c r="Q2" s="8"/>
    </row>
    <row r="3" spans="1:18" ht="15.75" customHeight="1">
      <c r="A3" s="10"/>
      <c r="B3" s="110" t="s">
        <v>469</v>
      </c>
      <c r="C3" s="93"/>
      <c r="D3" s="93"/>
      <c r="E3" s="93"/>
      <c r="F3" s="93"/>
      <c r="G3" s="93"/>
      <c r="H3" s="93"/>
      <c r="I3" s="93"/>
      <c r="K3" s="13" t="s">
        <v>14</v>
      </c>
      <c r="L3" s="8">
        <v>290</v>
      </c>
      <c r="P3" s="8"/>
      <c r="Q3" s="8"/>
    </row>
    <row r="4" spans="1:18" ht="15.75" customHeight="1">
      <c r="A4" s="10"/>
      <c r="B4" s="93"/>
      <c r="C4" s="93"/>
      <c r="D4" s="93"/>
      <c r="E4" s="93"/>
      <c r="F4" s="93"/>
      <c r="G4" s="93"/>
      <c r="H4" s="93"/>
      <c r="I4" s="93"/>
      <c r="K4" s="8" t="s">
        <v>15</v>
      </c>
      <c r="L4" s="12">
        <f>SUM(H:H)</f>
        <v>280</v>
      </c>
      <c r="P4" s="8"/>
      <c r="Q4" s="8"/>
    </row>
    <row r="5" spans="1:18" ht="15.75" customHeight="1">
      <c r="A5" s="10"/>
      <c r="B5" s="93"/>
      <c r="C5" s="93"/>
      <c r="D5" s="93"/>
      <c r="E5" s="93"/>
      <c r="F5" s="93"/>
      <c r="G5" s="93"/>
      <c r="H5" s="93"/>
      <c r="I5" s="93"/>
      <c r="K5" s="14" t="s">
        <v>16</v>
      </c>
      <c r="P5" s="8"/>
      <c r="Q5" s="8"/>
    </row>
    <row r="6" spans="1:18" ht="15.75" customHeight="1">
      <c r="A6" s="10"/>
      <c r="B6" s="10"/>
      <c r="C6" s="10"/>
      <c r="D6" s="10"/>
      <c r="E6" s="10"/>
      <c r="F6" s="11"/>
      <c r="G6" s="11"/>
      <c r="H6" s="12"/>
      <c r="K6" s="15" t="s">
        <v>17</v>
      </c>
      <c r="L6" s="16">
        <f>SUM(E99:E219)/1000</f>
        <v>2.7695104370000005</v>
      </c>
      <c r="M6" s="8" t="s">
        <v>18</v>
      </c>
      <c r="N6" s="17">
        <f>L6/L2</f>
        <v>1.6160993103521006E-2</v>
      </c>
      <c r="O6" s="8" t="s">
        <v>19</v>
      </c>
      <c r="P6" s="8"/>
      <c r="Q6" s="11">
        <f>SUM(G99:G219)</f>
        <v>4.6866880000210909</v>
      </c>
      <c r="R6" s="8" t="s">
        <v>20</v>
      </c>
    </row>
    <row r="7" spans="1:18" ht="15.75" customHeight="1">
      <c r="A7" s="10"/>
      <c r="B7" s="10"/>
      <c r="C7" s="10"/>
      <c r="D7" s="10"/>
      <c r="E7" s="10"/>
      <c r="F7" s="11"/>
      <c r="G7" s="11"/>
      <c r="H7" s="12"/>
      <c r="P7" s="8"/>
      <c r="Q7" s="8"/>
    </row>
    <row r="8" spans="1:18" ht="14.25">
      <c r="A8" s="18">
        <v>1</v>
      </c>
      <c r="B8" s="19" t="s">
        <v>21</v>
      </c>
      <c r="C8" s="19" t="s">
        <v>22</v>
      </c>
      <c r="D8" s="20">
        <v>2023</v>
      </c>
      <c r="E8" s="20">
        <v>47427.56</v>
      </c>
      <c r="F8" s="11">
        <f t="shared" ref="F8:F219" si="0">E8/$L$1</f>
        <v>0.27675521992511221</v>
      </c>
      <c r="G8" s="11">
        <f t="shared" ref="G8:G219" si="1">F8*$L$3</f>
        <v>80.259013778282537</v>
      </c>
      <c r="H8" s="12">
        <f t="shared" ref="H8:H219" si="2">ROUND(G8,0)</f>
        <v>80</v>
      </c>
      <c r="I8" s="11">
        <f t="shared" ref="I8:I219" si="3">IF(G8&gt;=1, ROUND(G8,0), G8)</f>
        <v>80</v>
      </c>
    </row>
    <row r="9" spans="1:18" ht="14.25">
      <c r="A9" s="18">
        <v>2</v>
      </c>
      <c r="B9" s="19" t="s">
        <v>23</v>
      </c>
      <c r="C9" s="19" t="s">
        <v>24</v>
      </c>
      <c r="D9" s="20">
        <v>2023</v>
      </c>
      <c r="E9" s="20">
        <v>26189.200000000001</v>
      </c>
      <c r="F9" s="11">
        <f t="shared" si="0"/>
        <v>0.15282248982791333</v>
      </c>
      <c r="G9" s="11">
        <f t="shared" si="1"/>
        <v>44.318522050094863</v>
      </c>
      <c r="H9" s="12">
        <f t="shared" si="2"/>
        <v>44</v>
      </c>
      <c r="I9" s="11">
        <f t="shared" si="3"/>
        <v>44</v>
      </c>
    </row>
    <row r="10" spans="1:18" ht="14.25">
      <c r="A10" s="18">
        <v>3</v>
      </c>
      <c r="B10" s="19" t="s">
        <v>25</v>
      </c>
      <c r="C10" s="19" t="s">
        <v>26</v>
      </c>
      <c r="D10" s="20">
        <v>2023</v>
      </c>
      <c r="E10" s="20">
        <v>10837.86</v>
      </c>
      <c r="F10" s="11">
        <f t="shared" si="0"/>
        <v>6.3242433889020996E-2</v>
      </c>
      <c r="G10" s="11">
        <f t="shared" si="1"/>
        <v>18.340305827816088</v>
      </c>
      <c r="H10" s="12">
        <f t="shared" si="2"/>
        <v>18</v>
      </c>
      <c r="I10" s="11">
        <f t="shared" si="3"/>
        <v>18</v>
      </c>
    </row>
    <row r="11" spans="1:18" ht="14.25">
      <c r="A11" s="18">
        <v>4</v>
      </c>
      <c r="B11" s="19" t="s">
        <v>27</v>
      </c>
      <c r="C11" s="19" t="s">
        <v>28</v>
      </c>
      <c r="D11" s="20">
        <v>2023</v>
      </c>
      <c r="E11" s="20">
        <v>8691.9930000000004</v>
      </c>
      <c r="F11" s="11">
        <f t="shared" si="0"/>
        <v>5.0720602837306741E-2</v>
      </c>
      <c r="G11" s="11">
        <f t="shared" si="1"/>
        <v>14.708974822818956</v>
      </c>
      <c r="H11" s="12">
        <f t="shared" si="2"/>
        <v>15</v>
      </c>
      <c r="I11" s="11">
        <f t="shared" si="3"/>
        <v>15</v>
      </c>
    </row>
    <row r="12" spans="1:18" ht="14.25">
      <c r="A12" s="18">
        <v>5</v>
      </c>
      <c r="B12" s="19" t="s">
        <v>29</v>
      </c>
      <c r="C12" s="19" t="s">
        <v>30</v>
      </c>
      <c r="D12" s="20">
        <v>2023</v>
      </c>
      <c r="E12" s="20">
        <v>4834.3739999999998</v>
      </c>
      <c r="F12" s="11">
        <f t="shared" si="0"/>
        <v>2.8210142785550094E-2</v>
      </c>
      <c r="G12" s="11">
        <f t="shared" si="1"/>
        <v>8.1809414078095273</v>
      </c>
      <c r="H12" s="12">
        <f t="shared" si="2"/>
        <v>8</v>
      </c>
      <c r="I12" s="11">
        <f t="shared" si="3"/>
        <v>8</v>
      </c>
    </row>
    <row r="13" spans="1:18" ht="14.25">
      <c r="A13" s="18">
        <v>6</v>
      </c>
      <c r="B13" s="19" t="s">
        <v>31</v>
      </c>
      <c r="C13" s="19" t="s">
        <v>32</v>
      </c>
      <c r="D13" s="20">
        <v>2023</v>
      </c>
      <c r="E13" s="20">
        <v>3874.8870000000002</v>
      </c>
      <c r="F13" s="11">
        <f t="shared" si="0"/>
        <v>2.2611224441442028E-2</v>
      </c>
      <c r="G13" s="11">
        <f t="shared" si="1"/>
        <v>6.5572550880181879</v>
      </c>
      <c r="H13" s="12">
        <f t="shared" si="2"/>
        <v>7</v>
      </c>
      <c r="I13" s="11">
        <f t="shared" si="3"/>
        <v>7</v>
      </c>
    </row>
    <row r="14" spans="1:18" ht="14.25">
      <c r="A14" s="18">
        <v>7</v>
      </c>
      <c r="B14" s="19" t="s">
        <v>33</v>
      </c>
      <c r="C14" s="19" t="s">
        <v>34</v>
      </c>
      <c r="D14" s="20">
        <v>2023</v>
      </c>
      <c r="E14" s="20">
        <v>3853.7150000000001</v>
      </c>
      <c r="F14" s="11">
        <f t="shared" si="0"/>
        <v>2.2487678943502551E-2</v>
      </c>
      <c r="G14" s="11">
        <f t="shared" si="1"/>
        <v>6.5214268936157396</v>
      </c>
      <c r="H14" s="12">
        <f t="shared" si="2"/>
        <v>7</v>
      </c>
      <c r="I14" s="11">
        <f t="shared" si="3"/>
        <v>7</v>
      </c>
    </row>
    <row r="15" spans="1:18" ht="14.25">
      <c r="A15" s="18">
        <v>8</v>
      </c>
      <c r="B15" s="19" t="s">
        <v>35</v>
      </c>
      <c r="C15" s="19" t="s">
        <v>36</v>
      </c>
      <c r="D15" s="20">
        <v>2023</v>
      </c>
      <c r="E15" s="20">
        <v>3531.116</v>
      </c>
      <c r="F15" s="11">
        <f t="shared" si="0"/>
        <v>2.0605208978937195E-2</v>
      </c>
      <c r="G15" s="11">
        <f t="shared" si="1"/>
        <v>5.9755106038917862</v>
      </c>
      <c r="H15" s="12">
        <f t="shared" si="2"/>
        <v>6</v>
      </c>
      <c r="I15" s="11">
        <f t="shared" si="3"/>
        <v>6</v>
      </c>
    </row>
    <row r="16" spans="1:18" ht="14.25">
      <c r="A16" s="18">
        <v>9</v>
      </c>
      <c r="B16" s="19" t="s">
        <v>37</v>
      </c>
      <c r="C16" s="19" t="s">
        <v>38</v>
      </c>
      <c r="D16" s="20">
        <v>2023</v>
      </c>
      <c r="E16" s="20">
        <v>3453.895</v>
      </c>
      <c r="F16" s="11">
        <f t="shared" si="0"/>
        <v>2.0154599357910155E-2</v>
      </c>
      <c r="G16" s="11">
        <f t="shared" si="1"/>
        <v>5.8448338137939446</v>
      </c>
      <c r="H16" s="12">
        <f t="shared" si="2"/>
        <v>6</v>
      </c>
      <c r="I16" s="11">
        <f t="shared" si="3"/>
        <v>6</v>
      </c>
    </row>
    <row r="17" spans="1:9" ht="14.25">
      <c r="A17" s="18">
        <v>10</v>
      </c>
      <c r="B17" s="19" t="s">
        <v>39</v>
      </c>
      <c r="C17" s="19" t="s">
        <v>40</v>
      </c>
      <c r="D17" s="20">
        <v>2023</v>
      </c>
      <c r="E17" s="20">
        <v>3169.55</v>
      </c>
      <c r="F17" s="11">
        <f t="shared" si="0"/>
        <v>1.8495353910545669E-2</v>
      </c>
      <c r="G17" s="11">
        <f t="shared" si="1"/>
        <v>5.3636526340582442</v>
      </c>
      <c r="H17" s="12">
        <f t="shared" si="2"/>
        <v>5</v>
      </c>
      <c r="I17" s="11">
        <f t="shared" si="3"/>
        <v>5</v>
      </c>
    </row>
    <row r="18" spans="1:9" ht="14.25">
      <c r="A18" s="18">
        <v>11</v>
      </c>
      <c r="B18" s="19" t="s">
        <v>41</v>
      </c>
      <c r="C18" s="19" t="s">
        <v>42</v>
      </c>
      <c r="D18" s="20">
        <v>2021</v>
      </c>
      <c r="E18" s="20">
        <v>2981.9169999999999</v>
      </c>
      <c r="F18" s="11">
        <f t="shared" si="0"/>
        <v>1.7400454401057756E-2</v>
      </c>
      <c r="G18" s="11">
        <f t="shared" si="1"/>
        <v>5.0461317763067495</v>
      </c>
      <c r="H18" s="12">
        <f t="shared" si="2"/>
        <v>5</v>
      </c>
      <c r="I18" s="11">
        <f t="shared" si="3"/>
        <v>5</v>
      </c>
    </row>
    <row r="19" spans="1:9" ht="14.25">
      <c r="A19" s="18">
        <v>12</v>
      </c>
      <c r="B19" s="19" t="s">
        <v>43</v>
      </c>
      <c r="C19" s="19" t="s">
        <v>44</v>
      </c>
      <c r="D19" s="20">
        <v>2023</v>
      </c>
      <c r="E19" s="20">
        <v>2807.7330000000002</v>
      </c>
      <c r="F19" s="11">
        <f t="shared" si="0"/>
        <v>1.6384034175614244E-2</v>
      </c>
      <c r="G19" s="11">
        <f t="shared" si="1"/>
        <v>4.7513699109281307</v>
      </c>
      <c r="H19" s="12">
        <f t="shared" si="2"/>
        <v>5</v>
      </c>
      <c r="I19" s="11">
        <f t="shared" si="3"/>
        <v>5</v>
      </c>
    </row>
    <row r="20" spans="1:9" ht="14.25">
      <c r="A20" s="18">
        <v>13</v>
      </c>
      <c r="B20" s="19" t="s">
        <v>45</v>
      </c>
      <c r="C20" s="19" t="s">
        <v>46</v>
      </c>
      <c r="D20" s="20">
        <v>2023</v>
      </c>
      <c r="E20" s="20">
        <v>2406.6329999999998</v>
      </c>
      <c r="F20" s="11">
        <f t="shared" si="0"/>
        <v>1.4043485374200833E-2</v>
      </c>
      <c r="G20" s="11">
        <f t="shared" si="1"/>
        <v>4.0726107585182421</v>
      </c>
      <c r="H20" s="12">
        <f t="shared" si="2"/>
        <v>4</v>
      </c>
      <c r="I20" s="11">
        <f t="shared" si="3"/>
        <v>4</v>
      </c>
    </row>
    <row r="21" spans="1:9" ht="14.25">
      <c r="A21" s="18">
        <v>14</v>
      </c>
      <c r="B21" s="19" t="s">
        <v>47</v>
      </c>
      <c r="C21" s="19" t="s">
        <v>48</v>
      </c>
      <c r="D21" s="20">
        <v>2023</v>
      </c>
      <c r="E21" s="20">
        <v>2348.0439999999999</v>
      </c>
      <c r="F21" s="11">
        <f t="shared" si="0"/>
        <v>1.3701599525968448E-2</v>
      </c>
      <c r="G21" s="11">
        <f t="shared" si="1"/>
        <v>3.97346386253085</v>
      </c>
      <c r="H21" s="12">
        <f t="shared" si="2"/>
        <v>4</v>
      </c>
      <c r="I21" s="11">
        <f t="shared" si="3"/>
        <v>4</v>
      </c>
    </row>
    <row r="22" spans="1:9" ht="14.25">
      <c r="A22" s="18">
        <v>15</v>
      </c>
      <c r="B22" s="19" t="s">
        <v>49</v>
      </c>
      <c r="C22" s="19" t="s">
        <v>50</v>
      </c>
      <c r="D22" s="20">
        <v>2023</v>
      </c>
      <c r="E22" s="20">
        <v>1945.299</v>
      </c>
      <c r="F22" s="11">
        <f t="shared" si="0"/>
        <v>1.1351451615160064E-2</v>
      </c>
      <c r="G22" s="11">
        <f t="shared" si="1"/>
        <v>3.2919209683964183</v>
      </c>
      <c r="H22" s="12">
        <f t="shared" si="2"/>
        <v>3</v>
      </c>
      <c r="I22" s="11">
        <f t="shared" si="3"/>
        <v>3</v>
      </c>
    </row>
    <row r="23" spans="1:9" ht="14.25">
      <c r="A23" s="18">
        <v>16</v>
      </c>
      <c r="B23" s="19" t="s">
        <v>51</v>
      </c>
      <c r="C23" s="19" t="s">
        <v>52</v>
      </c>
      <c r="D23" s="20">
        <v>2023</v>
      </c>
      <c r="E23" s="20">
        <v>1930.5930000000001</v>
      </c>
      <c r="F23" s="11">
        <f t="shared" si="0"/>
        <v>1.1265637327766432E-2</v>
      </c>
      <c r="G23" s="11">
        <f t="shared" si="1"/>
        <v>3.2670348250522654</v>
      </c>
      <c r="H23" s="12">
        <f t="shared" si="2"/>
        <v>3</v>
      </c>
      <c r="I23" s="11">
        <f t="shared" si="3"/>
        <v>3</v>
      </c>
    </row>
    <row r="24" spans="1:9" ht="14.25">
      <c r="A24" s="18">
        <v>17</v>
      </c>
      <c r="B24" s="19" t="s">
        <v>53</v>
      </c>
      <c r="C24" s="19" t="s">
        <v>54</v>
      </c>
      <c r="D24" s="20">
        <v>2023</v>
      </c>
      <c r="E24" s="20">
        <v>1672.4559999999999</v>
      </c>
      <c r="F24" s="11">
        <f t="shared" si="0"/>
        <v>9.7593240743372289E-3</v>
      </c>
      <c r="G24" s="11">
        <f t="shared" si="1"/>
        <v>2.8302039815577964</v>
      </c>
      <c r="H24" s="12">
        <f t="shared" si="2"/>
        <v>3</v>
      </c>
      <c r="I24" s="11">
        <f t="shared" si="3"/>
        <v>3</v>
      </c>
    </row>
    <row r="25" spans="1:9" ht="14.25">
      <c r="A25" s="18">
        <v>18</v>
      </c>
      <c r="B25" s="19" t="s">
        <v>55</v>
      </c>
      <c r="C25" s="19" t="s">
        <v>56</v>
      </c>
      <c r="D25" s="20">
        <v>2023</v>
      </c>
      <c r="E25" s="20">
        <v>1651.434</v>
      </c>
      <c r="F25" s="11">
        <f t="shared" si="0"/>
        <v>9.6366538751267768E-3</v>
      </c>
      <c r="G25" s="11">
        <f t="shared" si="1"/>
        <v>2.7946296237867654</v>
      </c>
      <c r="H25" s="12">
        <f t="shared" si="2"/>
        <v>3</v>
      </c>
      <c r="I25" s="11">
        <f t="shared" si="3"/>
        <v>3</v>
      </c>
    </row>
    <row r="26" spans="1:9" ht="14.25">
      <c r="A26" s="18">
        <v>19</v>
      </c>
      <c r="B26" s="19" t="s">
        <v>57</v>
      </c>
      <c r="C26" s="19" t="s">
        <v>58</v>
      </c>
      <c r="D26" s="20">
        <v>2023</v>
      </c>
      <c r="E26" s="20">
        <v>1572.8630000000001</v>
      </c>
      <c r="F26" s="11">
        <f t="shared" si="0"/>
        <v>9.1781665655385133E-3</v>
      </c>
      <c r="G26" s="11">
        <f t="shared" si="1"/>
        <v>2.6616683040061688</v>
      </c>
      <c r="H26" s="12">
        <f t="shared" si="2"/>
        <v>3</v>
      </c>
      <c r="I26" s="11">
        <f t="shared" si="3"/>
        <v>3</v>
      </c>
    </row>
    <row r="27" spans="1:9" ht="14.25">
      <c r="A27" s="18">
        <v>20</v>
      </c>
      <c r="B27" s="19" t="s">
        <v>59</v>
      </c>
      <c r="C27" s="19" t="s">
        <v>60</v>
      </c>
      <c r="D27" s="20">
        <v>2023</v>
      </c>
      <c r="E27" s="20">
        <v>1425.9159999999999</v>
      </c>
      <c r="F27" s="11">
        <f t="shared" si="0"/>
        <v>8.3206830833113966E-3</v>
      </c>
      <c r="G27" s="11">
        <f t="shared" si="1"/>
        <v>2.4129980941603049</v>
      </c>
      <c r="H27" s="12">
        <f t="shared" si="2"/>
        <v>2</v>
      </c>
      <c r="I27" s="11">
        <f t="shared" si="3"/>
        <v>2</v>
      </c>
    </row>
    <row r="28" spans="1:9" ht="14.25">
      <c r="A28" s="18">
        <v>21</v>
      </c>
      <c r="B28" s="19" t="s">
        <v>61</v>
      </c>
      <c r="C28" s="19" t="s">
        <v>62</v>
      </c>
      <c r="D28" s="20">
        <v>2023</v>
      </c>
      <c r="E28" s="20">
        <v>1390.8119999999999</v>
      </c>
      <c r="F28" s="11">
        <f t="shared" si="0"/>
        <v>8.1158398394200575E-3</v>
      </c>
      <c r="G28" s="11">
        <f t="shared" si="1"/>
        <v>2.3535935534318169</v>
      </c>
      <c r="H28" s="12">
        <f t="shared" si="2"/>
        <v>2</v>
      </c>
      <c r="I28" s="11">
        <f t="shared" si="3"/>
        <v>2</v>
      </c>
    </row>
    <row r="29" spans="1:9" ht="14.25">
      <c r="A29" s="18">
        <v>22</v>
      </c>
      <c r="B29" s="19" t="s">
        <v>63</v>
      </c>
      <c r="C29" s="19" t="s">
        <v>64</v>
      </c>
      <c r="D29" s="20">
        <v>2023</v>
      </c>
      <c r="E29" s="20">
        <v>1358.732</v>
      </c>
      <c r="F29" s="11">
        <f t="shared" si="0"/>
        <v>7.9286426179058667E-3</v>
      </c>
      <c r="G29" s="11">
        <f t="shared" si="1"/>
        <v>2.2993063591927014</v>
      </c>
      <c r="H29" s="12">
        <f t="shared" si="2"/>
        <v>2</v>
      </c>
      <c r="I29" s="11">
        <f t="shared" si="3"/>
        <v>2</v>
      </c>
    </row>
    <row r="30" spans="1:9" ht="14.25">
      <c r="A30" s="18">
        <v>23</v>
      </c>
      <c r="B30" s="19" t="s">
        <v>65</v>
      </c>
      <c r="C30" s="19" t="s">
        <v>66</v>
      </c>
      <c r="D30" s="20">
        <v>2023</v>
      </c>
      <c r="E30" s="20">
        <v>1348.0830000000001</v>
      </c>
      <c r="F30" s="11">
        <f t="shared" si="0"/>
        <v>7.8665022434699378E-3</v>
      </c>
      <c r="G30" s="11">
        <f t="shared" si="1"/>
        <v>2.2812856506062822</v>
      </c>
      <c r="H30" s="12">
        <f t="shared" si="2"/>
        <v>2</v>
      </c>
      <c r="I30" s="11">
        <f t="shared" si="3"/>
        <v>2</v>
      </c>
    </row>
    <row r="31" spans="1:9" ht="14.25">
      <c r="A31" s="18">
        <v>24</v>
      </c>
      <c r="B31" s="19" t="s">
        <v>67</v>
      </c>
      <c r="C31" s="19" t="s">
        <v>68</v>
      </c>
      <c r="D31" s="20">
        <v>2023</v>
      </c>
      <c r="E31" s="20">
        <v>1335.31</v>
      </c>
      <c r="F31" s="11">
        <f t="shared" si="0"/>
        <v>7.7919676390310099E-3</v>
      </c>
      <c r="G31" s="11">
        <f t="shared" si="1"/>
        <v>2.2596706153189929</v>
      </c>
      <c r="H31" s="12">
        <f t="shared" si="2"/>
        <v>2</v>
      </c>
      <c r="I31" s="11">
        <f t="shared" si="3"/>
        <v>2</v>
      </c>
    </row>
    <row r="32" spans="1:9" ht="14.25">
      <c r="A32" s="18">
        <v>25</v>
      </c>
      <c r="B32" s="19" t="s">
        <v>69</v>
      </c>
      <c r="C32" s="19" t="s">
        <v>70</v>
      </c>
      <c r="D32" s="20">
        <v>2023</v>
      </c>
      <c r="E32" s="20">
        <v>1258.0050000000001</v>
      </c>
      <c r="F32" s="11">
        <f t="shared" si="0"/>
        <v>7.3408678507157193E-3</v>
      </c>
      <c r="G32" s="11">
        <f t="shared" si="1"/>
        <v>2.1288516767075585</v>
      </c>
      <c r="H32" s="12">
        <f t="shared" si="2"/>
        <v>2</v>
      </c>
      <c r="I32" s="11">
        <f t="shared" si="3"/>
        <v>2</v>
      </c>
    </row>
    <row r="33" spans="1:9" ht="14.25">
      <c r="A33" s="18">
        <v>26</v>
      </c>
      <c r="B33" s="19" t="s">
        <v>71</v>
      </c>
      <c r="C33" s="19" t="s">
        <v>72</v>
      </c>
      <c r="D33" s="20">
        <v>2023</v>
      </c>
      <c r="E33" s="20">
        <v>1143.4490000000001</v>
      </c>
      <c r="F33" s="11">
        <f t="shared" si="0"/>
        <v>6.6723963760343067E-3</v>
      </c>
      <c r="G33" s="11">
        <f t="shared" si="1"/>
        <v>1.934994949049949</v>
      </c>
      <c r="H33" s="12">
        <f t="shared" si="2"/>
        <v>2</v>
      </c>
      <c r="I33" s="11">
        <f t="shared" si="3"/>
        <v>2</v>
      </c>
    </row>
    <row r="34" spans="1:9" ht="14.25">
      <c r="A34" s="18">
        <v>27</v>
      </c>
      <c r="B34" s="19" t="s">
        <v>73</v>
      </c>
      <c r="C34" s="19" t="s">
        <v>74</v>
      </c>
      <c r="D34" s="20">
        <v>2023</v>
      </c>
      <c r="E34" s="20">
        <v>1093.7639999999999</v>
      </c>
      <c r="F34" s="11">
        <f t="shared" si="0"/>
        <v>6.3824682603568555E-3</v>
      </c>
      <c r="G34" s="11">
        <f t="shared" si="1"/>
        <v>1.8509157955034881</v>
      </c>
      <c r="H34" s="12">
        <f t="shared" si="2"/>
        <v>2</v>
      </c>
      <c r="I34" s="11">
        <f t="shared" si="3"/>
        <v>2</v>
      </c>
    </row>
    <row r="35" spans="1:9" ht="14.25">
      <c r="A35" s="18">
        <v>28</v>
      </c>
      <c r="B35" s="19" t="s">
        <v>75</v>
      </c>
      <c r="C35" s="19" t="s">
        <v>76</v>
      </c>
      <c r="D35" s="20">
        <v>2023</v>
      </c>
      <c r="E35" s="20">
        <v>1019.741</v>
      </c>
      <c r="F35" s="11">
        <f t="shared" si="0"/>
        <v>5.9505200082326359E-3</v>
      </c>
      <c r="G35" s="11">
        <f t="shared" si="1"/>
        <v>1.7256508023874644</v>
      </c>
      <c r="H35" s="12">
        <f t="shared" si="2"/>
        <v>2</v>
      </c>
      <c r="I35" s="11">
        <f t="shared" si="3"/>
        <v>2</v>
      </c>
    </row>
    <row r="36" spans="1:9" ht="14.25">
      <c r="A36" s="18">
        <v>29</v>
      </c>
      <c r="B36" s="19" t="s">
        <v>77</v>
      </c>
      <c r="C36" s="19" t="s">
        <v>78</v>
      </c>
      <c r="D36" s="20">
        <v>2023</v>
      </c>
      <c r="E36" s="20">
        <v>964.02200000000005</v>
      </c>
      <c r="F36" s="11">
        <f t="shared" si="0"/>
        <v>5.6253815423489319E-3</v>
      </c>
      <c r="G36" s="11">
        <f t="shared" si="1"/>
        <v>1.6313606472811903</v>
      </c>
      <c r="H36" s="12">
        <f t="shared" si="2"/>
        <v>2</v>
      </c>
      <c r="I36" s="11">
        <f t="shared" si="3"/>
        <v>2</v>
      </c>
    </row>
    <row r="37" spans="1:9" ht="14.25">
      <c r="A37" s="18">
        <v>30</v>
      </c>
      <c r="B37" s="19" t="s">
        <v>79</v>
      </c>
      <c r="C37" s="19" t="s">
        <v>80</v>
      </c>
      <c r="D37" s="20">
        <v>2023</v>
      </c>
      <c r="E37" s="20">
        <v>954.52359999999999</v>
      </c>
      <c r="F37" s="11">
        <f t="shared" si="0"/>
        <v>5.5699552926971119E-3</v>
      </c>
      <c r="G37" s="11">
        <f t="shared" si="1"/>
        <v>1.6152870348821624</v>
      </c>
      <c r="H37" s="12">
        <f t="shared" si="2"/>
        <v>2</v>
      </c>
      <c r="I37" s="11">
        <f t="shared" si="3"/>
        <v>2</v>
      </c>
    </row>
    <row r="38" spans="1:9" ht="14.25">
      <c r="A38" s="18">
        <v>31</v>
      </c>
      <c r="B38" s="19" t="s">
        <v>81</v>
      </c>
      <c r="C38" s="19" t="s">
        <v>82</v>
      </c>
      <c r="D38" s="20">
        <v>2023</v>
      </c>
      <c r="E38" s="20">
        <v>936.70150000000001</v>
      </c>
      <c r="F38" s="11">
        <f t="shared" si="0"/>
        <v>5.4659575495067106E-3</v>
      </c>
      <c r="G38" s="11">
        <f t="shared" si="1"/>
        <v>1.5851276893569461</v>
      </c>
      <c r="H38" s="12">
        <f t="shared" si="2"/>
        <v>2</v>
      </c>
      <c r="I38" s="11">
        <f t="shared" si="3"/>
        <v>2</v>
      </c>
    </row>
    <row r="39" spans="1:9" ht="14.25">
      <c r="A39" s="18">
        <v>32</v>
      </c>
      <c r="B39" s="19" t="s">
        <v>83</v>
      </c>
      <c r="C39" s="19" t="s">
        <v>84</v>
      </c>
      <c r="D39" s="20">
        <v>2023</v>
      </c>
      <c r="E39" s="20">
        <v>828.08569999999997</v>
      </c>
      <c r="F39" s="11">
        <f t="shared" si="0"/>
        <v>4.8321490715596688E-3</v>
      </c>
      <c r="G39" s="11">
        <f t="shared" si="1"/>
        <v>1.401323230752304</v>
      </c>
      <c r="H39" s="12">
        <f t="shared" si="2"/>
        <v>1</v>
      </c>
      <c r="I39" s="11">
        <f t="shared" si="3"/>
        <v>1</v>
      </c>
    </row>
    <row r="40" spans="1:9" ht="14.25">
      <c r="A40" s="18">
        <v>33</v>
      </c>
      <c r="B40" s="19" t="s">
        <v>85</v>
      </c>
      <c r="C40" s="19" t="s">
        <v>86</v>
      </c>
      <c r="D40" s="20">
        <v>2023</v>
      </c>
      <c r="E40" s="20">
        <v>705.00279999999998</v>
      </c>
      <c r="F40" s="11">
        <f t="shared" si="0"/>
        <v>4.1139203653280899E-3</v>
      </c>
      <c r="G40" s="11">
        <f t="shared" si="1"/>
        <v>1.193036905945146</v>
      </c>
      <c r="H40" s="12">
        <f t="shared" si="2"/>
        <v>1</v>
      </c>
      <c r="I40" s="11">
        <f t="shared" si="3"/>
        <v>1</v>
      </c>
    </row>
    <row r="41" spans="1:9" ht="14.25">
      <c r="A41" s="18">
        <v>34</v>
      </c>
      <c r="B41" s="19" t="s">
        <v>87</v>
      </c>
      <c r="C41" s="19" t="s">
        <v>88</v>
      </c>
      <c r="D41" s="20">
        <v>2023</v>
      </c>
      <c r="E41" s="20">
        <v>703.17259999999999</v>
      </c>
      <c r="F41" s="11">
        <f t="shared" si="0"/>
        <v>4.10324055376901E-3</v>
      </c>
      <c r="G41" s="11">
        <f t="shared" si="1"/>
        <v>1.1899397605930129</v>
      </c>
      <c r="H41" s="12">
        <f t="shared" si="2"/>
        <v>1</v>
      </c>
      <c r="I41" s="11">
        <f t="shared" si="3"/>
        <v>1</v>
      </c>
    </row>
    <row r="42" spans="1:9" ht="14.25">
      <c r="A42" s="18">
        <v>35</v>
      </c>
      <c r="B42" s="19" t="s">
        <v>89</v>
      </c>
      <c r="C42" s="19" t="s">
        <v>90</v>
      </c>
      <c r="D42" s="20">
        <v>2023</v>
      </c>
      <c r="E42" s="20">
        <v>697.72050000000002</v>
      </c>
      <c r="F42" s="11">
        <f t="shared" si="0"/>
        <v>4.0714257790988879E-3</v>
      </c>
      <c r="G42" s="11">
        <f t="shared" si="1"/>
        <v>1.1807134759386775</v>
      </c>
      <c r="H42" s="12">
        <f t="shared" si="2"/>
        <v>1</v>
      </c>
      <c r="I42" s="11">
        <f t="shared" si="3"/>
        <v>1</v>
      </c>
    </row>
    <row r="43" spans="1:9" ht="14.25">
      <c r="A43" s="18">
        <v>36</v>
      </c>
      <c r="B43" s="19" t="s">
        <v>91</v>
      </c>
      <c r="C43" s="19" t="s">
        <v>92</v>
      </c>
      <c r="D43" s="20">
        <v>2023</v>
      </c>
      <c r="E43" s="20">
        <v>642.06309999999996</v>
      </c>
      <c r="F43" s="11">
        <f t="shared" si="0"/>
        <v>3.7466467692265698E-3</v>
      </c>
      <c r="G43" s="11">
        <f t="shared" si="1"/>
        <v>1.0865275630757052</v>
      </c>
      <c r="H43" s="12">
        <f t="shared" si="2"/>
        <v>1</v>
      </c>
      <c r="I43" s="11">
        <f t="shared" si="3"/>
        <v>1</v>
      </c>
    </row>
    <row r="44" spans="1:9" ht="14.25">
      <c r="A44" s="18">
        <v>37</v>
      </c>
      <c r="B44" s="19" t="s">
        <v>93</v>
      </c>
      <c r="C44" s="19" t="s">
        <v>94</v>
      </c>
      <c r="D44" s="20">
        <v>2023</v>
      </c>
      <c r="E44" s="20">
        <v>626.48540000000003</v>
      </c>
      <c r="F44" s="11">
        <f t="shared" si="0"/>
        <v>3.6557458291523303E-3</v>
      </c>
      <c r="G44" s="11">
        <f t="shared" si="1"/>
        <v>1.0601662904541758</v>
      </c>
      <c r="H44" s="12">
        <f t="shared" si="2"/>
        <v>1</v>
      </c>
      <c r="I44" s="11">
        <f t="shared" si="3"/>
        <v>1</v>
      </c>
    </row>
    <row r="45" spans="1:9" ht="14.25">
      <c r="A45" s="18">
        <v>38</v>
      </c>
      <c r="B45" s="19" t="s">
        <v>95</v>
      </c>
      <c r="C45" s="19" t="s">
        <v>96</v>
      </c>
      <c r="D45" s="20">
        <v>2023</v>
      </c>
      <c r="E45" s="20">
        <v>616.63919999999996</v>
      </c>
      <c r="F45" s="11">
        <f t="shared" si="0"/>
        <v>3.5982900535141433E-3</v>
      </c>
      <c r="G45" s="11">
        <f t="shared" si="1"/>
        <v>1.0435041155191016</v>
      </c>
      <c r="H45" s="12">
        <f t="shared" si="2"/>
        <v>1</v>
      </c>
      <c r="I45" s="11">
        <f t="shared" si="3"/>
        <v>1</v>
      </c>
    </row>
    <row r="46" spans="1:9" ht="14.25">
      <c r="A46" s="18">
        <v>39</v>
      </c>
      <c r="B46" s="19" t="s">
        <v>97</v>
      </c>
      <c r="C46" s="19" t="s">
        <v>98</v>
      </c>
      <c r="D46" s="20">
        <v>2023</v>
      </c>
      <c r="E46" s="20">
        <v>616.20870000000002</v>
      </c>
      <c r="F46" s="11">
        <f t="shared" si="0"/>
        <v>3.5957779461618412E-3</v>
      </c>
      <c r="G46" s="11">
        <f t="shared" si="1"/>
        <v>1.0427756043869341</v>
      </c>
      <c r="H46" s="12">
        <f t="shared" si="2"/>
        <v>1</v>
      </c>
      <c r="I46" s="11">
        <f t="shared" si="3"/>
        <v>1</v>
      </c>
    </row>
    <row r="47" spans="1:9" ht="14.25">
      <c r="A47" s="18">
        <v>40</v>
      </c>
      <c r="B47" s="19" t="s">
        <v>99</v>
      </c>
      <c r="C47" s="19" t="s">
        <v>100</v>
      </c>
      <c r="D47" s="20">
        <v>2023</v>
      </c>
      <c r="E47" s="20">
        <v>609.21360000000004</v>
      </c>
      <c r="F47" s="11">
        <f t="shared" si="0"/>
        <v>3.5549592652324795E-3</v>
      </c>
      <c r="G47" s="11">
        <f t="shared" si="1"/>
        <v>1.030938186917419</v>
      </c>
      <c r="H47" s="12">
        <f t="shared" si="2"/>
        <v>1</v>
      </c>
      <c r="I47" s="11">
        <f t="shared" si="3"/>
        <v>1</v>
      </c>
    </row>
    <row r="48" spans="1:9" ht="14.25">
      <c r="A48" s="18">
        <v>41</v>
      </c>
      <c r="B48" s="19" t="s">
        <v>101</v>
      </c>
      <c r="C48" s="19" t="s">
        <v>102</v>
      </c>
      <c r="D48" s="20">
        <v>2023</v>
      </c>
      <c r="E48" s="20">
        <v>597.50229999999999</v>
      </c>
      <c r="F48" s="11">
        <f t="shared" si="0"/>
        <v>3.4866200251975933E-3</v>
      </c>
      <c r="G48" s="11">
        <f t="shared" si="1"/>
        <v>1.011119807307302</v>
      </c>
      <c r="H48" s="12">
        <f t="shared" si="2"/>
        <v>1</v>
      </c>
      <c r="I48" s="11">
        <f t="shared" si="3"/>
        <v>1</v>
      </c>
    </row>
    <row r="49" spans="1:9" ht="14.25">
      <c r="A49" s="18">
        <v>42</v>
      </c>
      <c r="B49" s="19" t="s">
        <v>103</v>
      </c>
      <c r="C49" s="19" t="s">
        <v>104</v>
      </c>
      <c r="D49" s="20">
        <v>2023</v>
      </c>
      <c r="E49" s="20">
        <v>584.52089999999998</v>
      </c>
      <c r="F49" s="11">
        <f t="shared" si="0"/>
        <v>3.4108693390578074E-3</v>
      </c>
      <c r="G49" s="11">
        <f t="shared" si="1"/>
        <v>0.98915210832676415</v>
      </c>
      <c r="H49" s="12">
        <f t="shared" si="2"/>
        <v>1</v>
      </c>
      <c r="I49" s="11">
        <f t="shared" si="3"/>
        <v>0.98915210832676415</v>
      </c>
    </row>
    <row r="50" spans="1:9" ht="14.25">
      <c r="A50" s="18">
        <v>43</v>
      </c>
      <c r="B50" s="19" t="s">
        <v>105</v>
      </c>
      <c r="C50" s="19" t="s">
        <v>106</v>
      </c>
      <c r="D50" s="20">
        <v>2023</v>
      </c>
      <c r="E50" s="20">
        <v>553.08410000000003</v>
      </c>
      <c r="F50" s="11">
        <f t="shared" si="0"/>
        <v>3.2274253984936768E-3</v>
      </c>
      <c r="G50" s="11">
        <f t="shared" si="1"/>
        <v>0.93595336556316622</v>
      </c>
      <c r="H50" s="12">
        <f t="shared" si="2"/>
        <v>1</v>
      </c>
      <c r="I50" s="11">
        <f t="shared" si="3"/>
        <v>0.93595336556316622</v>
      </c>
    </row>
    <row r="51" spans="1:9" ht="14.25">
      <c r="A51" s="18">
        <v>44</v>
      </c>
      <c r="B51" s="19" t="s">
        <v>107</v>
      </c>
      <c r="C51" s="19" t="s">
        <v>108</v>
      </c>
      <c r="D51" s="20">
        <v>2021</v>
      </c>
      <c r="E51" s="20">
        <v>543.73680000000002</v>
      </c>
      <c r="F51" s="11">
        <f t="shared" si="0"/>
        <v>3.1728808664282277E-3</v>
      </c>
      <c r="G51" s="11">
        <f t="shared" si="1"/>
        <v>0.92013545126418606</v>
      </c>
      <c r="H51" s="12">
        <f t="shared" si="2"/>
        <v>1</v>
      </c>
      <c r="I51" s="11">
        <f t="shared" si="3"/>
        <v>0.92013545126418606</v>
      </c>
    </row>
    <row r="52" spans="1:9" ht="14.25">
      <c r="A52" s="18">
        <v>45</v>
      </c>
      <c r="B52" s="19" t="s">
        <v>109</v>
      </c>
      <c r="C52" s="19" t="s">
        <v>110</v>
      </c>
      <c r="D52" s="20">
        <v>2023</v>
      </c>
      <c r="E52" s="20">
        <v>508.48930000000001</v>
      </c>
      <c r="F52" s="11">
        <f t="shared" si="0"/>
        <v>2.967200253419454E-3</v>
      </c>
      <c r="G52" s="11">
        <f t="shared" si="1"/>
        <v>0.86048807349164169</v>
      </c>
      <c r="H52" s="12">
        <f t="shared" si="2"/>
        <v>1</v>
      </c>
      <c r="I52" s="11">
        <f t="shared" si="3"/>
        <v>0.86048807349164169</v>
      </c>
    </row>
    <row r="53" spans="1:9" ht="14.25">
      <c r="A53" s="18">
        <v>46</v>
      </c>
      <c r="B53" s="19" t="s">
        <v>111</v>
      </c>
      <c r="C53" s="19" t="s">
        <v>112</v>
      </c>
      <c r="D53" s="20">
        <v>2023</v>
      </c>
      <c r="E53" s="20">
        <v>504.0675</v>
      </c>
      <c r="F53" s="11">
        <f t="shared" si="0"/>
        <v>2.9413976139527629E-3</v>
      </c>
      <c r="G53" s="11">
        <f t="shared" si="1"/>
        <v>0.85300530804630126</v>
      </c>
      <c r="H53" s="12">
        <f t="shared" si="2"/>
        <v>1</v>
      </c>
      <c r="I53" s="11">
        <f t="shared" si="3"/>
        <v>0.85300530804630126</v>
      </c>
    </row>
    <row r="54" spans="1:9" ht="14.25">
      <c r="A54" s="18">
        <v>47</v>
      </c>
      <c r="B54" s="19" t="s">
        <v>113</v>
      </c>
      <c r="C54" s="19" t="s">
        <v>114</v>
      </c>
      <c r="D54" s="20">
        <v>2023</v>
      </c>
      <c r="E54" s="20">
        <v>444.95139999999998</v>
      </c>
      <c r="F54" s="11">
        <f t="shared" si="0"/>
        <v>2.5964359659865818E-3</v>
      </c>
      <c r="G54" s="11">
        <f t="shared" si="1"/>
        <v>0.75296643013610876</v>
      </c>
      <c r="H54" s="12">
        <f t="shared" si="2"/>
        <v>1</v>
      </c>
      <c r="I54" s="11">
        <f t="shared" si="3"/>
        <v>0.75296643013610876</v>
      </c>
    </row>
    <row r="55" spans="1:9" ht="14.25">
      <c r="A55" s="18">
        <v>48</v>
      </c>
      <c r="B55" s="19" t="s">
        <v>115</v>
      </c>
      <c r="C55" s="19" t="s">
        <v>116</v>
      </c>
      <c r="D55" s="20">
        <v>2023</v>
      </c>
      <c r="E55" s="20">
        <v>438.11270000000002</v>
      </c>
      <c r="F55" s="11">
        <f t="shared" si="0"/>
        <v>2.5565299298653506E-3</v>
      </c>
      <c r="G55" s="11">
        <f t="shared" si="1"/>
        <v>0.74139367966095171</v>
      </c>
      <c r="H55" s="12">
        <f t="shared" si="2"/>
        <v>1</v>
      </c>
      <c r="I55" s="11">
        <f t="shared" si="3"/>
        <v>0.74139367966095171</v>
      </c>
    </row>
    <row r="56" spans="1:9" ht="14.25">
      <c r="A56" s="18">
        <v>49</v>
      </c>
      <c r="B56" s="19" t="s">
        <v>117</v>
      </c>
      <c r="C56" s="19" t="s">
        <v>118</v>
      </c>
      <c r="D56" s="20">
        <v>2023</v>
      </c>
      <c r="E56" s="20">
        <v>430.09469999999999</v>
      </c>
      <c r="F56" s="11">
        <f t="shared" si="0"/>
        <v>2.509742295136523E-3</v>
      </c>
      <c r="G56" s="11">
        <f t="shared" si="1"/>
        <v>0.72782526558959171</v>
      </c>
      <c r="H56" s="12">
        <f t="shared" si="2"/>
        <v>1</v>
      </c>
      <c r="I56" s="11">
        <f t="shared" si="3"/>
        <v>0.72782526558959171</v>
      </c>
    </row>
    <row r="57" spans="1:9" ht="14.25">
      <c r="A57" s="18">
        <v>50</v>
      </c>
      <c r="B57" s="19" t="s">
        <v>119</v>
      </c>
      <c r="C57" s="19" t="s">
        <v>120</v>
      </c>
      <c r="D57" s="20">
        <v>2023</v>
      </c>
      <c r="E57" s="20">
        <v>423.37270000000001</v>
      </c>
      <c r="F57" s="11">
        <f t="shared" si="0"/>
        <v>2.4705172414264732E-3</v>
      </c>
      <c r="G57" s="11">
        <f t="shared" si="1"/>
        <v>0.7164500000136772</v>
      </c>
      <c r="H57" s="12">
        <f t="shared" si="2"/>
        <v>1</v>
      </c>
      <c r="I57" s="11">
        <f t="shared" si="3"/>
        <v>0.7164500000136772</v>
      </c>
    </row>
    <row r="58" spans="1:9" ht="14.25">
      <c r="A58" s="18">
        <v>51</v>
      </c>
      <c r="B58" s="19" t="s">
        <v>121</v>
      </c>
      <c r="C58" s="19" t="s">
        <v>122</v>
      </c>
      <c r="D58" s="20">
        <v>2023</v>
      </c>
      <c r="E58" s="20">
        <v>384.81079999999997</v>
      </c>
      <c r="F58" s="11">
        <f t="shared" si="0"/>
        <v>2.2454960277011587E-3</v>
      </c>
      <c r="G58" s="11">
        <f t="shared" si="1"/>
        <v>0.65119384803333602</v>
      </c>
      <c r="H58" s="12">
        <f t="shared" si="2"/>
        <v>1</v>
      </c>
      <c r="I58" s="11">
        <f t="shared" si="3"/>
        <v>0.65119384803333602</v>
      </c>
    </row>
    <row r="59" spans="1:9" ht="14.25">
      <c r="A59" s="18">
        <v>52</v>
      </c>
      <c r="B59" s="19" t="s">
        <v>123</v>
      </c>
      <c r="C59" s="19" t="s">
        <v>124</v>
      </c>
      <c r="D59" s="20">
        <v>2023</v>
      </c>
      <c r="E59" s="20">
        <v>354.4622</v>
      </c>
      <c r="F59" s="11">
        <f t="shared" si="0"/>
        <v>2.0684020876498622E-3</v>
      </c>
      <c r="G59" s="11">
        <f t="shared" si="1"/>
        <v>0.59983660541846007</v>
      </c>
      <c r="H59" s="12">
        <f t="shared" si="2"/>
        <v>1</v>
      </c>
      <c r="I59" s="11">
        <f t="shared" si="3"/>
        <v>0.59983660541846007</v>
      </c>
    </row>
    <row r="60" spans="1:9" ht="14.25">
      <c r="A60" s="18">
        <v>53</v>
      </c>
      <c r="B60" s="19" t="s">
        <v>125</v>
      </c>
      <c r="C60" s="19" t="s">
        <v>126</v>
      </c>
      <c r="D60" s="20">
        <v>2023</v>
      </c>
      <c r="E60" s="20">
        <v>343.82350000000002</v>
      </c>
      <c r="F60" s="11">
        <f t="shared" si="0"/>
        <v>2.0063218170599927E-3</v>
      </c>
      <c r="G60" s="11">
        <f t="shared" si="1"/>
        <v>0.58183332694739787</v>
      </c>
      <c r="H60" s="12">
        <f t="shared" si="2"/>
        <v>1</v>
      </c>
      <c r="I60" s="11">
        <f t="shared" si="3"/>
        <v>0.58183332694739787</v>
      </c>
    </row>
    <row r="61" spans="1:9" ht="14.25">
      <c r="A61" s="18">
        <v>54</v>
      </c>
      <c r="B61" s="19" t="s">
        <v>127</v>
      </c>
      <c r="C61" s="19" t="s">
        <v>128</v>
      </c>
      <c r="D61" s="20">
        <v>2023</v>
      </c>
      <c r="E61" s="20">
        <v>332.15570000000002</v>
      </c>
      <c r="F61" s="11">
        <f t="shared" si="0"/>
        <v>1.9382364136565236E-3</v>
      </c>
      <c r="G61" s="11">
        <f t="shared" si="1"/>
        <v>0.56208855996039186</v>
      </c>
      <c r="H61" s="12">
        <f t="shared" si="2"/>
        <v>1</v>
      </c>
      <c r="I61" s="11">
        <f t="shared" si="3"/>
        <v>0.56208855996039186</v>
      </c>
    </row>
    <row r="62" spans="1:9" ht="14.25">
      <c r="A62" s="18">
        <v>55</v>
      </c>
      <c r="B62" s="19" t="s">
        <v>129</v>
      </c>
      <c r="C62" s="19" t="s">
        <v>130</v>
      </c>
      <c r="D62" s="20">
        <v>2023</v>
      </c>
      <c r="E62" s="20">
        <v>314.64440000000002</v>
      </c>
      <c r="F62" s="11">
        <f t="shared" si="0"/>
        <v>1.8360522894326626E-3</v>
      </c>
      <c r="G62" s="11">
        <f t="shared" si="1"/>
        <v>0.53245516393547221</v>
      </c>
      <c r="H62" s="12">
        <f t="shared" si="2"/>
        <v>1</v>
      </c>
      <c r="I62" s="11">
        <f t="shared" si="3"/>
        <v>0.53245516393547221</v>
      </c>
    </row>
    <row r="63" spans="1:9" ht="14.25">
      <c r="A63" s="18">
        <v>56</v>
      </c>
      <c r="B63" s="19" t="s">
        <v>131</v>
      </c>
      <c r="C63" s="19" t="s">
        <v>132</v>
      </c>
      <c r="D63" s="20">
        <v>2023</v>
      </c>
      <c r="E63" s="20">
        <v>309.459</v>
      </c>
      <c r="F63" s="11">
        <f t="shared" si="0"/>
        <v>1.8057937959027471E-3</v>
      </c>
      <c r="G63" s="11">
        <f t="shared" si="1"/>
        <v>0.52368020081179667</v>
      </c>
      <c r="H63" s="12">
        <f t="shared" si="2"/>
        <v>1</v>
      </c>
      <c r="I63" s="11">
        <f t="shared" si="3"/>
        <v>0.52368020081179667</v>
      </c>
    </row>
    <row r="64" spans="1:9" ht="14.25">
      <c r="A64" s="18">
        <v>57</v>
      </c>
      <c r="B64" s="19" t="s">
        <v>133</v>
      </c>
      <c r="C64" s="19" t="s">
        <v>134</v>
      </c>
      <c r="D64" s="20">
        <v>2023</v>
      </c>
      <c r="E64" s="20">
        <v>305.18099999999998</v>
      </c>
      <c r="F64" s="11">
        <f t="shared" si="0"/>
        <v>1.7808302761509482E-3</v>
      </c>
      <c r="G64" s="11">
        <f t="shared" si="1"/>
        <v>0.51644078008377503</v>
      </c>
      <c r="H64" s="12">
        <f t="shared" si="2"/>
        <v>1</v>
      </c>
      <c r="I64" s="11">
        <f t="shared" si="3"/>
        <v>0.51644078008377503</v>
      </c>
    </row>
    <row r="65" spans="1:9" ht="14.25">
      <c r="A65" s="18">
        <v>58</v>
      </c>
      <c r="B65" s="19" t="s">
        <v>135</v>
      </c>
      <c r="C65" s="19" t="s">
        <v>136</v>
      </c>
      <c r="D65" s="20">
        <v>2023</v>
      </c>
      <c r="E65" s="20">
        <v>296.06610000000001</v>
      </c>
      <c r="F65" s="11">
        <f t="shared" si="0"/>
        <v>1.7276418735830024E-3</v>
      </c>
      <c r="G65" s="11">
        <f t="shared" si="1"/>
        <v>0.50101614333907074</v>
      </c>
      <c r="H65" s="12">
        <f t="shared" si="2"/>
        <v>1</v>
      </c>
      <c r="I65" s="11">
        <f t="shared" si="3"/>
        <v>0.50101614333907074</v>
      </c>
    </row>
    <row r="66" spans="1:9" ht="14.25">
      <c r="A66" s="18">
        <v>59</v>
      </c>
      <c r="B66" s="19" t="s">
        <v>137</v>
      </c>
      <c r="C66" s="19" t="s">
        <v>138</v>
      </c>
      <c r="D66" s="20">
        <v>2023</v>
      </c>
      <c r="E66" s="20">
        <v>271.28100000000001</v>
      </c>
      <c r="F66" s="11">
        <f t="shared" si="0"/>
        <v>1.583012763391251E-3</v>
      </c>
      <c r="G66" s="11">
        <f t="shared" si="1"/>
        <v>0.45907370138346276</v>
      </c>
      <c r="H66" s="12">
        <f t="shared" si="2"/>
        <v>0</v>
      </c>
      <c r="I66" s="11">
        <f t="shared" si="3"/>
        <v>0.45907370138346276</v>
      </c>
    </row>
    <row r="67" spans="1:9" ht="14.25">
      <c r="A67" s="18">
        <v>60</v>
      </c>
      <c r="B67" s="19" t="s">
        <v>139</v>
      </c>
      <c r="C67" s="19" t="s">
        <v>140</v>
      </c>
      <c r="D67" s="20">
        <v>2023</v>
      </c>
      <c r="E67" s="20">
        <v>263.4581</v>
      </c>
      <c r="F67" s="11">
        <f t="shared" si="0"/>
        <v>1.5373636005426424E-3</v>
      </c>
      <c r="G67" s="11">
        <f t="shared" si="1"/>
        <v>0.44583544415736631</v>
      </c>
      <c r="H67" s="12">
        <f t="shared" si="2"/>
        <v>0</v>
      </c>
      <c r="I67" s="11">
        <f t="shared" si="3"/>
        <v>0.44583544415736631</v>
      </c>
    </row>
    <row r="68" spans="1:9" ht="14.25">
      <c r="A68" s="18">
        <v>61</v>
      </c>
      <c r="B68" s="19" t="s">
        <v>141</v>
      </c>
      <c r="C68" s="19" t="s">
        <v>142</v>
      </c>
      <c r="D68" s="20">
        <v>2023</v>
      </c>
      <c r="E68" s="20">
        <v>252.93299999999999</v>
      </c>
      <c r="F68" s="11">
        <f t="shared" si="0"/>
        <v>1.4759462228568876E-3</v>
      </c>
      <c r="G68" s="11">
        <f t="shared" si="1"/>
        <v>0.42802440462849739</v>
      </c>
      <c r="H68" s="12">
        <f t="shared" si="2"/>
        <v>0</v>
      </c>
      <c r="I68" s="11">
        <f t="shared" si="3"/>
        <v>0.42802440462849739</v>
      </c>
    </row>
    <row r="69" spans="1:9" ht="14.25">
      <c r="A69" s="18">
        <v>62</v>
      </c>
      <c r="B69" s="19" t="s">
        <v>143</v>
      </c>
      <c r="C69" s="19" t="s">
        <v>144</v>
      </c>
      <c r="D69" s="20">
        <v>2023</v>
      </c>
      <c r="E69" s="20">
        <v>250.947</v>
      </c>
      <c r="F69" s="11">
        <f t="shared" si="0"/>
        <v>1.4643572676845938E-3</v>
      </c>
      <c r="G69" s="11">
        <f t="shared" si="1"/>
        <v>0.42466360762853222</v>
      </c>
      <c r="H69" s="12">
        <f t="shared" si="2"/>
        <v>0</v>
      </c>
      <c r="I69" s="11">
        <f t="shared" si="3"/>
        <v>0.42466360762853222</v>
      </c>
    </row>
    <row r="70" spans="1:9" ht="14.25">
      <c r="A70" s="18">
        <v>63</v>
      </c>
      <c r="B70" s="19" t="s">
        <v>145</v>
      </c>
      <c r="C70" s="19" t="s">
        <v>146</v>
      </c>
      <c r="D70" s="20">
        <v>2023</v>
      </c>
      <c r="E70" s="20">
        <v>239.13470000000001</v>
      </c>
      <c r="F70" s="11">
        <f t="shared" si="0"/>
        <v>1.3954286598388307E-3</v>
      </c>
      <c r="G70" s="11">
        <f t="shared" si="1"/>
        <v>0.40467431135326093</v>
      </c>
      <c r="H70" s="12">
        <f t="shared" si="2"/>
        <v>0</v>
      </c>
      <c r="I70" s="11">
        <f t="shared" si="3"/>
        <v>0.40467431135326093</v>
      </c>
    </row>
    <row r="71" spans="1:9" ht="14.25">
      <c r="A71" s="18">
        <v>64</v>
      </c>
      <c r="B71" s="19" t="s">
        <v>147</v>
      </c>
      <c r="C71" s="19" t="s">
        <v>148</v>
      </c>
      <c r="D71" s="20">
        <v>2021</v>
      </c>
      <c r="E71" s="20">
        <v>235.74850000000001</v>
      </c>
      <c r="F71" s="11">
        <f t="shared" si="0"/>
        <v>1.3756690827973295E-3</v>
      </c>
      <c r="G71" s="11">
        <f t="shared" si="1"/>
        <v>0.39894403401122552</v>
      </c>
      <c r="H71" s="12">
        <f t="shared" si="2"/>
        <v>0</v>
      </c>
      <c r="I71" s="11">
        <f t="shared" si="3"/>
        <v>0.39894403401122552</v>
      </c>
    </row>
    <row r="72" spans="1:9" ht="14.25">
      <c r="A72" s="18">
        <v>65</v>
      </c>
      <c r="B72" s="19" t="s">
        <v>149</v>
      </c>
      <c r="C72" s="19" t="s">
        <v>150</v>
      </c>
      <c r="D72" s="20">
        <v>2023</v>
      </c>
      <c r="E72" s="20">
        <v>234.3099</v>
      </c>
      <c r="F72" s="11">
        <f t="shared" si="0"/>
        <v>1.3672743844534917E-3</v>
      </c>
      <c r="G72" s="11">
        <f t="shared" si="1"/>
        <v>0.39650957149151261</v>
      </c>
      <c r="H72" s="12">
        <f t="shared" si="2"/>
        <v>0</v>
      </c>
      <c r="I72" s="11">
        <f t="shared" si="3"/>
        <v>0.39650957149151261</v>
      </c>
    </row>
    <row r="73" spans="1:9" ht="14.25">
      <c r="A73" s="18">
        <v>66</v>
      </c>
      <c r="B73" s="19" t="s">
        <v>151</v>
      </c>
      <c r="C73" s="19" t="s">
        <v>152</v>
      </c>
      <c r="D73" s="20">
        <v>2023</v>
      </c>
      <c r="E73" s="20">
        <v>227.84870000000001</v>
      </c>
      <c r="F73" s="11">
        <f t="shared" si="0"/>
        <v>1.3295711834669739E-3</v>
      </c>
      <c r="G73" s="11">
        <f t="shared" si="1"/>
        <v>0.38557564320542242</v>
      </c>
      <c r="H73" s="12">
        <f t="shared" si="2"/>
        <v>0</v>
      </c>
      <c r="I73" s="11">
        <f t="shared" si="3"/>
        <v>0.38557564320542242</v>
      </c>
    </row>
    <row r="74" spans="1:9" ht="14.25">
      <c r="A74" s="18">
        <v>67</v>
      </c>
      <c r="B74" s="19" t="s">
        <v>153</v>
      </c>
      <c r="C74" s="19" t="s">
        <v>154</v>
      </c>
      <c r="D74" s="20">
        <v>2021</v>
      </c>
      <c r="E74" s="20">
        <v>201.68899999999999</v>
      </c>
      <c r="F74" s="11">
        <f t="shared" si="0"/>
        <v>1.1769208357224354E-3</v>
      </c>
      <c r="G74" s="11">
        <f t="shared" si="1"/>
        <v>0.34130704235950626</v>
      </c>
      <c r="H74" s="12">
        <f t="shared" si="2"/>
        <v>0</v>
      </c>
      <c r="I74" s="11">
        <f t="shared" si="3"/>
        <v>0.34130704235950626</v>
      </c>
    </row>
    <row r="75" spans="1:9" ht="14.25">
      <c r="A75" s="18">
        <v>68</v>
      </c>
      <c r="B75" s="19" t="s">
        <v>155</v>
      </c>
      <c r="C75" s="19" t="s">
        <v>156</v>
      </c>
      <c r="D75" s="20">
        <v>2023</v>
      </c>
      <c r="E75" s="20">
        <v>199.26740000000001</v>
      </c>
      <c r="F75" s="11">
        <f t="shared" si="0"/>
        <v>1.1627900130410525E-3</v>
      </c>
      <c r="G75" s="11">
        <f t="shared" si="1"/>
        <v>0.33720910378190522</v>
      </c>
      <c r="H75" s="12">
        <f t="shared" si="2"/>
        <v>0</v>
      </c>
      <c r="I75" s="11">
        <f t="shared" si="3"/>
        <v>0.33720910378190522</v>
      </c>
    </row>
    <row r="76" spans="1:9" ht="14.25">
      <c r="A76" s="18">
        <v>69</v>
      </c>
      <c r="B76" s="19" t="s">
        <v>157</v>
      </c>
      <c r="C76" s="19" t="s">
        <v>158</v>
      </c>
      <c r="D76" s="20">
        <v>2023</v>
      </c>
      <c r="E76" s="20">
        <v>195.5231</v>
      </c>
      <c r="F76" s="11">
        <f t="shared" si="0"/>
        <v>1.1409408061671253E-3</v>
      </c>
      <c r="G76" s="11">
        <f t="shared" si="1"/>
        <v>0.33087283378846633</v>
      </c>
      <c r="H76" s="12">
        <f t="shared" si="2"/>
        <v>0</v>
      </c>
      <c r="I76" s="11">
        <f t="shared" si="3"/>
        <v>0.33087283378846633</v>
      </c>
    </row>
    <row r="77" spans="1:9" ht="14.25">
      <c r="A77" s="18">
        <v>70</v>
      </c>
      <c r="B77" s="19" t="s">
        <v>159</v>
      </c>
      <c r="C77" s="19" t="s">
        <v>160</v>
      </c>
      <c r="D77" s="20">
        <v>2021</v>
      </c>
      <c r="E77" s="20">
        <v>190.40860000000001</v>
      </c>
      <c r="F77" s="11">
        <f t="shared" si="0"/>
        <v>1.1110960371697959E-3</v>
      </c>
      <c r="G77" s="11">
        <f t="shared" si="1"/>
        <v>0.32221785077924081</v>
      </c>
      <c r="H77" s="12">
        <f t="shared" si="2"/>
        <v>0</v>
      </c>
      <c r="I77" s="11">
        <f t="shared" si="3"/>
        <v>0.32221785077924081</v>
      </c>
    </row>
    <row r="78" spans="1:9" ht="14.25">
      <c r="A78" s="18">
        <v>71</v>
      </c>
      <c r="B78" s="19" t="s">
        <v>161</v>
      </c>
      <c r="C78" s="19" t="s">
        <v>162</v>
      </c>
      <c r="D78" s="20">
        <v>2023</v>
      </c>
      <c r="E78" s="20">
        <v>186.63310000000001</v>
      </c>
      <c r="F78" s="11">
        <f t="shared" si="0"/>
        <v>1.0890647681602314E-3</v>
      </c>
      <c r="G78" s="11">
        <f t="shared" si="1"/>
        <v>0.31582878276646714</v>
      </c>
      <c r="H78" s="12">
        <f t="shared" si="2"/>
        <v>0</v>
      </c>
      <c r="I78" s="11">
        <f t="shared" si="3"/>
        <v>0.31582878276646714</v>
      </c>
    </row>
    <row r="79" spans="1:9" ht="14.25">
      <c r="A79" s="18">
        <v>72</v>
      </c>
      <c r="B79" s="19" t="s">
        <v>163</v>
      </c>
      <c r="C79" s="19" t="s">
        <v>164</v>
      </c>
      <c r="D79" s="20">
        <v>2023</v>
      </c>
      <c r="E79" s="20">
        <v>180.76669999999999</v>
      </c>
      <c r="F79" s="11">
        <f t="shared" si="0"/>
        <v>1.0548324184005413E-3</v>
      </c>
      <c r="G79" s="11">
        <f t="shared" si="1"/>
        <v>0.30590140133615701</v>
      </c>
      <c r="H79" s="12">
        <f t="shared" si="2"/>
        <v>0</v>
      </c>
      <c r="I79" s="11">
        <f t="shared" si="3"/>
        <v>0.30590140133615701</v>
      </c>
    </row>
    <row r="80" spans="1:9" ht="14.25">
      <c r="A80" s="18">
        <v>73</v>
      </c>
      <c r="B80" s="19" t="s">
        <v>165</v>
      </c>
      <c r="C80" s="19" t="s">
        <v>166</v>
      </c>
      <c r="D80" s="20">
        <v>2021</v>
      </c>
      <c r="E80" s="20">
        <v>164.88300000000001</v>
      </c>
      <c r="F80" s="11">
        <f t="shared" si="0"/>
        <v>9.6214586891909008E-4</v>
      </c>
      <c r="G80" s="11">
        <f t="shared" si="1"/>
        <v>0.2790223019865361</v>
      </c>
      <c r="H80" s="12">
        <f t="shared" si="2"/>
        <v>0</v>
      </c>
      <c r="I80" s="11">
        <f t="shared" si="3"/>
        <v>0.2790223019865361</v>
      </c>
    </row>
    <row r="81" spans="1:9" ht="14.25">
      <c r="A81" s="18">
        <v>74</v>
      </c>
      <c r="B81" s="19" t="s">
        <v>167</v>
      </c>
      <c r="C81" s="19" t="s">
        <v>168</v>
      </c>
      <c r="D81" s="20">
        <v>2023</v>
      </c>
      <c r="E81" s="20">
        <v>163.84970000000001</v>
      </c>
      <c r="F81" s="11">
        <f t="shared" si="0"/>
        <v>9.561162277410784E-4</v>
      </c>
      <c r="G81" s="11">
        <f t="shared" si="1"/>
        <v>0.27727370604491275</v>
      </c>
      <c r="H81" s="12">
        <f t="shared" si="2"/>
        <v>0</v>
      </c>
      <c r="I81" s="11">
        <f t="shared" si="3"/>
        <v>0.27727370604491275</v>
      </c>
    </row>
    <row r="82" spans="1:9" ht="14.25">
      <c r="A82" s="18">
        <v>75</v>
      </c>
      <c r="B82" s="19" t="s">
        <v>169</v>
      </c>
      <c r="C82" s="19" t="s">
        <v>170</v>
      </c>
      <c r="D82" s="20">
        <v>2021</v>
      </c>
      <c r="E82" s="20">
        <v>139.94059999999999</v>
      </c>
      <c r="F82" s="11">
        <f t="shared" si="0"/>
        <v>8.1659886212683409E-4</v>
      </c>
      <c r="G82" s="11">
        <f t="shared" si="1"/>
        <v>0.23681367001678189</v>
      </c>
      <c r="H82" s="12">
        <f t="shared" si="2"/>
        <v>0</v>
      </c>
      <c r="I82" s="11">
        <f t="shared" si="3"/>
        <v>0.23681367001678189</v>
      </c>
    </row>
    <row r="83" spans="1:9" ht="14.25">
      <c r="A83" s="18">
        <v>76</v>
      </c>
      <c r="B83" s="19" t="s">
        <v>171</v>
      </c>
      <c r="C83" s="19" t="s">
        <v>172</v>
      </c>
      <c r="D83" s="20">
        <v>2021</v>
      </c>
      <c r="E83" s="20">
        <v>117.776</v>
      </c>
      <c r="F83" s="11">
        <f t="shared" si="0"/>
        <v>6.8726122073115318E-4</v>
      </c>
      <c r="G83" s="11">
        <f t="shared" si="1"/>
        <v>0.19930575401203443</v>
      </c>
      <c r="H83" s="12">
        <f t="shared" si="2"/>
        <v>0</v>
      </c>
      <c r="I83" s="11">
        <f t="shared" si="3"/>
        <v>0.19930575401203443</v>
      </c>
    </row>
    <row r="84" spans="1:9" ht="14.25">
      <c r="A84" s="18">
        <v>77</v>
      </c>
      <c r="B84" s="19" t="s">
        <v>173</v>
      </c>
      <c r="C84" s="19" t="s">
        <v>174</v>
      </c>
      <c r="D84" s="20">
        <v>2021</v>
      </c>
      <c r="E84" s="20">
        <v>117.4379</v>
      </c>
      <c r="F84" s="11">
        <f t="shared" si="0"/>
        <v>6.8528829739593041E-4</v>
      </c>
      <c r="G84" s="11">
        <f t="shared" si="1"/>
        <v>0.19873360624481981</v>
      </c>
      <c r="H84" s="12">
        <f t="shared" si="2"/>
        <v>0</v>
      </c>
      <c r="I84" s="11">
        <f t="shared" si="3"/>
        <v>0.19873360624481981</v>
      </c>
    </row>
    <row r="85" spans="1:9" ht="14.25">
      <c r="A85" s="18">
        <v>78</v>
      </c>
      <c r="B85" s="19" t="s">
        <v>175</v>
      </c>
      <c r="C85" s="19" t="s">
        <v>176</v>
      </c>
      <c r="D85" s="20">
        <v>2021</v>
      </c>
      <c r="E85" s="20">
        <v>116.7936</v>
      </c>
      <c r="F85" s="11">
        <f t="shared" si="0"/>
        <v>6.8152859758852417E-4</v>
      </c>
      <c r="G85" s="11">
        <f t="shared" si="1"/>
        <v>0.19764329330067201</v>
      </c>
      <c r="H85" s="12">
        <f t="shared" si="2"/>
        <v>0</v>
      </c>
      <c r="I85" s="11">
        <f t="shared" si="3"/>
        <v>0.19764329330067201</v>
      </c>
    </row>
    <row r="86" spans="1:9" ht="14.25">
      <c r="A86" s="18">
        <v>79</v>
      </c>
      <c r="B86" s="19" t="s">
        <v>177</v>
      </c>
      <c r="C86" s="19" t="s">
        <v>178</v>
      </c>
      <c r="D86" s="20">
        <v>2021</v>
      </c>
      <c r="E86" s="20">
        <v>114.3694</v>
      </c>
      <c r="F86" s="11">
        <f t="shared" si="0"/>
        <v>6.6738260306250477E-4</v>
      </c>
      <c r="G86" s="11">
        <f t="shared" si="1"/>
        <v>0.19354095488812639</v>
      </c>
      <c r="H86" s="12">
        <f t="shared" si="2"/>
        <v>0</v>
      </c>
      <c r="I86" s="11">
        <f t="shared" si="3"/>
        <v>0.19354095488812639</v>
      </c>
    </row>
    <row r="87" spans="1:9" ht="14.25">
      <c r="A87" s="18">
        <v>80</v>
      </c>
      <c r="B87" s="19" t="s">
        <v>179</v>
      </c>
      <c r="C87" s="19" t="s">
        <v>180</v>
      </c>
      <c r="D87" s="20">
        <v>2021</v>
      </c>
      <c r="E87" s="20">
        <v>111.0407</v>
      </c>
      <c r="F87" s="11">
        <f t="shared" si="0"/>
        <v>6.4795855720046331E-4</v>
      </c>
      <c r="G87" s="11">
        <f t="shared" si="1"/>
        <v>0.18790798158813435</v>
      </c>
      <c r="H87" s="12">
        <f t="shared" si="2"/>
        <v>0</v>
      </c>
      <c r="I87" s="11">
        <f t="shared" si="3"/>
        <v>0.18790798158813435</v>
      </c>
    </row>
    <row r="88" spans="1:9" ht="14.25">
      <c r="A88" s="18">
        <v>81</v>
      </c>
      <c r="B88" s="19" t="s">
        <v>181</v>
      </c>
      <c r="C88" s="19" t="s">
        <v>182</v>
      </c>
      <c r="D88" s="20">
        <v>2021</v>
      </c>
      <c r="E88" s="20">
        <v>105.8057</v>
      </c>
      <c r="F88" s="11">
        <f t="shared" si="0"/>
        <v>6.174106315574836E-4</v>
      </c>
      <c r="G88" s="11">
        <f t="shared" si="1"/>
        <v>0.17904908315167023</v>
      </c>
      <c r="H88" s="12">
        <f t="shared" si="2"/>
        <v>0</v>
      </c>
      <c r="I88" s="11">
        <f t="shared" si="3"/>
        <v>0.17904908315167023</v>
      </c>
    </row>
    <row r="89" spans="1:9" ht="14.25">
      <c r="A89" s="18">
        <v>82</v>
      </c>
      <c r="B89" s="19" t="s">
        <v>183</v>
      </c>
      <c r="C89" s="19" t="s">
        <v>184</v>
      </c>
      <c r="D89" s="20">
        <v>2021</v>
      </c>
      <c r="E89" s="20">
        <v>105.3184</v>
      </c>
      <c r="F89" s="11">
        <f t="shared" si="0"/>
        <v>6.145670777531236E-4</v>
      </c>
      <c r="G89" s="11">
        <f t="shared" si="1"/>
        <v>0.17822445254840585</v>
      </c>
      <c r="H89" s="12">
        <f t="shared" si="2"/>
        <v>0</v>
      </c>
      <c r="I89" s="11">
        <f t="shared" si="3"/>
        <v>0.17822445254840585</v>
      </c>
    </row>
    <row r="90" spans="1:9" ht="14.25">
      <c r="A90" s="18">
        <v>83</v>
      </c>
      <c r="B90" s="19" t="s">
        <v>185</v>
      </c>
      <c r="C90" s="19" t="s">
        <v>186</v>
      </c>
      <c r="D90" s="20">
        <v>2021</v>
      </c>
      <c r="E90" s="20">
        <v>104.8368</v>
      </c>
      <c r="F90" s="11">
        <f t="shared" si="0"/>
        <v>6.1175678530046667E-4</v>
      </c>
      <c r="G90" s="11">
        <f t="shared" si="1"/>
        <v>0.17740946773713534</v>
      </c>
      <c r="H90" s="12">
        <f t="shared" si="2"/>
        <v>0</v>
      </c>
      <c r="I90" s="11">
        <f t="shared" si="3"/>
        <v>0.17740946773713534</v>
      </c>
    </row>
    <row r="91" spans="1:9" ht="14.25">
      <c r="A91" s="18">
        <v>84</v>
      </c>
      <c r="B91" s="19" t="s">
        <v>187</v>
      </c>
      <c r="C91" s="19" t="s">
        <v>188</v>
      </c>
      <c r="D91" s="20">
        <v>2021</v>
      </c>
      <c r="E91" s="20">
        <v>103.89109999999999</v>
      </c>
      <c r="F91" s="11">
        <f t="shared" si="0"/>
        <v>6.0623831858020577E-4</v>
      </c>
      <c r="G91" s="11">
        <f t="shared" si="1"/>
        <v>0.17580911238825966</v>
      </c>
      <c r="H91" s="12">
        <f t="shared" si="2"/>
        <v>0</v>
      </c>
      <c r="I91" s="11">
        <f t="shared" si="3"/>
        <v>0.17580911238825966</v>
      </c>
    </row>
    <row r="92" spans="1:9" ht="14.25">
      <c r="A92" s="18">
        <v>85</v>
      </c>
      <c r="B92" s="19" t="s">
        <v>189</v>
      </c>
      <c r="C92" s="19" t="s">
        <v>190</v>
      </c>
      <c r="D92" s="20">
        <v>2021</v>
      </c>
      <c r="E92" s="20">
        <v>103.50369999999999</v>
      </c>
      <c r="F92" s="11">
        <f t="shared" si="0"/>
        <v>6.0397771372937661E-4</v>
      </c>
      <c r="G92" s="11">
        <f t="shared" si="1"/>
        <v>0.17515353698151923</v>
      </c>
      <c r="H92" s="12">
        <f t="shared" si="2"/>
        <v>0</v>
      </c>
      <c r="I92" s="11">
        <f t="shared" si="3"/>
        <v>0.17515353698151923</v>
      </c>
    </row>
    <row r="93" spans="1:9" ht="14.25">
      <c r="A93" s="18">
        <v>86</v>
      </c>
      <c r="B93" s="19" t="s">
        <v>191</v>
      </c>
      <c r="C93" s="19" t="s">
        <v>192</v>
      </c>
      <c r="D93" s="20">
        <v>2021</v>
      </c>
      <c r="E93" s="20">
        <v>102.3764</v>
      </c>
      <c r="F93" s="11">
        <f t="shared" si="0"/>
        <v>5.9739955201450928E-4</v>
      </c>
      <c r="G93" s="11">
        <f t="shared" si="1"/>
        <v>0.17324587008420769</v>
      </c>
      <c r="H93" s="12">
        <f t="shared" si="2"/>
        <v>0</v>
      </c>
      <c r="I93" s="11">
        <f t="shared" si="3"/>
        <v>0.17324587008420769</v>
      </c>
    </row>
    <row r="94" spans="1:9" ht="14.25">
      <c r="A94" s="18">
        <v>87</v>
      </c>
      <c r="B94" s="19" t="s">
        <v>193</v>
      </c>
      <c r="C94" s="19" t="s">
        <v>194</v>
      </c>
      <c r="D94" s="20">
        <v>2023</v>
      </c>
      <c r="E94" s="20">
        <v>101.1622</v>
      </c>
      <c r="F94" s="11">
        <f t="shared" si="0"/>
        <v>5.9031430056929318E-4</v>
      </c>
      <c r="G94" s="11">
        <f t="shared" si="1"/>
        <v>0.17119114716509504</v>
      </c>
      <c r="H94" s="12">
        <f t="shared" si="2"/>
        <v>0</v>
      </c>
      <c r="I94" s="11">
        <f t="shared" si="3"/>
        <v>0.17119114716509504</v>
      </c>
    </row>
    <row r="95" spans="1:9" ht="14.25">
      <c r="A95" s="18">
        <v>88</v>
      </c>
      <c r="B95" s="19" t="s">
        <v>195</v>
      </c>
      <c r="C95" s="19" t="s">
        <v>196</v>
      </c>
      <c r="D95" s="20">
        <v>2021</v>
      </c>
      <c r="E95" s="20">
        <v>100.5817</v>
      </c>
      <c r="F95" s="11">
        <f t="shared" si="0"/>
        <v>5.8692689448796556E-4</v>
      </c>
      <c r="G95" s="11">
        <f t="shared" si="1"/>
        <v>0.17020879940151001</v>
      </c>
      <c r="H95" s="12">
        <f t="shared" si="2"/>
        <v>0</v>
      </c>
      <c r="I95" s="11">
        <f t="shared" si="3"/>
        <v>0.17020879940151001</v>
      </c>
    </row>
    <row r="96" spans="1:9" ht="14.25">
      <c r="A96" s="18">
        <v>89</v>
      </c>
      <c r="B96" s="19" t="s">
        <v>197</v>
      </c>
      <c r="C96" s="19" t="s">
        <v>198</v>
      </c>
      <c r="D96" s="20">
        <v>2021</v>
      </c>
      <c r="E96" s="20">
        <v>99.575100000000006</v>
      </c>
      <c r="F96" s="11">
        <f t="shared" si="0"/>
        <v>5.8105305648372047E-4</v>
      </c>
      <c r="G96" s="11">
        <f t="shared" si="1"/>
        <v>0.16850538638027893</v>
      </c>
      <c r="H96" s="12">
        <f t="shared" si="2"/>
        <v>0</v>
      </c>
      <c r="I96" s="11">
        <f t="shared" si="3"/>
        <v>0.16850538638027893</v>
      </c>
    </row>
    <row r="97" spans="1:11" ht="14.25">
      <c r="A97" s="18">
        <v>90</v>
      </c>
      <c r="B97" s="19" t="s">
        <v>199</v>
      </c>
      <c r="C97" s="19" t="s">
        <v>200</v>
      </c>
      <c r="D97" s="20">
        <v>2023</v>
      </c>
      <c r="E97" s="20">
        <v>99.308909999999997</v>
      </c>
      <c r="F97" s="11">
        <f t="shared" si="0"/>
        <v>5.7949975135919223E-4</v>
      </c>
      <c r="G97" s="11">
        <f t="shared" si="1"/>
        <v>0.16805492789416573</v>
      </c>
      <c r="H97" s="12">
        <f t="shared" si="2"/>
        <v>0</v>
      </c>
      <c r="I97" s="11">
        <f t="shared" si="3"/>
        <v>0.16805492789416573</v>
      </c>
    </row>
    <row r="98" spans="1:11" ht="14.25">
      <c r="A98" s="18">
        <v>91</v>
      </c>
      <c r="B98" s="42" t="s">
        <v>201</v>
      </c>
      <c r="C98" s="42" t="s">
        <v>202</v>
      </c>
      <c r="D98" s="43">
        <v>2021</v>
      </c>
      <c r="E98" s="43">
        <v>96.311490000000006</v>
      </c>
      <c r="F98" s="44">
        <f t="shared" si="0"/>
        <v>5.6200883191682744E-4</v>
      </c>
      <c r="G98" s="44">
        <f t="shared" si="1"/>
        <v>0.16298256125587995</v>
      </c>
      <c r="H98" s="45">
        <f t="shared" si="2"/>
        <v>0</v>
      </c>
      <c r="I98" s="44">
        <f t="shared" si="3"/>
        <v>0.16298256125587995</v>
      </c>
      <c r="J98" s="46"/>
      <c r="K98" s="46" t="s">
        <v>470</v>
      </c>
    </row>
    <row r="99" spans="1:11" ht="14.25">
      <c r="A99" s="18">
        <v>92</v>
      </c>
      <c r="B99" s="19" t="s">
        <v>203</v>
      </c>
      <c r="C99" s="19" t="s">
        <v>204</v>
      </c>
      <c r="D99" s="20">
        <v>2021</v>
      </c>
      <c r="E99" s="20">
        <v>85.307029999999997</v>
      </c>
      <c r="F99" s="11">
        <f t="shared" si="0"/>
        <v>4.9779423290610236E-4</v>
      </c>
      <c r="G99" s="11">
        <f t="shared" si="1"/>
        <v>0.14436032754276967</v>
      </c>
      <c r="H99" s="12">
        <f t="shared" si="2"/>
        <v>0</v>
      </c>
      <c r="I99" s="11">
        <f t="shared" si="3"/>
        <v>0.14436032754276967</v>
      </c>
    </row>
    <row r="100" spans="1:11" ht="14.25">
      <c r="A100" s="18">
        <v>93</v>
      </c>
      <c r="B100" s="19" t="s">
        <v>205</v>
      </c>
      <c r="C100" s="19" t="s">
        <v>206</v>
      </c>
      <c r="D100" s="20">
        <v>2021</v>
      </c>
      <c r="E100" s="20">
        <v>78.720690000000005</v>
      </c>
      <c r="F100" s="11">
        <f t="shared" si="0"/>
        <v>4.5936079936658309E-4</v>
      </c>
      <c r="G100" s="11">
        <f t="shared" si="1"/>
        <v>0.1332146318163091</v>
      </c>
      <c r="H100" s="12">
        <f t="shared" si="2"/>
        <v>0</v>
      </c>
      <c r="I100" s="11">
        <f t="shared" si="3"/>
        <v>0.1332146318163091</v>
      </c>
    </row>
    <row r="101" spans="1:11" ht="14.25">
      <c r="A101" s="18">
        <v>94</v>
      </c>
      <c r="B101" s="19" t="s">
        <v>207</v>
      </c>
      <c r="C101" s="19" t="s">
        <v>208</v>
      </c>
      <c r="D101" s="20">
        <v>2021</v>
      </c>
      <c r="E101" s="20">
        <v>78.296719999999993</v>
      </c>
      <c r="F101" s="11">
        <f t="shared" si="0"/>
        <v>4.5688679668561759E-4</v>
      </c>
      <c r="G101" s="11">
        <f t="shared" si="1"/>
        <v>0.1324971710388291</v>
      </c>
      <c r="H101" s="12">
        <f t="shared" si="2"/>
        <v>0</v>
      </c>
      <c r="I101" s="11">
        <f t="shared" si="3"/>
        <v>0.1324971710388291</v>
      </c>
    </row>
    <row r="102" spans="1:11" ht="14.25">
      <c r="A102" s="18">
        <v>95</v>
      </c>
      <c r="B102" s="19" t="s">
        <v>209</v>
      </c>
      <c r="C102" s="19" t="s">
        <v>210</v>
      </c>
      <c r="D102" s="20">
        <v>2021</v>
      </c>
      <c r="E102" s="20">
        <v>75.275959999999998</v>
      </c>
      <c r="F102" s="11">
        <f t="shared" si="0"/>
        <v>4.3925968076101636E-4</v>
      </c>
      <c r="G102" s="11">
        <f t="shared" si="1"/>
        <v>0.12738530742069473</v>
      </c>
      <c r="H102" s="12">
        <f t="shared" si="2"/>
        <v>0</v>
      </c>
      <c r="I102" s="11">
        <f t="shared" si="3"/>
        <v>0.12738530742069473</v>
      </c>
    </row>
    <row r="103" spans="1:11" ht="14.25">
      <c r="A103" s="18">
        <v>96</v>
      </c>
      <c r="B103" s="19" t="s">
        <v>211</v>
      </c>
      <c r="C103" s="19" t="s">
        <v>212</v>
      </c>
      <c r="D103" s="20">
        <v>2021</v>
      </c>
      <c r="E103" s="20">
        <v>75.016009999999994</v>
      </c>
      <c r="F103" s="11">
        <f t="shared" si="0"/>
        <v>4.3774278806361564E-4</v>
      </c>
      <c r="G103" s="11">
        <f t="shared" si="1"/>
        <v>0.12694540853844855</v>
      </c>
      <c r="H103" s="12">
        <f t="shared" si="2"/>
        <v>0</v>
      </c>
      <c r="I103" s="11">
        <f t="shared" si="3"/>
        <v>0.12694540853844855</v>
      </c>
    </row>
    <row r="104" spans="1:11" ht="14.25">
      <c r="A104" s="18">
        <v>97</v>
      </c>
      <c r="B104" s="19" t="s">
        <v>213</v>
      </c>
      <c r="C104" s="19" t="s">
        <v>214</v>
      </c>
      <c r="D104" s="20">
        <v>2021</v>
      </c>
      <c r="E104" s="20">
        <v>74.831010000000006</v>
      </c>
      <c r="F104" s="11">
        <f t="shared" si="0"/>
        <v>4.366632529644846E-4</v>
      </c>
      <c r="G104" s="11">
        <f t="shared" si="1"/>
        <v>0.12663234335970053</v>
      </c>
      <c r="H104" s="12">
        <f t="shared" si="2"/>
        <v>0</v>
      </c>
      <c r="I104" s="11">
        <f t="shared" si="3"/>
        <v>0.12663234335970053</v>
      </c>
    </row>
    <row r="105" spans="1:11" ht="14.25">
      <c r="A105" s="18">
        <v>98</v>
      </c>
      <c r="B105" s="19" t="s">
        <v>215</v>
      </c>
      <c r="C105" s="19" t="s">
        <v>216</v>
      </c>
      <c r="D105" s="20">
        <v>2023</v>
      </c>
      <c r="E105" s="20">
        <v>72.42944</v>
      </c>
      <c r="F105" s="11">
        <f t="shared" si="0"/>
        <v>4.2264931184005078E-4</v>
      </c>
      <c r="G105" s="11">
        <f t="shared" si="1"/>
        <v>0.12256830043361473</v>
      </c>
      <c r="H105" s="12">
        <f t="shared" si="2"/>
        <v>0</v>
      </c>
      <c r="I105" s="11">
        <f t="shared" si="3"/>
        <v>0.12256830043361473</v>
      </c>
    </row>
    <row r="106" spans="1:11" ht="14.25">
      <c r="A106" s="18">
        <v>99</v>
      </c>
      <c r="B106" s="19" t="s">
        <v>217</v>
      </c>
      <c r="C106" s="19" t="s">
        <v>218</v>
      </c>
      <c r="D106" s="20">
        <v>2021</v>
      </c>
      <c r="E106" s="20">
        <v>71.891980000000004</v>
      </c>
      <c r="F106" s="11">
        <f t="shared" si="0"/>
        <v>4.1951305814070486E-4</v>
      </c>
      <c r="G106" s="11">
        <f t="shared" si="1"/>
        <v>0.1216587868608044</v>
      </c>
      <c r="H106" s="12">
        <f t="shared" si="2"/>
        <v>0</v>
      </c>
      <c r="I106" s="11">
        <f t="shared" si="3"/>
        <v>0.1216587868608044</v>
      </c>
    </row>
    <row r="107" spans="1:11" ht="14.25">
      <c r="A107" s="18">
        <v>100</v>
      </c>
      <c r="B107" s="19" t="s">
        <v>219</v>
      </c>
      <c r="C107" s="19" t="s">
        <v>220</v>
      </c>
      <c r="D107" s="20">
        <v>2021</v>
      </c>
      <c r="E107" s="20">
        <v>66.938090000000003</v>
      </c>
      <c r="F107" s="11">
        <f t="shared" si="0"/>
        <v>3.9060550066916691E-4</v>
      </c>
      <c r="G107" s="11">
        <f t="shared" si="1"/>
        <v>0.1132755951940584</v>
      </c>
      <c r="H107" s="12">
        <f t="shared" si="2"/>
        <v>0</v>
      </c>
      <c r="I107" s="11">
        <f t="shared" si="3"/>
        <v>0.1132755951940584</v>
      </c>
    </row>
    <row r="108" spans="1:11" ht="14.25">
      <c r="A108" s="18">
        <v>101</v>
      </c>
      <c r="B108" s="19" t="s">
        <v>221</v>
      </c>
      <c r="C108" s="19" t="s">
        <v>222</v>
      </c>
      <c r="D108" s="20">
        <v>2021</v>
      </c>
      <c r="E108" s="20">
        <v>66.575969999999998</v>
      </c>
      <c r="F108" s="11">
        <f t="shared" si="0"/>
        <v>3.8849241283080285E-4</v>
      </c>
      <c r="G108" s="11">
        <f t="shared" si="1"/>
        <v>0.11266279972093282</v>
      </c>
      <c r="H108" s="12">
        <f t="shared" si="2"/>
        <v>0</v>
      </c>
      <c r="I108" s="11">
        <f t="shared" si="3"/>
        <v>0.11266279972093282</v>
      </c>
    </row>
    <row r="109" spans="1:11" ht="14.25">
      <c r="A109" s="18">
        <v>102</v>
      </c>
      <c r="B109" s="19" t="s">
        <v>223</v>
      </c>
      <c r="C109" s="19" t="s">
        <v>224</v>
      </c>
      <c r="D109" s="20">
        <v>2023</v>
      </c>
      <c r="E109" s="20">
        <v>66.32199</v>
      </c>
      <c r="F109" s="11">
        <f t="shared" si="0"/>
        <v>3.8701035702281737E-4</v>
      </c>
      <c r="G109" s="11">
        <f t="shared" si="1"/>
        <v>0.11223300353661704</v>
      </c>
      <c r="H109" s="12">
        <f t="shared" si="2"/>
        <v>0</v>
      </c>
      <c r="I109" s="11">
        <f t="shared" si="3"/>
        <v>0.11223300353661704</v>
      </c>
    </row>
    <row r="110" spans="1:11" ht="14.25">
      <c r="A110" s="18">
        <v>103</v>
      </c>
      <c r="B110" s="19" t="s">
        <v>225</v>
      </c>
      <c r="C110" s="19" t="s">
        <v>226</v>
      </c>
      <c r="D110" s="20">
        <v>2021</v>
      </c>
      <c r="E110" s="20">
        <v>65.139840000000007</v>
      </c>
      <c r="F110" s="11">
        <f t="shared" si="0"/>
        <v>3.8011212773936975E-4</v>
      </c>
      <c r="G110" s="11">
        <f t="shared" si="1"/>
        <v>0.11023251704441722</v>
      </c>
      <c r="H110" s="12">
        <f t="shared" si="2"/>
        <v>0</v>
      </c>
      <c r="I110" s="11">
        <f t="shared" si="3"/>
        <v>0.11023251704441722</v>
      </c>
    </row>
    <row r="111" spans="1:11" ht="14.25">
      <c r="A111" s="18">
        <v>104</v>
      </c>
      <c r="B111" s="19" t="s">
        <v>227</v>
      </c>
      <c r="C111" s="19" t="s">
        <v>228</v>
      </c>
      <c r="D111" s="20">
        <v>2023</v>
      </c>
      <c r="E111" s="20">
        <v>62.83699</v>
      </c>
      <c r="F111" s="11">
        <f t="shared" si="0"/>
        <v>3.6667424988513168E-4</v>
      </c>
      <c r="G111" s="11">
        <f t="shared" si="1"/>
        <v>0.10633553246668818</v>
      </c>
      <c r="H111" s="12">
        <f t="shared" si="2"/>
        <v>0</v>
      </c>
      <c r="I111" s="11">
        <f t="shared" si="3"/>
        <v>0.10633553246668818</v>
      </c>
    </row>
    <row r="112" spans="1:11" ht="14.25">
      <c r="A112" s="18">
        <v>105</v>
      </c>
      <c r="B112" s="19" t="s">
        <v>229</v>
      </c>
      <c r="C112" s="19" t="s">
        <v>230</v>
      </c>
      <c r="D112" s="20">
        <v>2021</v>
      </c>
      <c r="E112" s="20">
        <v>62.75864</v>
      </c>
      <c r="F112" s="11">
        <f t="shared" si="0"/>
        <v>3.6621705218233751E-4</v>
      </c>
      <c r="G112" s="11">
        <f t="shared" si="1"/>
        <v>0.10620294513287788</v>
      </c>
      <c r="H112" s="12">
        <f t="shared" si="2"/>
        <v>0</v>
      </c>
      <c r="I112" s="11">
        <f t="shared" si="3"/>
        <v>0.10620294513287788</v>
      </c>
    </row>
    <row r="113" spans="1:9" ht="14.25">
      <c r="A113" s="18">
        <v>106</v>
      </c>
      <c r="B113" s="19" t="s">
        <v>231</v>
      </c>
      <c r="C113" s="19" t="s">
        <v>232</v>
      </c>
      <c r="D113" s="20">
        <v>2021</v>
      </c>
      <c r="E113" s="20">
        <v>61.628970000000002</v>
      </c>
      <c r="F113" s="11">
        <f t="shared" si="0"/>
        <v>3.5962506074755149E-4</v>
      </c>
      <c r="G113" s="11">
        <f t="shared" si="1"/>
        <v>0.10429126761678993</v>
      </c>
      <c r="H113" s="12">
        <f t="shared" si="2"/>
        <v>0</v>
      </c>
      <c r="I113" s="11">
        <f t="shared" si="3"/>
        <v>0.10429126761678993</v>
      </c>
    </row>
    <row r="114" spans="1:9" ht="14.25">
      <c r="A114" s="18">
        <v>107</v>
      </c>
      <c r="B114" s="19" t="s">
        <v>233</v>
      </c>
      <c r="C114" s="19" t="s">
        <v>234</v>
      </c>
      <c r="D114" s="20">
        <v>2021</v>
      </c>
      <c r="E114" s="20">
        <v>60.542259999999999</v>
      </c>
      <c r="F114" s="11">
        <f t="shared" si="0"/>
        <v>3.5328375486875824E-4</v>
      </c>
      <c r="G114" s="11">
        <f t="shared" si="1"/>
        <v>0.10245228891193989</v>
      </c>
      <c r="H114" s="12">
        <f t="shared" si="2"/>
        <v>0</v>
      </c>
      <c r="I114" s="11">
        <f t="shared" si="3"/>
        <v>0.10245228891193989</v>
      </c>
    </row>
    <row r="115" spans="1:9" ht="14.25">
      <c r="A115" s="18">
        <v>108</v>
      </c>
      <c r="B115" s="19" t="s">
        <v>235</v>
      </c>
      <c r="C115" s="19" t="s">
        <v>236</v>
      </c>
      <c r="D115" s="20">
        <v>2021</v>
      </c>
      <c r="E115" s="20">
        <v>57.700299999999999</v>
      </c>
      <c r="F115" s="11">
        <f t="shared" si="0"/>
        <v>3.3669999502915503E-4</v>
      </c>
      <c r="G115" s="11">
        <f t="shared" si="1"/>
        <v>9.7642998558454958E-2</v>
      </c>
      <c r="H115" s="12">
        <f t="shared" si="2"/>
        <v>0</v>
      </c>
      <c r="I115" s="11">
        <f t="shared" si="3"/>
        <v>9.7642998558454958E-2</v>
      </c>
    </row>
    <row r="116" spans="1:9" ht="14.25">
      <c r="A116" s="18">
        <v>109</v>
      </c>
      <c r="B116" s="19" t="s">
        <v>237</v>
      </c>
      <c r="C116" s="19" t="s">
        <v>238</v>
      </c>
      <c r="D116" s="20">
        <v>2023</v>
      </c>
      <c r="E116" s="20">
        <v>55.512500000000003</v>
      </c>
      <c r="F116" s="11">
        <f t="shared" si="0"/>
        <v>3.2393347130007936E-4</v>
      </c>
      <c r="G116" s="11">
        <f t="shared" si="1"/>
        <v>9.394070667702302E-2</v>
      </c>
      <c r="H116" s="12">
        <f t="shared" si="2"/>
        <v>0</v>
      </c>
      <c r="I116" s="11">
        <f t="shared" si="3"/>
        <v>9.394070667702302E-2</v>
      </c>
    </row>
    <row r="117" spans="1:9" ht="14.25">
      <c r="A117" s="18">
        <v>110</v>
      </c>
      <c r="B117" s="19" t="s">
        <v>239</v>
      </c>
      <c r="C117" s="19" t="s">
        <v>240</v>
      </c>
      <c r="D117" s="20">
        <v>2021</v>
      </c>
      <c r="E117" s="20">
        <v>52.285260000000001</v>
      </c>
      <c r="F117" s="11">
        <f t="shared" si="0"/>
        <v>3.051014774983506E-4</v>
      </c>
      <c r="G117" s="11">
        <f t="shared" si="1"/>
        <v>8.8479428474521671E-2</v>
      </c>
      <c r="H117" s="12">
        <f t="shared" si="2"/>
        <v>0</v>
      </c>
      <c r="I117" s="11">
        <f t="shared" si="3"/>
        <v>8.8479428474521671E-2</v>
      </c>
    </row>
    <row r="118" spans="1:9" ht="14.25">
      <c r="A118" s="18">
        <v>111</v>
      </c>
      <c r="B118" s="19" t="s">
        <v>241</v>
      </c>
      <c r="C118" s="19" t="s">
        <v>242</v>
      </c>
      <c r="D118" s="20">
        <v>2021</v>
      </c>
      <c r="E118" s="20">
        <v>50.215539999999997</v>
      </c>
      <c r="F118" s="11">
        <f t="shared" si="0"/>
        <v>2.9302398892876353E-4</v>
      </c>
      <c r="G118" s="11">
        <f t="shared" si="1"/>
        <v>8.4976956789341432E-2</v>
      </c>
      <c r="H118" s="12">
        <f t="shared" si="2"/>
        <v>0</v>
      </c>
      <c r="I118" s="11">
        <f t="shared" si="3"/>
        <v>8.4976956789341432E-2</v>
      </c>
    </row>
    <row r="119" spans="1:9" ht="14.25">
      <c r="A119" s="18">
        <v>112</v>
      </c>
      <c r="B119" s="19" t="s">
        <v>243</v>
      </c>
      <c r="C119" s="19" t="s">
        <v>244</v>
      </c>
      <c r="D119" s="20">
        <v>2021</v>
      </c>
      <c r="E119" s="20">
        <v>49.357059999999997</v>
      </c>
      <c r="F119" s="11">
        <f t="shared" si="0"/>
        <v>2.8801447924280647E-4</v>
      </c>
      <c r="G119" s="11">
        <f t="shared" si="1"/>
        <v>8.3524198980413883E-2</v>
      </c>
      <c r="H119" s="12">
        <f t="shared" si="2"/>
        <v>0</v>
      </c>
      <c r="I119" s="11">
        <f t="shared" si="3"/>
        <v>8.3524198980413883E-2</v>
      </c>
    </row>
    <row r="120" spans="1:9" ht="14.25">
      <c r="A120" s="18">
        <v>113</v>
      </c>
      <c r="B120" s="19" t="s">
        <v>245</v>
      </c>
      <c r="C120" s="19" t="s">
        <v>246</v>
      </c>
      <c r="D120" s="20">
        <v>2021</v>
      </c>
      <c r="E120" s="20">
        <v>49.00365</v>
      </c>
      <c r="F120" s="11">
        <f t="shared" si="0"/>
        <v>2.8595221708397446E-4</v>
      </c>
      <c r="G120" s="11">
        <f t="shared" si="1"/>
        <v>8.2926142954352591E-2</v>
      </c>
      <c r="H120" s="12">
        <f t="shared" si="2"/>
        <v>0</v>
      </c>
      <c r="I120" s="11">
        <f t="shared" si="3"/>
        <v>8.2926142954352591E-2</v>
      </c>
    </row>
    <row r="121" spans="1:9" ht="14.25">
      <c r="A121" s="18">
        <v>114</v>
      </c>
      <c r="B121" s="19" t="s">
        <v>247</v>
      </c>
      <c r="C121" s="19" t="s">
        <v>248</v>
      </c>
      <c r="D121" s="20">
        <v>2021</v>
      </c>
      <c r="E121" s="20">
        <v>48.285290000000003</v>
      </c>
      <c r="F121" s="11">
        <f t="shared" si="0"/>
        <v>2.8176035311742418E-4</v>
      </c>
      <c r="G121" s="11">
        <f t="shared" si="1"/>
        <v>8.1710502404053018E-2</v>
      </c>
      <c r="H121" s="12">
        <f t="shared" si="2"/>
        <v>0</v>
      </c>
      <c r="I121" s="11">
        <f t="shared" si="3"/>
        <v>8.1710502404053018E-2</v>
      </c>
    </row>
    <row r="122" spans="1:9" ht="14.25">
      <c r="A122" s="18">
        <v>115</v>
      </c>
      <c r="B122" s="19" t="s">
        <v>249</v>
      </c>
      <c r="C122" s="19" t="s">
        <v>250</v>
      </c>
      <c r="D122" s="20">
        <v>2021</v>
      </c>
      <c r="E122" s="20">
        <v>45.993760000000002</v>
      </c>
      <c r="F122" s="11">
        <f t="shared" si="0"/>
        <v>2.6838853114060323E-4</v>
      </c>
      <c r="G122" s="11">
        <f t="shared" si="1"/>
        <v>7.7832674030774929E-2</v>
      </c>
      <c r="H122" s="12">
        <f t="shared" si="2"/>
        <v>0</v>
      </c>
      <c r="I122" s="11">
        <f t="shared" si="3"/>
        <v>7.7832674030774929E-2</v>
      </c>
    </row>
    <row r="123" spans="1:9" ht="14.25">
      <c r="A123" s="18">
        <v>116</v>
      </c>
      <c r="B123" s="19" t="s">
        <v>251</v>
      </c>
      <c r="C123" s="19" t="s">
        <v>252</v>
      </c>
      <c r="D123" s="20">
        <v>2021</v>
      </c>
      <c r="E123" s="20">
        <v>44.68177</v>
      </c>
      <c r="F123" s="11">
        <f t="shared" si="0"/>
        <v>2.6073264327731137E-4</v>
      </c>
      <c r="G123" s="11">
        <f t="shared" si="1"/>
        <v>7.5612466550420296E-2</v>
      </c>
      <c r="H123" s="12">
        <f t="shared" si="2"/>
        <v>0</v>
      </c>
      <c r="I123" s="11">
        <f t="shared" si="3"/>
        <v>7.5612466550420296E-2</v>
      </c>
    </row>
    <row r="124" spans="1:9" ht="14.25">
      <c r="A124" s="18">
        <v>117</v>
      </c>
      <c r="B124" s="19" t="s">
        <v>253</v>
      </c>
      <c r="C124" s="19" t="s">
        <v>254</v>
      </c>
      <c r="D124" s="20">
        <v>2021</v>
      </c>
      <c r="E124" s="20">
        <v>43.344270000000002</v>
      </c>
      <c r="F124" s="11">
        <f t="shared" si="0"/>
        <v>2.5292789627683656E-4</v>
      </c>
      <c r="G124" s="11">
        <f t="shared" si="1"/>
        <v>7.3349089920282606E-2</v>
      </c>
      <c r="H124" s="12">
        <f t="shared" si="2"/>
        <v>0</v>
      </c>
      <c r="I124" s="11">
        <f t="shared" si="3"/>
        <v>7.3349089920282606E-2</v>
      </c>
    </row>
    <row r="125" spans="1:9" ht="14.25">
      <c r="A125" s="18">
        <v>118</v>
      </c>
      <c r="B125" s="19" t="s">
        <v>255</v>
      </c>
      <c r="C125" s="19" t="s">
        <v>256</v>
      </c>
      <c r="D125" s="20">
        <v>2021</v>
      </c>
      <c r="E125" s="20">
        <v>42.279719999999998</v>
      </c>
      <c r="F125" s="11">
        <f t="shared" si="0"/>
        <v>2.4671590119694465E-4</v>
      </c>
      <c r="G125" s="11">
        <f t="shared" si="1"/>
        <v>7.1547611347113946E-2</v>
      </c>
      <c r="H125" s="12">
        <f t="shared" si="2"/>
        <v>0</v>
      </c>
      <c r="I125" s="11">
        <f t="shared" si="3"/>
        <v>7.1547611347113946E-2</v>
      </c>
    </row>
    <row r="126" spans="1:9" ht="14.25">
      <c r="A126" s="18">
        <v>119</v>
      </c>
      <c r="B126" s="19" t="s">
        <v>257</v>
      </c>
      <c r="C126" s="19" t="s">
        <v>258</v>
      </c>
      <c r="D126" s="20">
        <v>2021</v>
      </c>
      <c r="E126" s="20">
        <v>42.145389999999999</v>
      </c>
      <c r="F126" s="11">
        <f t="shared" si="0"/>
        <v>2.4593204200847827E-4</v>
      </c>
      <c r="G126" s="11">
        <f t="shared" si="1"/>
        <v>7.1320292182458694E-2</v>
      </c>
      <c r="H126" s="12">
        <f t="shared" si="2"/>
        <v>0</v>
      </c>
      <c r="I126" s="11">
        <f t="shared" si="3"/>
        <v>7.1320292182458694E-2</v>
      </c>
    </row>
    <row r="127" spans="1:9" ht="14.25">
      <c r="A127" s="18">
        <v>120</v>
      </c>
      <c r="B127" s="19" t="s">
        <v>259</v>
      </c>
      <c r="C127" s="19" t="s">
        <v>260</v>
      </c>
      <c r="D127" s="20">
        <v>2021</v>
      </c>
      <c r="E127" s="20">
        <v>40.25264</v>
      </c>
      <c r="F127" s="11">
        <f t="shared" si="0"/>
        <v>2.3488723087939519E-4</v>
      </c>
      <c r="G127" s="11">
        <f t="shared" si="1"/>
        <v>6.8117296955024609E-2</v>
      </c>
      <c r="H127" s="12">
        <f t="shared" si="2"/>
        <v>0</v>
      </c>
      <c r="I127" s="11">
        <f t="shared" si="3"/>
        <v>6.8117296955024609E-2</v>
      </c>
    </row>
    <row r="128" spans="1:9" ht="14.25">
      <c r="A128" s="18">
        <v>121</v>
      </c>
      <c r="B128" s="19" t="s">
        <v>261</v>
      </c>
      <c r="C128" s="19" t="s">
        <v>262</v>
      </c>
      <c r="D128" s="20">
        <v>2023</v>
      </c>
      <c r="E128" s="20">
        <v>40.232599999999998</v>
      </c>
      <c r="F128" s="11">
        <f t="shared" si="0"/>
        <v>2.3477029096919742E-4</v>
      </c>
      <c r="G128" s="11">
        <f t="shared" si="1"/>
        <v>6.8083384381067244E-2</v>
      </c>
      <c r="H128" s="12">
        <f t="shared" si="2"/>
        <v>0</v>
      </c>
      <c r="I128" s="11">
        <f t="shared" si="3"/>
        <v>6.8083384381067244E-2</v>
      </c>
    </row>
    <row r="129" spans="1:9" ht="14.25">
      <c r="A129" s="18">
        <v>122</v>
      </c>
      <c r="B129" s="19" t="s">
        <v>263</v>
      </c>
      <c r="C129" s="19" t="s">
        <v>264</v>
      </c>
      <c r="D129" s="20">
        <v>2021</v>
      </c>
      <c r="E129" s="20">
        <v>39.401670000000003</v>
      </c>
      <c r="F129" s="11">
        <f t="shared" si="0"/>
        <v>2.29921544483138E-4</v>
      </c>
      <c r="G129" s="11">
        <f t="shared" si="1"/>
        <v>6.6677247900110023E-2</v>
      </c>
      <c r="H129" s="12">
        <f t="shared" si="2"/>
        <v>0</v>
      </c>
      <c r="I129" s="11">
        <f t="shared" si="3"/>
        <v>6.6677247900110023E-2</v>
      </c>
    </row>
    <row r="130" spans="1:9" ht="14.25">
      <c r="A130" s="18">
        <v>123</v>
      </c>
      <c r="B130" s="19" t="s">
        <v>265</v>
      </c>
      <c r="C130" s="19" t="s">
        <v>266</v>
      </c>
      <c r="D130" s="20">
        <v>2021</v>
      </c>
      <c r="E130" s="20">
        <v>39.150480000000002</v>
      </c>
      <c r="F130" s="11">
        <f t="shared" si="0"/>
        <v>2.2845576923151238E-4</v>
      </c>
      <c r="G130" s="11">
        <f t="shared" si="1"/>
        <v>6.6252173077138585E-2</v>
      </c>
      <c r="H130" s="12">
        <f t="shared" si="2"/>
        <v>0</v>
      </c>
      <c r="I130" s="11">
        <f t="shared" si="3"/>
        <v>6.6252173077138585E-2</v>
      </c>
    </row>
    <row r="131" spans="1:9" ht="14.25">
      <c r="A131" s="18">
        <v>124</v>
      </c>
      <c r="B131" s="19" t="s">
        <v>267</v>
      </c>
      <c r="C131" s="19" t="s">
        <v>268</v>
      </c>
      <c r="D131" s="20">
        <v>2023</v>
      </c>
      <c r="E131" s="20">
        <v>37.545819999999999</v>
      </c>
      <c r="F131" s="11">
        <f t="shared" si="0"/>
        <v>2.1909205684139508E-4</v>
      </c>
      <c r="G131" s="11">
        <f t="shared" si="1"/>
        <v>6.3536696484004576E-2</v>
      </c>
      <c r="H131" s="12">
        <f t="shared" si="2"/>
        <v>0</v>
      </c>
      <c r="I131" s="11">
        <f t="shared" si="3"/>
        <v>6.3536696484004576E-2</v>
      </c>
    </row>
    <row r="132" spans="1:9" ht="14.25">
      <c r="A132" s="18">
        <v>125</v>
      </c>
      <c r="B132" s="19" t="s">
        <v>269</v>
      </c>
      <c r="C132" s="19" t="s">
        <v>270</v>
      </c>
      <c r="D132" s="20">
        <v>2021</v>
      </c>
      <c r="E132" s="20">
        <v>35.621470000000002</v>
      </c>
      <c r="F132" s="11">
        <f t="shared" si="0"/>
        <v>2.0786284944673071E-4</v>
      </c>
      <c r="G132" s="11">
        <f t="shared" si="1"/>
        <v>6.0280226339551907E-2</v>
      </c>
      <c r="H132" s="12">
        <f t="shared" si="2"/>
        <v>0</v>
      </c>
      <c r="I132" s="11">
        <f t="shared" si="3"/>
        <v>6.0280226339551907E-2</v>
      </c>
    </row>
    <row r="133" spans="1:9" ht="14.25">
      <c r="A133" s="18">
        <v>126</v>
      </c>
      <c r="B133" s="19" t="s">
        <v>271</v>
      </c>
      <c r="C133" s="19" t="s">
        <v>272</v>
      </c>
      <c r="D133" s="20">
        <v>2021</v>
      </c>
      <c r="E133" s="20">
        <v>35.162790000000001</v>
      </c>
      <c r="F133" s="11">
        <f t="shared" si="0"/>
        <v>2.0518630263986881E-4</v>
      </c>
      <c r="G133" s="11">
        <f t="shared" si="1"/>
        <v>5.9504027765561955E-2</v>
      </c>
      <c r="H133" s="12">
        <f t="shared" si="2"/>
        <v>0</v>
      </c>
      <c r="I133" s="11">
        <f t="shared" si="3"/>
        <v>5.9504027765561955E-2</v>
      </c>
    </row>
    <row r="134" spans="1:9" ht="14.25">
      <c r="A134" s="18">
        <v>127</v>
      </c>
      <c r="B134" s="19" t="s">
        <v>273</v>
      </c>
      <c r="C134" s="19" t="s">
        <v>274</v>
      </c>
      <c r="D134" s="20">
        <v>2021</v>
      </c>
      <c r="E134" s="20">
        <v>34.599139999999998</v>
      </c>
      <c r="F134" s="11">
        <f t="shared" si="0"/>
        <v>2.0189722178243506E-4</v>
      </c>
      <c r="G134" s="11">
        <f t="shared" si="1"/>
        <v>5.8550194316906168E-2</v>
      </c>
      <c r="H134" s="12">
        <f t="shared" si="2"/>
        <v>0</v>
      </c>
      <c r="I134" s="11">
        <f t="shared" si="3"/>
        <v>5.8550194316906168E-2</v>
      </c>
    </row>
    <row r="135" spans="1:9" ht="14.25">
      <c r="A135" s="18">
        <v>128</v>
      </c>
      <c r="B135" s="19" t="s">
        <v>275</v>
      </c>
      <c r="C135" s="19" t="s">
        <v>276</v>
      </c>
      <c r="D135" s="20">
        <v>2023</v>
      </c>
      <c r="E135" s="20">
        <v>33.52975</v>
      </c>
      <c r="F135" s="11">
        <f t="shared" si="0"/>
        <v>1.9565698373021995E-4</v>
      </c>
      <c r="G135" s="11">
        <f t="shared" si="1"/>
        <v>5.6740525281763786E-2</v>
      </c>
      <c r="H135" s="12">
        <f t="shared" si="2"/>
        <v>0</v>
      </c>
      <c r="I135" s="11">
        <f t="shared" si="3"/>
        <v>5.6740525281763786E-2</v>
      </c>
    </row>
    <row r="136" spans="1:9" ht="14.25">
      <c r="A136" s="18">
        <v>129</v>
      </c>
      <c r="B136" s="19" t="s">
        <v>277</v>
      </c>
      <c r="C136" s="19" t="s">
        <v>278</v>
      </c>
      <c r="D136" s="20">
        <v>2021</v>
      </c>
      <c r="E136" s="20">
        <v>32.294930000000001</v>
      </c>
      <c r="F136" s="11">
        <f t="shared" si="0"/>
        <v>1.8845140788638722E-4</v>
      </c>
      <c r="G136" s="11">
        <f t="shared" si="1"/>
        <v>5.4650908287052297E-2</v>
      </c>
      <c r="H136" s="12">
        <f t="shared" si="2"/>
        <v>0</v>
      </c>
      <c r="I136" s="11">
        <f t="shared" si="3"/>
        <v>5.4650908287052297E-2</v>
      </c>
    </row>
    <row r="137" spans="1:9" ht="14.25">
      <c r="A137" s="18">
        <v>130</v>
      </c>
      <c r="B137" s="19" t="s">
        <v>279</v>
      </c>
      <c r="C137" s="19" t="s">
        <v>280</v>
      </c>
      <c r="D137" s="20">
        <v>2023</v>
      </c>
      <c r="E137" s="20">
        <v>32.095799999999997</v>
      </c>
      <c r="F137" s="11">
        <f t="shared" si="0"/>
        <v>1.8728941964698195E-4</v>
      </c>
      <c r="G137" s="11">
        <f t="shared" si="1"/>
        <v>5.4313931697624766E-2</v>
      </c>
      <c r="H137" s="12">
        <f t="shared" si="2"/>
        <v>0</v>
      </c>
      <c r="I137" s="11">
        <f t="shared" si="3"/>
        <v>5.4313931697624766E-2</v>
      </c>
    </row>
    <row r="138" spans="1:9" ht="14.25">
      <c r="A138" s="18">
        <v>131</v>
      </c>
      <c r="B138" s="19" t="s">
        <v>281</v>
      </c>
      <c r="C138" s="19" t="s">
        <v>282</v>
      </c>
      <c r="D138" s="20">
        <v>2021</v>
      </c>
      <c r="E138" s="20">
        <v>29.219429999999999</v>
      </c>
      <c r="F138" s="11">
        <f t="shared" si="0"/>
        <v>1.7050486627894035E-4</v>
      </c>
      <c r="G138" s="11">
        <f t="shared" si="1"/>
        <v>4.9446411220892703E-2</v>
      </c>
      <c r="H138" s="12">
        <f t="shared" si="2"/>
        <v>0</v>
      </c>
      <c r="I138" s="11">
        <f t="shared" si="3"/>
        <v>4.9446411220892703E-2</v>
      </c>
    </row>
    <row r="139" spans="1:9" ht="14.25">
      <c r="A139" s="18">
        <v>132</v>
      </c>
      <c r="B139" s="19" t="s">
        <v>283</v>
      </c>
      <c r="C139" s="19" t="s">
        <v>284</v>
      </c>
      <c r="D139" s="20">
        <v>2021</v>
      </c>
      <c r="E139" s="20">
        <v>27.88316</v>
      </c>
      <c r="F139" s="11">
        <f t="shared" si="0"/>
        <v>1.6270729672804361E-4</v>
      </c>
      <c r="G139" s="11">
        <f t="shared" si="1"/>
        <v>4.7185116051132646E-2</v>
      </c>
      <c r="H139" s="12">
        <f t="shared" si="2"/>
        <v>0</v>
      </c>
      <c r="I139" s="11">
        <f t="shared" si="3"/>
        <v>4.7185116051132646E-2</v>
      </c>
    </row>
    <row r="140" spans="1:9" ht="14.25">
      <c r="A140" s="18">
        <v>133</v>
      </c>
      <c r="B140" s="19" t="s">
        <v>285</v>
      </c>
      <c r="C140" s="19" t="s">
        <v>286</v>
      </c>
      <c r="D140" s="20">
        <v>2021</v>
      </c>
      <c r="E140" s="20">
        <v>27.13513</v>
      </c>
      <c r="F140" s="11">
        <f t="shared" si="0"/>
        <v>1.5834229867289209E-4</v>
      </c>
      <c r="G140" s="11">
        <f t="shared" si="1"/>
        <v>4.5919266615138704E-2</v>
      </c>
      <c r="H140" s="12">
        <f t="shared" si="2"/>
        <v>0</v>
      </c>
      <c r="I140" s="11">
        <f t="shared" si="3"/>
        <v>4.5919266615138704E-2</v>
      </c>
    </row>
    <row r="141" spans="1:9" ht="14.25">
      <c r="A141" s="18">
        <v>134</v>
      </c>
      <c r="B141" s="19" t="s">
        <v>287</v>
      </c>
      <c r="C141" s="19" t="s">
        <v>288</v>
      </c>
      <c r="D141" s="20">
        <v>2021</v>
      </c>
      <c r="E141" s="20">
        <v>25.62087</v>
      </c>
      <c r="F141" s="11">
        <f t="shared" si="0"/>
        <v>1.49506099650134E-4</v>
      </c>
      <c r="G141" s="11">
        <f t="shared" si="1"/>
        <v>4.3356768898538858E-2</v>
      </c>
      <c r="H141" s="12">
        <f t="shared" si="2"/>
        <v>0</v>
      </c>
      <c r="I141" s="11">
        <f t="shared" si="3"/>
        <v>4.3356768898538858E-2</v>
      </c>
    </row>
    <row r="142" spans="1:9" ht="14.25">
      <c r="A142" s="18">
        <v>135</v>
      </c>
      <c r="B142" s="19" t="s">
        <v>289</v>
      </c>
      <c r="C142" s="19" t="s">
        <v>290</v>
      </c>
      <c r="D142" s="20">
        <v>2021</v>
      </c>
      <c r="E142" s="20">
        <v>25.597449999999998</v>
      </c>
      <c r="F142" s="11">
        <f t="shared" si="0"/>
        <v>1.4936943634190887E-4</v>
      </c>
      <c r="G142" s="11">
        <f t="shared" si="1"/>
        <v>4.3317136539153568E-2</v>
      </c>
      <c r="H142" s="12">
        <f t="shared" si="2"/>
        <v>0</v>
      </c>
      <c r="I142" s="11">
        <f t="shared" si="3"/>
        <v>4.3317136539153568E-2</v>
      </c>
    </row>
    <row r="143" spans="1:9" ht="14.25">
      <c r="A143" s="18">
        <v>136</v>
      </c>
      <c r="B143" s="19" t="s">
        <v>291</v>
      </c>
      <c r="C143" s="19" t="s">
        <v>292</v>
      </c>
      <c r="D143" s="20">
        <v>2021</v>
      </c>
      <c r="E143" s="20">
        <v>24.293389999999999</v>
      </c>
      <c r="F143" s="11">
        <f t="shared" si="0"/>
        <v>1.4175982260475811E-4</v>
      </c>
      <c r="G143" s="11">
        <f t="shared" si="1"/>
        <v>4.1110348555379851E-2</v>
      </c>
      <c r="H143" s="12">
        <f t="shared" si="2"/>
        <v>0</v>
      </c>
      <c r="I143" s="11">
        <f t="shared" si="3"/>
        <v>4.1110348555379851E-2</v>
      </c>
    </row>
    <row r="144" spans="1:9" ht="14.25">
      <c r="A144" s="18">
        <v>137</v>
      </c>
      <c r="B144" s="19" t="s">
        <v>293</v>
      </c>
      <c r="C144" s="19" t="s">
        <v>294</v>
      </c>
      <c r="D144" s="20">
        <v>2021</v>
      </c>
      <c r="E144" s="20">
        <v>22.134440000000001</v>
      </c>
      <c r="F144" s="11">
        <f t="shared" si="0"/>
        <v>1.2916164799789829E-4</v>
      </c>
      <c r="G144" s="11">
        <f t="shared" si="1"/>
        <v>3.7456877919390508E-2</v>
      </c>
      <c r="H144" s="12">
        <f t="shared" si="2"/>
        <v>0</v>
      </c>
      <c r="I144" s="11">
        <f t="shared" si="3"/>
        <v>3.7456877919390508E-2</v>
      </c>
    </row>
    <row r="145" spans="1:9" ht="14.25">
      <c r="A145" s="18">
        <v>138</v>
      </c>
      <c r="B145" s="19" t="s">
        <v>295</v>
      </c>
      <c r="C145" s="19" t="s">
        <v>296</v>
      </c>
      <c r="D145" s="20">
        <v>2021</v>
      </c>
      <c r="E145" s="20">
        <v>21.603120000000001</v>
      </c>
      <c r="F145" s="11">
        <f t="shared" si="0"/>
        <v>1.2606122319319378E-4</v>
      </c>
      <c r="G145" s="11">
        <f t="shared" si="1"/>
        <v>3.6557754726026195E-2</v>
      </c>
      <c r="H145" s="12">
        <f t="shared" si="2"/>
        <v>0</v>
      </c>
      <c r="I145" s="11">
        <f t="shared" si="3"/>
        <v>3.6557754726026195E-2</v>
      </c>
    </row>
    <row r="146" spans="1:9" ht="14.25">
      <c r="A146" s="18">
        <v>139</v>
      </c>
      <c r="B146" s="19" t="s">
        <v>297</v>
      </c>
      <c r="C146" s="19" t="s">
        <v>298</v>
      </c>
      <c r="D146" s="20">
        <v>2021</v>
      </c>
      <c r="E146" s="20">
        <v>21.127610000000001</v>
      </c>
      <c r="F146" s="11">
        <f t="shared" si="0"/>
        <v>1.2328646786893528E-4</v>
      </c>
      <c r="G146" s="11">
        <f t="shared" si="1"/>
        <v>3.575307568199123E-2</v>
      </c>
      <c r="H146" s="12">
        <f t="shared" si="2"/>
        <v>0</v>
      </c>
      <c r="I146" s="11">
        <f t="shared" si="3"/>
        <v>3.575307568199123E-2</v>
      </c>
    </row>
    <row r="147" spans="1:9" ht="14.25">
      <c r="A147" s="18">
        <v>140</v>
      </c>
      <c r="B147" s="19" t="s">
        <v>299</v>
      </c>
      <c r="C147" s="19" t="s">
        <v>300</v>
      </c>
      <c r="D147" s="20">
        <v>2021</v>
      </c>
      <c r="E147" s="20">
        <v>20.529440000000001</v>
      </c>
      <c r="F147" s="11">
        <f t="shared" si="0"/>
        <v>1.1979595159732855E-4</v>
      </c>
      <c r="G147" s="11">
        <f t="shared" si="1"/>
        <v>3.474082596322528E-2</v>
      </c>
      <c r="H147" s="12">
        <f t="shared" si="2"/>
        <v>0</v>
      </c>
      <c r="I147" s="11">
        <f t="shared" si="3"/>
        <v>3.474082596322528E-2</v>
      </c>
    </row>
    <row r="148" spans="1:9" ht="14.25">
      <c r="A148" s="18">
        <v>141</v>
      </c>
      <c r="B148" s="19" t="s">
        <v>301</v>
      </c>
      <c r="C148" s="19" t="s">
        <v>302</v>
      </c>
      <c r="D148" s="20">
        <v>2021</v>
      </c>
      <c r="E148" s="20">
        <v>20.266380000000002</v>
      </c>
      <c r="F148" s="11">
        <f t="shared" si="0"/>
        <v>1.1826091103961275E-4</v>
      </c>
      <c r="G148" s="11">
        <f t="shared" si="1"/>
        <v>3.4295664201487698E-2</v>
      </c>
      <c r="H148" s="12">
        <f t="shared" si="2"/>
        <v>0</v>
      </c>
      <c r="I148" s="11">
        <f t="shared" si="3"/>
        <v>3.4295664201487698E-2</v>
      </c>
    </row>
    <row r="149" spans="1:9" ht="14.25">
      <c r="A149" s="18">
        <v>142</v>
      </c>
      <c r="B149" s="19" t="s">
        <v>303</v>
      </c>
      <c r="C149" s="19" t="s">
        <v>304</v>
      </c>
      <c r="D149" s="20">
        <v>2021</v>
      </c>
      <c r="E149" s="20">
        <v>20.14667</v>
      </c>
      <c r="F149" s="11">
        <f t="shared" si="0"/>
        <v>1.1756236430060202E-4</v>
      </c>
      <c r="G149" s="11">
        <f t="shared" si="1"/>
        <v>3.4093085647174587E-2</v>
      </c>
      <c r="H149" s="12">
        <f t="shared" si="2"/>
        <v>0</v>
      </c>
      <c r="I149" s="11">
        <f t="shared" si="3"/>
        <v>3.4093085647174587E-2</v>
      </c>
    </row>
    <row r="150" spans="1:9" ht="14.25">
      <c r="A150" s="18">
        <v>143</v>
      </c>
      <c r="B150" s="19" t="s">
        <v>305</v>
      </c>
      <c r="C150" s="19" t="s">
        <v>306</v>
      </c>
      <c r="D150" s="20">
        <v>2021</v>
      </c>
      <c r="E150" s="20">
        <v>19.995069999999998</v>
      </c>
      <c r="F150" s="11">
        <f t="shared" si="0"/>
        <v>1.1667772905180053E-4</v>
      </c>
      <c r="G150" s="11">
        <f t="shared" si="1"/>
        <v>3.3836541425022154E-2</v>
      </c>
      <c r="H150" s="12">
        <f t="shared" si="2"/>
        <v>0</v>
      </c>
      <c r="I150" s="11">
        <f t="shared" si="3"/>
        <v>3.3836541425022154E-2</v>
      </c>
    </row>
    <row r="151" spans="1:9" ht="14.25">
      <c r="A151" s="18">
        <v>144</v>
      </c>
      <c r="B151" s="19" t="s">
        <v>307</v>
      </c>
      <c r="C151" s="19" t="s">
        <v>308</v>
      </c>
      <c r="D151" s="20">
        <v>2021</v>
      </c>
      <c r="E151" s="20">
        <v>18.75206</v>
      </c>
      <c r="F151" s="11">
        <f t="shared" si="0"/>
        <v>1.0942436189736304E-4</v>
      </c>
      <c r="G151" s="11">
        <f t="shared" si="1"/>
        <v>3.1733064950235285E-2</v>
      </c>
      <c r="H151" s="12">
        <f t="shared" si="2"/>
        <v>0</v>
      </c>
      <c r="I151" s="11">
        <f t="shared" si="3"/>
        <v>3.1733064950235285E-2</v>
      </c>
    </row>
    <row r="152" spans="1:9" ht="14.25">
      <c r="A152" s="18">
        <v>145</v>
      </c>
      <c r="B152" s="19" t="s">
        <v>309</v>
      </c>
      <c r="C152" s="19" t="s">
        <v>310</v>
      </c>
      <c r="D152" s="20">
        <v>2021</v>
      </c>
      <c r="E152" s="20">
        <v>18.407</v>
      </c>
      <c r="F152" s="11">
        <f t="shared" si="0"/>
        <v>1.0741082470111345E-4</v>
      </c>
      <c r="G152" s="11">
        <f t="shared" si="1"/>
        <v>3.11491391633229E-2</v>
      </c>
      <c r="H152" s="12">
        <f t="shared" si="2"/>
        <v>0</v>
      </c>
      <c r="I152" s="11">
        <f t="shared" si="3"/>
        <v>3.11491391633229E-2</v>
      </c>
    </row>
    <row r="153" spans="1:9" ht="14.25">
      <c r="A153" s="18">
        <v>146</v>
      </c>
      <c r="B153" s="19" t="s">
        <v>311</v>
      </c>
      <c r="C153" s="19" t="s">
        <v>312</v>
      </c>
      <c r="D153" s="20">
        <v>2021</v>
      </c>
      <c r="E153" s="20">
        <v>17.341480000000001</v>
      </c>
      <c r="F153" s="11">
        <f t="shared" si="0"/>
        <v>1.0119316935610719E-4</v>
      </c>
      <c r="G153" s="11">
        <f t="shared" si="1"/>
        <v>2.9346019113271084E-2</v>
      </c>
      <c r="H153" s="12">
        <f t="shared" si="2"/>
        <v>0</v>
      </c>
      <c r="I153" s="11">
        <f t="shared" si="3"/>
        <v>2.9346019113271084E-2</v>
      </c>
    </row>
    <row r="154" spans="1:9" ht="14.25">
      <c r="A154" s="18">
        <v>147</v>
      </c>
      <c r="B154" s="19" t="s">
        <v>313</v>
      </c>
      <c r="C154" s="19" t="s">
        <v>314</v>
      </c>
      <c r="D154" s="20">
        <v>2021</v>
      </c>
      <c r="E154" s="20">
        <v>14.69328</v>
      </c>
      <c r="F154" s="11">
        <f t="shared" si="0"/>
        <v>8.5740062061410131E-5</v>
      </c>
      <c r="G154" s="11">
        <f t="shared" si="1"/>
        <v>2.4864617997808938E-2</v>
      </c>
      <c r="H154" s="12">
        <f t="shared" si="2"/>
        <v>0</v>
      </c>
      <c r="I154" s="11">
        <f t="shared" si="3"/>
        <v>2.4864617997808938E-2</v>
      </c>
    </row>
    <row r="155" spans="1:9" ht="14.25">
      <c r="A155" s="18">
        <v>148</v>
      </c>
      <c r="B155" s="19" t="s">
        <v>315</v>
      </c>
      <c r="C155" s="19" t="s">
        <v>316</v>
      </c>
      <c r="D155" s="20">
        <v>2021</v>
      </c>
      <c r="E155" s="20">
        <v>14.678850000000001</v>
      </c>
      <c r="F155" s="11">
        <f t="shared" si="0"/>
        <v>8.5655858323677912E-5</v>
      </c>
      <c r="G155" s="11">
        <f t="shared" si="1"/>
        <v>2.4840198913866594E-2</v>
      </c>
      <c r="H155" s="12">
        <f t="shared" si="2"/>
        <v>0</v>
      </c>
      <c r="I155" s="11">
        <f t="shared" si="3"/>
        <v>2.4840198913866594E-2</v>
      </c>
    </row>
    <row r="156" spans="1:9" ht="14.25">
      <c r="A156" s="18">
        <v>149</v>
      </c>
      <c r="B156" s="19" t="s">
        <v>317</v>
      </c>
      <c r="C156" s="19" t="s">
        <v>318</v>
      </c>
      <c r="D156" s="20">
        <v>2021</v>
      </c>
      <c r="E156" s="20">
        <v>14.45978</v>
      </c>
      <c r="F156" s="11">
        <f t="shared" si="0"/>
        <v>8.4377513706560887E-5</v>
      </c>
      <c r="G156" s="11">
        <f t="shared" si="1"/>
        <v>2.4469478974902658E-2</v>
      </c>
      <c r="H156" s="12">
        <f t="shared" si="2"/>
        <v>0</v>
      </c>
      <c r="I156" s="11">
        <f t="shared" si="3"/>
        <v>2.4469478974902658E-2</v>
      </c>
    </row>
    <row r="157" spans="1:9" ht="14.25">
      <c r="A157" s="18">
        <v>150</v>
      </c>
      <c r="B157" s="19" t="s">
        <v>319</v>
      </c>
      <c r="C157" s="19" t="s">
        <v>320</v>
      </c>
      <c r="D157" s="20">
        <v>2021</v>
      </c>
      <c r="E157" s="20">
        <v>13.70256</v>
      </c>
      <c r="F157" s="11">
        <f t="shared" si="0"/>
        <v>7.9958889015944434E-5</v>
      </c>
      <c r="G157" s="11">
        <f t="shared" si="1"/>
        <v>2.3188077814623887E-2</v>
      </c>
      <c r="H157" s="12">
        <f t="shared" si="2"/>
        <v>0</v>
      </c>
      <c r="I157" s="11">
        <f t="shared" si="3"/>
        <v>2.3188077814623887E-2</v>
      </c>
    </row>
    <row r="158" spans="1:9" ht="14.25">
      <c r="A158" s="18">
        <v>151</v>
      </c>
      <c r="B158" s="19" t="s">
        <v>321</v>
      </c>
      <c r="C158" s="19" t="s">
        <v>322</v>
      </c>
      <c r="D158" s="20">
        <v>2021</v>
      </c>
      <c r="E158" s="20">
        <v>12.434480000000001</v>
      </c>
      <c r="F158" s="11">
        <f t="shared" si="0"/>
        <v>7.2559230267262527E-5</v>
      </c>
      <c r="G158" s="11">
        <f t="shared" si="1"/>
        <v>2.1042176777506132E-2</v>
      </c>
      <c r="H158" s="12">
        <f t="shared" si="2"/>
        <v>0</v>
      </c>
      <c r="I158" s="11">
        <f t="shared" si="3"/>
        <v>2.1042176777506132E-2</v>
      </c>
    </row>
    <row r="159" spans="1:9" ht="14.25">
      <c r="A159" s="18">
        <v>152</v>
      </c>
      <c r="B159" s="19" t="s">
        <v>323</v>
      </c>
      <c r="C159" s="19" t="s">
        <v>324</v>
      </c>
      <c r="D159" s="20">
        <v>2021</v>
      </c>
      <c r="E159" s="20">
        <v>11.891780000000001</v>
      </c>
      <c r="F159" s="11">
        <f t="shared" si="0"/>
        <v>6.9392399465649323E-5</v>
      </c>
      <c r="G159" s="11">
        <f t="shared" si="1"/>
        <v>2.0123795845038303E-2</v>
      </c>
      <c r="H159" s="12">
        <f t="shared" si="2"/>
        <v>0</v>
      </c>
      <c r="I159" s="11">
        <f t="shared" si="3"/>
        <v>2.0123795845038303E-2</v>
      </c>
    </row>
    <row r="160" spans="1:9" ht="14.25">
      <c r="A160" s="18">
        <v>153</v>
      </c>
      <c r="B160" s="19" t="s">
        <v>325</v>
      </c>
      <c r="C160" s="19" t="s">
        <v>326</v>
      </c>
      <c r="D160" s="20">
        <v>2021</v>
      </c>
      <c r="E160" s="20">
        <v>11.80109</v>
      </c>
      <c r="F160" s="11">
        <f t="shared" si="0"/>
        <v>6.8863193854080677E-5</v>
      </c>
      <c r="G160" s="11">
        <f t="shared" si="1"/>
        <v>1.9970326217683396E-2</v>
      </c>
      <c r="H160" s="12">
        <f t="shared" si="2"/>
        <v>0</v>
      </c>
      <c r="I160" s="11">
        <f t="shared" si="3"/>
        <v>1.9970326217683396E-2</v>
      </c>
    </row>
    <row r="161" spans="1:9" ht="14.25">
      <c r="A161" s="18">
        <v>154</v>
      </c>
      <c r="B161" s="19" t="s">
        <v>327</v>
      </c>
      <c r="C161" s="19" t="s">
        <v>328</v>
      </c>
      <c r="D161" s="20">
        <v>2021</v>
      </c>
      <c r="E161" s="20">
        <v>11.014609999999999</v>
      </c>
      <c r="F161" s="11">
        <f t="shared" si="0"/>
        <v>6.4273827558055692E-5</v>
      </c>
      <c r="G161" s="11">
        <f t="shared" si="1"/>
        <v>1.8639409991836151E-2</v>
      </c>
      <c r="H161" s="12">
        <f t="shared" si="2"/>
        <v>0</v>
      </c>
      <c r="I161" s="11">
        <f t="shared" si="3"/>
        <v>1.8639409991836151E-2</v>
      </c>
    </row>
    <row r="162" spans="1:9" ht="14.25">
      <c r="A162" s="18">
        <v>155</v>
      </c>
      <c r="B162" s="19" t="s">
        <v>329</v>
      </c>
      <c r="C162" s="19" t="s">
        <v>330</v>
      </c>
      <c r="D162" s="20">
        <v>2021</v>
      </c>
      <c r="E162" s="20">
        <v>10.347479999999999</v>
      </c>
      <c r="F162" s="11">
        <f t="shared" si="0"/>
        <v>6.0380907284091776E-5</v>
      </c>
      <c r="G162" s="11">
        <f t="shared" si="1"/>
        <v>1.7510463112386614E-2</v>
      </c>
      <c r="H162" s="12">
        <f t="shared" si="2"/>
        <v>0</v>
      </c>
      <c r="I162" s="11">
        <f t="shared" si="3"/>
        <v>1.7510463112386614E-2</v>
      </c>
    </row>
    <row r="163" spans="1:9" ht="14.25">
      <c r="A163" s="18">
        <v>156</v>
      </c>
      <c r="B163" s="19" t="s">
        <v>331</v>
      </c>
      <c r="C163" s="19" t="s">
        <v>332</v>
      </c>
      <c r="D163" s="20">
        <v>2021</v>
      </c>
      <c r="E163" s="20">
        <v>9.8070090000000008</v>
      </c>
      <c r="F163" s="11">
        <f t="shared" si="0"/>
        <v>5.7227083421591893E-5</v>
      </c>
      <c r="G163" s="11">
        <f t="shared" si="1"/>
        <v>1.6595854192261648E-2</v>
      </c>
      <c r="H163" s="12">
        <f t="shared" si="2"/>
        <v>0</v>
      </c>
      <c r="I163" s="11">
        <f t="shared" si="3"/>
        <v>1.6595854192261648E-2</v>
      </c>
    </row>
    <row r="164" spans="1:9" ht="14.25">
      <c r="A164" s="18">
        <v>157</v>
      </c>
      <c r="B164" s="19" t="s">
        <v>333</v>
      </c>
      <c r="C164" s="19" t="s">
        <v>334</v>
      </c>
      <c r="D164" s="20">
        <v>2021</v>
      </c>
      <c r="E164" s="20">
        <v>9.645073</v>
      </c>
      <c r="F164" s="11">
        <f t="shared" si="0"/>
        <v>5.6282134255035712E-5</v>
      </c>
      <c r="G164" s="11">
        <f t="shared" si="1"/>
        <v>1.6321818933960355E-2</v>
      </c>
      <c r="H164" s="12">
        <f t="shared" si="2"/>
        <v>0</v>
      </c>
      <c r="I164" s="11">
        <f t="shared" si="3"/>
        <v>1.6321818933960355E-2</v>
      </c>
    </row>
    <row r="165" spans="1:9" ht="14.25">
      <c r="A165" s="18">
        <v>158</v>
      </c>
      <c r="B165" s="19" t="s">
        <v>335</v>
      </c>
      <c r="C165" s="19" t="s">
        <v>336</v>
      </c>
      <c r="D165" s="20">
        <v>2021</v>
      </c>
      <c r="E165" s="20">
        <v>9.2483830000000005</v>
      </c>
      <c r="F165" s="11">
        <f t="shared" si="0"/>
        <v>5.3967319236255649E-5</v>
      </c>
      <c r="G165" s="11">
        <f t="shared" si="1"/>
        <v>1.5650522578514139E-2</v>
      </c>
      <c r="H165" s="12">
        <f t="shared" si="2"/>
        <v>0</v>
      </c>
      <c r="I165" s="11">
        <f t="shared" si="3"/>
        <v>1.5650522578514139E-2</v>
      </c>
    </row>
    <row r="166" spans="1:9" ht="14.25">
      <c r="A166" s="18">
        <v>159</v>
      </c>
      <c r="B166" s="19" t="s">
        <v>337</v>
      </c>
      <c r="C166" s="19" t="s">
        <v>338</v>
      </c>
      <c r="D166" s="20">
        <v>2021</v>
      </c>
      <c r="E166" s="20">
        <v>9.2140260000000005</v>
      </c>
      <c r="F166" s="11">
        <f t="shared" si="0"/>
        <v>5.3766834980034855E-5</v>
      </c>
      <c r="G166" s="11">
        <f t="shared" si="1"/>
        <v>1.5592382144210108E-2</v>
      </c>
      <c r="H166" s="12">
        <f t="shared" si="2"/>
        <v>0</v>
      </c>
      <c r="I166" s="11">
        <f t="shared" si="3"/>
        <v>1.5592382144210108E-2</v>
      </c>
    </row>
    <row r="167" spans="1:9" ht="14.25">
      <c r="A167" s="18">
        <v>160</v>
      </c>
      <c r="B167" s="19" t="s">
        <v>339</v>
      </c>
      <c r="C167" s="19" t="s">
        <v>340</v>
      </c>
      <c r="D167" s="20">
        <v>2021</v>
      </c>
      <c r="E167" s="20">
        <v>8.9873360000000009</v>
      </c>
      <c r="F167" s="11">
        <f t="shared" si="0"/>
        <v>5.244402518748336E-5</v>
      </c>
      <c r="G167" s="11">
        <f t="shared" si="1"/>
        <v>1.5208767304370175E-2</v>
      </c>
      <c r="H167" s="12">
        <f t="shared" si="2"/>
        <v>0</v>
      </c>
      <c r="I167" s="11">
        <f t="shared" si="3"/>
        <v>1.5208767304370175E-2</v>
      </c>
    </row>
    <row r="168" spans="1:9" ht="14.25">
      <c r="A168" s="18">
        <v>161</v>
      </c>
      <c r="B168" s="19" t="s">
        <v>341</v>
      </c>
      <c r="C168" s="19" t="s">
        <v>342</v>
      </c>
      <c r="D168" s="20">
        <v>2021</v>
      </c>
      <c r="E168" s="20">
        <v>8.5275829999999999</v>
      </c>
      <c r="F168" s="11">
        <f t="shared" si="0"/>
        <v>4.976121707704651E-5</v>
      </c>
      <c r="G168" s="11">
        <f t="shared" si="1"/>
        <v>1.4430752952343489E-2</v>
      </c>
      <c r="H168" s="12">
        <f t="shared" si="2"/>
        <v>0</v>
      </c>
      <c r="I168" s="11">
        <f t="shared" si="3"/>
        <v>1.4430752952343489E-2</v>
      </c>
    </row>
    <row r="169" spans="1:9" ht="14.25">
      <c r="A169" s="18">
        <v>162</v>
      </c>
      <c r="B169" s="19" t="s">
        <v>343</v>
      </c>
      <c r="C169" s="19" t="s">
        <v>344</v>
      </c>
      <c r="D169" s="20">
        <v>2021</v>
      </c>
      <c r="E169" s="20">
        <v>7.8676190000000004</v>
      </c>
      <c r="F169" s="11">
        <f t="shared" si="0"/>
        <v>4.5910112741030561E-5</v>
      </c>
      <c r="G169" s="11">
        <f t="shared" si="1"/>
        <v>1.3313932694898863E-2</v>
      </c>
      <c r="H169" s="12">
        <f t="shared" si="2"/>
        <v>0</v>
      </c>
      <c r="I169" s="11">
        <f t="shared" si="3"/>
        <v>1.3313932694898863E-2</v>
      </c>
    </row>
    <row r="170" spans="1:9" ht="14.25">
      <c r="A170" s="18">
        <v>163</v>
      </c>
      <c r="B170" s="19" t="s">
        <v>345</v>
      </c>
      <c r="C170" s="19" t="s">
        <v>346</v>
      </c>
      <c r="D170" s="20">
        <v>2021</v>
      </c>
      <c r="E170" s="20">
        <v>7.5356269999999999</v>
      </c>
      <c r="F170" s="11">
        <f t="shared" si="0"/>
        <v>4.3972831570053646E-5</v>
      </c>
      <c r="G170" s="11">
        <f t="shared" si="1"/>
        <v>1.2752121155315557E-2</v>
      </c>
      <c r="H170" s="12">
        <f t="shared" si="2"/>
        <v>0</v>
      </c>
      <c r="I170" s="11">
        <f t="shared" si="3"/>
        <v>1.2752121155315557E-2</v>
      </c>
    </row>
    <row r="171" spans="1:9" ht="14.25">
      <c r="A171" s="18">
        <v>164</v>
      </c>
      <c r="B171" s="19" t="s">
        <v>347</v>
      </c>
      <c r="C171" s="19" t="s">
        <v>348</v>
      </c>
      <c r="D171" s="20">
        <v>2021</v>
      </c>
      <c r="E171" s="20">
        <v>7.131119</v>
      </c>
      <c r="F171" s="11">
        <f t="shared" si="0"/>
        <v>4.1612395981516783E-5</v>
      </c>
      <c r="G171" s="11">
        <f t="shared" si="1"/>
        <v>1.2067594834639867E-2</v>
      </c>
      <c r="H171" s="12">
        <f t="shared" si="2"/>
        <v>0</v>
      </c>
      <c r="I171" s="11">
        <f t="shared" si="3"/>
        <v>1.2067594834639867E-2</v>
      </c>
    </row>
    <row r="172" spans="1:9" ht="14.25">
      <c r="A172" s="18">
        <v>165</v>
      </c>
      <c r="B172" s="19" t="s">
        <v>349</v>
      </c>
      <c r="C172" s="19" t="s">
        <v>350</v>
      </c>
      <c r="D172" s="20">
        <v>2021</v>
      </c>
      <c r="E172" s="20">
        <v>6.4750030000000001</v>
      </c>
      <c r="F172" s="11">
        <f t="shared" si="0"/>
        <v>3.7783745975562762E-5</v>
      </c>
      <c r="G172" s="11">
        <f t="shared" si="1"/>
        <v>1.0957286332913201E-2</v>
      </c>
      <c r="H172" s="12">
        <f t="shared" si="2"/>
        <v>0</v>
      </c>
      <c r="I172" s="11">
        <f t="shared" si="3"/>
        <v>1.0957286332913201E-2</v>
      </c>
    </row>
    <row r="173" spans="1:9" ht="14.25">
      <c r="A173" s="18">
        <v>166</v>
      </c>
      <c r="B173" s="19" t="s">
        <v>351</v>
      </c>
      <c r="C173" s="19" t="s">
        <v>352</v>
      </c>
      <c r="D173" s="20">
        <v>2021</v>
      </c>
      <c r="E173" s="20">
        <v>6.3453270000000002</v>
      </c>
      <c r="F173" s="11">
        <f t="shared" si="0"/>
        <v>3.7027044388995609E-5</v>
      </c>
      <c r="G173" s="11">
        <f t="shared" si="1"/>
        <v>1.0737842872808727E-2</v>
      </c>
      <c r="H173" s="12">
        <f t="shared" si="2"/>
        <v>0</v>
      </c>
      <c r="I173" s="11">
        <f t="shared" si="3"/>
        <v>1.0737842872808727E-2</v>
      </c>
    </row>
    <row r="174" spans="1:9" ht="14.25">
      <c r="A174" s="18">
        <v>167</v>
      </c>
      <c r="B174" s="19" t="s">
        <v>353</v>
      </c>
      <c r="C174" s="19" t="s">
        <v>354</v>
      </c>
      <c r="D174" s="20">
        <v>2021</v>
      </c>
      <c r="E174" s="20">
        <v>6.2046570000000001</v>
      </c>
      <c r="F174" s="11">
        <f t="shared" si="0"/>
        <v>3.6206189240915763E-5</v>
      </c>
      <c r="G174" s="11">
        <f t="shared" si="1"/>
        <v>1.0499794879865571E-2</v>
      </c>
      <c r="H174" s="12">
        <f t="shared" si="2"/>
        <v>0</v>
      </c>
      <c r="I174" s="11">
        <f t="shared" si="3"/>
        <v>1.0499794879865571E-2</v>
      </c>
    </row>
    <row r="175" spans="1:9" ht="14.25">
      <c r="A175" s="18">
        <v>168</v>
      </c>
      <c r="B175" s="19" t="s">
        <v>355</v>
      </c>
      <c r="C175" s="19" t="s">
        <v>356</v>
      </c>
      <c r="D175" s="20">
        <v>2021</v>
      </c>
      <c r="E175" s="20">
        <v>5.5289979999999996</v>
      </c>
      <c r="F175" s="11">
        <f t="shared" si="0"/>
        <v>3.2263499481219473E-5</v>
      </c>
      <c r="G175" s="11">
        <f t="shared" si="1"/>
        <v>9.3564148495536466E-3</v>
      </c>
      <c r="H175" s="12">
        <f t="shared" si="2"/>
        <v>0</v>
      </c>
      <c r="I175" s="11">
        <f t="shared" si="3"/>
        <v>9.3564148495536466E-3</v>
      </c>
    </row>
    <row r="176" spans="1:9" ht="14.25">
      <c r="A176" s="18">
        <v>169</v>
      </c>
      <c r="B176" s="19" t="s">
        <v>357</v>
      </c>
      <c r="C176" s="19" t="s">
        <v>358</v>
      </c>
      <c r="D176" s="20">
        <v>2021</v>
      </c>
      <c r="E176" s="20">
        <v>4.9106019999999999</v>
      </c>
      <c r="F176" s="11">
        <f t="shared" si="0"/>
        <v>2.8654957928990986E-5</v>
      </c>
      <c r="G176" s="11">
        <f t="shared" si="1"/>
        <v>8.3099377994073857E-3</v>
      </c>
      <c r="H176" s="12">
        <f t="shared" si="2"/>
        <v>0</v>
      </c>
      <c r="I176" s="11">
        <f t="shared" si="3"/>
        <v>8.3099377994073857E-3</v>
      </c>
    </row>
    <row r="177" spans="1:9" ht="14.25">
      <c r="A177" s="18">
        <v>170</v>
      </c>
      <c r="B177" s="19" t="s">
        <v>359</v>
      </c>
      <c r="C177" s="19" t="s">
        <v>360</v>
      </c>
      <c r="D177" s="20">
        <v>2021</v>
      </c>
      <c r="E177" s="20">
        <v>4.891292</v>
      </c>
      <c r="F177" s="11">
        <f t="shared" si="0"/>
        <v>2.8542277805941143E-5</v>
      </c>
      <c r="G177" s="11">
        <f t="shared" si="1"/>
        <v>8.277260563722931E-3</v>
      </c>
      <c r="H177" s="12">
        <f t="shared" si="2"/>
        <v>0</v>
      </c>
      <c r="I177" s="11">
        <f t="shared" si="3"/>
        <v>8.277260563722931E-3</v>
      </c>
    </row>
    <row r="178" spans="1:9" ht="14.25">
      <c r="A178" s="18">
        <v>171</v>
      </c>
      <c r="B178" s="19" t="s">
        <v>361</v>
      </c>
      <c r="C178" s="19" t="s">
        <v>362</v>
      </c>
      <c r="D178" s="20">
        <v>2021</v>
      </c>
      <c r="E178" s="20">
        <v>4.8659379999999999</v>
      </c>
      <c r="F178" s="11">
        <f t="shared" si="0"/>
        <v>2.8394328979436442E-5</v>
      </c>
      <c r="G178" s="11">
        <f t="shared" si="1"/>
        <v>8.2343554040365686E-3</v>
      </c>
      <c r="H178" s="12">
        <f t="shared" si="2"/>
        <v>0</v>
      </c>
      <c r="I178" s="11">
        <f t="shared" si="3"/>
        <v>8.2343554040365686E-3</v>
      </c>
    </row>
    <row r="179" spans="1:9" ht="14.25">
      <c r="A179" s="18">
        <v>172</v>
      </c>
      <c r="B179" s="19" t="s">
        <v>363</v>
      </c>
      <c r="C179" s="19" t="s">
        <v>364</v>
      </c>
      <c r="D179" s="20">
        <v>2021</v>
      </c>
      <c r="E179" s="20">
        <v>4.634239</v>
      </c>
      <c r="F179" s="11">
        <f t="shared" si="0"/>
        <v>2.7042290044660364E-5</v>
      </c>
      <c r="G179" s="11">
        <f t="shared" si="1"/>
        <v>7.8422641129515056E-3</v>
      </c>
      <c r="H179" s="12">
        <f t="shared" si="2"/>
        <v>0</v>
      </c>
      <c r="I179" s="11">
        <f t="shared" si="3"/>
        <v>7.8422641129515056E-3</v>
      </c>
    </row>
    <row r="180" spans="1:9" ht="14.25">
      <c r="A180" s="18">
        <v>173</v>
      </c>
      <c r="B180" s="19" t="s">
        <v>365</v>
      </c>
      <c r="C180" s="19" t="s">
        <v>366</v>
      </c>
      <c r="D180" s="20">
        <v>2021</v>
      </c>
      <c r="E180" s="20">
        <v>4.2622400000000003</v>
      </c>
      <c r="F180" s="11">
        <f t="shared" si="0"/>
        <v>2.4871555032002705E-5</v>
      </c>
      <c r="G180" s="11">
        <f t="shared" si="1"/>
        <v>7.2127509592807846E-3</v>
      </c>
      <c r="H180" s="12">
        <f t="shared" si="2"/>
        <v>0</v>
      </c>
      <c r="I180" s="11">
        <f t="shared" si="3"/>
        <v>7.2127509592807846E-3</v>
      </c>
    </row>
    <row r="181" spans="1:9" ht="14.25">
      <c r="A181" s="18">
        <v>174</v>
      </c>
      <c r="B181" s="19" t="s">
        <v>367</v>
      </c>
      <c r="C181" s="19" t="s">
        <v>368</v>
      </c>
      <c r="D181" s="20">
        <v>2021</v>
      </c>
      <c r="E181" s="20">
        <v>4.1479889999999999</v>
      </c>
      <c r="F181" s="11">
        <f t="shared" si="0"/>
        <v>2.4204863331403644E-5</v>
      </c>
      <c r="G181" s="11">
        <f t="shared" si="1"/>
        <v>7.0194103661070572E-3</v>
      </c>
      <c r="H181" s="12">
        <f t="shared" si="2"/>
        <v>0</v>
      </c>
      <c r="I181" s="11">
        <f t="shared" si="3"/>
        <v>7.0194103661070572E-3</v>
      </c>
    </row>
    <row r="182" spans="1:9" ht="14.25">
      <c r="A182" s="18">
        <v>175</v>
      </c>
      <c r="B182" s="19" t="s">
        <v>369</v>
      </c>
      <c r="C182" s="19" t="s">
        <v>370</v>
      </c>
      <c r="D182" s="20">
        <v>2021</v>
      </c>
      <c r="E182" s="20">
        <v>3.7546560000000002</v>
      </c>
      <c r="F182" s="11">
        <f t="shared" si="0"/>
        <v>2.1909637498179164E-5</v>
      </c>
      <c r="G182" s="11">
        <f t="shared" si="1"/>
        <v>6.3537948744719578E-3</v>
      </c>
      <c r="H182" s="12">
        <f t="shared" si="2"/>
        <v>0</v>
      </c>
      <c r="I182" s="11">
        <f t="shared" si="3"/>
        <v>6.3537948744719578E-3</v>
      </c>
    </row>
    <row r="183" spans="1:9" ht="14.25">
      <c r="A183" s="18">
        <v>176</v>
      </c>
      <c r="B183" s="19" t="s">
        <v>371</v>
      </c>
      <c r="C183" s="19" t="s">
        <v>372</v>
      </c>
      <c r="D183" s="20">
        <v>2021</v>
      </c>
      <c r="E183" s="20">
        <v>3.7102249999999999</v>
      </c>
      <c r="F183" s="11">
        <f t="shared" si="0"/>
        <v>2.1650368179317035E-5</v>
      </c>
      <c r="G183" s="11">
        <f t="shared" si="1"/>
        <v>6.2786067720019406E-3</v>
      </c>
      <c r="H183" s="12">
        <f t="shared" si="2"/>
        <v>0</v>
      </c>
      <c r="I183" s="11">
        <f t="shared" si="3"/>
        <v>6.2786067720019406E-3</v>
      </c>
    </row>
    <row r="184" spans="1:9" ht="14.25">
      <c r="A184" s="18">
        <v>177</v>
      </c>
      <c r="B184" s="19" t="s">
        <v>373</v>
      </c>
      <c r="C184" s="19" t="s">
        <v>374</v>
      </c>
      <c r="D184" s="20">
        <v>2021</v>
      </c>
      <c r="E184" s="20">
        <v>3.6886589999999999</v>
      </c>
      <c r="F184" s="11">
        <f t="shared" si="0"/>
        <v>2.152452356338265E-5</v>
      </c>
      <c r="G184" s="11">
        <f t="shared" si="1"/>
        <v>6.2421118333809682E-3</v>
      </c>
      <c r="H184" s="12">
        <f t="shared" si="2"/>
        <v>0</v>
      </c>
      <c r="I184" s="11">
        <f t="shared" si="3"/>
        <v>6.2421118333809682E-3</v>
      </c>
    </row>
    <row r="185" spans="1:9" ht="14.25">
      <c r="A185" s="18">
        <v>178</v>
      </c>
      <c r="B185" s="19" t="s">
        <v>375</v>
      </c>
      <c r="C185" s="19" t="s">
        <v>376</v>
      </c>
      <c r="D185" s="20">
        <v>2021</v>
      </c>
      <c r="E185" s="20">
        <v>3.5740310000000002</v>
      </c>
      <c r="F185" s="11">
        <f t="shared" si="0"/>
        <v>2.0855631945311306E-5</v>
      </c>
      <c r="G185" s="11">
        <f t="shared" si="1"/>
        <v>6.0481332641402789E-3</v>
      </c>
      <c r="H185" s="12">
        <f t="shared" si="2"/>
        <v>0</v>
      </c>
      <c r="I185" s="11">
        <f t="shared" si="3"/>
        <v>6.0481332641402789E-3</v>
      </c>
    </row>
    <row r="186" spans="1:9" ht="14.25">
      <c r="A186" s="18">
        <v>179</v>
      </c>
      <c r="B186" s="19" t="s">
        <v>377</v>
      </c>
      <c r="C186" s="19" t="s">
        <v>378</v>
      </c>
      <c r="D186" s="20">
        <v>2021</v>
      </c>
      <c r="E186" s="20">
        <v>3.3107690000000001</v>
      </c>
      <c r="F186" s="11">
        <f t="shared" si="0"/>
        <v>1.9319412651973744E-5</v>
      </c>
      <c r="G186" s="11">
        <f t="shared" si="1"/>
        <v>5.6026296690723856E-3</v>
      </c>
      <c r="H186" s="12">
        <f t="shared" si="2"/>
        <v>0</v>
      </c>
      <c r="I186" s="11">
        <f t="shared" si="3"/>
        <v>5.6026296690723856E-3</v>
      </c>
    </row>
    <row r="187" spans="1:9" ht="14.25">
      <c r="A187" s="18">
        <v>180</v>
      </c>
      <c r="B187" s="19" t="s">
        <v>379</v>
      </c>
      <c r="C187" s="19" t="s">
        <v>380</v>
      </c>
      <c r="D187" s="20">
        <v>2021</v>
      </c>
      <c r="E187" s="20">
        <v>3.0790700000000002</v>
      </c>
      <c r="F187" s="11">
        <f t="shared" si="0"/>
        <v>1.7967373717197663E-5</v>
      </c>
      <c r="G187" s="11">
        <f t="shared" si="1"/>
        <v>5.2105383779873227E-3</v>
      </c>
      <c r="H187" s="12">
        <f t="shared" si="2"/>
        <v>0</v>
      </c>
      <c r="I187" s="11">
        <f t="shared" si="3"/>
        <v>5.2105383779873227E-3</v>
      </c>
    </row>
    <row r="188" spans="1:9" ht="14.25">
      <c r="A188" s="18">
        <v>181</v>
      </c>
      <c r="B188" s="19" t="s">
        <v>381</v>
      </c>
      <c r="C188" s="19" t="s">
        <v>382</v>
      </c>
      <c r="D188" s="20">
        <v>2021</v>
      </c>
      <c r="E188" s="20">
        <v>3.0102739999999999</v>
      </c>
      <c r="F188" s="11">
        <f t="shared" si="0"/>
        <v>1.756592670811754E-5</v>
      </c>
      <c r="G188" s="11">
        <f t="shared" si="1"/>
        <v>5.0941187453540865E-3</v>
      </c>
      <c r="H188" s="12">
        <f t="shared" si="2"/>
        <v>0</v>
      </c>
      <c r="I188" s="11">
        <f t="shared" si="3"/>
        <v>5.0941187453540865E-3</v>
      </c>
    </row>
    <row r="189" spans="1:9" ht="14.25">
      <c r="A189" s="18">
        <v>182</v>
      </c>
      <c r="B189" s="19" t="s">
        <v>383</v>
      </c>
      <c r="C189" s="19" t="s">
        <v>384</v>
      </c>
      <c r="D189" s="20">
        <v>2021</v>
      </c>
      <c r="E189" s="20">
        <v>2.985277</v>
      </c>
      <c r="F189" s="11">
        <f t="shared" si="0"/>
        <v>1.7420061092587921E-5</v>
      </c>
      <c r="G189" s="11">
        <f t="shared" si="1"/>
        <v>5.0518177168504966E-3</v>
      </c>
      <c r="H189" s="12">
        <f t="shared" si="2"/>
        <v>0</v>
      </c>
      <c r="I189" s="11">
        <f t="shared" si="3"/>
        <v>5.0518177168504966E-3</v>
      </c>
    </row>
    <row r="190" spans="1:9" ht="14.25">
      <c r="A190" s="18">
        <v>183</v>
      </c>
      <c r="B190" s="19" t="s">
        <v>385</v>
      </c>
      <c r="C190" s="19" t="s">
        <v>386</v>
      </c>
      <c r="D190" s="20">
        <v>2021</v>
      </c>
      <c r="E190" s="20">
        <v>2.9753039999999999</v>
      </c>
      <c r="F190" s="11">
        <f t="shared" si="0"/>
        <v>1.7361865397757465E-5</v>
      </c>
      <c r="G190" s="11">
        <f t="shared" si="1"/>
        <v>5.0349409653496647E-3</v>
      </c>
      <c r="H190" s="12">
        <f t="shared" si="2"/>
        <v>0</v>
      </c>
      <c r="I190" s="11">
        <f t="shared" si="3"/>
        <v>5.0349409653496647E-3</v>
      </c>
    </row>
    <row r="191" spans="1:9" ht="14.25">
      <c r="A191" s="18">
        <v>184</v>
      </c>
      <c r="B191" s="19" t="s">
        <v>387</v>
      </c>
      <c r="C191" s="19" t="s">
        <v>388</v>
      </c>
      <c r="D191" s="20">
        <v>2021</v>
      </c>
      <c r="E191" s="20">
        <v>2.7469299999999999</v>
      </c>
      <c r="F191" s="11">
        <f t="shared" si="0"/>
        <v>1.6029228918141443E-5</v>
      </c>
      <c r="G191" s="11">
        <f t="shared" si="1"/>
        <v>4.6484763862610183E-3</v>
      </c>
      <c r="H191" s="12">
        <f t="shared" si="2"/>
        <v>0</v>
      </c>
      <c r="I191" s="11">
        <f t="shared" si="3"/>
        <v>4.6484763862610183E-3</v>
      </c>
    </row>
    <row r="192" spans="1:9" ht="14.25">
      <c r="A192" s="18">
        <v>185</v>
      </c>
      <c r="B192" s="19" t="s">
        <v>389</v>
      </c>
      <c r="C192" s="19" t="s">
        <v>390</v>
      </c>
      <c r="D192" s="20">
        <v>2021</v>
      </c>
      <c r="E192" s="20">
        <v>2.4584890000000001</v>
      </c>
      <c r="F192" s="11">
        <f t="shared" si="0"/>
        <v>1.4346081980149711E-5</v>
      </c>
      <c r="G192" s="11">
        <f t="shared" si="1"/>
        <v>4.1603637742434162E-3</v>
      </c>
      <c r="H192" s="12">
        <f t="shared" si="2"/>
        <v>0</v>
      </c>
      <c r="I192" s="11">
        <f t="shared" si="3"/>
        <v>4.1603637742434162E-3</v>
      </c>
    </row>
    <row r="193" spans="1:9" ht="14.25">
      <c r="A193" s="18">
        <v>186</v>
      </c>
      <c r="B193" s="19" t="s">
        <v>391</v>
      </c>
      <c r="C193" s="19" t="s">
        <v>392</v>
      </c>
      <c r="D193" s="20">
        <v>2021</v>
      </c>
      <c r="E193" s="20">
        <v>2.4433669999999998</v>
      </c>
      <c r="F193" s="11">
        <f t="shared" si="0"/>
        <v>1.4257840197614247E-5</v>
      </c>
      <c r="G193" s="11">
        <f t="shared" si="1"/>
        <v>4.134773657308132E-3</v>
      </c>
      <c r="H193" s="12">
        <f t="shared" si="2"/>
        <v>0</v>
      </c>
      <c r="I193" s="11">
        <f t="shared" si="3"/>
        <v>4.134773657308132E-3</v>
      </c>
    </row>
    <row r="194" spans="1:9" ht="14.25">
      <c r="A194" s="18">
        <v>187</v>
      </c>
      <c r="B194" s="19" t="s">
        <v>393</v>
      </c>
      <c r="C194" s="19" t="s">
        <v>394</v>
      </c>
      <c r="D194" s="20">
        <v>2021</v>
      </c>
      <c r="E194" s="20">
        <v>2.133982</v>
      </c>
      <c r="F194" s="11">
        <f t="shared" si="0"/>
        <v>1.2452478215751153E-5</v>
      </c>
      <c r="G194" s="11">
        <f t="shared" si="1"/>
        <v>3.6112186825678345E-3</v>
      </c>
      <c r="H194" s="12">
        <f t="shared" si="2"/>
        <v>0</v>
      </c>
      <c r="I194" s="11">
        <f t="shared" si="3"/>
        <v>3.6112186825678345E-3</v>
      </c>
    </row>
    <row r="195" spans="1:9" ht="14.25">
      <c r="A195" s="18">
        <v>188</v>
      </c>
      <c r="B195" s="19" t="s">
        <v>395</v>
      </c>
      <c r="C195" s="19" t="s">
        <v>396</v>
      </c>
      <c r="D195" s="20">
        <v>2021</v>
      </c>
      <c r="E195" s="20">
        <v>1.597558</v>
      </c>
      <c r="F195" s="11">
        <f t="shared" si="0"/>
        <v>9.3222699129603632E-6</v>
      </c>
      <c r="G195" s="11">
        <f t="shared" si="1"/>
        <v>2.7034582747585052E-3</v>
      </c>
      <c r="H195" s="12">
        <f t="shared" si="2"/>
        <v>0</v>
      </c>
      <c r="I195" s="11">
        <f t="shared" si="3"/>
        <v>2.7034582747585052E-3</v>
      </c>
    </row>
    <row r="196" spans="1:9" ht="14.25">
      <c r="A196" s="18">
        <v>189</v>
      </c>
      <c r="B196" s="19" t="s">
        <v>397</v>
      </c>
      <c r="C196" s="19" t="s">
        <v>398</v>
      </c>
      <c r="D196" s="20">
        <v>2021</v>
      </c>
      <c r="E196" s="20">
        <v>1.596185</v>
      </c>
      <c r="F196" s="11">
        <f t="shared" si="0"/>
        <v>9.3142580119273522E-6</v>
      </c>
      <c r="G196" s="11">
        <f t="shared" si="1"/>
        <v>2.7011348234589321E-3</v>
      </c>
      <c r="H196" s="12">
        <f t="shared" si="2"/>
        <v>0</v>
      </c>
      <c r="I196" s="11">
        <f t="shared" si="3"/>
        <v>2.7011348234589321E-3</v>
      </c>
    </row>
    <row r="197" spans="1:9" ht="14.25">
      <c r="A197" s="18">
        <v>190</v>
      </c>
      <c r="B197" s="19" t="s">
        <v>399</v>
      </c>
      <c r="C197" s="19" t="s">
        <v>400</v>
      </c>
      <c r="D197" s="20">
        <v>2021</v>
      </c>
      <c r="E197" s="20">
        <v>1.561469</v>
      </c>
      <c r="F197" s="11">
        <f t="shared" si="0"/>
        <v>9.1116788740817579E-6</v>
      </c>
      <c r="G197" s="11">
        <f t="shared" si="1"/>
        <v>2.6423868734837099E-3</v>
      </c>
      <c r="H197" s="12">
        <f t="shared" si="2"/>
        <v>0</v>
      </c>
      <c r="I197" s="11">
        <f t="shared" si="3"/>
        <v>2.6423868734837099E-3</v>
      </c>
    </row>
    <row r="198" spans="1:9" ht="14.25">
      <c r="A198" s="18">
        <v>191</v>
      </c>
      <c r="B198" s="19" t="s">
        <v>401</v>
      </c>
      <c r="C198" s="19" t="s">
        <v>402</v>
      </c>
      <c r="D198" s="20">
        <v>2021</v>
      </c>
      <c r="E198" s="20">
        <v>1.3957900000000001</v>
      </c>
      <c r="F198" s="11">
        <f t="shared" si="0"/>
        <v>8.1448880865739749E-6</v>
      </c>
      <c r="G198" s="11">
        <f t="shared" si="1"/>
        <v>2.3620175451064527E-3</v>
      </c>
      <c r="H198" s="12">
        <f t="shared" si="2"/>
        <v>0</v>
      </c>
      <c r="I198" s="11">
        <f t="shared" si="3"/>
        <v>2.3620175451064527E-3</v>
      </c>
    </row>
    <row r="199" spans="1:9" ht="14.25">
      <c r="A199" s="18">
        <v>192</v>
      </c>
      <c r="B199" s="19" t="s">
        <v>403</v>
      </c>
      <c r="C199" s="19" t="s">
        <v>404</v>
      </c>
      <c r="D199" s="20">
        <v>2021</v>
      </c>
      <c r="E199" s="20">
        <v>1.3423689999999999</v>
      </c>
      <c r="F199" s="11">
        <f t="shared" si="0"/>
        <v>7.8331591972189359E-6</v>
      </c>
      <c r="G199" s="11">
        <f t="shared" si="1"/>
        <v>2.2716161671934914E-3</v>
      </c>
      <c r="H199" s="12">
        <f t="shared" si="2"/>
        <v>0</v>
      </c>
      <c r="I199" s="11">
        <f t="shared" si="3"/>
        <v>2.2716161671934914E-3</v>
      </c>
    </row>
    <row r="200" spans="1:9" ht="14.25">
      <c r="A200" s="18">
        <v>193</v>
      </c>
      <c r="B200" s="19" t="s">
        <v>405</v>
      </c>
      <c r="C200" s="19" t="s">
        <v>406</v>
      </c>
      <c r="D200" s="20">
        <v>2021</v>
      </c>
      <c r="E200" s="20">
        <v>1.3393550000000001</v>
      </c>
      <c r="F200" s="11">
        <f t="shared" si="0"/>
        <v>7.8155715280903897E-6</v>
      </c>
      <c r="G200" s="11">
        <f t="shared" si="1"/>
        <v>2.2665157431462132E-3</v>
      </c>
      <c r="H200" s="12">
        <f t="shared" si="2"/>
        <v>0</v>
      </c>
      <c r="I200" s="11">
        <f t="shared" si="3"/>
        <v>2.2665157431462132E-3</v>
      </c>
    </row>
    <row r="201" spans="1:9" ht="14.25">
      <c r="A201" s="18">
        <v>194</v>
      </c>
      <c r="B201" s="19" t="s">
        <v>407</v>
      </c>
      <c r="C201" s="19" t="s">
        <v>408</v>
      </c>
      <c r="D201" s="20">
        <v>2021</v>
      </c>
      <c r="E201" s="20">
        <v>1.1754610000000001</v>
      </c>
      <c r="F201" s="11">
        <f t="shared" si="0"/>
        <v>6.8591967954580066E-6</v>
      </c>
      <c r="G201" s="11">
        <f t="shared" si="1"/>
        <v>1.989167070682822E-3</v>
      </c>
      <c r="H201" s="12">
        <f t="shared" si="2"/>
        <v>0</v>
      </c>
      <c r="I201" s="11">
        <f t="shared" si="3"/>
        <v>1.989167070682822E-3</v>
      </c>
    </row>
    <row r="202" spans="1:9" ht="14.25">
      <c r="A202" s="18">
        <v>195</v>
      </c>
      <c r="B202" s="19" t="s">
        <v>409</v>
      </c>
      <c r="C202" s="19" t="s">
        <v>410</v>
      </c>
      <c r="D202" s="20">
        <v>2021</v>
      </c>
      <c r="E202" s="20">
        <v>0.99552099999999999</v>
      </c>
      <c r="F202" s="11">
        <f t="shared" si="0"/>
        <v>5.8091884401193654E-6</v>
      </c>
      <c r="G202" s="11">
        <f t="shared" si="1"/>
        <v>1.6846646476346159E-3</v>
      </c>
      <c r="H202" s="12">
        <f t="shared" si="2"/>
        <v>0</v>
      </c>
      <c r="I202" s="11">
        <f t="shared" si="3"/>
        <v>1.6846646476346159E-3</v>
      </c>
    </row>
    <row r="203" spans="1:9" ht="14.25">
      <c r="A203" s="18">
        <v>196</v>
      </c>
      <c r="B203" s="19" t="s">
        <v>411</v>
      </c>
      <c r="C203" s="19" t="s">
        <v>412</v>
      </c>
      <c r="D203" s="20">
        <v>2021</v>
      </c>
      <c r="E203" s="20">
        <v>0.94385600000000003</v>
      </c>
      <c r="F203" s="11">
        <f t="shared" si="0"/>
        <v>5.5077063812187835E-6</v>
      </c>
      <c r="G203" s="11">
        <f t="shared" si="1"/>
        <v>1.5972348505534472E-3</v>
      </c>
      <c r="H203" s="12">
        <f t="shared" si="2"/>
        <v>0</v>
      </c>
      <c r="I203" s="11">
        <f t="shared" si="3"/>
        <v>1.5972348505534472E-3</v>
      </c>
    </row>
    <row r="204" spans="1:9" ht="14.25">
      <c r="A204" s="18">
        <v>197</v>
      </c>
      <c r="B204" s="19" t="s">
        <v>413</v>
      </c>
      <c r="C204" s="19" t="s">
        <v>414</v>
      </c>
      <c r="D204" s="20">
        <v>2021</v>
      </c>
      <c r="E204" s="20">
        <v>0.88545300000000005</v>
      </c>
      <c r="F204" s="11">
        <f t="shared" si="0"/>
        <v>5.1669059034103878E-6</v>
      </c>
      <c r="G204" s="11">
        <f t="shared" si="1"/>
        <v>1.4984027119890125E-3</v>
      </c>
      <c r="H204" s="12">
        <f t="shared" si="2"/>
        <v>0</v>
      </c>
      <c r="I204" s="11">
        <f t="shared" si="3"/>
        <v>1.4984027119890125E-3</v>
      </c>
    </row>
    <row r="205" spans="1:9" ht="14.25">
      <c r="A205" s="18">
        <v>198</v>
      </c>
      <c r="B205" s="19" t="s">
        <v>415</v>
      </c>
      <c r="C205" s="19" t="s">
        <v>416</v>
      </c>
      <c r="D205" s="20">
        <v>2021</v>
      </c>
      <c r="E205" s="20">
        <v>0.86032900000000001</v>
      </c>
      <c r="F205" s="11">
        <f t="shared" si="0"/>
        <v>5.0202992016235255E-6</v>
      </c>
      <c r="G205" s="11">
        <f t="shared" si="1"/>
        <v>1.4558867684708223E-3</v>
      </c>
      <c r="H205" s="12">
        <f t="shared" si="2"/>
        <v>0</v>
      </c>
      <c r="I205" s="11">
        <f t="shared" si="3"/>
        <v>1.4558867684708223E-3</v>
      </c>
    </row>
    <row r="206" spans="1:9" ht="14.25">
      <c r="A206" s="18">
        <v>199</v>
      </c>
      <c r="B206" s="19" t="s">
        <v>417</v>
      </c>
      <c r="C206" s="19" t="s">
        <v>418</v>
      </c>
      <c r="D206" s="20">
        <v>2021</v>
      </c>
      <c r="E206" s="20">
        <v>0.76402800000000004</v>
      </c>
      <c r="F206" s="11">
        <f t="shared" si="0"/>
        <v>4.4583515822644812E-6</v>
      </c>
      <c r="G206" s="11">
        <f t="shared" si="1"/>
        <v>1.2929219588566996E-3</v>
      </c>
      <c r="H206" s="12">
        <f t="shared" si="2"/>
        <v>0</v>
      </c>
      <c r="I206" s="11">
        <f t="shared" si="3"/>
        <v>1.2929219588566996E-3</v>
      </c>
    </row>
    <row r="207" spans="1:9" ht="14.25">
      <c r="A207" s="18">
        <v>200</v>
      </c>
      <c r="B207" s="19" t="s">
        <v>419</v>
      </c>
      <c r="C207" s="19" t="s">
        <v>420</v>
      </c>
      <c r="D207" s="20">
        <v>2021</v>
      </c>
      <c r="E207" s="20">
        <v>0.73857499999999998</v>
      </c>
      <c r="F207" s="11">
        <f t="shared" si="0"/>
        <v>4.3098250585986234E-6</v>
      </c>
      <c r="G207" s="11">
        <f t="shared" si="1"/>
        <v>1.2498492669936008E-3</v>
      </c>
      <c r="H207" s="12">
        <f t="shared" si="2"/>
        <v>0</v>
      </c>
      <c r="I207" s="11">
        <f t="shared" si="3"/>
        <v>1.2498492669936008E-3</v>
      </c>
    </row>
    <row r="208" spans="1:9" ht="14.25">
      <c r="A208" s="18">
        <v>201</v>
      </c>
      <c r="B208" s="19" t="s">
        <v>421</v>
      </c>
      <c r="C208" s="19" t="s">
        <v>422</v>
      </c>
      <c r="D208" s="20">
        <v>2021</v>
      </c>
      <c r="E208" s="20">
        <v>0.72265400000000002</v>
      </c>
      <c r="F208" s="11">
        <f t="shared" si="0"/>
        <v>4.2169208514998881E-6</v>
      </c>
      <c r="G208" s="11">
        <f t="shared" si="1"/>
        <v>1.2229070469349675E-3</v>
      </c>
      <c r="H208" s="12">
        <f t="shared" si="2"/>
        <v>0</v>
      </c>
      <c r="I208" s="11">
        <f t="shared" si="3"/>
        <v>1.2229070469349675E-3</v>
      </c>
    </row>
    <row r="209" spans="1:10" ht="14.25">
      <c r="A209" s="18">
        <v>202</v>
      </c>
      <c r="B209" s="19" t="s">
        <v>423</v>
      </c>
      <c r="C209" s="19" t="s">
        <v>424</v>
      </c>
      <c r="D209" s="20">
        <v>2021</v>
      </c>
      <c r="E209" s="20">
        <v>0.71027899999999999</v>
      </c>
      <c r="F209" s="11">
        <f t="shared" si="0"/>
        <v>4.1447087063553086E-6</v>
      </c>
      <c r="G209" s="11">
        <f t="shared" si="1"/>
        <v>1.2019655248430394E-3</v>
      </c>
      <c r="H209" s="12">
        <f t="shared" si="2"/>
        <v>0</v>
      </c>
      <c r="I209" s="11">
        <f t="shared" si="3"/>
        <v>1.2019655248430394E-3</v>
      </c>
    </row>
    <row r="210" spans="1:10" ht="14.25">
      <c r="A210" s="18">
        <v>203</v>
      </c>
      <c r="B210" s="19" t="s">
        <v>425</v>
      </c>
      <c r="C210" s="19" t="s">
        <v>426</v>
      </c>
      <c r="D210" s="20">
        <v>2021</v>
      </c>
      <c r="E210" s="20">
        <v>0.63275599999999999</v>
      </c>
      <c r="F210" s="11">
        <f t="shared" si="0"/>
        <v>3.6923368172204999E-6</v>
      </c>
      <c r="G210" s="11">
        <f t="shared" si="1"/>
        <v>1.070777676993945E-3</v>
      </c>
      <c r="H210" s="12">
        <f t="shared" si="2"/>
        <v>0</v>
      </c>
      <c r="I210" s="11">
        <f t="shared" si="3"/>
        <v>1.070777676993945E-3</v>
      </c>
    </row>
    <row r="211" spans="1:10" ht="14.25">
      <c r="A211" s="18">
        <v>204</v>
      </c>
      <c r="B211" s="19" t="s">
        <v>427</v>
      </c>
      <c r="C211" s="19" t="s">
        <v>428</v>
      </c>
      <c r="D211" s="20">
        <v>2021</v>
      </c>
      <c r="E211" s="20">
        <v>0.49284600000000001</v>
      </c>
      <c r="F211" s="11">
        <f t="shared" si="0"/>
        <v>2.8759165160343871E-6</v>
      </c>
      <c r="G211" s="11">
        <f t="shared" si="1"/>
        <v>8.3401578964997227E-4</v>
      </c>
      <c r="H211" s="21">
        <f t="shared" si="2"/>
        <v>0</v>
      </c>
      <c r="I211" s="11">
        <f t="shared" si="3"/>
        <v>8.3401578964997227E-4</v>
      </c>
      <c r="J211" s="8" t="s">
        <v>429</v>
      </c>
    </row>
    <row r="212" spans="1:10" ht="14.25">
      <c r="A212" s="18">
        <v>205</v>
      </c>
      <c r="B212" s="19" t="s">
        <v>430</v>
      </c>
      <c r="C212" s="19" t="s">
        <v>431</v>
      </c>
      <c r="D212" s="20">
        <v>2021</v>
      </c>
      <c r="E212" s="20">
        <v>0.344781</v>
      </c>
      <c r="F212" s="11">
        <f t="shared" si="0"/>
        <v>2.0119091406136032E-6</v>
      </c>
      <c r="G212" s="11">
        <f t="shared" si="1"/>
        <v>5.8345365077794493E-4</v>
      </c>
      <c r="H212" s="12">
        <f t="shared" si="2"/>
        <v>0</v>
      </c>
      <c r="I212" s="11">
        <f t="shared" si="3"/>
        <v>5.8345365077794493E-4</v>
      </c>
    </row>
    <row r="213" spans="1:10" ht="14.25">
      <c r="A213" s="18">
        <v>206</v>
      </c>
      <c r="B213" s="19" t="s">
        <v>432</v>
      </c>
      <c r="C213" s="19" t="s">
        <v>433</v>
      </c>
      <c r="D213" s="20">
        <v>2021</v>
      </c>
      <c r="E213" s="20">
        <v>0.31533800000000001</v>
      </c>
      <c r="F213" s="11">
        <f t="shared" si="0"/>
        <v>1.8400996707556752E-6</v>
      </c>
      <c r="G213" s="11">
        <f t="shared" si="1"/>
        <v>5.3362890451914586E-4</v>
      </c>
      <c r="H213" s="12">
        <f t="shared" si="2"/>
        <v>0</v>
      </c>
      <c r="I213" s="11">
        <f t="shared" si="3"/>
        <v>5.3362890451914586E-4</v>
      </c>
    </row>
    <row r="214" spans="1:10" ht="14.25">
      <c r="A214" s="18">
        <v>207</v>
      </c>
      <c r="B214" s="19" t="s">
        <v>434</v>
      </c>
      <c r="C214" s="19" t="s">
        <v>435</v>
      </c>
      <c r="D214" s="20">
        <v>2021</v>
      </c>
      <c r="E214" s="20">
        <v>0.27083299999999999</v>
      </c>
      <c r="F214" s="11">
        <f t="shared" si="0"/>
        <v>1.5803985378538956E-6</v>
      </c>
      <c r="G214" s="11">
        <f t="shared" si="1"/>
        <v>4.5831557597762973E-4</v>
      </c>
      <c r="H214" s="12">
        <f t="shared" si="2"/>
        <v>0</v>
      </c>
      <c r="I214" s="11">
        <f t="shared" si="3"/>
        <v>4.5831557597762973E-4</v>
      </c>
    </row>
    <row r="215" spans="1:10" ht="14.25">
      <c r="A215" s="18">
        <v>208</v>
      </c>
      <c r="B215" s="19" t="s">
        <v>436</v>
      </c>
      <c r="C215" s="19" t="s">
        <v>437</v>
      </c>
      <c r="D215" s="20">
        <v>2021</v>
      </c>
      <c r="E215" s="20">
        <v>0.187003</v>
      </c>
      <c r="F215" s="11">
        <f t="shared" si="0"/>
        <v>1.0912232548260074E-6</v>
      </c>
      <c r="G215" s="11">
        <f t="shared" si="1"/>
        <v>3.1645474389954215E-4</v>
      </c>
      <c r="H215" s="12">
        <f t="shared" si="2"/>
        <v>0</v>
      </c>
      <c r="I215" s="11">
        <f t="shared" si="3"/>
        <v>3.1645474389954215E-4</v>
      </c>
    </row>
    <row r="216" spans="1:10" ht="14.25">
      <c r="A216" s="18">
        <v>209</v>
      </c>
      <c r="B216" s="19" t="s">
        <v>438</v>
      </c>
      <c r="C216" s="19" t="s">
        <v>439</v>
      </c>
      <c r="D216" s="20">
        <v>2021</v>
      </c>
      <c r="E216" s="20">
        <v>0.12242</v>
      </c>
      <c r="F216" s="11">
        <f t="shared" si="0"/>
        <v>7.1436046938177369E-7</v>
      </c>
      <c r="G216" s="11">
        <f t="shared" si="1"/>
        <v>2.0716453612071436E-4</v>
      </c>
      <c r="H216" s="12">
        <f t="shared" si="2"/>
        <v>0</v>
      </c>
      <c r="I216" s="11">
        <f t="shared" si="3"/>
        <v>2.0716453612071436E-4</v>
      </c>
    </row>
    <row r="217" spans="1:10" ht="14.25">
      <c r="A217" s="18">
        <v>210</v>
      </c>
      <c r="B217" s="19" t="s">
        <v>440</v>
      </c>
      <c r="C217" s="19" t="s">
        <v>441</v>
      </c>
      <c r="D217" s="20">
        <v>2021</v>
      </c>
      <c r="E217" s="20">
        <v>5.4169000000000002E-2</v>
      </c>
      <c r="F217" s="11">
        <f t="shared" si="0"/>
        <v>3.1609371235044356E-7</v>
      </c>
      <c r="G217" s="11">
        <f t="shared" si="1"/>
        <v>9.1667176581628634E-5</v>
      </c>
      <c r="H217" s="12">
        <f t="shared" si="2"/>
        <v>0</v>
      </c>
      <c r="I217" s="11">
        <f t="shared" si="3"/>
        <v>9.1667176581628634E-5</v>
      </c>
    </row>
    <row r="218" spans="1:10" ht="14.25">
      <c r="A218" s="18">
        <v>211</v>
      </c>
      <c r="B218" s="19" t="s">
        <v>442</v>
      </c>
      <c r="C218" s="19" t="s">
        <v>443</v>
      </c>
      <c r="D218" s="20">
        <v>2021</v>
      </c>
      <c r="E218" s="20">
        <v>4.8967999999999998E-2</v>
      </c>
      <c r="F218" s="11">
        <f t="shared" si="0"/>
        <v>2.8574418775270949E-7</v>
      </c>
      <c r="G218" s="11">
        <f t="shared" si="1"/>
        <v>8.286581444828575E-5</v>
      </c>
      <c r="H218" s="12">
        <f t="shared" si="2"/>
        <v>0</v>
      </c>
      <c r="I218" s="11">
        <f t="shared" si="3"/>
        <v>8.286581444828575E-5</v>
      </c>
    </row>
    <row r="219" spans="1:10" ht="14.25">
      <c r="A219" s="18">
        <v>212</v>
      </c>
      <c r="B219" s="19" t="s">
        <v>444</v>
      </c>
      <c r="C219" s="19" t="s">
        <v>445</v>
      </c>
      <c r="D219" s="20">
        <v>2021</v>
      </c>
      <c r="E219" s="20">
        <v>3.1548E-2</v>
      </c>
      <c r="F219" s="11">
        <f t="shared" si="0"/>
        <v>1.840928286885819E-7</v>
      </c>
      <c r="G219" s="11">
        <f t="shared" si="1"/>
        <v>5.3386920319688751E-5</v>
      </c>
      <c r="H219" s="12">
        <f t="shared" si="2"/>
        <v>0</v>
      </c>
      <c r="I219" s="11">
        <f t="shared" si="3"/>
        <v>5.3386920319688751E-5</v>
      </c>
    </row>
    <row r="220" spans="1:10" ht="12.75">
      <c r="F220" s="11"/>
      <c r="G220" s="11"/>
      <c r="H220" s="12"/>
    </row>
    <row r="221" spans="1:10" ht="12.75">
      <c r="F221" s="11"/>
      <c r="G221" s="11"/>
      <c r="H221" s="12"/>
    </row>
    <row r="222" spans="1:10" ht="12.75">
      <c r="F222" s="11"/>
      <c r="G222" s="11"/>
      <c r="H222" s="12"/>
    </row>
    <row r="223" spans="1:10" ht="12.75">
      <c r="F223" s="11"/>
      <c r="G223" s="11"/>
      <c r="H223" s="12"/>
    </row>
    <row r="224" spans="1:10" ht="12.75">
      <c r="F224" s="11"/>
      <c r="G224" s="11"/>
      <c r="H224" s="12"/>
    </row>
    <row r="225" spans="1:8" ht="12.75">
      <c r="F225" s="11"/>
      <c r="G225" s="11"/>
      <c r="H225" s="12"/>
    </row>
    <row r="226" spans="1:8" ht="12.75">
      <c r="F226" s="11"/>
      <c r="G226" s="11"/>
      <c r="H226" s="12"/>
    </row>
    <row r="227" spans="1:8" ht="12.75">
      <c r="F227" s="11"/>
      <c r="G227" s="11"/>
      <c r="H227" s="12"/>
    </row>
    <row r="228" spans="1:8" ht="12.75">
      <c r="F228" s="11"/>
      <c r="G228" s="11"/>
      <c r="H228" s="12"/>
    </row>
    <row r="229" spans="1:8" ht="12.75">
      <c r="F229" s="11"/>
      <c r="G229" s="11"/>
      <c r="H229" s="12"/>
    </row>
    <row r="230" spans="1:8" ht="12.75">
      <c r="F230" s="11"/>
      <c r="G230" s="11"/>
      <c r="H230" s="12"/>
    </row>
    <row r="231" spans="1:8" ht="12.75">
      <c r="F231" s="11"/>
      <c r="G231" s="11"/>
      <c r="H231" s="12"/>
    </row>
    <row r="232" spans="1:8" ht="12.75">
      <c r="F232" s="11"/>
      <c r="G232" s="11"/>
      <c r="H232" s="12"/>
    </row>
    <row r="233" spans="1:8" ht="12.75">
      <c r="F233" s="11"/>
      <c r="G233" s="11"/>
      <c r="H233" s="12"/>
    </row>
    <row r="234" spans="1:8" ht="12.75">
      <c r="F234" s="11"/>
      <c r="G234" s="11"/>
      <c r="H234" s="12"/>
    </row>
    <row r="235" spans="1:8" ht="12.75">
      <c r="F235" s="11"/>
      <c r="G235" s="11"/>
      <c r="H235" s="12"/>
    </row>
    <row r="236" spans="1:8" ht="12.75">
      <c r="F236" s="11"/>
      <c r="G236" s="11"/>
      <c r="H236" s="12"/>
    </row>
    <row r="237" spans="1:8" ht="12.75">
      <c r="F237" s="11"/>
      <c r="G237" s="11"/>
      <c r="H237" s="12"/>
    </row>
    <row r="238" spans="1:8" ht="12.75">
      <c r="F238" s="11"/>
      <c r="G238" s="11"/>
      <c r="H238" s="12"/>
    </row>
    <row r="239" spans="1:8" ht="12.75">
      <c r="F239" s="11"/>
      <c r="G239" s="11"/>
      <c r="H239" s="12"/>
    </row>
    <row r="240" spans="1:8" ht="12.75">
      <c r="A240" s="8"/>
      <c r="B240" s="8" t="s">
        <v>446</v>
      </c>
      <c r="C240" s="22">
        <f>609163*10^9</f>
        <v>609163000000000</v>
      </c>
      <c r="D240" s="8" t="s">
        <v>447</v>
      </c>
      <c r="E240" s="8">
        <f>C240/3412000000000</f>
        <v>178.53546307151231</v>
      </c>
      <c r="F240" s="11">
        <f>E240/$L$1</f>
        <v>1.0418124260828121E-3</v>
      </c>
      <c r="G240" s="11">
        <f>F240*$L$3</f>
        <v>0.30212560356401552</v>
      </c>
      <c r="H240" s="12"/>
    </row>
    <row r="241" spans="6:8" ht="12.75">
      <c r="F241" s="11"/>
      <c r="G241" s="11"/>
      <c r="H241" s="12"/>
    </row>
    <row r="242" spans="6:8" ht="12.75">
      <c r="F242" s="11"/>
      <c r="G242" s="11"/>
      <c r="H242" s="12"/>
    </row>
    <row r="243" spans="6:8" ht="12.75">
      <c r="F243" s="11"/>
      <c r="G243" s="11"/>
      <c r="H243" s="12"/>
    </row>
    <row r="244" spans="6:8" ht="12.75">
      <c r="F244" s="11"/>
      <c r="G244" s="11"/>
      <c r="H244" s="12"/>
    </row>
    <row r="245" spans="6:8" ht="12.75">
      <c r="F245" s="11"/>
      <c r="G245" s="11"/>
      <c r="H245" s="12"/>
    </row>
    <row r="246" spans="6:8" ht="12.75">
      <c r="F246" s="11"/>
      <c r="G246" s="11"/>
      <c r="H246" s="12"/>
    </row>
    <row r="247" spans="6:8" ht="12.75">
      <c r="F247" s="11"/>
      <c r="G247" s="11"/>
      <c r="H247" s="12"/>
    </row>
    <row r="248" spans="6:8" ht="12.75">
      <c r="F248" s="11"/>
      <c r="G248" s="11"/>
      <c r="H248" s="12"/>
    </row>
    <row r="249" spans="6:8" ht="12.75">
      <c r="F249" s="11"/>
      <c r="G249" s="11"/>
      <c r="H249" s="12"/>
    </row>
    <row r="250" spans="6:8" ht="12.75">
      <c r="F250" s="11"/>
      <c r="G250" s="11"/>
      <c r="H250" s="12"/>
    </row>
    <row r="251" spans="6:8" ht="12.75">
      <c r="F251" s="11"/>
      <c r="G251" s="11"/>
      <c r="H251" s="12"/>
    </row>
    <row r="252" spans="6:8" ht="12.75">
      <c r="F252" s="11"/>
      <c r="G252" s="11"/>
      <c r="H252" s="12"/>
    </row>
    <row r="253" spans="6:8" ht="12.75">
      <c r="F253" s="11"/>
      <c r="G253" s="11"/>
      <c r="H253" s="12"/>
    </row>
    <row r="254" spans="6:8" ht="12.75">
      <c r="F254" s="11"/>
      <c r="G254" s="11"/>
      <c r="H254" s="12"/>
    </row>
    <row r="255" spans="6:8" ht="12.75">
      <c r="F255" s="11"/>
      <c r="G255" s="11"/>
      <c r="H255" s="12"/>
    </row>
    <row r="256" spans="6:8" ht="12.75">
      <c r="F256" s="11"/>
      <c r="G256" s="11"/>
      <c r="H256" s="12"/>
    </row>
    <row r="257" spans="6:8" ht="12.75">
      <c r="F257" s="11"/>
      <c r="G257" s="11"/>
      <c r="H257" s="12"/>
    </row>
    <row r="258" spans="6:8" ht="12.75">
      <c r="F258" s="11"/>
      <c r="G258" s="11"/>
      <c r="H258" s="12"/>
    </row>
    <row r="259" spans="6:8" ht="12.75">
      <c r="F259" s="11"/>
      <c r="G259" s="11"/>
      <c r="H259" s="12"/>
    </row>
    <row r="260" spans="6:8" ht="12.75">
      <c r="F260" s="11"/>
      <c r="G260" s="11"/>
      <c r="H260" s="12"/>
    </row>
    <row r="261" spans="6:8" ht="12.75">
      <c r="F261" s="11"/>
      <c r="G261" s="11"/>
      <c r="H261" s="12"/>
    </row>
    <row r="262" spans="6:8" ht="12.75">
      <c r="F262" s="11"/>
      <c r="G262" s="11"/>
      <c r="H262" s="12"/>
    </row>
    <row r="263" spans="6:8" ht="12.75">
      <c r="F263" s="11"/>
      <c r="G263" s="11"/>
      <c r="H263" s="12"/>
    </row>
    <row r="264" spans="6:8" ht="12.75">
      <c r="F264" s="11"/>
      <c r="G264" s="11"/>
      <c r="H264" s="12"/>
    </row>
    <row r="265" spans="6:8" ht="12.75">
      <c r="F265" s="11"/>
      <c r="G265" s="11"/>
      <c r="H265" s="12"/>
    </row>
    <row r="266" spans="6:8" ht="12.75">
      <c r="F266" s="11"/>
      <c r="G266" s="11"/>
      <c r="H266" s="12"/>
    </row>
    <row r="267" spans="6:8" ht="12.75">
      <c r="F267" s="11"/>
      <c r="G267" s="11"/>
      <c r="H267" s="12"/>
    </row>
    <row r="268" spans="6:8" ht="12.75">
      <c r="F268" s="11"/>
      <c r="G268" s="11"/>
      <c r="H268" s="12"/>
    </row>
    <row r="269" spans="6:8" ht="12.75">
      <c r="F269" s="11"/>
      <c r="G269" s="11"/>
      <c r="H269" s="12"/>
    </row>
    <row r="270" spans="6:8" ht="12.75">
      <c r="F270" s="11"/>
      <c r="G270" s="11"/>
      <c r="H270" s="12"/>
    </row>
    <row r="271" spans="6:8" ht="12.75">
      <c r="F271" s="11"/>
      <c r="G271" s="11"/>
      <c r="H271" s="12"/>
    </row>
    <row r="272" spans="6:8" ht="12.75">
      <c r="F272" s="11"/>
      <c r="G272" s="11"/>
      <c r="H272" s="12"/>
    </row>
    <row r="273" spans="6:8" ht="12.75">
      <c r="F273" s="11"/>
      <c r="G273" s="11"/>
      <c r="H273" s="12"/>
    </row>
    <row r="274" spans="6:8" ht="12.75">
      <c r="F274" s="11"/>
      <c r="G274" s="11"/>
      <c r="H274" s="12"/>
    </row>
    <row r="275" spans="6:8" ht="12.75">
      <c r="F275" s="11"/>
      <c r="G275" s="11"/>
      <c r="H275" s="12"/>
    </row>
    <row r="276" spans="6:8" ht="12.75">
      <c r="F276" s="11"/>
      <c r="G276" s="11"/>
      <c r="H276" s="12"/>
    </row>
    <row r="277" spans="6:8" ht="12.75">
      <c r="F277" s="11"/>
      <c r="G277" s="11"/>
      <c r="H277" s="12"/>
    </row>
    <row r="278" spans="6:8" ht="12.75">
      <c r="F278" s="11"/>
      <c r="G278" s="11"/>
      <c r="H278" s="12"/>
    </row>
    <row r="279" spans="6:8" ht="12.75">
      <c r="F279" s="11"/>
      <c r="G279" s="11"/>
      <c r="H279" s="12"/>
    </row>
    <row r="280" spans="6:8" ht="12.75">
      <c r="F280" s="11"/>
      <c r="G280" s="11"/>
      <c r="H280" s="12"/>
    </row>
    <row r="281" spans="6:8" ht="12.75">
      <c r="F281" s="11"/>
      <c r="G281" s="11"/>
      <c r="H281" s="12"/>
    </row>
    <row r="282" spans="6:8" ht="12.75">
      <c r="F282" s="11"/>
      <c r="G282" s="11"/>
      <c r="H282" s="12"/>
    </row>
    <row r="283" spans="6:8" ht="12.75">
      <c r="F283" s="11"/>
      <c r="G283" s="11"/>
      <c r="H283" s="12"/>
    </row>
    <row r="284" spans="6:8" ht="12.75">
      <c r="F284" s="11"/>
      <c r="G284" s="11"/>
      <c r="H284" s="12"/>
    </row>
    <row r="285" spans="6:8" ht="12.75">
      <c r="F285" s="11"/>
      <c r="G285" s="11"/>
      <c r="H285" s="12"/>
    </row>
    <row r="286" spans="6:8" ht="12.75">
      <c r="F286" s="11"/>
      <c r="G286" s="11"/>
      <c r="H286" s="12"/>
    </row>
    <row r="287" spans="6:8" ht="12.75">
      <c r="F287" s="11"/>
      <c r="G287" s="11"/>
      <c r="H287" s="12"/>
    </row>
    <row r="288" spans="6:8" ht="12.75">
      <c r="F288" s="11"/>
      <c r="G288" s="11"/>
      <c r="H288" s="12"/>
    </row>
    <row r="289" spans="6:8" ht="12.75">
      <c r="F289" s="11"/>
      <c r="G289" s="11"/>
      <c r="H289" s="12"/>
    </row>
    <row r="290" spans="6:8" ht="12.75">
      <c r="F290" s="11"/>
      <c r="G290" s="11"/>
      <c r="H290" s="12"/>
    </row>
    <row r="291" spans="6:8" ht="12.75">
      <c r="F291" s="11"/>
      <c r="G291" s="11"/>
      <c r="H291" s="12"/>
    </row>
    <row r="292" spans="6:8" ht="12.75">
      <c r="F292" s="11"/>
      <c r="G292" s="11"/>
      <c r="H292" s="12"/>
    </row>
    <row r="293" spans="6:8" ht="12.75">
      <c r="F293" s="11"/>
      <c r="G293" s="11"/>
      <c r="H293" s="12"/>
    </row>
    <row r="294" spans="6:8" ht="12.75">
      <c r="F294" s="11"/>
      <c r="G294" s="11"/>
      <c r="H294" s="12"/>
    </row>
    <row r="295" spans="6:8" ht="12.75">
      <c r="F295" s="11"/>
      <c r="G295" s="11"/>
      <c r="H295" s="12"/>
    </row>
    <row r="296" spans="6:8" ht="12.75">
      <c r="F296" s="11"/>
      <c r="G296" s="11"/>
      <c r="H296" s="12"/>
    </row>
    <row r="297" spans="6:8" ht="12.75">
      <c r="F297" s="11"/>
      <c r="G297" s="11"/>
      <c r="H297" s="12"/>
    </row>
    <row r="298" spans="6:8" ht="12.75">
      <c r="F298" s="11"/>
      <c r="G298" s="11"/>
      <c r="H298" s="12"/>
    </row>
    <row r="299" spans="6:8" ht="12.75">
      <c r="F299" s="11"/>
      <c r="G299" s="11"/>
      <c r="H299" s="12"/>
    </row>
    <row r="300" spans="6:8" ht="12.75">
      <c r="F300" s="11"/>
      <c r="G300" s="11"/>
      <c r="H300" s="12"/>
    </row>
    <row r="301" spans="6:8" ht="12.75">
      <c r="F301" s="11"/>
      <c r="G301" s="11"/>
      <c r="H301" s="12"/>
    </row>
    <row r="302" spans="6:8" ht="12.75">
      <c r="F302" s="11"/>
      <c r="G302" s="11"/>
      <c r="H302" s="12"/>
    </row>
    <row r="303" spans="6:8" ht="12.75">
      <c r="F303" s="11"/>
      <c r="G303" s="11"/>
      <c r="H303" s="12"/>
    </row>
    <row r="304" spans="6:8" ht="12.75">
      <c r="F304" s="11"/>
      <c r="G304" s="11"/>
      <c r="H304" s="12"/>
    </row>
    <row r="305" spans="6:8" ht="12.75">
      <c r="F305" s="11"/>
      <c r="G305" s="11"/>
      <c r="H305" s="12"/>
    </row>
    <row r="306" spans="6:8" ht="12.75">
      <c r="F306" s="11"/>
      <c r="G306" s="11"/>
      <c r="H306" s="12"/>
    </row>
    <row r="307" spans="6:8" ht="12.75">
      <c r="F307" s="11"/>
      <c r="G307" s="11"/>
      <c r="H307" s="12"/>
    </row>
    <row r="308" spans="6:8" ht="12.75">
      <c r="F308" s="11"/>
      <c r="G308" s="11"/>
      <c r="H308" s="12"/>
    </row>
    <row r="309" spans="6:8" ht="12.75">
      <c r="F309" s="11"/>
      <c r="G309" s="11"/>
      <c r="H309" s="12"/>
    </row>
    <row r="310" spans="6:8" ht="12.75">
      <c r="F310" s="11"/>
      <c r="G310" s="11"/>
      <c r="H310" s="12"/>
    </row>
    <row r="311" spans="6:8" ht="12.75">
      <c r="F311" s="11"/>
      <c r="G311" s="11"/>
      <c r="H311" s="12"/>
    </row>
    <row r="312" spans="6:8" ht="12.75">
      <c r="F312" s="11"/>
      <c r="G312" s="11"/>
      <c r="H312" s="12"/>
    </row>
    <row r="313" spans="6:8" ht="12.75">
      <c r="F313" s="11"/>
      <c r="G313" s="11"/>
      <c r="H313" s="12"/>
    </row>
    <row r="314" spans="6:8" ht="12.75">
      <c r="F314" s="11"/>
      <c r="G314" s="11"/>
      <c r="H314" s="12"/>
    </row>
    <row r="315" spans="6:8" ht="12.75">
      <c r="F315" s="11"/>
      <c r="G315" s="11"/>
      <c r="H315" s="12"/>
    </row>
    <row r="316" spans="6:8" ht="12.75">
      <c r="F316" s="11"/>
      <c r="G316" s="11"/>
      <c r="H316" s="12"/>
    </row>
    <row r="317" spans="6:8" ht="12.75">
      <c r="F317" s="11"/>
      <c r="G317" s="11"/>
      <c r="H317" s="12"/>
    </row>
    <row r="318" spans="6:8" ht="12.75">
      <c r="F318" s="11"/>
      <c r="G318" s="11"/>
      <c r="H318" s="12"/>
    </row>
    <row r="319" spans="6:8" ht="12.75">
      <c r="F319" s="11"/>
      <c r="G319" s="11"/>
      <c r="H319" s="12"/>
    </row>
    <row r="320" spans="6:8" ht="12.75">
      <c r="F320" s="11"/>
      <c r="G320" s="11"/>
      <c r="H320" s="12"/>
    </row>
    <row r="321" spans="6:8" ht="12.75">
      <c r="F321" s="11"/>
      <c r="G321" s="11"/>
      <c r="H321" s="12"/>
    </row>
    <row r="322" spans="6:8" ht="12.75">
      <c r="F322" s="11"/>
      <c r="G322" s="11"/>
      <c r="H322" s="12"/>
    </row>
    <row r="323" spans="6:8" ht="12.75">
      <c r="F323" s="11"/>
      <c r="G323" s="11"/>
      <c r="H323" s="12"/>
    </row>
    <row r="324" spans="6:8" ht="12.75">
      <c r="F324" s="11"/>
      <c r="G324" s="11"/>
      <c r="H324" s="12"/>
    </row>
    <row r="325" spans="6:8" ht="12.75">
      <c r="F325" s="11"/>
      <c r="G325" s="11"/>
      <c r="H325" s="12"/>
    </row>
    <row r="326" spans="6:8" ht="12.75">
      <c r="F326" s="11"/>
      <c r="G326" s="11"/>
      <c r="H326" s="12"/>
    </row>
    <row r="327" spans="6:8" ht="12.75">
      <c r="F327" s="11"/>
      <c r="G327" s="11"/>
      <c r="H327" s="12"/>
    </row>
    <row r="328" spans="6:8" ht="12.75">
      <c r="F328" s="11"/>
      <c r="G328" s="11"/>
      <c r="H328" s="12"/>
    </row>
    <row r="329" spans="6:8" ht="12.75">
      <c r="F329" s="11"/>
      <c r="G329" s="11"/>
      <c r="H329" s="12"/>
    </row>
    <row r="330" spans="6:8" ht="12.75">
      <c r="F330" s="11"/>
      <c r="G330" s="11"/>
      <c r="H330" s="12"/>
    </row>
    <row r="331" spans="6:8" ht="12.75">
      <c r="F331" s="11"/>
      <c r="G331" s="11"/>
      <c r="H331" s="12"/>
    </row>
    <row r="332" spans="6:8" ht="12.75">
      <c r="F332" s="11"/>
      <c r="G332" s="11"/>
      <c r="H332" s="12"/>
    </row>
    <row r="333" spans="6:8" ht="12.75">
      <c r="F333" s="11"/>
      <c r="G333" s="11"/>
      <c r="H333" s="12"/>
    </row>
    <row r="334" spans="6:8" ht="12.75">
      <c r="F334" s="11"/>
      <c r="G334" s="11"/>
      <c r="H334" s="12"/>
    </row>
    <row r="335" spans="6:8" ht="12.75">
      <c r="F335" s="11"/>
      <c r="G335" s="11"/>
      <c r="H335" s="12"/>
    </row>
    <row r="336" spans="6:8" ht="12.75">
      <c r="F336" s="11"/>
      <c r="G336" s="11"/>
      <c r="H336" s="12"/>
    </row>
    <row r="337" spans="6:8" ht="12.75">
      <c r="F337" s="11"/>
      <c r="G337" s="11"/>
      <c r="H337" s="12"/>
    </row>
    <row r="338" spans="6:8" ht="12.75">
      <c r="F338" s="11"/>
      <c r="G338" s="11"/>
      <c r="H338" s="12"/>
    </row>
    <row r="339" spans="6:8" ht="12.75">
      <c r="F339" s="11"/>
      <c r="G339" s="11"/>
      <c r="H339" s="12"/>
    </row>
    <row r="340" spans="6:8" ht="12.75">
      <c r="F340" s="11"/>
      <c r="G340" s="11"/>
      <c r="H340" s="12"/>
    </row>
    <row r="341" spans="6:8" ht="12.75">
      <c r="F341" s="11"/>
      <c r="G341" s="11"/>
      <c r="H341" s="12"/>
    </row>
    <row r="342" spans="6:8" ht="12.75">
      <c r="F342" s="11"/>
      <c r="G342" s="11"/>
      <c r="H342" s="12"/>
    </row>
    <row r="343" spans="6:8" ht="12.75">
      <c r="F343" s="11"/>
      <c r="G343" s="11"/>
      <c r="H343" s="12"/>
    </row>
    <row r="344" spans="6:8" ht="12.75">
      <c r="F344" s="11"/>
      <c r="G344" s="11"/>
      <c r="H344" s="12"/>
    </row>
    <row r="345" spans="6:8" ht="12.75">
      <c r="F345" s="11"/>
      <c r="G345" s="11"/>
      <c r="H345" s="12"/>
    </row>
    <row r="346" spans="6:8" ht="12.75">
      <c r="F346" s="11"/>
      <c r="G346" s="11"/>
      <c r="H346" s="12"/>
    </row>
    <row r="347" spans="6:8" ht="12.75">
      <c r="F347" s="11"/>
      <c r="G347" s="11"/>
      <c r="H347" s="12"/>
    </row>
    <row r="348" spans="6:8" ht="12.75">
      <c r="F348" s="11"/>
      <c r="G348" s="11"/>
      <c r="H348" s="12"/>
    </row>
    <row r="349" spans="6:8" ht="12.75">
      <c r="F349" s="11"/>
      <c r="G349" s="11"/>
      <c r="H349" s="12"/>
    </row>
    <row r="350" spans="6:8" ht="12.75">
      <c r="F350" s="11"/>
      <c r="G350" s="11"/>
      <c r="H350" s="12"/>
    </row>
    <row r="351" spans="6:8" ht="12.75">
      <c r="F351" s="11"/>
      <c r="G351" s="11"/>
      <c r="H351" s="12"/>
    </row>
    <row r="352" spans="6:8" ht="12.75">
      <c r="F352" s="11"/>
      <c r="G352" s="11"/>
      <c r="H352" s="12"/>
    </row>
    <row r="353" spans="6:8" ht="12.75">
      <c r="F353" s="11"/>
      <c r="G353" s="11"/>
      <c r="H353" s="12"/>
    </row>
    <row r="354" spans="6:8" ht="12.75">
      <c r="F354" s="11"/>
      <c r="G354" s="11"/>
      <c r="H354" s="12"/>
    </row>
    <row r="355" spans="6:8" ht="12.75">
      <c r="F355" s="11"/>
      <c r="G355" s="11"/>
      <c r="H355" s="12"/>
    </row>
    <row r="356" spans="6:8" ht="12.75">
      <c r="F356" s="11"/>
      <c r="G356" s="11"/>
      <c r="H356" s="12"/>
    </row>
    <row r="357" spans="6:8" ht="12.75">
      <c r="F357" s="11"/>
      <c r="G357" s="11"/>
      <c r="H357" s="12"/>
    </row>
    <row r="358" spans="6:8" ht="12.75">
      <c r="F358" s="11"/>
      <c r="G358" s="11"/>
      <c r="H358" s="12"/>
    </row>
    <row r="359" spans="6:8" ht="12.75">
      <c r="F359" s="11"/>
      <c r="G359" s="11"/>
      <c r="H359" s="12"/>
    </row>
    <row r="360" spans="6:8" ht="12.75">
      <c r="F360" s="11"/>
      <c r="G360" s="11"/>
      <c r="H360" s="12"/>
    </row>
    <row r="361" spans="6:8" ht="12.75">
      <c r="F361" s="11"/>
      <c r="G361" s="11"/>
      <c r="H361" s="12"/>
    </row>
    <row r="362" spans="6:8" ht="12.75">
      <c r="F362" s="11"/>
      <c r="G362" s="11"/>
      <c r="H362" s="12"/>
    </row>
    <row r="363" spans="6:8" ht="12.75">
      <c r="F363" s="11"/>
      <c r="G363" s="11"/>
      <c r="H363" s="12"/>
    </row>
    <row r="364" spans="6:8" ht="12.75">
      <c r="F364" s="11"/>
      <c r="G364" s="11"/>
      <c r="H364" s="12"/>
    </row>
    <row r="365" spans="6:8" ht="12.75">
      <c r="F365" s="11"/>
      <c r="G365" s="11"/>
      <c r="H365" s="12"/>
    </row>
    <row r="366" spans="6:8" ht="12.75">
      <c r="F366" s="11"/>
      <c r="G366" s="11"/>
      <c r="H366" s="12"/>
    </row>
    <row r="367" spans="6:8" ht="12.75">
      <c r="F367" s="11"/>
      <c r="G367" s="11"/>
      <c r="H367" s="12"/>
    </row>
    <row r="368" spans="6:8" ht="12.75">
      <c r="F368" s="11"/>
      <c r="G368" s="11"/>
      <c r="H368" s="12"/>
    </row>
    <row r="369" spans="6:8" ht="12.75">
      <c r="F369" s="11"/>
      <c r="G369" s="11"/>
      <c r="H369" s="12"/>
    </row>
    <row r="370" spans="6:8" ht="12.75">
      <c r="F370" s="11"/>
      <c r="G370" s="11"/>
      <c r="H370" s="12"/>
    </row>
    <row r="371" spans="6:8" ht="12.75">
      <c r="F371" s="11"/>
      <c r="G371" s="11"/>
      <c r="H371" s="12"/>
    </row>
    <row r="372" spans="6:8" ht="12.75">
      <c r="F372" s="11"/>
      <c r="G372" s="11"/>
      <c r="H372" s="12"/>
    </row>
    <row r="373" spans="6:8" ht="12.75">
      <c r="F373" s="11"/>
      <c r="G373" s="11"/>
      <c r="H373" s="12"/>
    </row>
    <row r="374" spans="6:8" ht="12.75">
      <c r="F374" s="11"/>
      <c r="G374" s="11"/>
      <c r="H374" s="12"/>
    </row>
    <row r="375" spans="6:8" ht="12.75">
      <c r="F375" s="11"/>
      <c r="G375" s="11"/>
      <c r="H375" s="12"/>
    </row>
    <row r="376" spans="6:8" ht="12.75">
      <c r="F376" s="11"/>
      <c r="G376" s="11"/>
      <c r="H376" s="12"/>
    </row>
    <row r="377" spans="6:8" ht="12.75">
      <c r="F377" s="11"/>
      <c r="G377" s="11"/>
      <c r="H377" s="12"/>
    </row>
    <row r="378" spans="6:8" ht="12.75">
      <c r="F378" s="11"/>
      <c r="G378" s="11"/>
      <c r="H378" s="12"/>
    </row>
    <row r="379" spans="6:8" ht="12.75">
      <c r="F379" s="11"/>
      <c r="G379" s="11"/>
      <c r="H379" s="12"/>
    </row>
    <row r="380" spans="6:8" ht="12.75">
      <c r="F380" s="11"/>
      <c r="G380" s="11"/>
      <c r="H380" s="12"/>
    </row>
    <row r="381" spans="6:8" ht="12.75">
      <c r="F381" s="11"/>
      <c r="G381" s="11"/>
      <c r="H381" s="12"/>
    </row>
    <row r="382" spans="6:8" ht="12.75">
      <c r="F382" s="11"/>
      <c r="G382" s="11"/>
      <c r="H382" s="12"/>
    </row>
    <row r="383" spans="6:8" ht="12.75">
      <c r="F383" s="11"/>
      <c r="G383" s="11"/>
      <c r="H383" s="12"/>
    </row>
    <row r="384" spans="6:8" ht="12.75">
      <c r="F384" s="11"/>
      <c r="G384" s="11"/>
      <c r="H384" s="12"/>
    </row>
    <row r="385" spans="6:8" ht="12.75">
      <c r="F385" s="11"/>
      <c r="G385" s="11"/>
      <c r="H385" s="12"/>
    </row>
    <row r="386" spans="6:8" ht="12.75">
      <c r="F386" s="11"/>
      <c r="G386" s="11"/>
      <c r="H386" s="12"/>
    </row>
    <row r="387" spans="6:8" ht="12.75">
      <c r="F387" s="11"/>
      <c r="G387" s="11"/>
      <c r="H387" s="12"/>
    </row>
    <row r="388" spans="6:8" ht="12.75">
      <c r="F388" s="11"/>
      <c r="G388" s="11"/>
      <c r="H388" s="12"/>
    </row>
    <row r="389" spans="6:8" ht="12.75">
      <c r="F389" s="11"/>
      <c r="G389" s="11"/>
      <c r="H389" s="12"/>
    </row>
    <row r="390" spans="6:8" ht="12.75">
      <c r="F390" s="11"/>
      <c r="G390" s="11"/>
      <c r="H390" s="12"/>
    </row>
    <row r="391" spans="6:8" ht="12.75">
      <c r="F391" s="11"/>
      <c r="G391" s="11"/>
      <c r="H391" s="12"/>
    </row>
    <row r="392" spans="6:8" ht="12.75">
      <c r="F392" s="11"/>
      <c r="G392" s="11"/>
      <c r="H392" s="12"/>
    </row>
    <row r="393" spans="6:8" ht="12.75">
      <c r="F393" s="11"/>
      <c r="G393" s="11"/>
      <c r="H393" s="12"/>
    </row>
    <row r="394" spans="6:8" ht="12.75">
      <c r="F394" s="11"/>
      <c r="G394" s="11"/>
      <c r="H394" s="12"/>
    </row>
    <row r="395" spans="6:8" ht="12.75">
      <c r="F395" s="11"/>
      <c r="G395" s="11"/>
      <c r="H395" s="12"/>
    </row>
    <row r="396" spans="6:8" ht="12.75">
      <c r="F396" s="11"/>
      <c r="G396" s="11"/>
      <c r="H396" s="12"/>
    </row>
    <row r="397" spans="6:8" ht="12.75">
      <c r="F397" s="11"/>
      <c r="G397" s="11"/>
      <c r="H397" s="12"/>
    </row>
    <row r="398" spans="6:8" ht="12.75">
      <c r="F398" s="11"/>
      <c r="G398" s="11"/>
      <c r="H398" s="12"/>
    </row>
    <row r="399" spans="6:8" ht="12.75">
      <c r="F399" s="11"/>
      <c r="G399" s="11"/>
      <c r="H399" s="12"/>
    </row>
    <row r="400" spans="6:8" ht="12.75">
      <c r="F400" s="11"/>
      <c r="G400" s="11"/>
      <c r="H400" s="12"/>
    </row>
    <row r="401" spans="6:8" ht="12.75">
      <c r="F401" s="11"/>
      <c r="G401" s="11"/>
      <c r="H401" s="12"/>
    </row>
    <row r="402" spans="6:8" ht="12.75">
      <c r="F402" s="11"/>
      <c r="G402" s="11"/>
      <c r="H402" s="12"/>
    </row>
    <row r="403" spans="6:8" ht="12.75">
      <c r="F403" s="11"/>
      <c r="G403" s="11"/>
      <c r="H403" s="12"/>
    </row>
    <row r="404" spans="6:8" ht="12.75">
      <c r="F404" s="11"/>
      <c r="G404" s="11"/>
      <c r="H404" s="12"/>
    </row>
    <row r="405" spans="6:8" ht="12.75">
      <c r="F405" s="11"/>
      <c r="G405" s="11"/>
      <c r="H405" s="12"/>
    </row>
    <row r="406" spans="6:8" ht="12.75">
      <c r="F406" s="11"/>
      <c r="G406" s="11"/>
      <c r="H406" s="12"/>
    </row>
    <row r="407" spans="6:8" ht="12.75">
      <c r="F407" s="11"/>
      <c r="G407" s="11"/>
      <c r="H407" s="12"/>
    </row>
    <row r="408" spans="6:8" ht="12.75">
      <c r="F408" s="11"/>
      <c r="G408" s="11"/>
      <c r="H408" s="12"/>
    </row>
    <row r="409" spans="6:8" ht="12.75">
      <c r="F409" s="11"/>
      <c r="G409" s="11"/>
      <c r="H409" s="12"/>
    </row>
    <row r="410" spans="6:8" ht="12.75">
      <c r="F410" s="11"/>
      <c r="G410" s="11"/>
      <c r="H410" s="12"/>
    </row>
    <row r="411" spans="6:8" ht="12.75">
      <c r="F411" s="11"/>
      <c r="G411" s="11"/>
      <c r="H411" s="12"/>
    </row>
    <row r="412" spans="6:8" ht="12.75">
      <c r="F412" s="11"/>
      <c r="G412" s="11"/>
      <c r="H412" s="12"/>
    </row>
    <row r="413" spans="6:8" ht="12.75">
      <c r="F413" s="11"/>
      <c r="G413" s="11"/>
      <c r="H413" s="12"/>
    </row>
    <row r="414" spans="6:8" ht="12.75">
      <c r="F414" s="11"/>
      <c r="G414" s="11"/>
      <c r="H414" s="12"/>
    </row>
    <row r="415" spans="6:8" ht="12.75">
      <c r="F415" s="11"/>
      <c r="G415" s="11"/>
      <c r="H415" s="12"/>
    </row>
    <row r="416" spans="6:8" ht="12.75">
      <c r="F416" s="11"/>
      <c r="G416" s="11"/>
      <c r="H416" s="12"/>
    </row>
    <row r="417" spans="6:8" ht="12.75">
      <c r="F417" s="11"/>
      <c r="G417" s="11"/>
      <c r="H417" s="12"/>
    </row>
    <row r="418" spans="6:8" ht="12.75">
      <c r="F418" s="11"/>
      <c r="G418" s="11"/>
      <c r="H418" s="12"/>
    </row>
    <row r="419" spans="6:8" ht="12.75">
      <c r="F419" s="11"/>
      <c r="G419" s="11"/>
      <c r="H419" s="12"/>
    </row>
    <row r="420" spans="6:8" ht="12.75">
      <c r="F420" s="11"/>
      <c r="G420" s="11"/>
      <c r="H420" s="12"/>
    </row>
    <row r="421" spans="6:8" ht="12.75">
      <c r="F421" s="11"/>
      <c r="G421" s="11"/>
      <c r="H421" s="12"/>
    </row>
    <row r="422" spans="6:8" ht="12.75">
      <c r="F422" s="11"/>
      <c r="G422" s="11"/>
      <c r="H422" s="12"/>
    </row>
    <row r="423" spans="6:8" ht="12.75">
      <c r="F423" s="11"/>
      <c r="G423" s="11"/>
      <c r="H423" s="12"/>
    </row>
    <row r="424" spans="6:8" ht="12.75">
      <c r="F424" s="11"/>
      <c r="G424" s="11"/>
      <c r="H424" s="12"/>
    </row>
    <row r="425" spans="6:8" ht="12.75">
      <c r="F425" s="11"/>
      <c r="G425" s="11"/>
      <c r="H425" s="12"/>
    </row>
    <row r="426" spans="6:8" ht="12.75">
      <c r="F426" s="11"/>
      <c r="G426" s="11"/>
      <c r="H426" s="12"/>
    </row>
    <row r="427" spans="6:8" ht="12.75">
      <c r="F427" s="11"/>
      <c r="G427" s="11"/>
      <c r="H427" s="12"/>
    </row>
    <row r="428" spans="6:8" ht="12.75">
      <c r="F428" s="11"/>
      <c r="G428" s="11"/>
      <c r="H428" s="12"/>
    </row>
    <row r="429" spans="6:8" ht="12.75">
      <c r="F429" s="11"/>
      <c r="G429" s="11"/>
      <c r="H429" s="12"/>
    </row>
    <row r="430" spans="6:8" ht="12.75">
      <c r="F430" s="11"/>
      <c r="G430" s="11"/>
      <c r="H430" s="12"/>
    </row>
    <row r="431" spans="6:8" ht="12.75">
      <c r="F431" s="11"/>
      <c r="G431" s="11"/>
      <c r="H431" s="12"/>
    </row>
    <row r="432" spans="6:8" ht="12.75">
      <c r="F432" s="11"/>
      <c r="G432" s="11"/>
      <c r="H432" s="12"/>
    </row>
    <row r="433" spans="6:8" ht="12.75">
      <c r="F433" s="11"/>
      <c r="G433" s="11"/>
      <c r="H433" s="12"/>
    </row>
    <row r="434" spans="6:8" ht="12.75">
      <c r="F434" s="11"/>
      <c r="G434" s="11"/>
      <c r="H434" s="12"/>
    </row>
    <row r="435" spans="6:8" ht="12.75">
      <c r="F435" s="11"/>
      <c r="G435" s="11"/>
      <c r="H435" s="12"/>
    </row>
    <row r="436" spans="6:8" ht="12.75">
      <c r="F436" s="11"/>
      <c r="G436" s="11"/>
      <c r="H436" s="12"/>
    </row>
    <row r="437" spans="6:8" ht="12.75">
      <c r="F437" s="11"/>
      <c r="G437" s="11"/>
      <c r="H437" s="12"/>
    </row>
    <row r="438" spans="6:8" ht="12.75">
      <c r="F438" s="11"/>
      <c r="G438" s="11"/>
      <c r="H438" s="12"/>
    </row>
    <row r="439" spans="6:8" ht="12.75">
      <c r="F439" s="11"/>
      <c r="G439" s="11"/>
      <c r="H439" s="12"/>
    </row>
    <row r="440" spans="6:8" ht="12.75">
      <c r="F440" s="11"/>
      <c r="G440" s="11"/>
      <c r="H440" s="12"/>
    </row>
    <row r="441" spans="6:8" ht="12.75">
      <c r="F441" s="11"/>
      <c r="G441" s="11"/>
      <c r="H441" s="12"/>
    </row>
    <row r="442" spans="6:8" ht="12.75">
      <c r="F442" s="11"/>
      <c r="G442" s="11"/>
      <c r="H442" s="12"/>
    </row>
    <row r="443" spans="6:8" ht="12.75">
      <c r="F443" s="11"/>
      <c r="G443" s="11"/>
      <c r="H443" s="12"/>
    </row>
    <row r="444" spans="6:8" ht="12.75">
      <c r="F444" s="11"/>
      <c r="G444" s="11"/>
      <c r="H444" s="12"/>
    </row>
    <row r="445" spans="6:8" ht="12.75">
      <c r="F445" s="11"/>
      <c r="G445" s="11"/>
      <c r="H445" s="12"/>
    </row>
    <row r="446" spans="6:8" ht="12.75">
      <c r="F446" s="11"/>
      <c r="G446" s="11"/>
      <c r="H446" s="12"/>
    </row>
    <row r="447" spans="6:8" ht="12.75">
      <c r="F447" s="11"/>
      <c r="G447" s="11"/>
      <c r="H447" s="12"/>
    </row>
    <row r="448" spans="6:8" ht="12.75">
      <c r="F448" s="11"/>
      <c r="G448" s="11"/>
      <c r="H448" s="12"/>
    </row>
    <row r="449" spans="6:8" ht="12.75">
      <c r="F449" s="11"/>
      <c r="G449" s="11"/>
      <c r="H449" s="12"/>
    </row>
    <row r="450" spans="6:8" ht="12.75">
      <c r="F450" s="11"/>
      <c r="G450" s="11"/>
      <c r="H450" s="12"/>
    </row>
    <row r="451" spans="6:8" ht="12.75">
      <c r="F451" s="11"/>
      <c r="G451" s="11"/>
      <c r="H451" s="12"/>
    </row>
    <row r="452" spans="6:8" ht="12.75">
      <c r="F452" s="11"/>
      <c r="G452" s="11"/>
      <c r="H452" s="12"/>
    </row>
    <row r="453" spans="6:8" ht="12.75">
      <c r="F453" s="11"/>
      <c r="G453" s="11"/>
      <c r="H453" s="12"/>
    </row>
    <row r="454" spans="6:8" ht="12.75">
      <c r="F454" s="11"/>
      <c r="G454" s="11"/>
      <c r="H454" s="12"/>
    </row>
    <row r="455" spans="6:8" ht="12.75">
      <c r="F455" s="11"/>
      <c r="G455" s="11"/>
      <c r="H455" s="12"/>
    </row>
    <row r="456" spans="6:8" ht="12.75">
      <c r="F456" s="11"/>
      <c r="G456" s="11"/>
      <c r="H456" s="12"/>
    </row>
    <row r="457" spans="6:8" ht="12.75">
      <c r="F457" s="11"/>
      <c r="G457" s="11"/>
      <c r="H457" s="12"/>
    </row>
    <row r="458" spans="6:8" ht="12.75">
      <c r="F458" s="11"/>
      <c r="G458" s="11"/>
      <c r="H458" s="12"/>
    </row>
    <row r="459" spans="6:8" ht="12.75">
      <c r="F459" s="11"/>
      <c r="G459" s="11"/>
      <c r="H459" s="12"/>
    </row>
    <row r="460" spans="6:8" ht="12.75">
      <c r="F460" s="11"/>
      <c r="G460" s="11"/>
      <c r="H460" s="12"/>
    </row>
    <row r="461" spans="6:8" ht="12.75">
      <c r="F461" s="11"/>
      <c r="G461" s="11"/>
      <c r="H461" s="12"/>
    </row>
    <row r="462" spans="6:8" ht="12.75">
      <c r="F462" s="11"/>
      <c r="G462" s="11"/>
      <c r="H462" s="12"/>
    </row>
    <row r="463" spans="6:8" ht="12.75">
      <c r="F463" s="11"/>
      <c r="G463" s="11"/>
      <c r="H463" s="12"/>
    </row>
    <row r="464" spans="6:8" ht="12.75">
      <c r="F464" s="11"/>
      <c r="G464" s="11"/>
      <c r="H464" s="12"/>
    </row>
    <row r="465" spans="6:8" ht="12.75">
      <c r="F465" s="11"/>
      <c r="G465" s="11"/>
      <c r="H465" s="12"/>
    </row>
    <row r="466" spans="6:8" ht="12.75">
      <c r="F466" s="11"/>
      <c r="G466" s="11"/>
      <c r="H466" s="12"/>
    </row>
    <row r="467" spans="6:8" ht="12.75">
      <c r="F467" s="11"/>
      <c r="G467" s="11"/>
      <c r="H467" s="12"/>
    </row>
    <row r="468" spans="6:8" ht="12.75">
      <c r="F468" s="11"/>
      <c r="G468" s="11"/>
      <c r="H468" s="12"/>
    </row>
    <row r="469" spans="6:8" ht="12.75">
      <c r="F469" s="11"/>
      <c r="G469" s="11"/>
      <c r="H469" s="12"/>
    </row>
    <row r="470" spans="6:8" ht="12.75">
      <c r="F470" s="11"/>
      <c r="G470" s="11"/>
      <c r="H470" s="12"/>
    </row>
    <row r="471" spans="6:8" ht="12.75">
      <c r="F471" s="11"/>
      <c r="G471" s="11"/>
      <c r="H471" s="12"/>
    </row>
    <row r="472" spans="6:8" ht="12.75">
      <c r="F472" s="11"/>
      <c r="G472" s="11"/>
      <c r="H472" s="12"/>
    </row>
    <row r="473" spans="6:8" ht="12.75">
      <c r="F473" s="11"/>
      <c r="G473" s="11"/>
      <c r="H473" s="12"/>
    </row>
    <row r="474" spans="6:8" ht="12.75">
      <c r="F474" s="11"/>
      <c r="G474" s="11"/>
      <c r="H474" s="12"/>
    </row>
    <row r="475" spans="6:8" ht="12.75">
      <c r="F475" s="11"/>
      <c r="G475" s="11"/>
      <c r="H475" s="12"/>
    </row>
    <row r="476" spans="6:8" ht="12.75">
      <c r="F476" s="11"/>
      <c r="G476" s="11"/>
      <c r="H476" s="12"/>
    </row>
    <row r="477" spans="6:8" ht="12.75">
      <c r="F477" s="11"/>
      <c r="G477" s="11"/>
      <c r="H477" s="12"/>
    </row>
    <row r="478" spans="6:8" ht="12.75">
      <c r="F478" s="11"/>
      <c r="G478" s="11"/>
      <c r="H478" s="12"/>
    </row>
    <row r="479" spans="6:8" ht="12.75">
      <c r="F479" s="11"/>
      <c r="G479" s="11"/>
      <c r="H479" s="12"/>
    </row>
    <row r="480" spans="6:8" ht="12.75">
      <c r="F480" s="11"/>
      <c r="G480" s="11"/>
      <c r="H480" s="12"/>
    </row>
    <row r="481" spans="6:8" ht="12.75">
      <c r="F481" s="11"/>
      <c r="G481" s="11"/>
      <c r="H481" s="12"/>
    </row>
    <row r="482" spans="6:8" ht="12.75">
      <c r="F482" s="11"/>
      <c r="G482" s="11"/>
      <c r="H482" s="12"/>
    </row>
    <row r="483" spans="6:8" ht="12.75">
      <c r="F483" s="11"/>
      <c r="G483" s="11"/>
      <c r="H483" s="12"/>
    </row>
    <row r="484" spans="6:8" ht="12.75">
      <c r="F484" s="11"/>
      <c r="G484" s="11"/>
      <c r="H484" s="12"/>
    </row>
    <row r="485" spans="6:8" ht="12.75">
      <c r="F485" s="11"/>
      <c r="G485" s="11"/>
      <c r="H485" s="12"/>
    </row>
    <row r="486" spans="6:8" ht="12.75">
      <c r="F486" s="11"/>
      <c r="G486" s="11"/>
      <c r="H486" s="12"/>
    </row>
    <row r="487" spans="6:8" ht="12.75">
      <c r="F487" s="11"/>
      <c r="G487" s="11"/>
      <c r="H487" s="12"/>
    </row>
    <row r="488" spans="6:8" ht="12.75">
      <c r="F488" s="11"/>
      <c r="G488" s="11"/>
      <c r="H488" s="12"/>
    </row>
    <row r="489" spans="6:8" ht="12.75">
      <c r="F489" s="11"/>
      <c r="G489" s="11"/>
      <c r="H489" s="12"/>
    </row>
    <row r="490" spans="6:8" ht="12.75">
      <c r="F490" s="11"/>
      <c r="G490" s="11"/>
      <c r="H490" s="12"/>
    </row>
    <row r="491" spans="6:8" ht="12.75">
      <c r="F491" s="11"/>
      <c r="G491" s="11"/>
      <c r="H491" s="12"/>
    </row>
    <row r="492" spans="6:8" ht="12.75">
      <c r="F492" s="11"/>
      <c r="G492" s="11"/>
      <c r="H492" s="12"/>
    </row>
    <row r="493" spans="6:8" ht="12.75">
      <c r="F493" s="11"/>
      <c r="G493" s="11"/>
      <c r="H493" s="12"/>
    </row>
    <row r="494" spans="6:8" ht="12.75">
      <c r="F494" s="11"/>
      <c r="G494" s="11"/>
      <c r="H494" s="12"/>
    </row>
    <row r="495" spans="6:8" ht="12.75">
      <c r="F495" s="11"/>
      <c r="G495" s="11"/>
      <c r="H495" s="12"/>
    </row>
    <row r="496" spans="6:8" ht="12.75">
      <c r="F496" s="11"/>
      <c r="G496" s="11"/>
      <c r="H496" s="12"/>
    </row>
    <row r="497" spans="6:8" ht="12.75">
      <c r="F497" s="11"/>
      <c r="G497" s="11"/>
      <c r="H497" s="12"/>
    </row>
    <row r="498" spans="6:8" ht="12.75">
      <c r="F498" s="11"/>
      <c r="G498" s="11"/>
      <c r="H498" s="12"/>
    </row>
    <row r="499" spans="6:8" ht="12.75">
      <c r="F499" s="11"/>
      <c r="G499" s="11"/>
      <c r="H499" s="12"/>
    </row>
    <row r="500" spans="6:8" ht="12.75">
      <c r="F500" s="11"/>
      <c r="G500" s="11"/>
      <c r="H500" s="12"/>
    </row>
    <row r="501" spans="6:8" ht="12.75">
      <c r="F501" s="11"/>
      <c r="G501" s="11"/>
      <c r="H501" s="12"/>
    </row>
    <row r="502" spans="6:8" ht="12.75">
      <c r="F502" s="11"/>
      <c r="G502" s="11"/>
      <c r="H502" s="12"/>
    </row>
    <row r="503" spans="6:8" ht="12.75">
      <c r="F503" s="11"/>
      <c r="G503" s="11"/>
      <c r="H503" s="12"/>
    </row>
    <row r="504" spans="6:8" ht="12.75">
      <c r="F504" s="11"/>
      <c r="G504" s="11"/>
      <c r="H504" s="12"/>
    </row>
    <row r="505" spans="6:8" ht="12.75">
      <c r="F505" s="11"/>
      <c r="G505" s="11"/>
      <c r="H505" s="12"/>
    </row>
    <row r="506" spans="6:8" ht="12.75">
      <c r="F506" s="11"/>
      <c r="G506" s="11"/>
      <c r="H506" s="12"/>
    </row>
    <row r="507" spans="6:8" ht="12.75">
      <c r="F507" s="11"/>
      <c r="G507" s="11"/>
      <c r="H507" s="12"/>
    </row>
    <row r="508" spans="6:8" ht="12.75">
      <c r="F508" s="11"/>
      <c r="G508" s="11"/>
      <c r="H508" s="12"/>
    </row>
    <row r="509" spans="6:8" ht="12.75">
      <c r="F509" s="11"/>
      <c r="G509" s="11"/>
      <c r="H509" s="12"/>
    </row>
    <row r="510" spans="6:8" ht="12.75">
      <c r="F510" s="11"/>
      <c r="G510" s="11"/>
      <c r="H510" s="12"/>
    </row>
    <row r="511" spans="6:8" ht="12.75">
      <c r="F511" s="11"/>
      <c r="G511" s="11"/>
      <c r="H511" s="12"/>
    </row>
    <row r="512" spans="6:8" ht="12.75">
      <c r="F512" s="11"/>
      <c r="G512" s="11"/>
      <c r="H512" s="12"/>
    </row>
    <row r="513" spans="6:8" ht="12.75">
      <c r="F513" s="11"/>
      <c r="G513" s="11"/>
      <c r="H513" s="12"/>
    </row>
    <row r="514" spans="6:8" ht="12.75">
      <c r="F514" s="11"/>
      <c r="G514" s="11"/>
      <c r="H514" s="12"/>
    </row>
    <row r="515" spans="6:8" ht="12.75">
      <c r="F515" s="11"/>
      <c r="G515" s="11"/>
      <c r="H515" s="12"/>
    </row>
    <row r="516" spans="6:8" ht="12.75">
      <c r="F516" s="11"/>
      <c r="G516" s="11"/>
      <c r="H516" s="12"/>
    </row>
    <row r="517" spans="6:8" ht="12.75">
      <c r="F517" s="11"/>
      <c r="G517" s="11"/>
      <c r="H517" s="12"/>
    </row>
    <row r="518" spans="6:8" ht="12.75">
      <c r="F518" s="11"/>
      <c r="G518" s="11"/>
      <c r="H518" s="12"/>
    </row>
    <row r="519" spans="6:8" ht="12.75">
      <c r="F519" s="11"/>
      <c r="G519" s="11"/>
      <c r="H519" s="12"/>
    </row>
    <row r="520" spans="6:8" ht="12.75">
      <c r="F520" s="11"/>
      <c r="G520" s="11"/>
      <c r="H520" s="12"/>
    </row>
    <row r="521" spans="6:8" ht="12.75">
      <c r="F521" s="11"/>
      <c r="G521" s="11"/>
      <c r="H521" s="12"/>
    </row>
    <row r="522" spans="6:8" ht="12.75">
      <c r="F522" s="11"/>
      <c r="G522" s="11"/>
      <c r="H522" s="12"/>
    </row>
    <row r="523" spans="6:8" ht="12.75">
      <c r="F523" s="11"/>
      <c r="G523" s="11"/>
      <c r="H523" s="12"/>
    </row>
    <row r="524" spans="6:8" ht="12.75">
      <c r="F524" s="11"/>
      <c r="G524" s="11"/>
      <c r="H524" s="12"/>
    </row>
    <row r="525" spans="6:8" ht="12.75">
      <c r="F525" s="11"/>
      <c r="G525" s="11"/>
      <c r="H525" s="12"/>
    </row>
    <row r="526" spans="6:8" ht="12.75">
      <c r="F526" s="11"/>
      <c r="G526" s="11"/>
      <c r="H526" s="12"/>
    </row>
    <row r="527" spans="6:8" ht="12.75">
      <c r="F527" s="11"/>
      <c r="G527" s="11"/>
      <c r="H527" s="12"/>
    </row>
    <row r="528" spans="6:8" ht="12.75">
      <c r="F528" s="11"/>
      <c r="G528" s="11"/>
      <c r="H528" s="12"/>
    </row>
    <row r="529" spans="6:8" ht="12.75">
      <c r="F529" s="11"/>
      <c r="G529" s="11"/>
      <c r="H529" s="12"/>
    </row>
    <row r="530" spans="6:8" ht="12.75">
      <c r="F530" s="11"/>
      <c r="G530" s="11"/>
      <c r="H530" s="12"/>
    </row>
    <row r="531" spans="6:8" ht="12.75">
      <c r="F531" s="11"/>
      <c r="G531" s="11"/>
      <c r="H531" s="12"/>
    </row>
    <row r="532" spans="6:8" ht="12.75">
      <c r="F532" s="11"/>
      <c r="G532" s="11"/>
      <c r="H532" s="12"/>
    </row>
    <row r="533" spans="6:8" ht="12.75">
      <c r="F533" s="11"/>
      <c r="G533" s="11"/>
      <c r="H533" s="12"/>
    </row>
    <row r="534" spans="6:8" ht="12.75">
      <c r="F534" s="11"/>
      <c r="G534" s="11"/>
      <c r="H534" s="12"/>
    </row>
    <row r="535" spans="6:8" ht="12.75">
      <c r="F535" s="11"/>
      <c r="G535" s="11"/>
      <c r="H535" s="12"/>
    </row>
    <row r="536" spans="6:8" ht="12.75">
      <c r="F536" s="11"/>
      <c r="G536" s="11"/>
      <c r="H536" s="12"/>
    </row>
    <row r="537" spans="6:8" ht="12.75">
      <c r="F537" s="11"/>
      <c r="G537" s="11"/>
      <c r="H537" s="12"/>
    </row>
    <row r="538" spans="6:8" ht="12.75">
      <c r="F538" s="11"/>
      <c r="G538" s="11"/>
      <c r="H538" s="12"/>
    </row>
    <row r="539" spans="6:8" ht="12.75">
      <c r="F539" s="11"/>
      <c r="G539" s="11"/>
      <c r="H539" s="12"/>
    </row>
    <row r="540" spans="6:8" ht="12.75">
      <c r="F540" s="11"/>
      <c r="G540" s="11"/>
      <c r="H540" s="12"/>
    </row>
    <row r="541" spans="6:8" ht="12.75">
      <c r="F541" s="11"/>
      <c r="G541" s="11"/>
      <c r="H541" s="12"/>
    </row>
    <row r="542" spans="6:8" ht="12.75">
      <c r="F542" s="11"/>
      <c r="G542" s="11"/>
      <c r="H542" s="12"/>
    </row>
    <row r="543" spans="6:8" ht="12.75">
      <c r="F543" s="11"/>
      <c r="G543" s="11"/>
      <c r="H543" s="12"/>
    </row>
    <row r="544" spans="6:8" ht="12.75">
      <c r="F544" s="11"/>
      <c r="G544" s="11"/>
      <c r="H544" s="12"/>
    </row>
    <row r="545" spans="6:8" ht="12.75">
      <c r="F545" s="11"/>
      <c r="G545" s="11"/>
      <c r="H545" s="12"/>
    </row>
    <row r="546" spans="6:8" ht="12.75">
      <c r="F546" s="11"/>
      <c r="G546" s="11"/>
      <c r="H546" s="12"/>
    </row>
    <row r="547" spans="6:8" ht="12.75">
      <c r="F547" s="11"/>
      <c r="G547" s="11"/>
      <c r="H547" s="12"/>
    </row>
    <row r="548" spans="6:8" ht="12.75">
      <c r="F548" s="11"/>
      <c r="G548" s="11"/>
      <c r="H548" s="12"/>
    </row>
    <row r="549" spans="6:8" ht="12.75">
      <c r="F549" s="11"/>
      <c r="G549" s="11"/>
      <c r="H549" s="12"/>
    </row>
    <row r="550" spans="6:8" ht="12.75">
      <c r="F550" s="11"/>
      <c r="G550" s="11"/>
      <c r="H550" s="12"/>
    </row>
    <row r="551" spans="6:8" ht="12.75">
      <c r="F551" s="11"/>
      <c r="G551" s="11"/>
      <c r="H551" s="12"/>
    </row>
    <row r="552" spans="6:8" ht="12.75">
      <c r="F552" s="11"/>
      <c r="G552" s="11"/>
      <c r="H552" s="12"/>
    </row>
    <row r="553" spans="6:8" ht="12.75">
      <c r="F553" s="11"/>
      <c r="G553" s="11"/>
      <c r="H553" s="12"/>
    </row>
    <row r="554" spans="6:8" ht="12.75">
      <c r="F554" s="11"/>
      <c r="G554" s="11"/>
      <c r="H554" s="12"/>
    </row>
    <row r="555" spans="6:8" ht="12.75">
      <c r="F555" s="11"/>
      <c r="G555" s="11"/>
      <c r="H555" s="12"/>
    </row>
    <row r="556" spans="6:8" ht="12.75">
      <c r="F556" s="11"/>
      <c r="G556" s="11"/>
      <c r="H556" s="12"/>
    </row>
    <row r="557" spans="6:8" ht="12.75">
      <c r="F557" s="11"/>
      <c r="G557" s="11"/>
      <c r="H557" s="12"/>
    </row>
    <row r="558" spans="6:8" ht="12.75">
      <c r="F558" s="11"/>
      <c r="G558" s="11"/>
      <c r="H558" s="12"/>
    </row>
    <row r="559" spans="6:8" ht="12.75">
      <c r="F559" s="11"/>
      <c r="G559" s="11"/>
      <c r="H559" s="12"/>
    </row>
    <row r="560" spans="6:8" ht="12.75">
      <c r="F560" s="11"/>
      <c r="G560" s="11"/>
      <c r="H560" s="12"/>
    </row>
    <row r="561" spans="6:8" ht="12.75">
      <c r="F561" s="11"/>
      <c r="G561" s="11"/>
      <c r="H561" s="12"/>
    </row>
    <row r="562" spans="6:8" ht="12.75">
      <c r="F562" s="11"/>
      <c r="G562" s="11"/>
      <c r="H562" s="12"/>
    </row>
    <row r="563" spans="6:8" ht="12.75">
      <c r="F563" s="11"/>
      <c r="G563" s="11"/>
      <c r="H563" s="12"/>
    </row>
    <row r="564" spans="6:8" ht="12.75">
      <c r="F564" s="11"/>
      <c r="G564" s="11"/>
      <c r="H564" s="12"/>
    </row>
    <row r="565" spans="6:8" ht="12.75">
      <c r="F565" s="11"/>
      <c r="G565" s="11"/>
      <c r="H565" s="12"/>
    </row>
    <row r="566" spans="6:8" ht="12.75">
      <c r="F566" s="11"/>
      <c r="G566" s="11"/>
      <c r="H566" s="12"/>
    </row>
    <row r="567" spans="6:8" ht="12.75">
      <c r="F567" s="11"/>
      <c r="G567" s="11"/>
      <c r="H567" s="12"/>
    </row>
    <row r="568" spans="6:8" ht="12.75">
      <c r="F568" s="11"/>
      <c r="G568" s="11"/>
      <c r="H568" s="12"/>
    </row>
    <row r="569" spans="6:8" ht="12.75">
      <c r="F569" s="11"/>
      <c r="G569" s="11"/>
      <c r="H569" s="12"/>
    </row>
    <row r="570" spans="6:8" ht="12.75">
      <c r="F570" s="11"/>
      <c r="G570" s="11"/>
      <c r="H570" s="12"/>
    </row>
    <row r="571" spans="6:8" ht="12.75">
      <c r="F571" s="11"/>
      <c r="G571" s="11"/>
      <c r="H571" s="12"/>
    </row>
    <row r="572" spans="6:8" ht="12.75">
      <c r="F572" s="11"/>
      <c r="G572" s="11"/>
      <c r="H572" s="12"/>
    </row>
    <row r="573" spans="6:8" ht="12.75">
      <c r="F573" s="11"/>
      <c r="G573" s="11"/>
      <c r="H573" s="12"/>
    </row>
    <row r="574" spans="6:8" ht="12.75">
      <c r="F574" s="11"/>
      <c r="G574" s="11"/>
      <c r="H574" s="12"/>
    </row>
    <row r="575" spans="6:8" ht="12.75">
      <c r="F575" s="11"/>
      <c r="G575" s="11"/>
      <c r="H575" s="12"/>
    </row>
    <row r="576" spans="6:8" ht="12.75">
      <c r="F576" s="11"/>
      <c r="G576" s="11"/>
      <c r="H576" s="12"/>
    </row>
    <row r="577" spans="6:8" ht="12.75">
      <c r="F577" s="11"/>
      <c r="G577" s="11"/>
      <c r="H577" s="12"/>
    </row>
    <row r="578" spans="6:8" ht="12.75">
      <c r="F578" s="11"/>
      <c r="G578" s="11"/>
      <c r="H578" s="12"/>
    </row>
    <row r="579" spans="6:8" ht="12.75">
      <c r="F579" s="11"/>
      <c r="G579" s="11"/>
      <c r="H579" s="12"/>
    </row>
    <row r="580" spans="6:8" ht="12.75">
      <c r="F580" s="11"/>
      <c r="G580" s="11"/>
      <c r="H580" s="12"/>
    </row>
    <row r="581" spans="6:8" ht="12.75">
      <c r="F581" s="11"/>
      <c r="G581" s="11"/>
      <c r="H581" s="12"/>
    </row>
    <row r="582" spans="6:8" ht="12.75">
      <c r="F582" s="11"/>
      <c r="G582" s="11"/>
      <c r="H582" s="12"/>
    </row>
    <row r="583" spans="6:8" ht="12.75">
      <c r="F583" s="11"/>
      <c r="G583" s="11"/>
      <c r="H583" s="12"/>
    </row>
    <row r="584" spans="6:8" ht="12.75">
      <c r="F584" s="11"/>
      <c r="G584" s="11"/>
      <c r="H584" s="12"/>
    </row>
    <row r="585" spans="6:8" ht="12.75">
      <c r="F585" s="11"/>
      <c r="G585" s="11"/>
      <c r="H585" s="12"/>
    </row>
    <row r="586" spans="6:8" ht="12.75">
      <c r="F586" s="11"/>
      <c r="G586" s="11"/>
      <c r="H586" s="12"/>
    </row>
    <row r="587" spans="6:8" ht="12.75">
      <c r="F587" s="11"/>
      <c r="G587" s="11"/>
      <c r="H587" s="12"/>
    </row>
    <row r="588" spans="6:8" ht="12.75">
      <c r="F588" s="11"/>
      <c r="G588" s="11"/>
      <c r="H588" s="12"/>
    </row>
    <row r="589" spans="6:8" ht="12.75">
      <c r="F589" s="11"/>
      <c r="G589" s="11"/>
      <c r="H589" s="12"/>
    </row>
    <row r="590" spans="6:8" ht="12.75">
      <c r="F590" s="11"/>
      <c r="G590" s="11"/>
      <c r="H590" s="12"/>
    </row>
    <row r="591" spans="6:8" ht="12.75">
      <c r="F591" s="11"/>
      <c r="G591" s="11"/>
      <c r="H591" s="12"/>
    </row>
    <row r="592" spans="6:8" ht="12.75">
      <c r="F592" s="11"/>
      <c r="G592" s="11"/>
      <c r="H592" s="12"/>
    </row>
    <row r="593" spans="6:8" ht="12.75">
      <c r="F593" s="11"/>
      <c r="G593" s="11"/>
      <c r="H593" s="12"/>
    </row>
    <row r="594" spans="6:8" ht="12.75">
      <c r="F594" s="11"/>
      <c r="G594" s="11"/>
      <c r="H594" s="12"/>
    </row>
    <row r="595" spans="6:8" ht="12.75">
      <c r="F595" s="11"/>
      <c r="G595" s="11"/>
      <c r="H595" s="12"/>
    </row>
    <row r="596" spans="6:8" ht="12.75">
      <c r="F596" s="11"/>
      <c r="G596" s="11"/>
      <c r="H596" s="12"/>
    </row>
    <row r="597" spans="6:8" ht="12.75">
      <c r="F597" s="11"/>
      <c r="G597" s="11"/>
      <c r="H597" s="12"/>
    </row>
    <row r="598" spans="6:8" ht="12.75">
      <c r="F598" s="11"/>
      <c r="G598" s="11"/>
      <c r="H598" s="12"/>
    </row>
    <row r="599" spans="6:8" ht="12.75">
      <c r="F599" s="11"/>
      <c r="G599" s="11"/>
      <c r="H599" s="12"/>
    </row>
    <row r="600" spans="6:8" ht="12.75">
      <c r="F600" s="11"/>
      <c r="G600" s="11"/>
      <c r="H600" s="12"/>
    </row>
    <row r="601" spans="6:8" ht="12.75">
      <c r="F601" s="11"/>
      <c r="G601" s="11"/>
      <c r="H601" s="12"/>
    </row>
    <row r="602" spans="6:8" ht="12.75">
      <c r="F602" s="11"/>
      <c r="G602" s="11"/>
      <c r="H602" s="12"/>
    </row>
    <row r="603" spans="6:8" ht="12.75">
      <c r="F603" s="11"/>
      <c r="G603" s="11"/>
      <c r="H603" s="12"/>
    </row>
    <row r="604" spans="6:8" ht="12.75">
      <c r="F604" s="11"/>
      <c r="G604" s="11"/>
      <c r="H604" s="12"/>
    </row>
    <row r="605" spans="6:8" ht="12.75">
      <c r="F605" s="11"/>
      <c r="G605" s="11"/>
      <c r="H605" s="12"/>
    </row>
    <row r="606" spans="6:8" ht="12.75">
      <c r="F606" s="11"/>
      <c r="G606" s="11"/>
      <c r="H606" s="12"/>
    </row>
    <row r="607" spans="6:8" ht="12.75">
      <c r="F607" s="11"/>
      <c r="G607" s="11"/>
      <c r="H607" s="12"/>
    </row>
    <row r="608" spans="6:8" ht="12.75">
      <c r="F608" s="11"/>
      <c r="G608" s="11"/>
      <c r="H608" s="12"/>
    </row>
    <row r="609" spans="6:8" ht="12.75">
      <c r="F609" s="11"/>
      <c r="G609" s="11"/>
      <c r="H609" s="12"/>
    </row>
    <row r="610" spans="6:8" ht="12.75">
      <c r="F610" s="11"/>
      <c r="G610" s="11"/>
      <c r="H610" s="12"/>
    </row>
    <row r="611" spans="6:8" ht="12.75">
      <c r="F611" s="11"/>
      <c r="G611" s="11"/>
      <c r="H611" s="12"/>
    </row>
    <row r="612" spans="6:8" ht="12.75">
      <c r="F612" s="11"/>
      <c r="G612" s="11"/>
      <c r="H612" s="12"/>
    </row>
    <row r="613" spans="6:8" ht="12.75">
      <c r="F613" s="11"/>
      <c r="G613" s="11"/>
      <c r="H613" s="12"/>
    </row>
    <row r="614" spans="6:8" ht="12.75">
      <c r="F614" s="11"/>
      <c r="G614" s="11"/>
      <c r="H614" s="12"/>
    </row>
    <row r="615" spans="6:8" ht="12.75">
      <c r="F615" s="11"/>
      <c r="G615" s="11"/>
      <c r="H615" s="12"/>
    </row>
    <row r="616" spans="6:8" ht="12.75">
      <c r="F616" s="11"/>
      <c r="G616" s="11"/>
      <c r="H616" s="12"/>
    </row>
    <row r="617" spans="6:8" ht="12.75">
      <c r="F617" s="11"/>
      <c r="G617" s="11"/>
      <c r="H617" s="12"/>
    </row>
    <row r="618" spans="6:8" ht="12.75">
      <c r="F618" s="11"/>
      <c r="G618" s="11"/>
      <c r="H618" s="12"/>
    </row>
    <row r="619" spans="6:8" ht="12.75">
      <c r="F619" s="11"/>
      <c r="G619" s="11"/>
      <c r="H619" s="12"/>
    </row>
    <row r="620" spans="6:8" ht="12.75">
      <c r="F620" s="11"/>
      <c r="G620" s="11"/>
      <c r="H620" s="12"/>
    </row>
    <row r="621" spans="6:8" ht="12.75">
      <c r="F621" s="11"/>
      <c r="G621" s="11"/>
      <c r="H621" s="12"/>
    </row>
    <row r="622" spans="6:8" ht="12.75">
      <c r="F622" s="11"/>
      <c r="G622" s="11"/>
      <c r="H622" s="12"/>
    </row>
    <row r="623" spans="6:8" ht="12.75">
      <c r="F623" s="11"/>
      <c r="G623" s="11"/>
      <c r="H623" s="12"/>
    </row>
    <row r="624" spans="6:8" ht="12.75">
      <c r="F624" s="11"/>
      <c r="G624" s="11"/>
      <c r="H624" s="12"/>
    </row>
    <row r="625" spans="6:8" ht="12.75">
      <c r="F625" s="11"/>
      <c r="G625" s="11"/>
      <c r="H625" s="12"/>
    </row>
    <row r="626" spans="6:8" ht="12.75">
      <c r="F626" s="11"/>
      <c r="G626" s="11"/>
      <c r="H626" s="12"/>
    </row>
    <row r="627" spans="6:8" ht="12.75">
      <c r="F627" s="11"/>
      <c r="G627" s="11"/>
      <c r="H627" s="12"/>
    </row>
    <row r="628" spans="6:8" ht="12.75">
      <c r="F628" s="11"/>
      <c r="G628" s="11"/>
      <c r="H628" s="12"/>
    </row>
    <row r="629" spans="6:8" ht="12.75">
      <c r="F629" s="11"/>
      <c r="G629" s="11"/>
      <c r="H629" s="12"/>
    </row>
    <row r="630" spans="6:8" ht="12.75">
      <c r="F630" s="11"/>
      <c r="G630" s="11"/>
      <c r="H630" s="12"/>
    </row>
    <row r="631" spans="6:8" ht="12.75">
      <c r="F631" s="11"/>
      <c r="G631" s="11"/>
      <c r="H631" s="12"/>
    </row>
    <row r="632" spans="6:8" ht="12.75">
      <c r="F632" s="11"/>
      <c r="G632" s="11"/>
      <c r="H632" s="12"/>
    </row>
    <row r="633" spans="6:8" ht="12.75">
      <c r="F633" s="11"/>
      <c r="G633" s="11"/>
      <c r="H633" s="12"/>
    </row>
    <row r="634" spans="6:8" ht="12.75">
      <c r="F634" s="11"/>
      <c r="G634" s="11"/>
      <c r="H634" s="12"/>
    </row>
    <row r="635" spans="6:8" ht="12.75">
      <c r="F635" s="11"/>
      <c r="G635" s="11"/>
      <c r="H635" s="12"/>
    </row>
    <row r="636" spans="6:8" ht="12.75">
      <c r="F636" s="11"/>
      <c r="G636" s="11"/>
      <c r="H636" s="12"/>
    </row>
    <row r="637" spans="6:8" ht="12.75">
      <c r="F637" s="11"/>
      <c r="G637" s="11"/>
      <c r="H637" s="12"/>
    </row>
    <row r="638" spans="6:8" ht="12.75">
      <c r="F638" s="11"/>
      <c r="G638" s="11"/>
      <c r="H638" s="12"/>
    </row>
    <row r="639" spans="6:8" ht="12.75">
      <c r="F639" s="11"/>
      <c r="G639" s="11"/>
      <c r="H639" s="12"/>
    </row>
    <row r="640" spans="6:8" ht="12.75">
      <c r="F640" s="11"/>
      <c r="G640" s="11"/>
      <c r="H640" s="12"/>
    </row>
    <row r="641" spans="6:8" ht="12.75">
      <c r="F641" s="11"/>
      <c r="G641" s="11"/>
      <c r="H641" s="12"/>
    </row>
    <row r="642" spans="6:8" ht="12.75">
      <c r="F642" s="11"/>
      <c r="G642" s="11"/>
      <c r="H642" s="12"/>
    </row>
    <row r="643" spans="6:8" ht="12.75">
      <c r="F643" s="11"/>
      <c r="G643" s="11"/>
      <c r="H643" s="12"/>
    </row>
    <row r="644" spans="6:8" ht="12.75">
      <c r="F644" s="11"/>
      <c r="G644" s="11"/>
      <c r="H644" s="12"/>
    </row>
    <row r="645" spans="6:8" ht="12.75">
      <c r="F645" s="11"/>
      <c r="G645" s="11"/>
      <c r="H645" s="12"/>
    </row>
    <row r="646" spans="6:8" ht="12.75">
      <c r="F646" s="11"/>
      <c r="G646" s="11"/>
      <c r="H646" s="12"/>
    </row>
    <row r="647" spans="6:8" ht="12.75">
      <c r="F647" s="11"/>
      <c r="G647" s="11"/>
      <c r="H647" s="12"/>
    </row>
    <row r="648" spans="6:8" ht="12.75">
      <c r="F648" s="11"/>
      <c r="G648" s="11"/>
      <c r="H648" s="12"/>
    </row>
    <row r="649" spans="6:8" ht="12.75">
      <c r="F649" s="11"/>
      <c r="G649" s="11"/>
      <c r="H649" s="12"/>
    </row>
    <row r="650" spans="6:8" ht="12.75">
      <c r="F650" s="11"/>
      <c r="G650" s="11"/>
      <c r="H650" s="12"/>
    </row>
    <row r="651" spans="6:8" ht="12.75">
      <c r="F651" s="11"/>
      <c r="G651" s="11"/>
      <c r="H651" s="12"/>
    </row>
    <row r="652" spans="6:8" ht="12.75">
      <c r="F652" s="11"/>
      <c r="G652" s="11"/>
      <c r="H652" s="12"/>
    </row>
    <row r="653" spans="6:8" ht="12.75">
      <c r="F653" s="11"/>
      <c r="G653" s="11"/>
      <c r="H653" s="12"/>
    </row>
    <row r="654" spans="6:8" ht="12.75">
      <c r="F654" s="11"/>
      <c r="G654" s="11"/>
      <c r="H654" s="12"/>
    </row>
    <row r="655" spans="6:8" ht="12.75">
      <c r="F655" s="11"/>
      <c r="G655" s="11"/>
      <c r="H655" s="12"/>
    </row>
    <row r="656" spans="6:8" ht="12.75">
      <c r="F656" s="11"/>
      <c r="G656" s="11"/>
      <c r="H656" s="12"/>
    </row>
    <row r="657" spans="6:8" ht="12.75">
      <c r="F657" s="11"/>
      <c r="G657" s="11"/>
      <c r="H657" s="12"/>
    </row>
    <row r="658" spans="6:8" ht="12.75">
      <c r="F658" s="11"/>
      <c r="G658" s="11"/>
      <c r="H658" s="12"/>
    </row>
    <row r="659" spans="6:8" ht="12.75">
      <c r="F659" s="11"/>
      <c r="G659" s="11"/>
      <c r="H659" s="12"/>
    </row>
    <row r="660" spans="6:8" ht="12.75">
      <c r="F660" s="11"/>
      <c r="G660" s="11"/>
      <c r="H660" s="12"/>
    </row>
    <row r="661" spans="6:8" ht="12.75">
      <c r="F661" s="11"/>
      <c r="G661" s="11"/>
      <c r="H661" s="12"/>
    </row>
    <row r="662" spans="6:8" ht="12.75">
      <c r="F662" s="11"/>
      <c r="G662" s="11"/>
      <c r="H662" s="12"/>
    </row>
    <row r="663" spans="6:8" ht="12.75">
      <c r="F663" s="11"/>
      <c r="G663" s="11"/>
      <c r="H663" s="12"/>
    </row>
    <row r="664" spans="6:8" ht="12.75">
      <c r="F664" s="11"/>
      <c r="G664" s="11"/>
      <c r="H664" s="12"/>
    </row>
    <row r="665" spans="6:8" ht="12.75">
      <c r="F665" s="11"/>
      <c r="G665" s="11"/>
      <c r="H665" s="12"/>
    </row>
    <row r="666" spans="6:8" ht="12.75">
      <c r="F666" s="11"/>
      <c r="G666" s="11"/>
      <c r="H666" s="12"/>
    </row>
    <row r="667" spans="6:8" ht="12.75">
      <c r="F667" s="11"/>
      <c r="G667" s="11"/>
      <c r="H667" s="12"/>
    </row>
    <row r="668" spans="6:8" ht="12.75">
      <c r="F668" s="11"/>
      <c r="G668" s="11"/>
      <c r="H668" s="12"/>
    </row>
    <row r="669" spans="6:8" ht="12.75">
      <c r="F669" s="11"/>
      <c r="G669" s="11"/>
      <c r="H669" s="12"/>
    </row>
    <row r="670" spans="6:8" ht="12.75">
      <c r="F670" s="11"/>
      <c r="G670" s="11"/>
      <c r="H670" s="12"/>
    </row>
    <row r="671" spans="6:8" ht="12.75">
      <c r="F671" s="11"/>
      <c r="G671" s="11"/>
      <c r="H671" s="12"/>
    </row>
    <row r="672" spans="6:8" ht="12.75">
      <c r="F672" s="11"/>
      <c r="G672" s="11"/>
      <c r="H672" s="12"/>
    </row>
    <row r="673" spans="6:8" ht="12.75">
      <c r="F673" s="11"/>
      <c r="G673" s="11"/>
      <c r="H673" s="12"/>
    </row>
    <row r="674" spans="6:8" ht="12.75">
      <c r="F674" s="11"/>
      <c r="G674" s="11"/>
      <c r="H674" s="12"/>
    </row>
    <row r="675" spans="6:8" ht="12.75">
      <c r="F675" s="11"/>
      <c r="G675" s="11"/>
      <c r="H675" s="12"/>
    </row>
    <row r="676" spans="6:8" ht="12.75">
      <c r="F676" s="11"/>
      <c r="G676" s="11"/>
      <c r="H676" s="12"/>
    </row>
    <row r="677" spans="6:8" ht="12.75">
      <c r="F677" s="11"/>
      <c r="G677" s="11"/>
      <c r="H677" s="12"/>
    </row>
    <row r="678" spans="6:8" ht="12.75">
      <c r="F678" s="11"/>
      <c r="G678" s="11"/>
      <c r="H678" s="12"/>
    </row>
    <row r="679" spans="6:8" ht="12.75">
      <c r="F679" s="11"/>
      <c r="G679" s="11"/>
      <c r="H679" s="12"/>
    </row>
    <row r="680" spans="6:8" ht="12.75">
      <c r="F680" s="11"/>
      <c r="G680" s="11"/>
      <c r="H680" s="12"/>
    </row>
    <row r="681" spans="6:8" ht="12.75">
      <c r="F681" s="11"/>
      <c r="G681" s="11"/>
      <c r="H681" s="12"/>
    </row>
    <row r="682" spans="6:8" ht="12.75">
      <c r="F682" s="11"/>
      <c r="G682" s="11"/>
      <c r="H682" s="12"/>
    </row>
    <row r="683" spans="6:8" ht="12.75">
      <c r="F683" s="11"/>
      <c r="G683" s="11"/>
      <c r="H683" s="12"/>
    </row>
    <row r="684" spans="6:8" ht="12.75">
      <c r="F684" s="11"/>
      <c r="G684" s="11"/>
      <c r="H684" s="12"/>
    </row>
    <row r="685" spans="6:8" ht="12.75">
      <c r="F685" s="11"/>
      <c r="G685" s="11"/>
      <c r="H685" s="12"/>
    </row>
    <row r="686" spans="6:8" ht="12.75">
      <c r="F686" s="11"/>
      <c r="G686" s="11"/>
      <c r="H686" s="12"/>
    </row>
    <row r="687" spans="6:8" ht="12.75">
      <c r="F687" s="11"/>
      <c r="G687" s="11"/>
      <c r="H687" s="12"/>
    </row>
    <row r="688" spans="6:8" ht="12.75">
      <c r="F688" s="11"/>
      <c r="G688" s="11"/>
      <c r="H688" s="12"/>
    </row>
    <row r="689" spans="6:8" ht="12.75">
      <c r="F689" s="11"/>
      <c r="G689" s="11"/>
      <c r="H689" s="12"/>
    </row>
    <row r="690" spans="6:8" ht="12.75">
      <c r="F690" s="11"/>
      <c r="G690" s="11"/>
      <c r="H690" s="12"/>
    </row>
    <row r="691" spans="6:8" ht="12.75">
      <c r="F691" s="11"/>
      <c r="G691" s="11"/>
      <c r="H691" s="12"/>
    </row>
    <row r="692" spans="6:8" ht="12.75">
      <c r="F692" s="11"/>
      <c r="G692" s="11"/>
      <c r="H692" s="12"/>
    </row>
    <row r="693" spans="6:8" ht="12.75">
      <c r="F693" s="11"/>
      <c r="G693" s="11"/>
      <c r="H693" s="12"/>
    </row>
    <row r="694" spans="6:8" ht="12.75">
      <c r="F694" s="11"/>
      <c r="G694" s="11"/>
      <c r="H694" s="12"/>
    </row>
    <row r="695" spans="6:8" ht="12.75">
      <c r="F695" s="11"/>
      <c r="G695" s="11"/>
      <c r="H695" s="12"/>
    </row>
    <row r="696" spans="6:8" ht="12.75">
      <c r="F696" s="11"/>
      <c r="G696" s="11"/>
      <c r="H696" s="12"/>
    </row>
    <row r="697" spans="6:8" ht="12.75">
      <c r="F697" s="11"/>
      <c r="G697" s="11"/>
      <c r="H697" s="12"/>
    </row>
    <row r="698" spans="6:8" ht="12.75">
      <c r="F698" s="11"/>
      <c r="G698" s="11"/>
      <c r="H698" s="12"/>
    </row>
    <row r="699" spans="6:8" ht="12.75">
      <c r="F699" s="11"/>
      <c r="G699" s="11"/>
      <c r="H699" s="12"/>
    </row>
    <row r="700" spans="6:8" ht="12.75">
      <c r="F700" s="11"/>
      <c r="G700" s="11"/>
      <c r="H700" s="12"/>
    </row>
    <row r="701" spans="6:8" ht="12.75">
      <c r="F701" s="11"/>
      <c r="G701" s="11"/>
      <c r="H701" s="12"/>
    </row>
    <row r="702" spans="6:8" ht="12.75">
      <c r="F702" s="11"/>
      <c r="G702" s="11"/>
      <c r="H702" s="12"/>
    </row>
    <row r="703" spans="6:8" ht="12.75">
      <c r="F703" s="11"/>
      <c r="G703" s="11"/>
      <c r="H703" s="12"/>
    </row>
    <row r="704" spans="6:8" ht="12.75">
      <c r="F704" s="11"/>
      <c r="G704" s="11"/>
      <c r="H704" s="12"/>
    </row>
    <row r="705" spans="6:8" ht="12.75">
      <c r="F705" s="11"/>
      <c r="G705" s="11"/>
      <c r="H705" s="12"/>
    </row>
    <row r="706" spans="6:8" ht="12.75">
      <c r="F706" s="11"/>
      <c r="G706" s="11"/>
      <c r="H706" s="12"/>
    </row>
    <row r="707" spans="6:8" ht="12.75">
      <c r="F707" s="11"/>
      <c r="G707" s="11"/>
      <c r="H707" s="12"/>
    </row>
    <row r="708" spans="6:8" ht="12.75">
      <c r="F708" s="11"/>
      <c r="G708" s="11"/>
      <c r="H708" s="12"/>
    </row>
    <row r="709" spans="6:8" ht="12.75">
      <c r="F709" s="11"/>
      <c r="G709" s="11"/>
      <c r="H709" s="12"/>
    </row>
    <row r="710" spans="6:8" ht="12.75">
      <c r="F710" s="11"/>
      <c r="G710" s="11"/>
      <c r="H710" s="12"/>
    </row>
    <row r="711" spans="6:8" ht="12.75">
      <c r="F711" s="11"/>
      <c r="G711" s="11"/>
      <c r="H711" s="12"/>
    </row>
    <row r="712" spans="6:8" ht="12.75">
      <c r="F712" s="11"/>
      <c r="G712" s="11"/>
      <c r="H712" s="12"/>
    </row>
    <row r="713" spans="6:8" ht="12.75">
      <c r="F713" s="11"/>
      <c r="G713" s="11"/>
      <c r="H713" s="12"/>
    </row>
    <row r="714" spans="6:8" ht="12.75">
      <c r="F714" s="11"/>
      <c r="G714" s="11"/>
      <c r="H714" s="12"/>
    </row>
    <row r="715" spans="6:8" ht="12.75">
      <c r="F715" s="11"/>
      <c r="G715" s="11"/>
      <c r="H715" s="12"/>
    </row>
    <row r="716" spans="6:8" ht="12.75">
      <c r="F716" s="11"/>
      <c r="G716" s="11"/>
      <c r="H716" s="12"/>
    </row>
    <row r="717" spans="6:8" ht="12.75">
      <c r="F717" s="11"/>
      <c r="G717" s="11"/>
      <c r="H717" s="12"/>
    </row>
    <row r="718" spans="6:8" ht="12.75">
      <c r="F718" s="11"/>
      <c r="G718" s="11"/>
      <c r="H718" s="12"/>
    </row>
    <row r="719" spans="6:8" ht="12.75">
      <c r="F719" s="11"/>
      <c r="G719" s="11"/>
      <c r="H719" s="12"/>
    </row>
    <row r="720" spans="6:8" ht="12.75">
      <c r="F720" s="11"/>
      <c r="G720" s="11"/>
      <c r="H720" s="12"/>
    </row>
    <row r="721" spans="6:8" ht="12.75">
      <c r="F721" s="11"/>
      <c r="G721" s="11"/>
      <c r="H721" s="12"/>
    </row>
    <row r="722" spans="6:8" ht="12.75">
      <c r="F722" s="11"/>
      <c r="G722" s="11"/>
      <c r="H722" s="12"/>
    </row>
    <row r="723" spans="6:8" ht="12.75">
      <c r="F723" s="11"/>
      <c r="G723" s="11"/>
      <c r="H723" s="12"/>
    </row>
    <row r="724" spans="6:8" ht="12.75">
      <c r="F724" s="11"/>
      <c r="G724" s="11"/>
      <c r="H724" s="12"/>
    </row>
    <row r="725" spans="6:8" ht="12.75">
      <c r="F725" s="11"/>
      <c r="G725" s="11"/>
      <c r="H725" s="12"/>
    </row>
    <row r="726" spans="6:8" ht="12.75">
      <c r="F726" s="11"/>
      <c r="G726" s="11"/>
      <c r="H726" s="12"/>
    </row>
    <row r="727" spans="6:8" ht="12.75">
      <c r="F727" s="11"/>
      <c r="G727" s="11"/>
      <c r="H727" s="12"/>
    </row>
    <row r="728" spans="6:8" ht="12.75">
      <c r="F728" s="11"/>
      <c r="G728" s="11"/>
      <c r="H728" s="12"/>
    </row>
    <row r="729" spans="6:8" ht="12.75">
      <c r="F729" s="11"/>
      <c r="G729" s="11"/>
      <c r="H729" s="12"/>
    </row>
    <row r="730" spans="6:8" ht="12.75">
      <c r="F730" s="11"/>
      <c r="G730" s="11"/>
      <c r="H730" s="12"/>
    </row>
    <row r="731" spans="6:8" ht="12.75">
      <c r="F731" s="11"/>
      <c r="G731" s="11"/>
      <c r="H731" s="12"/>
    </row>
    <row r="732" spans="6:8" ht="12.75">
      <c r="F732" s="11"/>
      <c r="G732" s="11"/>
      <c r="H732" s="12"/>
    </row>
    <row r="733" spans="6:8" ht="12.75">
      <c r="F733" s="11"/>
      <c r="G733" s="11"/>
      <c r="H733" s="12"/>
    </row>
    <row r="734" spans="6:8" ht="12.75">
      <c r="F734" s="11"/>
      <c r="G734" s="11"/>
      <c r="H734" s="12"/>
    </row>
    <row r="735" spans="6:8" ht="12.75">
      <c r="F735" s="11"/>
      <c r="G735" s="11"/>
      <c r="H735" s="12"/>
    </row>
    <row r="736" spans="6:8" ht="12.75">
      <c r="F736" s="11"/>
      <c r="G736" s="11"/>
      <c r="H736" s="12"/>
    </row>
    <row r="737" spans="6:8" ht="12.75">
      <c r="F737" s="11"/>
      <c r="G737" s="11"/>
      <c r="H737" s="12"/>
    </row>
    <row r="738" spans="6:8" ht="12.75">
      <c r="F738" s="11"/>
      <c r="G738" s="11"/>
      <c r="H738" s="12"/>
    </row>
    <row r="739" spans="6:8" ht="12.75">
      <c r="F739" s="11"/>
      <c r="G739" s="11"/>
      <c r="H739" s="12"/>
    </row>
    <row r="740" spans="6:8" ht="12.75">
      <c r="F740" s="11"/>
      <c r="G740" s="11"/>
      <c r="H740" s="12"/>
    </row>
    <row r="741" spans="6:8" ht="12.75">
      <c r="F741" s="11"/>
      <c r="G741" s="11"/>
      <c r="H741" s="12"/>
    </row>
    <row r="742" spans="6:8" ht="12.75">
      <c r="F742" s="11"/>
      <c r="G742" s="11"/>
      <c r="H742" s="12"/>
    </row>
    <row r="743" spans="6:8" ht="12.75">
      <c r="F743" s="11"/>
      <c r="G743" s="11"/>
      <c r="H743" s="12"/>
    </row>
    <row r="744" spans="6:8" ht="12.75">
      <c r="F744" s="11"/>
      <c r="G744" s="11"/>
      <c r="H744" s="12"/>
    </row>
    <row r="745" spans="6:8" ht="12.75">
      <c r="F745" s="11"/>
      <c r="G745" s="11"/>
      <c r="H745" s="12"/>
    </row>
    <row r="746" spans="6:8" ht="12.75">
      <c r="F746" s="11"/>
      <c r="G746" s="11"/>
      <c r="H746" s="12"/>
    </row>
    <row r="747" spans="6:8" ht="12.75">
      <c r="F747" s="11"/>
      <c r="G747" s="11"/>
      <c r="H747" s="12"/>
    </row>
    <row r="748" spans="6:8" ht="12.75">
      <c r="F748" s="11"/>
      <c r="G748" s="11"/>
      <c r="H748" s="12"/>
    </row>
    <row r="749" spans="6:8" ht="12.75">
      <c r="F749" s="11"/>
      <c r="G749" s="11"/>
      <c r="H749" s="12"/>
    </row>
    <row r="750" spans="6:8" ht="12.75">
      <c r="F750" s="11"/>
      <c r="G750" s="11"/>
      <c r="H750" s="12"/>
    </row>
    <row r="751" spans="6:8" ht="12.75">
      <c r="F751" s="11"/>
      <c r="G751" s="11"/>
      <c r="H751" s="12"/>
    </row>
    <row r="752" spans="6:8" ht="12.75">
      <c r="F752" s="11"/>
      <c r="G752" s="11"/>
      <c r="H752" s="12"/>
    </row>
    <row r="753" spans="6:8" ht="12.75">
      <c r="F753" s="11"/>
      <c r="G753" s="11"/>
      <c r="H753" s="12"/>
    </row>
    <row r="754" spans="6:8" ht="12.75">
      <c r="F754" s="11"/>
      <c r="G754" s="11"/>
      <c r="H754" s="12"/>
    </row>
    <row r="755" spans="6:8" ht="12.75">
      <c r="F755" s="11"/>
      <c r="G755" s="11"/>
      <c r="H755" s="12"/>
    </row>
    <row r="756" spans="6:8" ht="12.75">
      <c r="F756" s="11"/>
      <c r="G756" s="11"/>
      <c r="H756" s="12"/>
    </row>
    <row r="757" spans="6:8" ht="12.75">
      <c r="F757" s="11"/>
      <c r="G757" s="11"/>
      <c r="H757" s="12"/>
    </row>
    <row r="758" spans="6:8" ht="12.75">
      <c r="F758" s="11"/>
      <c r="G758" s="11"/>
      <c r="H758" s="12"/>
    </row>
    <row r="759" spans="6:8" ht="12.75">
      <c r="F759" s="11"/>
      <c r="G759" s="11"/>
      <c r="H759" s="12"/>
    </row>
    <row r="760" spans="6:8" ht="12.75">
      <c r="F760" s="11"/>
      <c r="G760" s="11"/>
      <c r="H760" s="12"/>
    </row>
    <row r="761" spans="6:8" ht="12.75">
      <c r="F761" s="11"/>
      <c r="G761" s="11"/>
      <c r="H761" s="12"/>
    </row>
    <row r="762" spans="6:8" ht="12.75">
      <c r="F762" s="11"/>
      <c r="G762" s="11"/>
      <c r="H762" s="12"/>
    </row>
    <row r="763" spans="6:8" ht="12.75">
      <c r="F763" s="11"/>
      <c r="G763" s="11"/>
      <c r="H763" s="12"/>
    </row>
    <row r="764" spans="6:8" ht="12.75">
      <c r="F764" s="11"/>
      <c r="G764" s="11"/>
      <c r="H764" s="12"/>
    </row>
    <row r="765" spans="6:8" ht="12.75">
      <c r="F765" s="11"/>
      <c r="G765" s="11"/>
      <c r="H765" s="12"/>
    </row>
    <row r="766" spans="6:8" ht="12.75">
      <c r="F766" s="11"/>
      <c r="G766" s="11"/>
      <c r="H766" s="12"/>
    </row>
    <row r="767" spans="6:8" ht="12.75">
      <c r="F767" s="11"/>
      <c r="G767" s="11"/>
      <c r="H767" s="12"/>
    </row>
    <row r="768" spans="6:8" ht="12.75">
      <c r="F768" s="11"/>
      <c r="G768" s="11"/>
      <c r="H768" s="12"/>
    </row>
    <row r="769" spans="6:8" ht="12.75">
      <c r="F769" s="11"/>
      <c r="G769" s="11"/>
      <c r="H769" s="12"/>
    </row>
    <row r="770" spans="6:8" ht="12.75">
      <c r="F770" s="11"/>
      <c r="G770" s="11"/>
      <c r="H770" s="12"/>
    </row>
    <row r="771" spans="6:8" ht="12.75">
      <c r="F771" s="11"/>
      <c r="G771" s="11"/>
      <c r="H771" s="12"/>
    </row>
    <row r="772" spans="6:8" ht="12.75">
      <c r="F772" s="11"/>
      <c r="G772" s="11"/>
      <c r="H772" s="12"/>
    </row>
    <row r="773" spans="6:8" ht="12.75">
      <c r="F773" s="11"/>
      <c r="G773" s="11"/>
      <c r="H773" s="12"/>
    </row>
    <row r="774" spans="6:8" ht="12.75">
      <c r="F774" s="11"/>
      <c r="G774" s="11"/>
      <c r="H774" s="12"/>
    </row>
    <row r="775" spans="6:8" ht="12.75">
      <c r="F775" s="11"/>
      <c r="G775" s="11"/>
      <c r="H775" s="12"/>
    </row>
    <row r="776" spans="6:8" ht="12.75">
      <c r="F776" s="11"/>
      <c r="G776" s="11"/>
      <c r="H776" s="12"/>
    </row>
    <row r="777" spans="6:8" ht="12.75">
      <c r="F777" s="11"/>
      <c r="G777" s="11"/>
      <c r="H777" s="12"/>
    </row>
    <row r="778" spans="6:8" ht="12.75">
      <c r="F778" s="11"/>
      <c r="G778" s="11"/>
      <c r="H778" s="12"/>
    </row>
    <row r="779" spans="6:8" ht="12.75">
      <c r="F779" s="11"/>
      <c r="G779" s="11"/>
      <c r="H779" s="12"/>
    </row>
    <row r="780" spans="6:8" ht="12.75">
      <c r="F780" s="11"/>
      <c r="G780" s="11"/>
      <c r="H780" s="12"/>
    </row>
    <row r="781" spans="6:8" ht="12.75">
      <c r="F781" s="11"/>
      <c r="G781" s="11"/>
      <c r="H781" s="12"/>
    </row>
    <row r="782" spans="6:8" ht="12.75">
      <c r="F782" s="11"/>
      <c r="G782" s="11"/>
      <c r="H782" s="12"/>
    </row>
    <row r="783" spans="6:8" ht="12.75">
      <c r="F783" s="11"/>
      <c r="G783" s="11"/>
      <c r="H783" s="12"/>
    </row>
    <row r="784" spans="6:8" ht="12.75">
      <c r="F784" s="11"/>
      <c r="G784" s="11"/>
      <c r="H784" s="12"/>
    </row>
    <row r="785" spans="6:8" ht="12.75">
      <c r="F785" s="11"/>
      <c r="G785" s="11"/>
      <c r="H785" s="12"/>
    </row>
    <row r="786" spans="6:8" ht="12.75">
      <c r="F786" s="11"/>
      <c r="G786" s="11"/>
      <c r="H786" s="12"/>
    </row>
    <row r="787" spans="6:8" ht="12.75">
      <c r="F787" s="11"/>
      <c r="G787" s="11"/>
      <c r="H787" s="12"/>
    </row>
    <row r="788" spans="6:8" ht="12.75">
      <c r="F788" s="11"/>
      <c r="G788" s="11"/>
      <c r="H788" s="12"/>
    </row>
    <row r="789" spans="6:8" ht="12.75">
      <c r="F789" s="11"/>
      <c r="G789" s="11"/>
      <c r="H789" s="12"/>
    </row>
    <row r="790" spans="6:8" ht="12.75">
      <c r="F790" s="11"/>
      <c r="G790" s="11"/>
      <c r="H790" s="12"/>
    </row>
    <row r="791" spans="6:8" ht="12.75">
      <c r="F791" s="11"/>
      <c r="G791" s="11"/>
      <c r="H791" s="12"/>
    </row>
    <row r="792" spans="6:8" ht="12.75">
      <c r="F792" s="11"/>
      <c r="G792" s="11"/>
      <c r="H792" s="12"/>
    </row>
    <row r="793" spans="6:8" ht="12.75">
      <c r="F793" s="11"/>
      <c r="G793" s="11"/>
      <c r="H793" s="12"/>
    </row>
    <row r="794" spans="6:8" ht="12.75">
      <c r="F794" s="11"/>
      <c r="G794" s="11"/>
      <c r="H794" s="12"/>
    </row>
    <row r="795" spans="6:8" ht="12.75">
      <c r="F795" s="11"/>
      <c r="G795" s="11"/>
      <c r="H795" s="12"/>
    </row>
    <row r="796" spans="6:8" ht="12.75">
      <c r="F796" s="11"/>
      <c r="G796" s="11"/>
      <c r="H796" s="12"/>
    </row>
    <row r="797" spans="6:8" ht="12.75">
      <c r="F797" s="11"/>
      <c r="G797" s="11"/>
      <c r="H797" s="12"/>
    </row>
    <row r="798" spans="6:8" ht="12.75">
      <c r="F798" s="11"/>
      <c r="G798" s="11"/>
      <c r="H798" s="12"/>
    </row>
    <row r="799" spans="6:8" ht="12.75">
      <c r="F799" s="11"/>
      <c r="G799" s="11"/>
      <c r="H799" s="12"/>
    </row>
    <row r="800" spans="6:8" ht="12.75">
      <c r="F800" s="11"/>
      <c r="G800" s="11"/>
      <c r="H800" s="12"/>
    </row>
    <row r="801" spans="6:8" ht="12.75">
      <c r="F801" s="11"/>
      <c r="G801" s="11"/>
      <c r="H801" s="12"/>
    </row>
    <row r="802" spans="6:8" ht="12.75">
      <c r="F802" s="11"/>
      <c r="G802" s="11"/>
      <c r="H802" s="12"/>
    </row>
    <row r="803" spans="6:8" ht="12.75">
      <c r="F803" s="11"/>
      <c r="G803" s="11"/>
      <c r="H803" s="12"/>
    </row>
    <row r="804" spans="6:8" ht="12.75">
      <c r="F804" s="11"/>
      <c r="G804" s="11"/>
      <c r="H804" s="12"/>
    </row>
    <row r="805" spans="6:8" ht="12.75">
      <c r="F805" s="11"/>
      <c r="G805" s="11"/>
      <c r="H805" s="12"/>
    </row>
    <row r="806" spans="6:8" ht="12.75">
      <c r="F806" s="11"/>
      <c r="G806" s="11"/>
      <c r="H806" s="12"/>
    </row>
    <row r="807" spans="6:8" ht="12.75">
      <c r="F807" s="11"/>
      <c r="G807" s="11"/>
      <c r="H807" s="12"/>
    </row>
    <row r="808" spans="6:8" ht="12.75">
      <c r="F808" s="11"/>
      <c r="G808" s="11"/>
      <c r="H808" s="12"/>
    </row>
    <row r="809" spans="6:8" ht="12.75">
      <c r="F809" s="11"/>
      <c r="G809" s="11"/>
      <c r="H809" s="12"/>
    </row>
    <row r="810" spans="6:8" ht="12.75">
      <c r="F810" s="11"/>
      <c r="G810" s="11"/>
      <c r="H810" s="12"/>
    </row>
    <row r="811" spans="6:8" ht="12.75">
      <c r="F811" s="11"/>
      <c r="G811" s="11"/>
      <c r="H811" s="12"/>
    </row>
    <row r="812" spans="6:8" ht="12.75">
      <c r="F812" s="11"/>
      <c r="G812" s="11"/>
      <c r="H812" s="12"/>
    </row>
    <row r="813" spans="6:8" ht="12.75">
      <c r="F813" s="11"/>
      <c r="G813" s="11"/>
      <c r="H813" s="12"/>
    </row>
    <row r="814" spans="6:8" ht="12.75">
      <c r="F814" s="11"/>
      <c r="G814" s="11"/>
      <c r="H814" s="12"/>
    </row>
    <row r="815" spans="6:8" ht="12.75">
      <c r="F815" s="11"/>
      <c r="G815" s="11"/>
      <c r="H815" s="12"/>
    </row>
    <row r="816" spans="6:8" ht="12.75">
      <c r="F816" s="11"/>
      <c r="G816" s="11"/>
      <c r="H816" s="12"/>
    </row>
    <row r="817" spans="6:8" ht="12.75">
      <c r="F817" s="11"/>
      <c r="G817" s="11"/>
      <c r="H817" s="12"/>
    </row>
    <row r="818" spans="6:8" ht="12.75">
      <c r="F818" s="11"/>
      <c r="G818" s="11"/>
      <c r="H818" s="12"/>
    </row>
    <row r="819" spans="6:8" ht="12.75">
      <c r="F819" s="11"/>
      <c r="G819" s="11"/>
      <c r="H819" s="12"/>
    </row>
    <row r="820" spans="6:8" ht="12.75">
      <c r="F820" s="11"/>
      <c r="G820" s="11"/>
      <c r="H820" s="12"/>
    </row>
    <row r="821" spans="6:8" ht="12.75">
      <c r="F821" s="11"/>
      <c r="G821" s="11"/>
      <c r="H821" s="12"/>
    </row>
    <row r="822" spans="6:8" ht="12.75">
      <c r="F822" s="11"/>
      <c r="G822" s="11"/>
      <c r="H822" s="12"/>
    </row>
    <row r="823" spans="6:8" ht="12.75">
      <c r="F823" s="11"/>
      <c r="G823" s="11"/>
      <c r="H823" s="12"/>
    </row>
    <row r="824" spans="6:8" ht="12.75">
      <c r="F824" s="11"/>
      <c r="G824" s="11"/>
      <c r="H824" s="12"/>
    </row>
    <row r="825" spans="6:8" ht="12.75">
      <c r="F825" s="11"/>
      <c r="G825" s="11"/>
      <c r="H825" s="12"/>
    </row>
    <row r="826" spans="6:8" ht="12.75">
      <c r="F826" s="11"/>
      <c r="G826" s="11"/>
      <c r="H826" s="12"/>
    </row>
    <row r="827" spans="6:8" ht="12.75">
      <c r="F827" s="11"/>
      <c r="G827" s="11"/>
      <c r="H827" s="12"/>
    </row>
    <row r="828" spans="6:8" ht="12.75">
      <c r="F828" s="11"/>
      <c r="G828" s="11"/>
      <c r="H828" s="12"/>
    </row>
    <row r="829" spans="6:8" ht="12.75">
      <c r="F829" s="11"/>
      <c r="G829" s="11"/>
      <c r="H829" s="12"/>
    </row>
    <row r="830" spans="6:8" ht="12.75">
      <c r="F830" s="11"/>
      <c r="G830" s="11"/>
      <c r="H830" s="12"/>
    </row>
    <row r="831" spans="6:8" ht="12.75">
      <c r="F831" s="11"/>
      <c r="G831" s="11"/>
      <c r="H831" s="12"/>
    </row>
    <row r="832" spans="6:8" ht="12.75">
      <c r="F832" s="11"/>
      <c r="G832" s="11"/>
      <c r="H832" s="12"/>
    </row>
    <row r="833" spans="6:8" ht="12.75">
      <c r="F833" s="11"/>
      <c r="G833" s="11"/>
      <c r="H833" s="12"/>
    </row>
    <row r="834" spans="6:8" ht="12.75">
      <c r="F834" s="11"/>
      <c r="G834" s="11"/>
      <c r="H834" s="12"/>
    </row>
    <row r="835" spans="6:8" ht="12.75">
      <c r="F835" s="11"/>
      <c r="G835" s="11"/>
      <c r="H835" s="12"/>
    </row>
    <row r="836" spans="6:8" ht="12.75">
      <c r="F836" s="11"/>
      <c r="G836" s="11"/>
      <c r="H836" s="12"/>
    </row>
    <row r="837" spans="6:8" ht="12.75">
      <c r="F837" s="11"/>
      <c r="G837" s="11"/>
      <c r="H837" s="12"/>
    </row>
    <row r="838" spans="6:8" ht="12.75">
      <c r="F838" s="11"/>
      <c r="G838" s="11"/>
      <c r="H838" s="12"/>
    </row>
    <row r="839" spans="6:8" ht="12.75">
      <c r="F839" s="11"/>
      <c r="G839" s="11"/>
      <c r="H839" s="12"/>
    </row>
    <row r="840" spans="6:8" ht="12.75">
      <c r="F840" s="11"/>
      <c r="G840" s="11"/>
      <c r="H840" s="12"/>
    </row>
    <row r="841" spans="6:8" ht="12.75">
      <c r="F841" s="11"/>
      <c r="G841" s="11"/>
      <c r="H841" s="12"/>
    </row>
    <row r="842" spans="6:8" ht="12.75">
      <c r="F842" s="11"/>
      <c r="G842" s="11"/>
      <c r="H842" s="12"/>
    </row>
    <row r="843" spans="6:8" ht="12.75">
      <c r="F843" s="11"/>
      <c r="G843" s="11"/>
      <c r="H843" s="12"/>
    </row>
    <row r="844" spans="6:8" ht="12.75">
      <c r="F844" s="11"/>
      <c r="G844" s="11"/>
      <c r="H844" s="12"/>
    </row>
    <row r="845" spans="6:8" ht="12.75">
      <c r="F845" s="11"/>
      <c r="G845" s="11"/>
      <c r="H845" s="12"/>
    </row>
    <row r="846" spans="6:8" ht="12.75">
      <c r="F846" s="11"/>
      <c r="G846" s="11"/>
      <c r="H846" s="12"/>
    </row>
    <row r="847" spans="6:8" ht="12.75">
      <c r="F847" s="11"/>
      <c r="G847" s="11"/>
      <c r="H847" s="12"/>
    </row>
    <row r="848" spans="6:8" ht="12.75">
      <c r="F848" s="11"/>
      <c r="G848" s="11"/>
      <c r="H848" s="12"/>
    </row>
    <row r="849" spans="6:8" ht="12.75">
      <c r="F849" s="11"/>
      <c r="G849" s="11"/>
      <c r="H849" s="12"/>
    </row>
    <row r="850" spans="6:8" ht="12.75">
      <c r="F850" s="11"/>
      <c r="G850" s="11"/>
      <c r="H850" s="12"/>
    </row>
    <row r="851" spans="6:8" ht="12.75">
      <c r="F851" s="11"/>
      <c r="G851" s="11"/>
      <c r="H851" s="12"/>
    </row>
    <row r="852" spans="6:8" ht="12.75">
      <c r="F852" s="11"/>
      <c r="G852" s="11"/>
      <c r="H852" s="12"/>
    </row>
    <row r="853" spans="6:8" ht="12.75">
      <c r="F853" s="11"/>
      <c r="G853" s="11"/>
      <c r="H853" s="12"/>
    </row>
    <row r="854" spans="6:8" ht="12.75">
      <c r="F854" s="11"/>
      <c r="G854" s="11"/>
      <c r="H854" s="12"/>
    </row>
    <row r="855" spans="6:8" ht="12.75">
      <c r="F855" s="11"/>
      <c r="G855" s="11"/>
      <c r="H855" s="12"/>
    </row>
    <row r="856" spans="6:8" ht="12.75">
      <c r="F856" s="11"/>
      <c r="G856" s="11"/>
      <c r="H856" s="12"/>
    </row>
    <row r="857" spans="6:8" ht="12.75">
      <c r="F857" s="11"/>
      <c r="G857" s="11"/>
      <c r="H857" s="12"/>
    </row>
    <row r="858" spans="6:8" ht="12.75">
      <c r="F858" s="11"/>
      <c r="G858" s="11"/>
      <c r="H858" s="12"/>
    </row>
    <row r="859" spans="6:8" ht="12.75">
      <c r="F859" s="11"/>
      <c r="G859" s="11"/>
      <c r="H859" s="12"/>
    </row>
    <row r="860" spans="6:8" ht="12.75">
      <c r="F860" s="11"/>
      <c r="G860" s="11"/>
      <c r="H860" s="12"/>
    </row>
    <row r="861" spans="6:8" ht="12.75">
      <c r="F861" s="11"/>
      <c r="G861" s="11"/>
      <c r="H861" s="12"/>
    </row>
    <row r="862" spans="6:8" ht="12.75">
      <c r="F862" s="11"/>
      <c r="G862" s="11"/>
      <c r="H862" s="12"/>
    </row>
    <row r="863" spans="6:8" ht="12.75">
      <c r="F863" s="11"/>
      <c r="G863" s="11"/>
      <c r="H863" s="12"/>
    </row>
    <row r="864" spans="6:8" ht="12.75">
      <c r="F864" s="11"/>
      <c r="G864" s="11"/>
      <c r="H864" s="12"/>
    </row>
    <row r="865" spans="6:8" ht="12.75">
      <c r="F865" s="11"/>
      <c r="G865" s="11"/>
      <c r="H865" s="12"/>
    </row>
    <row r="866" spans="6:8" ht="12.75">
      <c r="F866" s="11"/>
      <c r="G866" s="11"/>
      <c r="H866" s="12"/>
    </row>
    <row r="867" spans="6:8" ht="12.75">
      <c r="F867" s="11"/>
      <c r="G867" s="11"/>
      <c r="H867" s="12"/>
    </row>
    <row r="868" spans="6:8" ht="12.75">
      <c r="F868" s="11"/>
      <c r="G868" s="11"/>
      <c r="H868" s="12"/>
    </row>
    <row r="869" spans="6:8" ht="12.75">
      <c r="F869" s="11"/>
      <c r="G869" s="11"/>
      <c r="H869" s="12"/>
    </row>
    <row r="870" spans="6:8" ht="12.75">
      <c r="F870" s="11"/>
      <c r="G870" s="11"/>
      <c r="H870" s="12"/>
    </row>
    <row r="871" spans="6:8" ht="12.75">
      <c r="F871" s="11"/>
      <c r="G871" s="11"/>
      <c r="H871" s="12"/>
    </row>
    <row r="872" spans="6:8" ht="12.75">
      <c r="F872" s="11"/>
      <c r="G872" s="11"/>
      <c r="H872" s="12"/>
    </row>
    <row r="873" spans="6:8" ht="12.75">
      <c r="F873" s="11"/>
      <c r="G873" s="11"/>
      <c r="H873" s="12"/>
    </row>
    <row r="874" spans="6:8" ht="12.75">
      <c r="F874" s="11"/>
      <c r="G874" s="11"/>
      <c r="H874" s="12"/>
    </row>
    <row r="875" spans="6:8" ht="12.75">
      <c r="F875" s="11"/>
      <c r="G875" s="11"/>
      <c r="H875" s="12"/>
    </row>
    <row r="876" spans="6:8" ht="12.75">
      <c r="F876" s="11"/>
      <c r="G876" s="11"/>
      <c r="H876" s="12"/>
    </row>
    <row r="877" spans="6:8" ht="12.75">
      <c r="F877" s="11"/>
      <c r="G877" s="11"/>
      <c r="H877" s="12"/>
    </row>
    <row r="878" spans="6:8" ht="12.75">
      <c r="F878" s="11"/>
      <c r="G878" s="11"/>
      <c r="H878" s="12"/>
    </row>
    <row r="879" spans="6:8" ht="12.75">
      <c r="F879" s="11"/>
      <c r="G879" s="11"/>
      <c r="H879" s="12"/>
    </row>
    <row r="880" spans="6:8" ht="12.75">
      <c r="F880" s="11"/>
      <c r="G880" s="11"/>
      <c r="H880" s="12"/>
    </row>
    <row r="881" spans="6:8" ht="12.75">
      <c r="F881" s="11"/>
      <c r="G881" s="11"/>
      <c r="H881" s="12"/>
    </row>
    <row r="882" spans="6:8" ht="12.75">
      <c r="F882" s="11"/>
      <c r="G882" s="11"/>
      <c r="H882" s="12"/>
    </row>
    <row r="883" spans="6:8" ht="12.75">
      <c r="F883" s="11"/>
      <c r="G883" s="11"/>
      <c r="H883" s="12"/>
    </row>
    <row r="884" spans="6:8" ht="12.75">
      <c r="F884" s="11"/>
      <c r="G884" s="11"/>
      <c r="H884" s="12"/>
    </row>
    <row r="885" spans="6:8" ht="12.75">
      <c r="F885" s="11"/>
      <c r="G885" s="11"/>
      <c r="H885" s="12"/>
    </row>
    <row r="886" spans="6:8" ht="12.75">
      <c r="F886" s="11"/>
      <c r="G886" s="11"/>
      <c r="H886" s="12"/>
    </row>
    <row r="887" spans="6:8" ht="12.75">
      <c r="F887" s="11"/>
      <c r="G887" s="11"/>
      <c r="H887" s="12"/>
    </row>
    <row r="888" spans="6:8" ht="12.75">
      <c r="F888" s="11"/>
      <c r="G888" s="11"/>
      <c r="H888" s="12"/>
    </row>
    <row r="889" spans="6:8" ht="12.75">
      <c r="F889" s="11"/>
      <c r="G889" s="11"/>
      <c r="H889" s="12"/>
    </row>
    <row r="890" spans="6:8" ht="12.75">
      <c r="F890" s="11"/>
      <c r="G890" s="11"/>
      <c r="H890" s="12"/>
    </row>
    <row r="891" spans="6:8" ht="12.75">
      <c r="F891" s="11"/>
      <c r="G891" s="11"/>
      <c r="H891" s="12"/>
    </row>
    <row r="892" spans="6:8" ht="12.75">
      <c r="F892" s="11"/>
      <c r="G892" s="11"/>
      <c r="H892" s="12"/>
    </row>
    <row r="893" spans="6:8" ht="12.75">
      <c r="F893" s="11"/>
      <c r="G893" s="11"/>
      <c r="H893" s="12"/>
    </row>
    <row r="894" spans="6:8" ht="12.75">
      <c r="F894" s="11"/>
      <c r="G894" s="11"/>
      <c r="H894" s="12"/>
    </row>
    <row r="895" spans="6:8" ht="12.75">
      <c r="F895" s="11"/>
      <c r="G895" s="11"/>
      <c r="H895" s="12"/>
    </row>
    <row r="896" spans="6:8" ht="12.75">
      <c r="F896" s="11"/>
      <c r="G896" s="11"/>
      <c r="H896" s="12"/>
    </row>
    <row r="897" spans="6:8" ht="12.75">
      <c r="F897" s="11"/>
      <c r="G897" s="11"/>
      <c r="H897" s="12"/>
    </row>
    <row r="898" spans="6:8" ht="12.75">
      <c r="F898" s="11"/>
      <c r="G898" s="11"/>
      <c r="H898" s="12"/>
    </row>
    <row r="899" spans="6:8" ht="12.75">
      <c r="F899" s="11"/>
      <c r="G899" s="11"/>
      <c r="H899" s="12"/>
    </row>
    <row r="900" spans="6:8" ht="12.75">
      <c r="F900" s="11"/>
      <c r="G900" s="11"/>
      <c r="H900" s="12"/>
    </row>
    <row r="901" spans="6:8" ht="12.75">
      <c r="F901" s="11"/>
      <c r="G901" s="11"/>
      <c r="H901" s="12"/>
    </row>
    <row r="902" spans="6:8" ht="12.75">
      <c r="F902" s="11"/>
      <c r="G902" s="11"/>
      <c r="H902" s="12"/>
    </row>
    <row r="903" spans="6:8" ht="12.75">
      <c r="F903" s="11"/>
      <c r="G903" s="11"/>
      <c r="H903" s="12"/>
    </row>
    <row r="904" spans="6:8" ht="12.75">
      <c r="F904" s="11"/>
      <c r="G904" s="11"/>
      <c r="H904" s="12"/>
    </row>
    <row r="905" spans="6:8" ht="12.75">
      <c r="F905" s="11"/>
      <c r="G905" s="11"/>
      <c r="H905" s="12"/>
    </row>
    <row r="906" spans="6:8" ht="12.75">
      <c r="F906" s="11"/>
      <c r="G906" s="11"/>
      <c r="H906" s="12"/>
    </row>
    <row r="907" spans="6:8" ht="12.75">
      <c r="F907" s="11"/>
      <c r="G907" s="11"/>
      <c r="H907" s="12"/>
    </row>
    <row r="908" spans="6:8" ht="12.75">
      <c r="F908" s="11"/>
      <c r="G908" s="11"/>
      <c r="H908" s="12"/>
    </row>
    <row r="909" spans="6:8" ht="12.75">
      <c r="F909" s="11"/>
      <c r="G909" s="11"/>
      <c r="H909" s="12"/>
    </row>
    <row r="910" spans="6:8" ht="12.75">
      <c r="F910" s="11"/>
      <c r="G910" s="11"/>
      <c r="H910" s="12"/>
    </row>
    <row r="911" spans="6:8" ht="12.75">
      <c r="F911" s="11"/>
      <c r="G911" s="11"/>
      <c r="H911" s="12"/>
    </row>
    <row r="912" spans="6:8" ht="12.75">
      <c r="F912" s="11"/>
      <c r="G912" s="11"/>
      <c r="H912" s="12"/>
    </row>
    <row r="913" spans="6:8" ht="12.75">
      <c r="F913" s="11"/>
      <c r="G913" s="11"/>
      <c r="H913" s="12"/>
    </row>
    <row r="914" spans="6:8" ht="12.75">
      <c r="F914" s="11"/>
      <c r="G914" s="11"/>
      <c r="H914" s="12"/>
    </row>
    <row r="915" spans="6:8" ht="12.75">
      <c r="F915" s="11"/>
      <c r="G915" s="11"/>
      <c r="H915" s="12"/>
    </row>
    <row r="916" spans="6:8" ht="12.75">
      <c r="F916" s="11"/>
      <c r="G916" s="11"/>
      <c r="H916" s="12"/>
    </row>
    <row r="917" spans="6:8" ht="12.75">
      <c r="F917" s="11"/>
      <c r="G917" s="11"/>
      <c r="H917" s="12"/>
    </row>
    <row r="918" spans="6:8" ht="12.75">
      <c r="F918" s="11"/>
      <c r="G918" s="11"/>
      <c r="H918" s="12"/>
    </row>
    <row r="919" spans="6:8" ht="12.75">
      <c r="F919" s="11"/>
      <c r="G919" s="11"/>
      <c r="H919" s="12"/>
    </row>
    <row r="920" spans="6:8" ht="12.75">
      <c r="F920" s="11"/>
      <c r="G920" s="11"/>
      <c r="H920" s="12"/>
    </row>
    <row r="921" spans="6:8" ht="12.75">
      <c r="F921" s="11"/>
      <c r="G921" s="11"/>
      <c r="H921" s="12"/>
    </row>
    <row r="922" spans="6:8" ht="12.75">
      <c r="F922" s="11"/>
      <c r="G922" s="11"/>
      <c r="H922" s="12"/>
    </row>
    <row r="923" spans="6:8" ht="12.75">
      <c r="F923" s="11"/>
      <c r="G923" s="11"/>
      <c r="H923" s="12"/>
    </row>
    <row r="924" spans="6:8" ht="12.75">
      <c r="F924" s="11"/>
      <c r="G924" s="11"/>
      <c r="H924" s="12"/>
    </row>
    <row r="925" spans="6:8" ht="12.75">
      <c r="F925" s="11"/>
      <c r="G925" s="11"/>
      <c r="H925" s="12"/>
    </row>
    <row r="926" spans="6:8" ht="12.75">
      <c r="F926" s="11"/>
      <c r="G926" s="11"/>
      <c r="H926" s="12"/>
    </row>
    <row r="927" spans="6:8" ht="12.75">
      <c r="F927" s="11"/>
      <c r="G927" s="11"/>
      <c r="H927" s="12"/>
    </row>
    <row r="928" spans="6:8" ht="12.75">
      <c r="F928" s="11"/>
      <c r="G928" s="11"/>
      <c r="H928" s="12"/>
    </row>
    <row r="929" spans="6:8" ht="12.75">
      <c r="F929" s="11"/>
      <c r="G929" s="11"/>
      <c r="H929" s="12"/>
    </row>
    <row r="930" spans="6:8" ht="12.75">
      <c r="F930" s="11"/>
      <c r="G930" s="11"/>
      <c r="H930" s="12"/>
    </row>
    <row r="931" spans="6:8" ht="12.75">
      <c r="F931" s="11"/>
      <c r="G931" s="11"/>
      <c r="H931" s="12"/>
    </row>
    <row r="932" spans="6:8" ht="12.75">
      <c r="F932" s="11"/>
      <c r="G932" s="11"/>
      <c r="H932" s="12"/>
    </row>
    <row r="933" spans="6:8" ht="12.75">
      <c r="F933" s="11"/>
      <c r="G933" s="11"/>
      <c r="H933" s="12"/>
    </row>
    <row r="934" spans="6:8" ht="12.75">
      <c r="F934" s="11"/>
      <c r="G934" s="11"/>
      <c r="H934" s="12"/>
    </row>
    <row r="935" spans="6:8" ht="12.75">
      <c r="F935" s="11"/>
      <c r="G935" s="11"/>
      <c r="H935" s="12"/>
    </row>
    <row r="936" spans="6:8" ht="12.75">
      <c r="F936" s="11"/>
      <c r="G936" s="11"/>
      <c r="H936" s="12"/>
    </row>
    <row r="937" spans="6:8" ht="12.75">
      <c r="F937" s="11"/>
      <c r="G937" s="11"/>
      <c r="H937" s="12"/>
    </row>
    <row r="938" spans="6:8" ht="12.75">
      <c r="F938" s="11"/>
      <c r="G938" s="11"/>
      <c r="H938" s="12"/>
    </row>
    <row r="939" spans="6:8" ht="12.75">
      <c r="F939" s="11"/>
      <c r="G939" s="11"/>
      <c r="H939" s="12"/>
    </row>
    <row r="940" spans="6:8" ht="12.75">
      <c r="F940" s="11"/>
      <c r="G940" s="11"/>
      <c r="H940" s="12"/>
    </row>
    <row r="941" spans="6:8" ht="12.75">
      <c r="F941" s="11"/>
      <c r="G941" s="11"/>
      <c r="H941" s="12"/>
    </row>
    <row r="942" spans="6:8" ht="12.75">
      <c r="F942" s="11"/>
      <c r="G942" s="11"/>
      <c r="H942" s="12"/>
    </row>
    <row r="943" spans="6:8" ht="12.75">
      <c r="F943" s="11"/>
      <c r="G943" s="11"/>
      <c r="H943" s="12"/>
    </row>
    <row r="944" spans="6:8" ht="12.75">
      <c r="F944" s="11"/>
      <c r="G944" s="11"/>
      <c r="H944" s="12"/>
    </row>
    <row r="945" spans="6:8" ht="12.75">
      <c r="F945" s="11"/>
      <c r="G945" s="11"/>
      <c r="H945" s="12"/>
    </row>
    <row r="946" spans="6:8" ht="12.75">
      <c r="F946" s="11"/>
      <c r="G946" s="11"/>
      <c r="H946" s="12"/>
    </row>
    <row r="947" spans="6:8" ht="12.75">
      <c r="F947" s="11"/>
      <c r="G947" s="11"/>
      <c r="H947" s="12"/>
    </row>
    <row r="948" spans="6:8" ht="12.75">
      <c r="F948" s="11"/>
      <c r="G948" s="11"/>
      <c r="H948" s="12"/>
    </row>
    <row r="949" spans="6:8" ht="12.75">
      <c r="F949" s="11"/>
      <c r="G949" s="11"/>
      <c r="H949" s="12"/>
    </row>
    <row r="950" spans="6:8" ht="12.75">
      <c r="F950" s="11"/>
      <c r="G950" s="11"/>
      <c r="H950" s="12"/>
    </row>
    <row r="951" spans="6:8" ht="12.75">
      <c r="F951" s="11"/>
      <c r="G951" s="11"/>
      <c r="H951" s="12"/>
    </row>
    <row r="952" spans="6:8" ht="12.75">
      <c r="F952" s="11"/>
      <c r="G952" s="11"/>
      <c r="H952" s="12"/>
    </row>
    <row r="953" spans="6:8" ht="12.75">
      <c r="F953" s="11"/>
      <c r="G953" s="11"/>
      <c r="H953" s="12"/>
    </row>
    <row r="954" spans="6:8" ht="12.75">
      <c r="F954" s="11"/>
      <c r="G954" s="11"/>
      <c r="H954" s="12"/>
    </row>
    <row r="955" spans="6:8" ht="12.75">
      <c r="F955" s="11"/>
      <c r="G955" s="11"/>
      <c r="H955" s="12"/>
    </row>
    <row r="956" spans="6:8" ht="12.75">
      <c r="F956" s="11"/>
      <c r="G956" s="11"/>
      <c r="H956" s="12"/>
    </row>
    <row r="957" spans="6:8" ht="12.75">
      <c r="F957" s="11"/>
      <c r="G957" s="11"/>
      <c r="H957" s="12"/>
    </row>
    <row r="958" spans="6:8" ht="12.75">
      <c r="F958" s="11"/>
      <c r="G958" s="11"/>
      <c r="H958" s="12"/>
    </row>
    <row r="959" spans="6:8" ht="12.75">
      <c r="F959" s="11"/>
      <c r="G959" s="11"/>
      <c r="H959" s="12"/>
    </row>
  </sheetData>
  <mergeCells count="2">
    <mergeCell ref="K1:K2"/>
    <mergeCell ref="B3:I5"/>
  </mergeCells>
  <hyperlinks>
    <hyperlink ref="Q1" r:id="rId1" xr:uid="{00000000-0004-0000-03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2.85546875" customWidth="1"/>
    <col min="2" max="2" width="31.42578125" customWidth="1"/>
    <col min="3" max="3" width="27.42578125" customWidth="1"/>
  </cols>
  <sheetData>
    <row r="1" spans="1:4" ht="12.75">
      <c r="A1" s="50" t="s">
        <v>471</v>
      </c>
      <c r="B1" s="51" t="s">
        <v>472</v>
      </c>
      <c r="C1" s="51" t="s">
        <v>473</v>
      </c>
      <c r="D1" s="50" t="s">
        <v>474</v>
      </c>
    </row>
    <row r="2" spans="1:4" ht="12.75">
      <c r="A2" s="8" t="s">
        <v>475</v>
      </c>
      <c r="B2" s="111" t="s">
        <v>476</v>
      </c>
      <c r="C2" s="111" t="s">
        <v>477</v>
      </c>
      <c r="D2" s="112" t="s">
        <v>478</v>
      </c>
    </row>
    <row r="3" spans="1:4" ht="21.75" customHeight="1">
      <c r="A3" s="46" t="s">
        <v>479</v>
      </c>
      <c r="B3" s="93"/>
      <c r="C3" s="93"/>
      <c r="D3" s="93"/>
    </row>
    <row r="4" spans="1:4" ht="25.5">
      <c r="A4" s="8" t="s">
        <v>480</v>
      </c>
      <c r="B4" s="52" t="s">
        <v>481</v>
      </c>
      <c r="C4" s="52"/>
      <c r="D4" s="93"/>
    </row>
    <row r="5" spans="1:4" ht="38.25">
      <c r="A5" s="49" t="s">
        <v>482</v>
      </c>
      <c r="B5" s="52" t="s">
        <v>483</v>
      </c>
      <c r="C5" s="52"/>
    </row>
    <row r="6" spans="1:4" ht="38.25">
      <c r="A6" s="53"/>
      <c r="B6" s="52" t="s">
        <v>484</v>
      </c>
      <c r="C6" s="52"/>
    </row>
    <row r="7" spans="1:4" ht="38.25">
      <c r="B7" s="52" t="s">
        <v>485</v>
      </c>
      <c r="C7" s="52" t="s">
        <v>486</v>
      </c>
    </row>
    <row r="8" spans="1:4" ht="25.5">
      <c r="B8" s="52" t="s">
        <v>487</v>
      </c>
      <c r="C8" s="52"/>
    </row>
    <row r="9" spans="1:4" ht="12.75">
      <c r="B9" s="52"/>
      <c r="C9" s="52"/>
    </row>
    <row r="10" spans="1:4" ht="12.75">
      <c r="A10" s="54">
        <v>0.28999999999999998</v>
      </c>
      <c r="B10" s="52" t="s">
        <v>488</v>
      </c>
      <c r="C10" s="52"/>
    </row>
    <row r="11" spans="1:4" ht="25.5">
      <c r="B11" s="52" t="s">
        <v>489</v>
      </c>
      <c r="C11" s="52"/>
    </row>
    <row r="12" spans="1:4" ht="12.75">
      <c r="A12" s="17">
        <v>0.14599999999999999</v>
      </c>
      <c r="B12" s="55" t="s">
        <v>490</v>
      </c>
      <c r="C12" s="52"/>
    </row>
    <row r="13" spans="1:4" ht="12.75">
      <c r="B13" s="52"/>
      <c r="C13" s="52"/>
    </row>
    <row r="14" spans="1:4" ht="12.75">
      <c r="B14" s="52"/>
      <c r="C14" s="52"/>
    </row>
    <row r="15" spans="1:4" ht="12.75">
      <c r="B15" s="52"/>
      <c r="C15" s="52"/>
    </row>
    <row r="16" spans="1:4" ht="12.75">
      <c r="B16" s="52"/>
      <c r="C16" s="52"/>
    </row>
    <row r="17" spans="2:3" ht="12.75">
      <c r="B17" s="52"/>
      <c r="C17" s="52"/>
    </row>
    <row r="18" spans="2:3" ht="12.75">
      <c r="B18" s="52"/>
      <c r="C18" s="52"/>
    </row>
    <row r="19" spans="2:3" ht="12.75">
      <c r="B19" s="52"/>
      <c r="C19" s="52"/>
    </row>
    <row r="20" spans="2:3" ht="12.75">
      <c r="B20" s="52"/>
      <c r="C20" s="52"/>
    </row>
    <row r="21" spans="2:3" ht="12.75">
      <c r="B21" s="52"/>
      <c r="C21" s="52"/>
    </row>
    <row r="22" spans="2:3" ht="12.75">
      <c r="B22" s="52"/>
      <c r="C22" s="52"/>
    </row>
    <row r="23" spans="2:3" ht="12.75">
      <c r="B23" s="52"/>
      <c r="C23" s="52"/>
    </row>
    <row r="24" spans="2:3" ht="12.75">
      <c r="B24" s="52"/>
      <c r="C24" s="52"/>
    </row>
    <row r="25" spans="2:3" ht="12.75">
      <c r="B25" s="52"/>
      <c r="C25" s="52"/>
    </row>
    <row r="26" spans="2:3" ht="12.75">
      <c r="B26" s="52"/>
      <c r="C26" s="52"/>
    </row>
    <row r="27" spans="2:3" ht="12.75">
      <c r="B27" s="52"/>
      <c r="C27" s="52"/>
    </row>
    <row r="28" spans="2:3" ht="12.75">
      <c r="B28" s="52"/>
      <c r="C28" s="52"/>
    </row>
    <row r="29" spans="2:3" ht="12.75">
      <c r="B29" s="52"/>
      <c r="C29" s="52"/>
    </row>
    <row r="30" spans="2:3" ht="12.75">
      <c r="B30" s="52"/>
      <c r="C30" s="52"/>
    </row>
    <row r="31" spans="2:3" ht="12.75">
      <c r="B31" s="52"/>
      <c r="C31" s="52"/>
    </row>
    <row r="32" spans="2:3" ht="12.75">
      <c r="B32" s="52"/>
      <c r="C32" s="52"/>
    </row>
    <row r="33" spans="2:3" ht="12.75">
      <c r="B33" s="52"/>
      <c r="C33" s="52"/>
    </row>
    <row r="34" spans="2:3" ht="12.75">
      <c r="B34" s="52"/>
      <c r="C34" s="52"/>
    </row>
    <row r="35" spans="2:3" ht="12.75">
      <c r="B35" s="52"/>
      <c r="C35" s="52"/>
    </row>
    <row r="36" spans="2:3" ht="12.75">
      <c r="B36" s="52"/>
      <c r="C36" s="52"/>
    </row>
    <row r="37" spans="2:3" ht="12.75">
      <c r="B37" s="52"/>
      <c r="C37" s="52"/>
    </row>
    <row r="38" spans="2:3" ht="12.75">
      <c r="B38" s="52"/>
      <c r="C38" s="52"/>
    </row>
    <row r="39" spans="2:3" ht="12.75">
      <c r="B39" s="52"/>
      <c r="C39" s="52"/>
    </row>
    <row r="40" spans="2:3" ht="12.75">
      <c r="B40" s="52"/>
      <c r="C40" s="52"/>
    </row>
    <row r="41" spans="2:3" ht="12.75">
      <c r="B41" s="52"/>
      <c r="C41" s="52"/>
    </row>
    <row r="42" spans="2:3" ht="12.75">
      <c r="B42" s="52"/>
      <c r="C42" s="52"/>
    </row>
    <row r="43" spans="2:3" ht="12.75">
      <c r="B43" s="52"/>
      <c r="C43" s="52"/>
    </row>
    <row r="44" spans="2:3" ht="12.75">
      <c r="B44" s="52"/>
      <c r="C44" s="52"/>
    </row>
    <row r="45" spans="2:3" ht="12.75">
      <c r="B45" s="52"/>
      <c r="C45" s="52"/>
    </row>
    <row r="46" spans="2:3" ht="12.75">
      <c r="B46" s="52"/>
      <c r="C46" s="52"/>
    </row>
    <row r="47" spans="2:3" ht="12.75">
      <c r="B47" s="52"/>
      <c r="C47" s="52"/>
    </row>
    <row r="48" spans="2:3" ht="12.75">
      <c r="B48" s="52"/>
      <c r="C48" s="52"/>
    </row>
    <row r="49" spans="2:3" ht="12.75">
      <c r="B49" s="52"/>
      <c r="C49" s="52"/>
    </row>
    <row r="50" spans="2:3" ht="12.75">
      <c r="B50" s="52"/>
      <c r="C50" s="52"/>
    </row>
    <row r="51" spans="2:3" ht="12.75">
      <c r="B51" s="52"/>
      <c r="C51" s="52"/>
    </row>
    <row r="52" spans="2:3" ht="12.75">
      <c r="B52" s="52"/>
      <c r="C52" s="52"/>
    </row>
    <row r="53" spans="2:3" ht="12.75">
      <c r="B53" s="52"/>
      <c r="C53" s="52"/>
    </row>
    <row r="54" spans="2:3" ht="12.75">
      <c r="B54" s="52"/>
      <c r="C54" s="52"/>
    </row>
    <row r="55" spans="2:3" ht="12.75">
      <c r="B55" s="52"/>
      <c r="C55" s="52"/>
    </row>
    <row r="56" spans="2:3" ht="12.75">
      <c r="B56" s="52"/>
      <c r="C56" s="52"/>
    </row>
    <row r="57" spans="2:3" ht="12.75">
      <c r="B57" s="52"/>
      <c r="C57" s="52"/>
    </row>
    <row r="58" spans="2:3" ht="12.75">
      <c r="B58" s="52"/>
      <c r="C58" s="52"/>
    </row>
    <row r="59" spans="2:3" ht="12.75">
      <c r="B59" s="52"/>
      <c r="C59" s="52"/>
    </row>
    <row r="60" spans="2:3" ht="12.75">
      <c r="B60" s="52"/>
      <c r="C60" s="52"/>
    </row>
    <row r="61" spans="2:3" ht="12.75">
      <c r="B61" s="52"/>
      <c r="C61" s="52"/>
    </row>
    <row r="62" spans="2:3" ht="12.75">
      <c r="B62" s="52"/>
      <c r="C62" s="52"/>
    </row>
    <row r="63" spans="2:3" ht="12.75">
      <c r="B63" s="52"/>
      <c r="C63" s="52"/>
    </row>
    <row r="64" spans="2:3" ht="12.75">
      <c r="B64" s="52"/>
      <c r="C64" s="52"/>
    </row>
    <row r="65" spans="2:3" ht="12.75">
      <c r="B65" s="52"/>
      <c r="C65" s="52"/>
    </row>
    <row r="66" spans="2:3" ht="12.75">
      <c r="B66" s="52"/>
      <c r="C66" s="52"/>
    </row>
    <row r="67" spans="2:3" ht="12.75">
      <c r="B67" s="52"/>
      <c r="C67" s="52"/>
    </row>
    <row r="68" spans="2:3" ht="12.75">
      <c r="B68" s="52"/>
      <c r="C68" s="52"/>
    </row>
    <row r="69" spans="2:3" ht="12.75">
      <c r="B69" s="52"/>
      <c r="C69" s="52"/>
    </row>
    <row r="70" spans="2:3" ht="12.75">
      <c r="B70" s="52"/>
      <c r="C70" s="52"/>
    </row>
    <row r="71" spans="2:3" ht="12.75">
      <c r="B71" s="52"/>
      <c r="C71" s="52"/>
    </row>
    <row r="72" spans="2:3" ht="12.75">
      <c r="B72" s="52"/>
      <c r="C72" s="52"/>
    </row>
    <row r="73" spans="2:3" ht="12.75">
      <c r="B73" s="52"/>
      <c r="C73" s="52"/>
    </row>
    <row r="74" spans="2:3" ht="12.75">
      <c r="B74" s="52"/>
      <c r="C74" s="52"/>
    </row>
    <row r="75" spans="2:3" ht="12.75">
      <c r="B75" s="52"/>
      <c r="C75" s="52"/>
    </row>
    <row r="76" spans="2:3" ht="12.75">
      <c r="B76" s="52"/>
      <c r="C76" s="52"/>
    </row>
    <row r="77" spans="2:3" ht="12.75">
      <c r="B77" s="52"/>
      <c r="C77" s="52"/>
    </row>
    <row r="78" spans="2:3" ht="12.75">
      <c r="B78" s="52"/>
      <c r="C78" s="52"/>
    </row>
    <row r="79" spans="2:3" ht="12.75">
      <c r="B79" s="52"/>
      <c r="C79" s="52"/>
    </row>
    <row r="80" spans="2:3" ht="12.75">
      <c r="B80" s="52"/>
      <c r="C80" s="52"/>
    </row>
    <row r="81" spans="2:3" ht="12.75">
      <c r="B81" s="52"/>
      <c r="C81" s="52"/>
    </row>
    <row r="82" spans="2:3" ht="12.75">
      <c r="B82" s="52"/>
      <c r="C82" s="52"/>
    </row>
    <row r="83" spans="2:3" ht="12.75">
      <c r="B83" s="52"/>
      <c r="C83" s="52"/>
    </row>
    <row r="84" spans="2:3" ht="12.75">
      <c r="B84" s="52"/>
      <c r="C84" s="52"/>
    </row>
    <row r="85" spans="2:3" ht="12.75">
      <c r="B85" s="52"/>
      <c r="C85" s="52"/>
    </row>
    <row r="86" spans="2:3" ht="12.75">
      <c r="B86" s="52"/>
      <c r="C86" s="52"/>
    </row>
    <row r="87" spans="2:3" ht="12.75">
      <c r="B87" s="52"/>
      <c r="C87" s="52"/>
    </row>
    <row r="88" spans="2:3" ht="12.75">
      <c r="B88" s="52"/>
      <c r="C88" s="52"/>
    </row>
    <row r="89" spans="2:3" ht="12.75">
      <c r="B89" s="52"/>
      <c r="C89" s="52"/>
    </row>
    <row r="90" spans="2:3" ht="12.75">
      <c r="B90" s="52"/>
      <c r="C90" s="52"/>
    </row>
    <row r="91" spans="2:3" ht="12.75">
      <c r="B91" s="52"/>
      <c r="C91" s="52"/>
    </row>
    <row r="92" spans="2:3" ht="12.75">
      <c r="B92" s="52"/>
      <c r="C92" s="52"/>
    </row>
    <row r="93" spans="2:3" ht="12.75">
      <c r="B93" s="52"/>
      <c r="C93" s="52"/>
    </row>
    <row r="94" spans="2:3" ht="12.75">
      <c r="B94" s="52"/>
      <c r="C94" s="52"/>
    </row>
    <row r="95" spans="2:3" ht="12.75">
      <c r="B95" s="52"/>
      <c r="C95" s="52"/>
    </row>
    <row r="96" spans="2:3" ht="12.75">
      <c r="B96" s="52"/>
      <c r="C96" s="52"/>
    </row>
    <row r="97" spans="2:3" ht="12.75">
      <c r="B97" s="52"/>
      <c r="C97" s="52"/>
    </row>
    <row r="98" spans="2:3" ht="12.75">
      <c r="B98" s="52"/>
      <c r="C98" s="52"/>
    </row>
    <row r="99" spans="2:3" ht="12.75">
      <c r="B99" s="52"/>
      <c r="C99" s="52"/>
    </row>
    <row r="100" spans="2:3" ht="12.75">
      <c r="B100" s="52"/>
      <c r="C100" s="52"/>
    </row>
    <row r="101" spans="2:3" ht="12.75">
      <c r="B101" s="52"/>
      <c r="C101" s="52"/>
    </row>
    <row r="102" spans="2:3" ht="12.75">
      <c r="B102" s="52"/>
      <c r="C102" s="52"/>
    </row>
    <row r="103" spans="2:3" ht="12.75">
      <c r="B103" s="52"/>
      <c r="C103" s="52"/>
    </row>
    <row r="104" spans="2:3" ht="12.75">
      <c r="B104" s="52"/>
      <c r="C104" s="52"/>
    </row>
    <row r="105" spans="2:3" ht="12.75">
      <c r="B105" s="52"/>
      <c r="C105" s="52"/>
    </row>
    <row r="106" spans="2:3" ht="12.75">
      <c r="B106" s="52"/>
      <c r="C106" s="52"/>
    </row>
    <row r="107" spans="2:3" ht="12.75">
      <c r="B107" s="52"/>
      <c r="C107" s="52"/>
    </row>
    <row r="108" spans="2:3" ht="12.75">
      <c r="B108" s="52"/>
      <c r="C108" s="52"/>
    </row>
    <row r="109" spans="2:3" ht="12.75">
      <c r="B109" s="52"/>
      <c r="C109" s="52"/>
    </row>
    <row r="110" spans="2:3" ht="12.75">
      <c r="B110" s="52"/>
      <c r="C110" s="52"/>
    </row>
    <row r="111" spans="2:3" ht="12.75">
      <c r="B111" s="52"/>
      <c r="C111" s="52"/>
    </row>
    <row r="112" spans="2:3" ht="12.75">
      <c r="B112" s="52"/>
      <c r="C112" s="52"/>
    </row>
    <row r="113" spans="2:3" ht="12.75">
      <c r="B113" s="52"/>
      <c r="C113" s="52"/>
    </row>
    <row r="114" spans="2:3" ht="12.75">
      <c r="B114" s="52"/>
      <c r="C114" s="52"/>
    </row>
    <row r="115" spans="2:3" ht="12.75">
      <c r="B115" s="52"/>
      <c r="C115" s="52"/>
    </row>
    <row r="116" spans="2:3" ht="12.75">
      <c r="B116" s="52"/>
      <c r="C116" s="52"/>
    </row>
    <row r="117" spans="2:3" ht="12.75">
      <c r="B117" s="52"/>
      <c r="C117" s="52"/>
    </row>
    <row r="118" spans="2:3" ht="12.75">
      <c r="B118" s="52"/>
      <c r="C118" s="52"/>
    </row>
    <row r="119" spans="2:3" ht="12.75">
      <c r="B119" s="52"/>
      <c r="C119" s="52"/>
    </row>
    <row r="120" spans="2:3" ht="12.75">
      <c r="B120" s="52"/>
      <c r="C120" s="52"/>
    </row>
    <row r="121" spans="2:3" ht="12.75">
      <c r="B121" s="52"/>
      <c r="C121" s="52"/>
    </row>
    <row r="122" spans="2:3" ht="12.75">
      <c r="B122" s="52"/>
      <c r="C122" s="52"/>
    </row>
    <row r="123" spans="2:3" ht="12.75">
      <c r="B123" s="52"/>
      <c r="C123" s="52"/>
    </row>
    <row r="124" spans="2:3" ht="12.75">
      <c r="B124" s="52"/>
      <c r="C124" s="52"/>
    </row>
    <row r="125" spans="2:3" ht="12.75">
      <c r="B125" s="52"/>
      <c r="C125" s="52"/>
    </row>
    <row r="126" spans="2:3" ht="12.75">
      <c r="B126" s="52"/>
      <c r="C126" s="52"/>
    </row>
    <row r="127" spans="2:3" ht="12.75">
      <c r="B127" s="52"/>
      <c r="C127" s="52"/>
    </row>
    <row r="128" spans="2:3" ht="12.75">
      <c r="B128" s="52"/>
      <c r="C128" s="52"/>
    </row>
    <row r="129" spans="2:3" ht="12.75">
      <c r="B129" s="52"/>
      <c r="C129" s="52"/>
    </row>
    <row r="130" spans="2:3" ht="12.75">
      <c r="B130" s="52"/>
      <c r="C130" s="52"/>
    </row>
    <row r="131" spans="2:3" ht="12.75">
      <c r="B131" s="52"/>
      <c r="C131" s="52"/>
    </row>
    <row r="132" spans="2:3" ht="12.75">
      <c r="B132" s="52"/>
      <c r="C132" s="52"/>
    </row>
    <row r="133" spans="2:3" ht="12.75">
      <c r="B133" s="52"/>
      <c r="C133" s="52"/>
    </row>
    <row r="134" spans="2:3" ht="12.75">
      <c r="B134" s="52"/>
      <c r="C134" s="52"/>
    </row>
    <row r="135" spans="2:3" ht="12.75">
      <c r="B135" s="52"/>
      <c r="C135" s="52"/>
    </row>
    <row r="136" spans="2:3" ht="12.75">
      <c r="B136" s="52"/>
      <c r="C136" s="52"/>
    </row>
    <row r="137" spans="2:3" ht="12.75">
      <c r="B137" s="52"/>
      <c r="C137" s="52"/>
    </row>
    <row r="138" spans="2:3" ht="12.75">
      <c r="B138" s="52"/>
      <c r="C138" s="52"/>
    </row>
    <row r="139" spans="2:3" ht="12.75">
      <c r="B139" s="52"/>
      <c r="C139" s="52"/>
    </row>
    <row r="140" spans="2:3" ht="12.75">
      <c r="B140" s="52"/>
      <c r="C140" s="52"/>
    </row>
    <row r="141" spans="2:3" ht="12.75">
      <c r="B141" s="52"/>
      <c r="C141" s="52"/>
    </row>
    <row r="142" spans="2:3" ht="12.75">
      <c r="B142" s="52"/>
      <c r="C142" s="52"/>
    </row>
    <row r="143" spans="2:3" ht="12.75">
      <c r="B143" s="52"/>
      <c r="C143" s="52"/>
    </row>
    <row r="144" spans="2:3" ht="12.75">
      <c r="B144" s="52"/>
      <c r="C144" s="52"/>
    </row>
    <row r="145" spans="2:3" ht="12.75">
      <c r="B145" s="52"/>
      <c r="C145" s="52"/>
    </row>
    <row r="146" spans="2:3" ht="12.75">
      <c r="B146" s="52"/>
      <c r="C146" s="52"/>
    </row>
    <row r="147" spans="2:3" ht="12.75">
      <c r="B147" s="52"/>
      <c r="C147" s="52"/>
    </row>
    <row r="148" spans="2:3" ht="12.75">
      <c r="B148" s="52"/>
      <c r="C148" s="52"/>
    </row>
    <row r="149" spans="2:3" ht="12.75">
      <c r="B149" s="52"/>
      <c r="C149" s="52"/>
    </row>
    <row r="150" spans="2:3" ht="12.75">
      <c r="B150" s="52"/>
      <c r="C150" s="52"/>
    </row>
    <row r="151" spans="2:3" ht="12.75">
      <c r="B151" s="52"/>
      <c r="C151" s="52"/>
    </row>
    <row r="152" spans="2:3" ht="12.75">
      <c r="B152" s="52"/>
      <c r="C152" s="52"/>
    </row>
    <row r="153" spans="2:3" ht="12.75">
      <c r="B153" s="52"/>
      <c r="C153" s="52"/>
    </row>
    <row r="154" spans="2:3" ht="12.75">
      <c r="B154" s="52"/>
      <c r="C154" s="52"/>
    </row>
    <row r="155" spans="2:3" ht="12.75">
      <c r="B155" s="52"/>
      <c r="C155" s="52"/>
    </row>
    <row r="156" spans="2:3" ht="12.75">
      <c r="B156" s="52"/>
      <c r="C156" s="52"/>
    </row>
    <row r="157" spans="2:3" ht="12.75">
      <c r="B157" s="52"/>
      <c r="C157" s="52"/>
    </row>
    <row r="158" spans="2:3" ht="12.75">
      <c r="B158" s="52"/>
      <c r="C158" s="52"/>
    </row>
    <row r="159" spans="2:3" ht="12.75">
      <c r="B159" s="52"/>
      <c r="C159" s="52"/>
    </row>
    <row r="160" spans="2:3" ht="12.75">
      <c r="B160" s="52"/>
      <c r="C160" s="52"/>
    </row>
    <row r="161" spans="2:3" ht="12.75">
      <c r="B161" s="52"/>
      <c r="C161" s="52"/>
    </row>
    <row r="162" spans="2:3" ht="12.75">
      <c r="B162" s="52"/>
      <c r="C162" s="52"/>
    </row>
    <row r="163" spans="2:3" ht="12.75">
      <c r="B163" s="52"/>
      <c r="C163" s="52"/>
    </row>
    <row r="164" spans="2:3" ht="12.75">
      <c r="B164" s="52"/>
      <c r="C164" s="52"/>
    </row>
    <row r="165" spans="2:3" ht="12.75">
      <c r="B165" s="52"/>
      <c r="C165" s="52"/>
    </row>
    <row r="166" spans="2:3" ht="12.75">
      <c r="B166" s="52"/>
      <c r="C166" s="52"/>
    </row>
    <row r="167" spans="2:3" ht="12.75">
      <c r="B167" s="52"/>
      <c r="C167" s="52"/>
    </row>
    <row r="168" spans="2:3" ht="12.75">
      <c r="B168" s="52"/>
      <c r="C168" s="52"/>
    </row>
    <row r="169" spans="2:3" ht="12.75">
      <c r="B169" s="52"/>
      <c r="C169" s="52"/>
    </row>
    <row r="170" spans="2:3" ht="12.75">
      <c r="B170" s="52"/>
      <c r="C170" s="52"/>
    </row>
    <row r="171" spans="2:3" ht="12.75">
      <c r="B171" s="52"/>
      <c r="C171" s="52"/>
    </row>
    <row r="172" spans="2:3" ht="12.75">
      <c r="B172" s="52"/>
      <c r="C172" s="52"/>
    </row>
    <row r="173" spans="2:3" ht="12.75">
      <c r="B173" s="52"/>
      <c r="C173" s="52"/>
    </row>
    <row r="174" spans="2:3" ht="12.75">
      <c r="B174" s="52"/>
      <c r="C174" s="52"/>
    </row>
    <row r="175" spans="2:3" ht="12.75">
      <c r="B175" s="52"/>
      <c r="C175" s="52"/>
    </row>
    <row r="176" spans="2:3" ht="12.75">
      <c r="B176" s="52"/>
      <c r="C176" s="52"/>
    </row>
    <row r="177" spans="2:3" ht="12.75">
      <c r="B177" s="52"/>
      <c r="C177" s="52"/>
    </row>
    <row r="178" spans="2:3" ht="12.75">
      <c r="B178" s="52"/>
      <c r="C178" s="52"/>
    </row>
    <row r="179" spans="2:3" ht="12.75">
      <c r="B179" s="52"/>
      <c r="C179" s="52"/>
    </row>
    <row r="180" spans="2:3" ht="12.75">
      <c r="B180" s="52"/>
      <c r="C180" s="52"/>
    </row>
    <row r="181" spans="2:3" ht="12.75">
      <c r="B181" s="52"/>
      <c r="C181" s="52"/>
    </row>
    <row r="182" spans="2:3" ht="12.75">
      <c r="B182" s="52"/>
      <c r="C182" s="52"/>
    </row>
    <row r="183" spans="2:3" ht="12.75">
      <c r="B183" s="52"/>
      <c r="C183" s="52"/>
    </row>
    <row r="184" spans="2:3" ht="12.75">
      <c r="B184" s="52"/>
      <c r="C184" s="52"/>
    </row>
    <row r="185" spans="2:3" ht="12.75">
      <c r="B185" s="52"/>
      <c r="C185" s="52"/>
    </row>
    <row r="186" spans="2:3" ht="12.75">
      <c r="B186" s="52"/>
      <c r="C186" s="52"/>
    </row>
    <row r="187" spans="2:3" ht="12.75">
      <c r="B187" s="52"/>
      <c r="C187" s="52"/>
    </row>
    <row r="188" spans="2:3" ht="12.75">
      <c r="B188" s="52"/>
      <c r="C188" s="52"/>
    </row>
    <row r="189" spans="2:3" ht="12.75">
      <c r="B189" s="52"/>
      <c r="C189" s="52"/>
    </row>
    <row r="190" spans="2:3" ht="12.75">
      <c r="B190" s="52"/>
      <c r="C190" s="52"/>
    </row>
    <row r="191" spans="2:3" ht="12.75">
      <c r="B191" s="52"/>
      <c r="C191" s="52"/>
    </row>
    <row r="192" spans="2:3" ht="12.75">
      <c r="B192" s="52"/>
      <c r="C192" s="52"/>
    </row>
    <row r="193" spans="2:3" ht="12.75">
      <c r="B193" s="52"/>
      <c r="C193" s="52"/>
    </row>
    <row r="194" spans="2:3" ht="12.75">
      <c r="B194" s="52"/>
      <c r="C194" s="52"/>
    </row>
    <row r="195" spans="2:3" ht="12.75">
      <c r="B195" s="52"/>
      <c r="C195" s="52"/>
    </row>
    <row r="196" spans="2:3" ht="12.75">
      <c r="B196" s="52"/>
      <c r="C196" s="52"/>
    </row>
    <row r="197" spans="2:3" ht="12.75">
      <c r="B197" s="52"/>
      <c r="C197" s="52"/>
    </row>
    <row r="198" spans="2:3" ht="12.75">
      <c r="B198" s="52"/>
      <c r="C198" s="52"/>
    </row>
    <row r="199" spans="2:3" ht="12.75">
      <c r="B199" s="52"/>
      <c r="C199" s="52"/>
    </row>
    <row r="200" spans="2:3" ht="12.75">
      <c r="B200" s="52"/>
      <c r="C200" s="52"/>
    </row>
    <row r="201" spans="2:3" ht="12.75">
      <c r="B201" s="52"/>
      <c r="C201" s="52"/>
    </row>
    <row r="202" spans="2:3" ht="12.75">
      <c r="B202" s="52"/>
      <c r="C202" s="52"/>
    </row>
    <row r="203" spans="2:3" ht="12.75">
      <c r="B203" s="52"/>
      <c r="C203" s="52"/>
    </row>
    <row r="204" spans="2:3" ht="12.75">
      <c r="B204" s="52"/>
      <c r="C204" s="52"/>
    </row>
    <row r="205" spans="2:3" ht="12.75">
      <c r="B205" s="52"/>
      <c r="C205" s="52"/>
    </row>
    <row r="206" spans="2:3" ht="12.75">
      <c r="B206" s="52"/>
      <c r="C206" s="52"/>
    </row>
    <row r="207" spans="2:3" ht="12.75">
      <c r="B207" s="52"/>
      <c r="C207" s="52"/>
    </row>
    <row r="208" spans="2:3" ht="12.75">
      <c r="B208" s="52"/>
      <c r="C208" s="52"/>
    </row>
    <row r="209" spans="2:3" ht="12.75">
      <c r="B209" s="52"/>
      <c r="C209" s="52"/>
    </row>
    <row r="210" spans="2:3" ht="12.75">
      <c r="B210" s="52"/>
      <c r="C210" s="52"/>
    </row>
    <row r="211" spans="2:3" ht="12.75">
      <c r="B211" s="52"/>
      <c r="C211" s="52"/>
    </row>
    <row r="212" spans="2:3" ht="12.75">
      <c r="B212" s="52"/>
      <c r="C212" s="52"/>
    </row>
    <row r="213" spans="2:3" ht="12.75">
      <c r="B213" s="52"/>
      <c r="C213" s="52"/>
    </row>
    <row r="214" spans="2:3" ht="12.75">
      <c r="B214" s="52"/>
      <c r="C214" s="52"/>
    </row>
    <row r="215" spans="2:3" ht="12.75">
      <c r="B215" s="52"/>
      <c r="C215" s="52"/>
    </row>
    <row r="216" spans="2:3" ht="12.75">
      <c r="B216" s="52"/>
      <c r="C216" s="52"/>
    </row>
    <row r="217" spans="2:3" ht="12.75">
      <c r="B217" s="52"/>
      <c r="C217" s="52"/>
    </row>
    <row r="218" spans="2:3" ht="12.75">
      <c r="B218" s="52"/>
      <c r="C218" s="52"/>
    </row>
    <row r="219" spans="2:3" ht="12.75">
      <c r="B219" s="52"/>
      <c r="C219" s="52"/>
    </row>
    <row r="220" spans="2:3" ht="12.75">
      <c r="B220" s="52"/>
      <c r="C220" s="52"/>
    </row>
    <row r="221" spans="2:3" ht="12.75">
      <c r="B221" s="52"/>
      <c r="C221" s="52"/>
    </row>
    <row r="222" spans="2:3" ht="12.75">
      <c r="B222" s="52"/>
      <c r="C222" s="52"/>
    </row>
    <row r="223" spans="2:3" ht="12.75">
      <c r="B223" s="52"/>
      <c r="C223" s="52"/>
    </row>
    <row r="224" spans="2:3" ht="12.75">
      <c r="B224" s="52"/>
      <c r="C224" s="52"/>
    </row>
    <row r="225" spans="2:3" ht="12.75">
      <c r="B225" s="52"/>
      <c r="C225" s="52"/>
    </row>
    <row r="226" spans="2:3" ht="12.75">
      <c r="B226" s="52"/>
      <c r="C226" s="52"/>
    </row>
    <row r="227" spans="2:3" ht="12.75">
      <c r="B227" s="52"/>
      <c r="C227" s="52"/>
    </row>
    <row r="228" spans="2:3" ht="12.75">
      <c r="B228" s="52"/>
      <c r="C228" s="52"/>
    </row>
    <row r="229" spans="2:3" ht="12.75">
      <c r="B229" s="52"/>
      <c r="C229" s="52"/>
    </row>
    <row r="230" spans="2:3" ht="12.75">
      <c r="B230" s="52"/>
      <c r="C230" s="52"/>
    </row>
    <row r="231" spans="2:3" ht="12.75">
      <c r="B231" s="52"/>
      <c r="C231" s="52"/>
    </row>
    <row r="232" spans="2:3" ht="12.75">
      <c r="B232" s="52"/>
      <c r="C232" s="52"/>
    </row>
    <row r="233" spans="2:3" ht="12.75">
      <c r="B233" s="52"/>
      <c r="C233" s="52"/>
    </row>
    <row r="234" spans="2:3" ht="12.75">
      <c r="B234" s="52"/>
      <c r="C234" s="52"/>
    </row>
    <row r="235" spans="2:3" ht="12.75">
      <c r="B235" s="52"/>
      <c r="C235" s="52"/>
    </row>
    <row r="236" spans="2:3" ht="12.75">
      <c r="B236" s="52"/>
      <c r="C236" s="52"/>
    </row>
    <row r="237" spans="2:3" ht="12.75">
      <c r="B237" s="52"/>
      <c r="C237" s="52"/>
    </row>
    <row r="238" spans="2:3" ht="12.75">
      <c r="B238" s="52"/>
      <c r="C238" s="52"/>
    </row>
    <row r="239" spans="2:3" ht="12.75">
      <c r="B239" s="52"/>
      <c r="C239" s="52"/>
    </row>
    <row r="240" spans="2:3" ht="12.75">
      <c r="B240" s="52"/>
      <c r="C240" s="52"/>
    </row>
    <row r="241" spans="2:3" ht="12.75">
      <c r="B241" s="52"/>
      <c r="C241" s="52"/>
    </row>
    <row r="242" spans="2:3" ht="12.75">
      <c r="B242" s="52"/>
      <c r="C242" s="52"/>
    </row>
    <row r="243" spans="2:3" ht="12.75">
      <c r="B243" s="52"/>
      <c r="C243" s="52"/>
    </row>
    <row r="244" spans="2:3" ht="12.75">
      <c r="B244" s="52"/>
      <c r="C244" s="52"/>
    </row>
    <row r="245" spans="2:3" ht="12.75">
      <c r="B245" s="52"/>
      <c r="C245" s="52"/>
    </row>
    <row r="246" spans="2:3" ht="12.75">
      <c r="B246" s="52"/>
      <c r="C246" s="52"/>
    </row>
    <row r="247" spans="2:3" ht="12.75">
      <c r="B247" s="52"/>
      <c r="C247" s="52"/>
    </row>
    <row r="248" spans="2:3" ht="12.75">
      <c r="B248" s="52"/>
      <c r="C248" s="52"/>
    </row>
    <row r="249" spans="2:3" ht="12.75">
      <c r="B249" s="52"/>
      <c r="C249" s="52"/>
    </row>
    <row r="250" spans="2:3" ht="12.75">
      <c r="B250" s="52"/>
      <c r="C250" s="52"/>
    </row>
    <row r="251" spans="2:3" ht="12.75">
      <c r="B251" s="52"/>
      <c r="C251" s="52"/>
    </row>
    <row r="252" spans="2:3" ht="12.75">
      <c r="B252" s="52"/>
      <c r="C252" s="52"/>
    </row>
    <row r="253" spans="2:3" ht="12.75">
      <c r="B253" s="52"/>
      <c r="C253" s="52"/>
    </row>
    <row r="254" spans="2:3" ht="12.75">
      <c r="B254" s="52"/>
      <c r="C254" s="52"/>
    </row>
    <row r="255" spans="2:3" ht="12.75">
      <c r="B255" s="52"/>
      <c r="C255" s="52"/>
    </row>
    <row r="256" spans="2:3" ht="12.75">
      <c r="B256" s="52"/>
      <c r="C256" s="52"/>
    </row>
    <row r="257" spans="2:3" ht="12.75">
      <c r="B257" s="52"/>
      <c r="C257" s="52"/>
    </row>
    <row r="258" spans="2:3" ht="12.75">
      <c r="B258" s="52"/>
      <c r="C258" s="52"/>
    </row>
    <row r="259" spans="2:3" ht="12.75">
      <c r="B259" s="52"/>
      <c r="C259" s="52"/>
    </row>
    <row r="260" spans="2:3" ht="12.75">
      <c r="B260" s="52"/>
      <c r="C260" s="52"/>
    </row>
    <row r="261" spans="2:3" ht="12.75">
      <c r="B261" s="52"/>
      <c r="C261" s="52"/>
    </row>
    <row r="262" spans="2:3" ht="12.75">
      <c r="B262" s="52"/>
      <c r="C262" s="52"/>
    </row>
    <row r="263" spans="2:3" ht="12.75">
      <c r="B263" s="52"/>
      <c r="C263" s="52"/>
    </row>
    <row r="264" spans="2:3" ht="12.75">
      <c r="B264" s="52"/>
      <c r="C264" s="52"/>
    </row>
    <row r="265" spans="2:3" ht="12.75">
      <c r="B265" s="52"/>
      <c r="C265" s="52"/>
    </row>
    <row r="266" spans="2:3" ht="12.75">
      <c r="B266" s="52"/>
      <c r="C266" s="52"/>
    </row>
    <row r="267" spans="2:3" ht="12.75">
      <c r="B267" s="52"/>
      <c r="C267" s="52"/>
    </row>
    <row r="268" spans="2:3" ht="12.75">
      <c r="B268" s="52"/>
      <c r="C268" s="52"/>
    </row>
    <row r="269" spans="2:3" ht="12.75">
      <c r="B269" s="52"/>
      <c r="C269" s="52"/>
    </row>
    <row r="270" spans="2:3" ht="12.75">
      <c r="B270" s="52"/>
      <c r="C270" s="52"/>
    </row>
    <row r="271" spans="2:3" ht="12.75">
      <c r="B271" s="52"/>
      <c r="C271" s="52"/>
    </row>
    <row r="272" spans="2:3" ht="12.75">
      <c r="B272" s="52"/>
      <c r="C272" s="52"/>
    </row>
    <row r="273" spans="2:3" ht="12.75">
      <c r="B273" s="52"/>
      <c r="C273" s="52"/>
    </row>
    <row r="274" spans="2:3" ht="12.75">
      <c r="B274" s="52"/>
      <c r="C274" s="52"/>
    </row>
    <row r="275" spans="2:3" ht="12.75">
      <c r="B275" s="52"/>
      <c r="C275" s="52"/>
    </row>
    <row r="276" spans="2:3" ht="12.75">
      <c r="B276" s="52"/>
      <c r="C276" s="52"/>
    </row>
    <row r="277" spans="2:3" ht="12.75">
      <c r="B277" s="52"/>
      <c r="C277" s="52"/>
    </row>
    <row r="278" spans="2:3" ht="12.75">
      <c r="B278" s="52"/>
      <c r="C278" s="52"/>
    </row>
    <row r="279" spans="2:3" ht="12.75">
      <c r="B279" s="52"/>
      <c r="C279" s="52"/>
    </row>
    <row r="280" spans="2:3" ht="12.75">
      <c r="B280" s="52"/>
      <c r="C280" s="52"/>
    </row>
    <row r="281" spans="2:3" ht="12.75">
      <c r="B281" s="52"/>
      <c r="C281" s="52"/>
    </row>
    <row r="282" spans="2:3" ht="12.75">
      <c r="B282" s="52"/>
      <c r="C282" s="52"/>
    </row>
    <row r="283" spans="2:3" ht="12.75">
      <c r="B283" s="52"/>
      <c r="C283" s="52"/>
    </row>
    <row r="284" spans="2:3" ht="12.75">
      <c r="B284" s="52"/>
      <c r="C284" s="52"/>
    </row>
    <row r="285" spans="2:3" ht="12.75">
      <c r="B285" s="52"/>
      <c r="C285" s="52"/>
    </row>
    <row r="286" spans="2:3" ht="12.75">
      <c r="B286" s="52"/>
      <c r="C286" s="52"/>
    </row>
    <row r="287" spans="2:3" ht="12.75">
      <c r="B287" s="52"/>
      <c r="C287" s="52"/>
    </row>
    <row r="288" spans="2:3" ht="12.75">
      <c r="B288" s="52"/>
      <c r="C288" s="52"/>
    </row>
    <row r="289" spans="2:3" ht="12.75">
      <c r="B289" s="52"/>
      <c r="C289" s="52"/>
    </row>
    <row r="290" spans="2:3" ht="12.75">
      <c r="B290" s="52"/>
      <c r="C290" s="52"/>
    </row>
    <row r="291" spans="2:3" ht="12.75">
      <c r="B291" s="52"/>
      <c r="C291" s="52"/>
    </row>
    <row r="292" spans="2:3" ht="12.75">
      <c r="B292" s="52"/>
      <c r="C292" s="52"/>
    </row>
    <row r="293" spans="2:3" ht="12.75">
      <c r="B293" s="52"/>
      <c r="C293" s="52"/>
    </row>
    <row r="294" spans="2:3" ht="12.75">
      <c r="B294" s="52"/>
      <c r="C294" s="52"/>
    </row>
    <row r="295" spans="2:3" ht="12.75">
      <c r="B295" s="52"/>
      <c r="C295" s="52"/>
    </row>
    <row r="296" spans="2:3" ht="12.75">
      <c r="B296" s="52"/>
      <c r="C296" s="52"/>
    </row>
    <row r="297" spans="2:3" ht="12.75">
      <c r="B297" s="52"/>
      <c r="C297" s="52"/>
    </row>
    <row r="298" spans="2:3" ht="12.75">
      <c r="B298" s="52"/>
      <c r="C298" s="52"/>
    </row>
    <row r="299" spans="2:3" ht="12.75">
      <c r="B299" s="52"/>
      <c r="C299" s="52"/>
    </row>
    <row r="300" spans="2:3" ht="12.75">
      <c r="B300" s="52"/>
      <c r="C300" s="52"/>
    </row>
    <row r="301" spans="2:3" ht="12.75">
      <c r="B301" s="52"/>
      <c r="C301" s="52"/>
    </row>
    <row r="302" spans="2:3" ht="12.75">
      <c r="B302" s="52"/>
      <c r="C302" s="52"/>
    </row>
    <row r="303" spans="2:3" ht="12.75">
      <c r="B303" s="52"/>
      <c r="C303" s="52"/>
    </row>
    <row r="304" spans="2:3" ht="12.75">
      <c r="B304" s="52"/>
      <c r="C304" s="52"/>
    </row>
    <row r="305" spans="2:3" ht="12.75">
      <c r="B305" s="52"/>
      <c r="C305" s="52"/>
    </row>
    <row r="306" spans="2:3" ht="12.75">
      <c r="B306" s="52"/>
      <c r="C306" s="52"/>
    </row>
    <row r="307" spans="2:3" ht="12.75">
      <c r="B307" s="52"/>
      <c r="C307" s="52"/>
    </row>
    <row r="308" spans="2:3" ht="12.75">
      <c r="B308" s="52"/>
      <c r="C308" s="52"/>
    </row>
    <row r="309" spans="2:3" ht="12.75">
      <c r="B309" s="52"/>
      <c r="C309" s="52"/>
    </row>
    <row r="310" spans="2:3" ht="12.75">
      <c r="B310" s="52"/>
      <c r="C310" s="52"/>
    </row>
    <row r="311" spans="2:3" ht="12.75">
      <c r="B311" s="52"/>
      <c r="C311" s="52"/>
    </row>
    <row r="312" spans="2:3" ht="12.75">
      <c r="B312" s="52"/>
      <c r="C312" s="52"/>
    </row>
    <row r="313" spans="2:3" ht="12.75">
      <c r="B313" s="52"/>
      <c r="C313" s="52"/>
    </row>
    <row r="314" spans="2:3" ht="12.75">
      <c r="B314" s="52"/>
      <c r="C314" s="52"/>
    </row>
    <row r="315" spans="2:3" ht="12.75">
      <c r="B315" s="52"/>
      <c r="C315" s="52"/>
    </row>
    <row r="316" spans="2:3" ht="12.75">
      <c r="B316" s="52"/>
      <c r="C316" s="52"/>
    </row>
    <row r="317" spans="2:3" ht="12.75">
      <c r="B317" s="52"/>
      <c r="C317" s="52"/>
    </row>
    <row r="318" spans="2:3" ht="12.75">
      <c r="B318" s="52"/>
      <c r="C318" s="52"/>
    </row>
    <row r="319" spans="2:3" ht="12.75">
      <c r="B319" s="52"/>
      <c r="C319" s="52"/>
    </row>
    <row r="320" spans="2:3" ht="12.75">
      <c r="B320" s="52"/>
      <c r="C320" s="52"/>
    </row>
    <row r="321" spans="2:3" ht="12.75">
      <c r="B321" s="52"/>
      <c r="C321" s="52"/>
    </row>
    <row r="322" spans="2:3" ht="12.75">
      <c r="B322" s="52"/>
      <c r="C322" s="52"/>
    </row>
    <row r="323" spans="2:3" ht="12.75">
      <c r="B323" s="52"/>
      <c r="C323" s="52"/>
    </row>
    <row r="324" spans="2:3" ht="12.75">
      <c r="B324" s="52"/>
      <c r="C324" s="52"/>
    </row>
    <row r="325" spans="2:3" ht="12.75">
      <c r="B325" s="52"/>
      <c r="C325" s="52"/>
    </row>
    <row r="326" spans="2:3" ht="12.75">
      <c r="B326" s="52"/>
      <c r="C326" s="52"/>
    </row>
    <row r="327" spans="2:3" ht="12.75">
      <c r="B327" s="52"/>
      <c r="C327" s="52"/>
    </row>
    <row r="328" spans="2:3" ht="12.75">
      <c r="B328" s="52"/>
      <c r="C328" s="52"/>
    </row>
    <row r="329" spans="2:3" ht="12.75">
      <c r="B329" s="52"/>
      <c r="C329" s="52"/>
    </row>
    <row r="330" spans="2:3" ht="12.75">
      <c r="B330" s="52"/>
      <c r="C330" s="52"/>
    </row>
    <row r="331" spans="2:3" ht="12.75">
      <c r="B331" s="52"/>
      <c r="C331" s="52"/>
    </row>
    <row r="332" spans="2:3" ht="12.75">
      <c r="B332" s="52"/>
      <c r="C332" s="52"/>
    </row>
    <row r="333" spans="2:3" ht="12.75">
      <c r="B333" s="52"/>
      <c r="C333" s="52"/>
    </row>
    <row r="334" spans="2:3" ht="12.75">
      <c r="B334" s="52"/>
      <c r="C334" s="52"/>
    </row>
    <row r="335" spans="2:3" ht="12.75">
      <c r="B335" s="52"/>
      <c r="C335" s="52"/>
    </row>
    <row r="336" spans="2:3" ht="12.75">
      <c r="B336" s="52"/>
      <c r="C336" s="52"/>
    </row>
    <row r="337" spans="2:3" ht="12.75">
      <c r="B337" s="52"/>
      <c r="C337" s="52"/>
    </row>
    <row r="338" spans="2:3" ht="12.75">
      <c r="B338" s="52"/>
      <c r="C338" s="52"/>
    </row>
    <row r="339" spans="2:3" ht="12.75">
      <c r="B339" s="52"/>
      <c r="C339" s="52"/>
    </row>
    <row r="340" spans="2:3" ht="12.75">
      <c r="B340" s="52"/>
      <c r="C340" s="52"/>
    </row>
    <row r="341" spans="2:3" ht="12.75">
      <c r="B341" s="52"/>
      <c r="C341" s="52"/>
    </row>
    <row r="342" spans="2:3" ht="12.75">
      <c r="B342" s="52"/>
      <c r="C342" s="52"/>
    </row>
    <row r="343" spans="2:3" ht="12.75">
      <c r="B343" s="52"/>
      <c r="C343" s="52"/>
    </row>
    <row r="344" spans="2:3" ht="12.75">
      <c r="B344" s="52"/>
      <c r="C344" s="52"/>
    </row>
    <row r="345" spans="2:3" ht="12.75">
      <c r="B345" s="52"/>
      <c r="C345" s="52"/>
    </row>
    <row r="346" spans="2:3" ht="12.75">
      <c r="B346" s="52"/>
      <c r="C346" s="52"/>
    </row>
    <row r="347" spans="2:3" ht="12.75">
      <c r="B347" s="52"/>
      <c r="C347" s="52"/>
    </row>
    <row r="348" spans="2:3" ht="12.75">
      <c r="B348" s="52"/>
      <c r="C348" s="52"/>
    </row>
    <row r="349" spans="2:3" ht="12.75">
      <c r="B349" s="52"/>
      <c r="C349" s="52"/>
    </row>
    <row r="350" spans="2:3" ht="12.75">
      <c r="B350" s="52"/>
      <c r="C350" s="52"/>
    </row>
    <row r="351" spans="2:3" ht="12.75">
      <c r="B351" s="52"/>
      <c r="C351" s="52"/>
    </row>
    <row r="352" spans="2:3" ht="12.75">
      <c r="B352" s="52"/>
      <c r="C352" s="52"/>
    </row>
    <row r="353" spans="2:3" ht="12.75">
      <c r="B353" s="52"/>
      <c r="C353" s="52"/>
    </row>
    <row r="354" spans="2:3" ht="12.75">
      <c r="B354" s="52"/>
      <c r="C354" s="52"/>
    </row>
    <row r="355" spans="2:3" ht="12.75">
      <c r="B355" s="52"/>
      <c r="C355" s="52"/>
    </row>
    <row r="356" spans="2:3" ht="12.75">
      <c r="B356" s="52"/>
      <c r="C356" s="52"/>
    </row>
    <row r="357" spans="2:3" ht="12.75">
      <c r="B357" s="52"/>
      <c r="C357" s="52"/>
    </row>
    <row r="358" spans="2:3" ht="12.75">
      <c r="B358" s="52"/>
      <c r="C358" s="52"/>
    </row>
    <row r="359" spans="2:3" ht="12.75">
      <c r="B359" s="52"/>
      <c r="C359" s="52"/>
    </row>
    <row r="360" spans="2:3" ht="12.75">
      <c r="B360" s="52"/>
      <c r="C360" s="52"/>
    </row>
    <row r="361" spans="2:3" ht="12.75">
      <c r="B361" s="52"/>
      <c r="C361" s="52"/>
    </row>
    <row r="362" spans="2:3" ht="12.75">
      <c r="B362" s="52"/>
      <c r="C362" s="52"/>
    </row>
    <row r="363" spans="2:3" ht="12.75">
      <c r="B363" s="52"/>
      <c r="C363" s="52"/>
    </row>
    <row r="364" spans="2:3" ht="12.75">
      <c r="B364" s="52"/>
      <c r="C364" s="52"/>
    </row>
    <row r="365" spans="2:3" ht="12.75">
      <c r="B365" s="52"/>
      <c r="C365" s="52"/>
    </row>
    <row r="366" spans="2:3" ht="12.75">
      <c r="B366" s="52"/>
      <c r="C366" s="52"/>
    </row>
    <row r="367" spans="2:3" ht="12.75">
      <c r="B367" s="52"/>
      <c r="C367" s="52"/>
    </row>
    <row r="368" spans="2:3" ht="12.75">
      <c r="B368" s="52"/>
      <c r="C368" s="52"/>
    </row>
    <row r="369" spans="2:3" ht="12.75">
      <c r="B369" s="52"/>
      <c r="C369" s="52"/>
    </row>
    <row r="370" spans="2:3" ht="12.75">
      <c r="B370" s="52"/>
      <c r="C370" s="52"/>
    </row>
    <row r="371" spans="2:3" ht="12.75">
      <c r="B371" s="52"/>
      <c r="C371" s="52"/>
    </row>
    <row r="372" spans="2:3" ht="12.75">
      <c r="B372" s="52"/>
      <c r="C372" s="52"/>
    </row>
    <row r="373" spans="2:3" ht="12.75">
      <c r="B373" s="52"/>
      <c r="C373" s="52"/>
    </row>
    <row r="374" spans="2:3" ht="12.75">
      <c r="B374" s="52"/>
      <c r="C374" s="52"/>
    </row>
    <row r="375" spans="2:3" ht="12.75">
      <c r="B375" s="52"/>
      <c r="C375" s="52"/>
    </row>
    <row r="376" spans="2:3" ht="12.75">
      <c r="B376" s="52"/>
      <c r="C376" s="52"/>
    </row>
    <row r="377" spans="2:3" ht="12.75">
      <c r="B377" s="52"/>
      <c r="C377" s="52"/>
    </row>
    <row r="378" spans="2:3" ht="12.75">
      <c r="B378" s="52"/>
      <c r="C378" s="52"/>
    </row>
    <row r="379" spans="2:3" ht="12.75">
      <c r="B379" s="52"/>
      <c r="C379" s="52"/>
    </row>
    <row r="380" spans="2:3" ht="12.75">
      <c r="B380" s="52"/>
      <c r="C380" s="52"/>
    </row>
    <row r="381" spans="2:3" ht="12.75">
      <c r="B381" s="52"/>
      <c r="C381" s="52"/>
    </row>
    <row r="382" spans="2:3" ht="12.75">
      <c r="B382" s="52"/>
      <c r="C382" s="52"/>
    </row>
    <row r="383" spans="2:3" ht="12.75">
      <c r="B383" s="52"/>
      <c r="C383" s="52"/>
    </row>
    <row r="384" spans="2:3" ht="12.75">
      <c r="B384" s="52"/>
      <c r="C384" s="52"/>
    </row>
    <row r="385" spans="2:3" ht="12.75">
      <c r="B385" s="52"/>
      <c r="C385" s="52"/>
    </row>
    <row r="386" spans="2:3" ht="12.75">
      <c r="B386" s="52"/>
      <c r="C386" s="52"/>
    </row>
    <row r="387" spans="2:3" ht="12.75">
      <c r="B387" s="52"/>
      <c r="C387" s="52"/>
    </row>
    <row r="388" spans="2:3" ht="12.75">
      <c r="B388" s="52"/>
      <c r="C388" s="52"/>
    </row>
    <row r="389" spans="2:3" ht="12.75">
      <c r="B389" s="52"/>
      <c r="C389" s="52"/>
    </row>
    <row r="390" spans="2:3" ht="12.75">
      <c r="B390" s="52"/>
      <c r="C390" s="52"/>
    </row>
    <row r="391" spans="2:3" ht="12.75">
      <c r="B391" s="52"/>
      <c r="C391" s="52"/>
    </row>
    <row r="392" spans="2:3" ht="12.75">
      <c r="B392" s="52"/>
      <c r="C392" s="52"/>
    </row>
    <row r="393" spans="2:3" ht="12.75">
      <c r="B393" s="52"/>
      <c r="C393" s="52"/>
    </row>
    <row r="394" spans="2:3" ht="12.75">
      <c r="B394" s="52"/>
      <c r="C394" s="52"/>
    </row>
    <row r="395" spans="2:3" ht="12.75">
      <c r="B395" s="52"/>
      <c r="C395" s="52"/>
    </row>
    <row r="396" spans="2:3" ht="12.75">
      <c r="B396" s="52"/>
      <c r="C396" s="52"/>
    </row>
    <row r="397" spans="2:3" ht="12.75">
      <c r="B397" s="52"/>
      <c r="C397" s="52"/>
    </row>
    <row r="398" spans="2:3" ht="12.75">
      <c r="B398" s="52"/>
      <c r="C398" s="52"/>
    </row>
    <row r="399" spans="2:3" ht="12.75">
      <c r="B399" s="52"/>
      <c r="C399" s="52"/>
    </row>
    <row r="400" spans="2:3" ht="12.75">
      <c r="B400" s="52"/>
      <c r="C400" s="52"/>
    </row>
    <row r="401" spans="2:3" ht="12.75">
      <c r="B401" s="52"/>
      <c r="C401" s="52"/>
    </row>
    <row r="402" spans="2:3" ht="12.75">
      <c r="B402" s="52"/>
      <c r="C402" s="52"/>
    </row>
    <row r="403" spans="2:3" ht="12.75">
      <c r="B403" s="52"/>
      <c r="C403" s="52"/>
    </row>
    <row r="404" spans="2:3" ht="12.75">
      <c r="B404" s="52"/>
      <c r="C404" s="52"/>
    </row>
    <row r="405" spans="2:3" ht="12.75">
      <c r="B405" s="52"/>
      <c r="C405" s="52"/>
    </row>
    <row r="406" spans="2:3" ht="12.75">
      <c r="B406" s="52"/>
      <c r="C406" s="52"/>
    </row>
    <row r="407" spans="2:3" ht="12.75">
      <c r="B407" s="52"/>
      <c r="C407" s="52"/>
    </row>
    <row r="408" spans="2:3" ht="12.75">
      <c r="B408" s="52"/>
      <c r="C408" s="52"/>
    </row>
    <row r="409" spans="2:3" ht="12.75">
      <c r="B409" s="52"/>
      <c r="C409" s="52"/>
    </row>
    <row r="410" spans="2:3" ht="12.75">
      <c r="B410" s="52"/>
      <c r="C410" s="52"/>
    </row>
    <row r="411" spans="2:3" ht="12.75">
      <c r="B411" s="52"/>
      <c r="C411" s="52"/>
    </row>
    <row r="412" spans="2:3" ht="12.75">
      <c r="B412" s="52"/>
      <c r="C412" s="52"/>
    </row>
    <row r="413" spans="2:3" ht="12.75">
      <c r="B413" s="52"/>
      <c r="C413" s="52"/>
    </row>
    <row r="414" spans="2:3" ht="12.75">
      <c r="B414" s="52"/>
      <c r="C414" s="52"/>
    </row>
    <row r="415" spans="2:3" ht="12.75">
      <c r="B415" s="52"/>
      <c r="C415" s="52"/>
    </row>
    <row r="416" spans="2:3" ht="12.75">
      <c r="B416" s="52"/>
      <c r="C416" s="52"/>
    </row>
    <row r="417" spans="2:3" ht="12.75">
      <c r="B417" s="52"/>
      <c r="C417" s="52"/>
    </row>
    <row r="418" spans="2:3" ht="12.75">
      <c r="B418" s="52"/>
      <c r="C418" s="52"/>
    </row>
    <row r="419" spans="2:3" ht="12.75">
      <c r="B419" s="52"/>
      <c r="C419" s="52"/>
    </row>
    <row r="420" spans="2:3" ht="12.75">
      <c r="B420" s="52"/>
      <c r="C420" s="52"/>
    </row>
    <row r="421" spans="2:3" ht="12.75">
      <c r="B421" s="52"/>
      <c r="C421" s="52"/>
    </row>
    <row r="422" spans="2:3" ht="12.75">
      <c r="B422" s="52"/>
      <c r="C422" s="52"/>
    </row>
    <row r="423" spans="2:3" ht="12.75">
      <c r="B423" s="52"/>
      <c r="C423" s="52"/>
    </row>
    <row r="424" spans="2:3" ht="12.75">
      <c r="B424" s="52"/>
      <c r="C424" s="52"/>
    </row>
    <row r="425" spans="2:3" ht="12.75">
      <c r="B425" s="52"/>
      <c r="C425" s="52"/>
    </row>
    <row r="426" spans="2:3" ht="12.75">
      <c r="B426" s="52"/>
      <c r="C426" s="52"/>
    </row>
    <row r="427" spans="2:3" ht="12.75">
      <c r="B427" s="52"/>
      <c r="C427" s="52"/>
    </row>
    <row r="428" spans="2:3" ht="12.75">
      <c r="B428" s="52"/>
      <c r="C428" s="52"/>
    </row>
    <row r="429" spans="2:3" ht="12.75">
      <c r="B429" s="52"/>
      <c r="C429" s="52"/>
    </row>
    <row r="430" spans="2:3" ht="12.75">
      <c r="B430" s="52"/>
      <c r="C430" s="52"/>
    </row>
    <row r="431" spans="2:3" ht="12.75">
      <c r="B431" s="52"/>
      <c r="C431" s="52"/>
    </row>
    <row r="432" spans="2:3" ht="12.75">
      <c r="B432" s="52"/>
      <c r="C432" s="52"/>
    </row>
    <row r="433" spans="2:3" ht="12.75">
      <c r="B433" s="52"/>
      <c r="C433" s="52"/>
    </row>
    <row r="434" spans="2:3" ht="12.75">
      <c r="B434" s="52"/>
      <c r="C434" s="52"/>
    </row>
    <row r="435" spans="2:3" ht="12.75">
      <c r="B435" s="52"/>
      <c r="C435" s="52"/>
    </row>
    <row r="436" spans="2:3" ht="12.75">
      <c r="B436" s="52"/>
      <c r="C436" s="52"/>
    </row>
    <row r="437" spans="2:3" ht="12.75">
      <c r="B437" s="52"/>
      <c r="C437" s="52"/>
    </row>
    <row r="438" spans="2:3" ht="12.75">
      <c r="B438" s="52"/>
      <c r="C438" s="52"/>
    </row>
    <row r="439" spans="2:3" ht="12.75">
      <c r="B439" s="52"/>
      <c r="C439" s="52"/>
    </row>
    <row r="440" spans="2:3" ht="12.75">
      <c r="B440" s="52"/>
      <c r="C440" s="52"/>
    </row>
    <row r="441" spans="2:3" ht="12.75">
      <c r="B441" s="52"/>
      <c r="C441" s="52"/>
    </row>
    <row r="442" spans="2:3" ht="12.75">
      <c r="B442" s="52"/>
      <c r="C442" s="52"/>
    </row>
    <row r="443" spans="2:3" ht="12.75">
      <c r="B443" s="52"/>
      <c r="C443" s="52"/>
    </row>
    <row r="444" spans="2:3" ht="12.75">
      <c r="B444" s="52"/>
      <c r="C444" s="52"/>
    </row>
    <row r="445" spans="2:3" ht="12.75">
      <c r="B445" s="52"/>
      <c r="C445" s="52"/>
    </row>
    <row r="446" spans="2:3" ht="12.75">
      <c r="B446" s="52"/>
      <c r="C446" s="52"/>
    </row>
    <row r="447" spans="2:3" ht="12.75">
      <c r="B447" s="52"/>
      <c r="C447" s="52"/>
    </row>
    <row r="448" spans="2:3" ht="12.75">
      <c r="B448" s="52"/>
      <c r="C448" s="52"/>
    </row>
    <row r="449" spans="2:3" ht="12.75">
      <c r="B449" s="52"/>
      <c r="C449" s="52"/>
    </row>
    <row r="450" spans="2:3" ht="12.75">
      <c r="B450" s="52"/>
      <c r="C450" s="52"/>
    </row>
    <row r="451" spans="2:3" ht="12.75">
      <c r="B451" s="52"/>
      <c r="C451" s="52"/>
    </row>
    <row r="452" spans="2:3" ht="12.75">
      <c r="B452" s="52"/>
      <c r="C452" s="52"/>
    </row>
    <row r="453" spans="2:3" ht="12.75">
      <c r="B453" s="52"/>
      <c r="C453" s="52"/>
    </row>
    <row r="454" spans="2:3" ht="12.75">
      <c r="B454" s="52"/>
      <c r="C454" s="52"/>
    </row>
    <row r="455" spans="2:3" ht="12.75">
      <c r="B455" s="52"/>
      <c r="C455" s="52"/>
    </row>
    <row r="456" spans="2:3" ht="12.75">
      <c r="B456" s="52"/>
      <c r="C456" s="52"/>
    </row>
    <row r="457" spans="2:3" ht="12.75">
      <c r="B457" s="52"/>
      <c r="C457" s="52"/>
    </row>
    <row r="458" spans="2:3" ht="12.75">
      <c r="B458" s="52"/>
      <c r="C458" s="52"/>
    </row>
    <row r="459" spans="2:3" ht="12.75">
      <c r="B459" s="52"/>
      <c r="C459" s="52"/>
    </row>
    <row r="460" spans="2:3" ht="12.75">
      <c r="B460" s="52"/>
      <c r="C460" s="52"/>
    </row>
    <row r="461" spans="2:3" ht="12.75">
      <c r="B461" s="52"/>
      <c r="C461" s="52"/>
    </row>
    <row r="462" spans="2:3" ht="12.75">
      <c r="B462" s="52"/>
      <c r="C462" s="52"/>
    </row>
    <row r="463" spans="2:3" ht="12.75">
      <c r="B463" s="52"/>
      <c r="C463" s="52"/>
    </row>
    <row r="464" spans="2:3" ht="12.75">
      <c r="B464" s="52"/>
      <c r="C464" s="52"/>
    </row>
    <row r="465" spans="2:3" ht="12.75">
      <c r="B465" s="52"/>
      <c r="C465" s="52"/>
    </row>
    <row r="466" spans="2:3" ht="12.75">
      <c r="B466" s="52"/>
      <c r="C466" s="52"/>
    </row>
    <row r="467" spans="2:3" ht="12.75">
      <c r="B467" s="52"/>
      <c r="C467" s="52"/>
    </row>
    <row r="468" spans="2:3" ht="12.75">
      <c r="B468" s="52"/>
      <c r="C468" s="52"/>
    </row>
    <row r="469" spans="2:3" ht="12.75">
      <c r="B469" s="52"/>
      <c r="C469" s="52"/>
    </row>
    <row r="470" spans="2:3" ht="12.75">
      <c r="B470" s="52"/>
      <c r="C470" s="52"/>
    </row>
    <row r="471" spans="2:3" ht="12.75">
      <c r="B471" s="52"/>
      <c r="C471" s="52"/>
    </row>
    <row r="472" spans="2:3" ht="12.75">
      <c r="B472" s="52"/>
      <c r="C472" s="52"/>
    </row>
    <row r="473" spans="2:3" ht="12.75">
      <c r="B473" s="52"/>
      <c r="C473" s="52"/>
    </row>
    <row r="474" spans="2:3" ht="12.75">
      <c r="B474" s="52"/>
      <c r="C474" s="52"/>
    </row>
    <row r="475" spans="2:3" ht="12.75">
      <c r="B475" s="52"/>
      <c r="C475" s="52"/>
    </row>
    <row r="476" spans="2:3" ht="12.75">
      <c r="B476" s="52"/>
      <c r="C476" s="52"/>
    </row>
    <row r="477" spans="2:3" ht="12.75">
      <c r="B477" s="52"/>
      <c r="C477" s="52"/>
    </row>
    <row r="478" spans="2:3" ht="12.75">
      <c r="B478" s="52"/>
      <c r="C478" s="52"/>
    </row>
    <row r="479" spans="2:3" ht="12.75">
      <c r="B479" s="52"/>
      <c r="C479" s="52"/>
    </row>
    <row r="480" spans="2:3" ht="12.75">
      <c r="B480" s="52"/>
      <c r="C480" s="52"/>
    </row>
    <row r="481" spans="2:3" ht="12.75">
      <c r="B481" s="52"/>
      <c r="C481" s="52"/>
    </row>
    <row r="482" spans="2:3" ht="12.75">
      <c r="B482" s="52"/>
      <c r="C482" s="52"/>
    </row>
    <row r="483" spans="2:3" ht="12.75">
      <c r="B483" s="52"/>
      <c r="C483" s="52"/>
    </row>
    <row r="484" spans="2:3" ht="12.75">
      <c r="B484" s="52"/>
      <c r="C484" s="52"/>
    </row>
    <row r="485" spans="2:3" ht="12.75">
      <c r="B485" s="52"/>
      <c r="C485" s="52"/>
    </row>
    <row r="486" spans="2:3" ht="12.75">
      <c r="B486" s="52"/>
      <c r="C486" s="52"/>
    </row>
    <row r="487" spans="2:3" ht="12.75">
      <c r="B487" s="52"/>
      <c r="C487" s="52"/>
    </row>
    <row r="488" spans="2:3" ht="12.75">
      <c r="B488" s="52"/>
      <c r="C488" s="52"/>
    </row>
    <row r="489" spans="2:3" ht="12.75">
      <c r="B489" s="52"/>
      <c r="C489" s="52"/>
    </row>
    <row r="490" spans="2:3" ht="12.75">
      <c r="B490" s="52"/>
      <c r="C490" s="52"/>
    </row>
    <row r="491" spans="2:3" ht="12.75">
      <c r="B491" s="52"/>
      <c r="C491" s="52"/>
    </row>
    <row r="492" spans="2:3" ht="12.75">
      <c r="B492" s="52"/>
      <c r="C492" s="52"/>
    </row>
    <row r="493" spans="2:3" ht="12.75">
      <c r="B493" s="52"/>
      <c r="C493" s="52"/>
    </row>
    <row r="494" spans="2:3" ht="12.75">
      <c r="B494" s="52"/>
      <c r="C494" s="52"/>
    </row>
    <row r="495" spans="2:3" ht="12.75">
      <c r="B495" s="52"/>
      <c r="C495" s="52"/>
    </row>
    <row r="496" spans="2:3" ht="12.75">
      <c r="B496" s="52"/>
      <c r="C496" s="52"/>
    </row>
    <row r="497" spans="2:3" ht="12.75">
      <c r="B497" s="52"/>
      <c r="C497" s="52"/>
    </row>
    <row r="498" spans="2:3" ht="12.75">
      <c r="B498" s="52"/>
      <c r="C498" s="52"/>
    </row>
    <row r="499" spans="2:3" ht="12.75">
      <c r="B499" s="52"/>
      <c r="C499" s="52"/>
    </row>
    <row r="500" spans="2:3" ht="12.75">
      <c r="B500" s="52"/>
      <c r="C500" s="52"/>
    </row>
    <row r="501" spans="2:3" ht="12.75">
      <c r="B501" s="52"/>
      <c r="C501" s="52"/>
    </row>
    <row r="502" spans="2:3" ht="12.75">
      <c r="B502" s="52"/>
      <c r="C502" s="52"/>
    </row>
    <row r="503" spans="2:3" ht="12.75">
      <c r="B503" s="52"/>
      <c r="C503" s="52"/>
    </row>
    <row r="504" spans="2:3" ht="12.75">
      <c r="B504" s="52"/>
      <c r="C504" s="52"/>
    </row>
    <row r="505" spans="2:3" ht="12.75">
      <c r="B505" s="52"/>
      <c r="C505" s="52"/>
    </row>
    <row r="506" spans="2:3" ht="12.75">
      <c r="B506" s="52"/>
      <c r="C506" s="52"/>
    </row>
    <row r="507" spans="2:3" ht="12.75">
      <c r="B507" s="52"/>
      <c r="C507" s="52"/>
    </row>
    <row r="508" spans="2:3" ht="12.75">
      <c r="B508" s="52"/>
      <c r="C508" s="52"/>
    </row>
    <row r="509" spans="2:3" ht="12.75">
      <c r="B509" s="52"/>
      <c r="C509" s="52"/>
    </row>
    <row r="510" spans="2:3" ht="12.75">
      <c r="B510" s="52"/>
      <c r="C510" s="52"/>
    </row>
    <row r="511" spans="2:3" ht="12.75">
      <c r="B511" s="52"/>
      <c r="C511" s="52"/>
    </row>
    <row r="512" spans="2:3" ht="12.75">
      <c r="B512" s="52"/>
      <c r="C512" s="52"/>
    </row>
    <row r="513" spans="2:3" ht="12.75">
      <c r="B513" s="52"/>
      <c r="C513" s="52"/>
    </row>
    <row r="514" spans="2:3" ht="12.75">
      <c r="B514" s="52"/>
      <c r="C514" s="52"/>
    </row>
    <row r="515" spans="2:3" ht="12.75">
      <c r="B515" s="52"/>
      <c r="C515" s="52"/>
    </row>
    <row r="516" spans="2:3" ht="12.75">
      <c r="B516" s="52"/>
      <c r="C516" s="52"/>
    </row>
    <row r="517" spans="2:3" ht="12.75">
      <c r="B517" s="52"/>
      <c r="C517" s="52"/>
    </row>
    <row r="518" spans="2:3" ht="12.75">
      <c r="B518" s="52"/>
      <c r="C518" s="52"/>
    </row>
    <row r="519" spans="2:3" ht="12.75">
      <c r="B519" s="52"/>
      <c r="C519" s="52"/>
    </row>
    <row r="520" spans="2:3" ht="12.75">
      <c r="B520" s="52"/>
      <c r="C520" s="52"/>
    </row>
    <row r="521" spans="2:3" ht="12.75">
      <c r="B521" s="52"/>
      <c r="C521" s="52"/>
    </row>
    <row r="522" spans="2:3" ht="12.75">
      <c r="B522" s="52"/>
      <c r="C522" s="52"/>
    </row>
    <row r="523" spans="2:3" ht="12.75">
      <c r="B523" s="52"/>
      <c r="C523" s="52"/>
    </row>
    <row r="524" spans="2:3" ht="12.75">
      <c r="B524" s="52"/>
      <c r="C524" s="52"/>
    </row>
    <row r="525" spans="2:3" ht="12.75">
      <c r="B525" s="52"/>
      <c r="C525" s="52"/>
    </row>
    <row r="526" spans="2:3" ht="12.75">
      <c r="B526" s="52"/>
      <c r="C526" s="52"/>
    </row>
    <row r="527" spans="2:3" ht="12.75">
      <c r="B527" s="52"/>
      <c r="C527" s="52"/>
    </row>
    <row r="528" spans="2:3" ht="12.75">
      <c r="B528" s="52"/>
      <c r="C528" s="52"/>
    </row>
    <row r="529" spans="2:3" ht="12.75">
      <c r="B529" s="52"/>
      <c r="C529" s="52"/>
    </row>
    <row r="530" spans="2:3" ht="12.75">
      <c r="B530" s="52"/>
      <c r="C530" s="52"/>
    </row>
    <row r="531" spans="2:3" ht="12.75">
      <c r="B531" s="52"/>
      <c r="C531" s="52"/>
    </row>
    <row r="532" spans="2:3" ht="12.75">
      <c r="B532" s="52"/>
      <c r="C532" s="52"/>
    </row>
    <row r="533" spans="2:3" ht="12.75">
      <c r="B533" s="52"/>
      <c r="C533" s="52"/>
    </row>
    <row r="534" spans="2:3" ht="12.75">
      <c r="B534" s="52"/>
      <c r="C534" s="52"/>
    </row>
    <row r="535" spans="2:3" ht="12.75">
      <c r="B535" s="52"/>
      <c r="C535" s="52"/>
    </row>
    <row r="536" spans="2:3" ht="12.75">
      <c r="B536" s="52"/>
      <c r="C536" s="52"/>
    </row>
    <row r="537" spans="2:3" ht="12.75">
      <c r="B537" s="52"/>
      <c r="C537" s="52"/>
    </row>
    <row r="538" spans="2:3" ht="12.75">
      <c r="B538" s="52"/>
      <c r="C538" s="52"/>
    </row>
    <row r="539" spans="2:3" ht="12.75">
      <c r="B539" s="52"/>
      <c r="C539" s="52"/>
    </row>
    <row r="540" spans="2:3" ht="12.75">
      <c r="B540" s="52"/>
      <c r="C540" s="52"/>
    </row>
    <row r="541" spans="2:3" ht="12.75">
      <c r="B541" s="52"/>
      <c r="C541" s="52"/>
    </row>
    <row r="542" spans="2:3" ht="12.75">
      <c r="B542" s="52"/>
      <c r="C542" s="52"/>
    </row>
    <row r="543" spans="2:3" ht="12.75">
      <c r="B543" s="52"/>
      <c r="C543" s="52"/>
    </row>
    <row r="544" spans="2:3" ht="12.75">
      <c r="B544" s="52"/>
      <c r="C544" s="52"/>
    </row>
    <row r="545" spans="2:3" ht="12.75">
      <c r="B545" s="52"/>
      <c r="C545" s="52"/>
    </row>
    <row r="546" spans="2:3" ht="12.75">
      <c r="B546" s="52"/>
      <c r="C546" s="52"/>
    </row>
    <row r="547" spans="2:3" ht="12.75">
      <c r="B547" s="52"/>
      <c r="C547" s="52"/>
    </row>
    <row r="548" spans="2:3" ht="12.75">
      <c r="B548" s="52"/>
      <c r="C548" s="52"/>
    </row>
    <row r="549" spans="2:3" ht="12.75">
      <c r="B549" s="52"/>
      <c r="C549" s="52"/>
    </row>
    <row r="550" spans="2:3" ht="12.75">
      <c r="B550" s="52"/>
      <c r="C550" s="52"/>
    </row>
    <row r="551" spans="2:3" ht="12.75">
      <c r="B551" s="52"/>
      <c r="C551" s="52"/>
    </row>
    <row r="552" spans="2:3" ht="12.75">
      <c r="B552" s="52"/>
      <c r="C552" s="52"/>
    </row>
    <row r="553" spans="2:3" ht="12.75">
      <c r="B553" s="52"/>
      <c r="C553" s="52"/>
    </row>
    <row r="554" spans="2:3" ht="12.75">
      <c r="B554" s="52"/>
      <c r="C554" s="52"/>
    </row>
    <row r="555" spans="2:3" ht="12.75">
      <c r="B555" s="52"/>
      <c r="C555" s="52"/>
    </row>
    <row r="556" spans="2:3" ht="12.75">
      <c r="B556" s="52"/>
      <c r="C556" s="52"/>
    </row>
    <row r="557" spans="2:3" ht="12.75">
      <c r="B557" s="52"/>
      <c r="C557" s="52"/>
    </row>
    <row r="558" spans="2:3" ht="12.75">
      <c r="B558" s="52"/>
      <c r="C558" s="52"/>
    </row>
    <row r="559" spans="2:3" ht="12.75">
      <c r="B559" s="52"/>
      <c r="C559" s="52"/>
    </row>
    <row r="560" spans="2:3" ht="12.75">
      <c r="B560" s="52"/>
      <c r="C560" s="52"/>
    </row>
    <row r="561" spans="2:3" ht="12.75">
      <c r="B561" s="52"/>
      <c r="C561" s="52"/>
    </row>
    <row r="562" spans="2:3" ht="12.75">
      <c r="B562" s="52"/>
      <c r="C562" s="52"/>
    </row>
    <row r="563" spans="2:3" ht="12.75">
      <c r="B563" s="52"/>
      <c r="C563" s="52"/>
    </row>
    <row r="564" spans="2:3" ht="12.75">
      <c r="B564" s="52"/>
      <c r="C564" s="52"/>
    </row>
    <row r="565" spans="2:3" ht="12.75">
      <c r="B565" s="52"/>
      <c r="C565" s="52"/>
    </row>
    <row r="566" spans="2:3" ht="12.75">
      <c r="B566" s="52"/>
      <c r="C566" s="52"/>
    </row>
    <row r="567" spans="2:3" ht="12.75">
      <c r="B567" s="52"/>
      <c r="C567" s="52"/>
    </row>
    <row r="568" spans="2:3" ht="12.75">
      <c r="B568" s="52"/>
      <c r="C568" s="52"/>
    </row>
    <row r="569" spans="2:3" ht="12.75">
      <c r="B569" s="52"/>
      <c r="C569" s="52"/>
    </row>
    <row r="570" spans="2:3" ht="12.75">
      <c r="B570" s="52"/>
      <c r="C570" s="52"/>
    </row>
    <row r="571" spans="2:3" ht="12.75">
      <c r="B571" s="52"/>
      <c r="C571" s="52"/>
    </row>
    <row r="572" spans="2:3" ht="12.75">
      <c r="B572" s="52"/>
      <c r="C572" s="52"/>
    </row>
    <row r="573" spans="2:3" ht="12.75">
      <c r="B573" s="52"/>
      <c r="C573" s="52"/>
    </row>
    <row r="574" spans="2:3" ht="12.75">
      <c r="B574" s="52"/>
      <c r="C574" s="52"/>
    </row>
    <row r="575" spans="2:3" ht="12.75">
      <c r="B575" s="52"/>
      <c r="C575" s="52"/>
    </row>
    <row r="576" spans="2:3" ht="12.75">
      <c r="B576" s="52"/>
      <c r="C576" s="52"/>
    </row>
    <row r="577" spans="2:3" ht="12.75">
      <c r="B577" s="52"/>
      <c r="C577" s="52"/>
    </row>
    <row r="578" spans="2:3" ht="12.75">
      <c r="B578" s="52"/>
      <c r="C578" s="52"/>
    </row>
    <row r="579" spans="2:3" ht="12.75">
      <c r="B579" s="52"/>
      <c r="C579" s="52"/>
    </row>
    <row r="580" spans="2:3" ht="12.75">
      <c r="B580" s="52"/>
      <c r="C580" s="52"/>
    </row>
    <row r="581" spans="2:3" ht="12.75">
      <c r="B581" s="52"/>
      <c r="C581" s="52"/>
    </row>
    <row r="582" spans="2:3" ht="12.75">
      <c r="B582" s="52"/>
      <c r="C582" s="52"/>
    </row>
    <row r="583" spans="2:3" ht="12.75">
      <c r="B583" s="52"/>
      <c r="C583" s="52"/>
    </row>
    <row r="584" spans="2:3" ht="12.75">
      <c r="B584" s="52"/>
      <c r="C584" s="52"/>
    </row>
    <row r="585" spans="2:3" ht="12.75">
      <c r="B585" s="52"/>
      <c r="C585" s="52"/>
    </row>
    <row r="586" spans="2:3" ht="12.75">
      <c r="B586" s="52"/>
      <c r="C586" s="52"/>
    </row>
    <row r="587" spans="2:3" ht="12.75">
      <c r="B587" s="52"/>
      <c r="C587" s="52"/>
    </row>
    <row r="588" spans="2:3" ht="12.75">
      <c r="B588" s="52"/>
      <c r="C588" s="52"/>
    </row>
    <row r="589" spans="2:3" ht="12.75">
      <c r="B589" s="52"/>
      <c r="C589" s="52"/>
    </row>
    <row r="590" spans="2:3" ht="12.75">
      <c r="B590" s="52"/>
      <c r="C590" s="52"/>
    </row>
    <row r="591" spans="2:3" ht="12.75">
      <c r="B591" s="52"/>
      <c r="C591" s="52"/>
    </row>
    <row r="592" spans="2:3" ht="12.75">
      <c r="B592" s="52"/>
      <c r="C592" s="52"/>
    </row>
    <row r="593" spans="2:3" ht="12.75">
      <c r="B593" s="52"/>
      <c r="C593" s="52"/>
    </row>
    <row r="594" spans="2:3" ht="12.75">
      <c r="B594" s="52"/>
      <c r="C594" s="52"/>
    </row>
    <row r="595" spans="2:3" ht="12.75">
      <c r="B595" s="52"/>
      <c r="C595" s="52"/>
    </row>
    <row r="596" spans="2:3" ht="12.75">
      <c r="B596" s="52"/>
      <c r="C596" s="52"/>
    </row>
    <row r="597" spans="2:3" ht="12.75">
      <c r="B597" s="52"/>
      <c r="C597" s="52"/>
    </row>
    <row r="598" spans="2:3" ht="12.75">
      <c r="B598" s="52"/>
      <c r="C598" s="52"/>
    </row>
    <row r="599" spans="2:3" ht="12.75">
      <c r="B599" s="52"/>
      <c r="C599" s="52"/>
    </row>
    <row r="600" spans="2:3" ht="12.75">
      <c r="B600" s="52"/>
      <c r="C600" s="52"/>
    </row>
    <row r="601" spans="2:3" ht="12.75">
      <c r="B601" s="52"/>
      <c r="C601" s="52"/>
    </row>
    <row r="602" spans="2:3" ht="12.75">
      <c r="B602" s="52"/>
      <c r="C602" s="52"/>
    </row>
    <row r="603" spans="2:3" ht="12.75">
      <c r="B603" s="52"/>
      <c r="C603" s="52"/>
    </row>
    <row r="604" spans="2:3" ht="12.75">
      <c r="B604" s="52"/>
      <c r="C604" s="52"/>
    </row>
    <row r="605" spans="2:3" ht="12.75">
      <c r="B605" s="52"/>
      <c r="C605" s="52"/>
    </row>
    <row r="606" spans="2:3" ht="12.75">
      <c r="B606" s="52"/>
      <c r="C606" s="52"/>
    </row>
    <row r="607" spans="2:3" ht="12.75">
      <c r="B607" s="52"/>
      <c r="C607" s="52"/>
    </row>
    <row r="608" spans="2:3" ht="12.75">
      <c r="B608" s="52"/>
      <c r="C608" s="52"/>
    </row>
    <row r="609" spans="2:3" ht="12.75">
      <c r="B609" s="52"/>
      <c r="C609" s="52"/>
    </row>
    <row r="610" spans="2:3" ht="12.75">
      <c r="B610" s="52"/>
      <c r="C610" s="52"/>
    </row>
    <row r="611" spans="2:3" ht="12.75">
      <c r="B611" s="52"/>
      <c r="C611" s="52"/>
    </row>
    <row r="612" spans="2:3" ht="12.75">
      <c r="B612" s="52"/>
      <c r="C612" s="52"/>
    </row>
    <row r="613" spans="2:3" ht="12.75">
      <c r="B613" s="52"/>
      <c r="C613" s="52"/>
    </row>
    <row r="614" spans="2:3" ht="12.75">
      <c r="B614" s="52"/>
      <c r="C614" s="52"/>
    </row>
    <row r="615" spans="2:3" ht="12.75">
      <c r="B615" s="52"/>
      <c r="C615" s="52"/>
    </row>
    <row r="616" spans="2:3" ht="12.75">
      <c r="B616" s="52"/>
      <c r="C616" s="52"/>
    </row>
    <row r="617" spans="2:3" ht="12.75">
      <c r="B617" s="52"/>
      <c r="C617" s="52"/>
    </row>
    <row r="618" spans="2:3" ht="12.75">
      <c r="B618" s="52"/>
      <c r="C618" s="52"/>
    </row>
    <row r="619" spans="2:3" ht="12.75">
      <c r="B619" s="52"/>
      <c r="C619" s="52"/>
    </row>
    <row r="620" spans="2:3" ht="12.75">
      <c r="B620" s="52"/>
      <c r="C620" s="52"/>
    </row>
    <row r="621" spans="2:3" ht="12.75">
      <c r="B621" s="52"/>
      <c r="C621" s="52"/>
    </row>
    <row r="622" spans="2:3" ht="12.75">
      <c r="B622" s="52"/>
      <c r="C622" s="52"/>
    </row>
    <row r="623" spans="2:3" ht="12.75">
      <c r="B623" s="52"/>
      <c r="C623" s="52"/>
    </row>
    <row r="624" spans="2:3" ht="12.75">
      <c r="B624" s="52"/>
      <c r="C624" s="52"/>
    </row>
    <row r="625" spans="2:3" ht="12.75">
      <c r="B625" s="52"/>
      <c r="C625" s="52"/>
    </row>
    <row r="626" spans="2:3" ht="12.75">
      <c r="B626" s="52"/>
      <c r="C626" s="52"/>
    </row>
    <row r="627" spans="2:3" ht="12.75">
      <c r="B627" s="52"/>
      <c r="C627" s="52"/>
    </row>
    <row r="628" spans="2:3" ht="12.75">
      <c r="B628" s="52"/>
      <c r="C628" s="52"/>
    </row>
    <row r="629" spans="2:3" ht="12.75">
      <c r="B629" s="52"/>
      <c r="C629" s="52"/>
    </row>
    <row r="630" spans="2:3" ht="12.75">
      <c r="B630" s="52"/>
      <c r="C630" s="52"/>
    </row>
    <row r="631" spans="2:3" ht="12.75">
      <c r="B631" s="52"/>
      <c r="C631" s="52"/>
    </row>
    <row r="632" spans="2:3" ht="12.75">
      <c r="B632" s="52"/>
      <c r="C632" s="52"/>
    </row>
    <row r="633" spans="2:3" ht="12.75">
      <c r="B633" s="52"/>
      <c r="C633" s="52"/>
    </row>
    <row r="634" spans="2:3" ht="12.75">
      <c r="B634" s="52"/>
      <c r="C634" s="52"/>
    </row>
    <row r="635" spans="2:3" ht="12.75">
      <c r="B635" s="52"/>
      <c r="C635" s="52"/>
    </row>
    <row r="636" spans="2:3" ht="12.75">
      <c r="B636" s="52"/>
      <c r="C636" s="52"/>
    </row>
    <row r="637" spans="2:3" ht="12.75">
      <c r="B637" s="52"/>
      <c r="C637" s="52"/>
    </row>
    <row r="638" spans="2:3" ht="12.75">
      <c r="B638" s="52"/>
      <c r="C638" s="52"/>
    </row>
    <row r="639" spans="2:3" ht="12.75">
      <c r="B639" s="52"/>
      <c r="C639" s="52"/>
    </row>
    <row r="640" spans="2:3" ht="12.75">
      <c r="B640" s="52"/>
      <c r="C640" s="52"/>
    </row>
    <row r="641" spans="2:3" ht="12.75">
      <c r="B641" s="52"/>
      <c r="C641" s="52"/>
    </row>
    <row r="642" spans="2:3" ht="12.75">
      <c r="B642" s="52"/>
      <c r="C642" s="52"/>
    </row>
    <row r="643" spans="2:3" ht="12.75">
      <c r="B643" s="52"/>
      <c r="C643" s="52"/>
    </row>
    <row r="644" spans="2:3" ht="12.75">
      <c r="B644" s="52"/>
      <c r="C644" s="52"/>
    </row>
    <row r="645" spans="2:3" ht="12.75">
      <c r="B645" s="52"/>
      <c r="C645" s="52"/>
    </row>
    <row r="646" spans="2:3" ht="12.75">
      <c r="B646" s="52"/>
      <c r="C646" s="52"/>
    </row>
    <row r="647" spans="2:3" ht="12.75">
      <c r="B647" s="52"/>
      <c r="C647" s="52"/>
    </row>
    <row r="648" spans="2:3" ht="12.75">
      <c r="B648" s="52"/>
      <c r="C648" s="52"/>
    </row>
    <row r="649" spans="2:3" ht="12.75">
      <c r="B649" s="52"/>
      <c r="C649" s="52"/>
    </row>
    <row r="650" spans="2:3" ht="12.75">
      <c r="B650" s="52"/>
      <c r="C650" s="52"/>
    </row>
    <row r="651" spans="2:3" ht="12.75">
      <c r="B651" s="52"/>
      <c r="C651" s="52"/>
    </row>
    <row r="652" spans="2:3" ht="12.75">
      <c r="B652" s="52"/>
      <c r="C652" s="52"/>
    </row>
    <row r="653" spans="2:3" ht="12.75">
      <c r="B653" s="52"/>
      <c r="C653" s="52"/>
    </row>
    <row r="654" spans="2:3" ht="12.75">
      <c r="B654" s="52"/>
      <c r="C654" s="52"/>
    </row>
    <row r="655" spans="2:3" ht="12.75">
      <c r="B655" s="52"/>
      <c r="C655" s="52"/>
    </row>
    <row r="656" spans="2:3" ht="12.75">
      <c r="B656" s="52"/>
      <c r="C656" s="52"/>
    </row>
    <row r="657" spans="2:3" ht="12.75">
      <c r="B657" s="52"/>
      <c r="C657" s="52"/>
    </row>
    <row r="658" spans="2:3" ht="12.75">
      <c r="B658" s="52"/>
      <c r="C658" s="52"/>
    </row>
    <row r="659" spans="2:3" ht="12.75">
      <c r="B659" s="52"/>
      <c r="C659" s="52"/>
    </row>
    <row r="660" spans="2:3" ht="12.75">
      <c r="B660" s="52"/>
      <c r="C660" s="52"/>
    </row>
    <row r="661" spans="2:3" ht="12.75">
      <c r="B661" s="52"/>
      <c r="C661" s="52"/>
    </row>
    <row r="662" spans="2:3" ht="12.75">
      <c r="B662" s="52"/>
      <c r="C662" s="52"/>
    </row>
    <row r="663" spans="2:3" ht="12.75">
      <c r="B663" s="52"/>
      <c r="C663" s="52"/>
    </row>
    <row r="664" spans="2:3" ht="12.75">
      <c r="B664" s="52"/>
      <c r="C664" s="52"/>
    </row>
    <row r="665" spans="2:3" ht="12.75">
      <c r="B665" s="52"/>
      <c r="C665" s="52"/>
    </row>
    <row r="666" spans="2:3" ht="12.75">
      <c r="B666" s="52"/>
      <c r="C666" s="52"/>
    </row>
    <row r="667" spans="2:3" ht="12.75">
      <c r="B667" s="52"/>
      <c r="C667" s="52"/>
    </row>
    <row r="668" spans="2:3" ht="12.75">
      <c r="B668" s="52"/>
      <c r="C668" s="52"/>
    </row>
    <row r="669" spans="2:3" ht="12.75">
      <c r="B669" s="52"/>
      <c r="C669" s="52"/>
    </row>
    <row r="670" spans="2:3" ht="12.75">
      <c r="B670" s="52"/>
      <c r="C670" s="52"/>
    </row>
    <row r="671" spans="2:3" ht="12.75">
      <c r="B671" s="52"/>
      <c r="C671" s="52"/>
    </row>
    <row r="672" spans="2:3" ht="12.75">
      <c r="B672" s="52"/>
      <c r="C672" s="52"/>
    </row>
    <row r="673" spans="2:3" ht="12.75">
      <c r="B673" s="52"/>
      <c r="C673" s="52"/>
    </row>
    <row r="674" spans="2:3" ht="12.75">
      <c r="B674" s="52"/>
      <c r="C674" s="52"/>
    </row>
    <row r="675" spans="2:3" ht="12.75">
      <c r="B675" s="52"/>
      <c r="C675" s="52"/>
    </row>
    <row r="676" spans="2:3" ht="12.75">
      <c r="B676" s="52"/>
      <c r="C676" s="52"/>
    </row>
    <row r="677" spans="2:3" ht="12.75">
      <c r="B677" s="52"/>
      <c r="C677" s="52"/>
    </row>
    <row r="678" spans="2:3" ht="12.75">
      <c r="B678" s="52"/>
      <c r="C678" s="52"/>
    </row>
    <row r="679" spans="2:3" ht="12.75">
      <c r="B679" s="52"/>
      <c r="C679" s="52"/>
    </row>
    <row r="680" spans="2:3" ht="12.75">
      <c r="B680" s="52"/>
      <c r="C680" s="52"/>
    </row>
    <row r="681" spans="2:3" ht="12.75">
      <c r="B681" s="52"/>
      <c r="C681" s="52"/>
    </row>
    <row r="682" spans="2:3" ht="12.75">
      <c r="B682" s="52"/>
      <c r="C682" s="52"/>
    </row>
    <row r="683" spans="2:3" ht="12.75">
      <c r="B683" s="52"/>
      <c r="C683" s="52"/>
    </row>
    <row r="684" spans="2:3" ht="12.75">
      <c r="B684" s="52"/>
      <c r="C684" s="52"/>
    </row>
    <row r="685" spans="2:3" ht="12.75">
      <c r="B685" s="52"/>
      <c r="C685" s="52"/>
    </row>
    <row r="686" spans="2:3" ht="12.75">
      <c r="B686" s="52"/>
      <c r="C686" s="52"/>
    </row>
    <row r="687" spans="2:3" ht="12.75">
      <c r="B687" s="52"/>
      <c r="C687" s="52"/>
    </row>
    <row r="688" spans="2:3" ht="12.75">
      <c r="B688" s="52"/>
      <c r="C688" s="52"/>
    </row>
    <row r="689" spans="2:3" ht="12.75">
      <c r="B689" s="52"/>
      <c r="C689" s="52"/>
    </row>
    <row r="690" spans="2:3" ht="12.75">
      <c r="B690" s="52"/>
      <c r="C690" s="52"/>
    </row>
    <row r="691" spans="2:3" ht="12.75">
      <c r="B691" s="52"/>
      <c r="C691" s="52"/>
    </row>
    <row r="692" spans="2:3" ht="12.75">
      <c r="B692" s="52"/>
      <c r="C692" s="52"/>
    </row>
    <row r="693" spans="2:3" ht="12.75">
      <c r="B693" s="52"/>
      <c r="C693" s="52"/>
    </row>
    <row r="694" spans="2:3" ht="12.75">
      <c r="B694" s="52"/>
      <c r="C694" s="52"/>
    </row>
    <row r="695" spans="2:3" ht="12.75">
      <c r="B695" s="52"/>
      <c r="C695" s="52"/>
    </row>
    <row r="696" spans="2:3" ht="12.75">
      <c r="B696" s="52"/>
      <c r="C696" s="52"/>
    </row>
    <row r="697" spans="2:3" ht="12.75">
      <c r="B697" s="52"/>
      <c r="C697" s="52"/>
    </row>
    <row r="698" spans="2:3" ht="12.75">
      <c r="B698" s="52"/>
      <c r="C698" s="52"/>
    </row>
    <row r="699" spans="2:3" ht="12.75">
      <c r="B699" s="52"/>
      <c r="C699" s="52"/>
    </row>
    <row r="700" spans="2:3" ht="12.75">
      <c r="B700" s="52"/>
      <c r="C700" s="52"/>
    </row>
    <row r="701" spans="2:3" ht="12.75">
      <c r="B701" s="52"/>
      <c r="C701" s="52"/>
    </row>
    <row r="702" spans="2:3" ht="12.75">
      <c r="B702" s="52"/>
      <c r="C702" s="52"/>
    </row>
    <row r="703" spans="2:3" ht="12.75">
      <c r="B703" s="52"/>
      <c r="C703" s="52"/>
    </row>
    <row r="704" spans="2:3" ht="12.75">
      <c r="B704" s="52"/>
      <c r="C704" s="52"/>
    </row>
    <row r="705" spans="2:3" ht="12.75">
      <c r="B705" s="52"/>
      <c r="C705" s="52"/>
    </row>
    <row r="706" spans="2:3" ht="12.75">
      <c r="B706" s="52"/>
      <c r="C706" s="52"/>
    </row>
    <row r="707" spans="2:3" ht="12.75">
      <c r="B707" s="52"/>
      <c r="C707" s="52"/>
    </row>
    <row r="708" spans="2:3" ht="12.75">
      <c r="B708" s="52"/>
      <c r="C708" s="52"/>
    </row>
    <row r="709" spans="2:3" ht="12.75">
      <c r="B709" s="52"/>
      <c r="C709" s="52"/>
    </row>
    <row r="710" spans="2:3" ht="12.75">
      <c r="B710" s="52"/>
      <c r="C710" s="52"/>
    </row>
    <row r="711" spans="2:3" ht="12.75">
      <c r="B711" s="52"/>
      <c r="C711" s="52"/>
    </row>
    <row r="712" spans="2:3" ht="12.75">
      <c r="B712" s="52"/>
      <c r="C712" s="52"/>
    </row>
    <row r="713" spans="2:3" ht="12.75">
      <c r="B713" s="52"/>
      <c r="C713" s="52"/>
    </row>
    <row r="714" spans="2:3" ht="12.75">
      <c r="B714" s="52"/>
      <c r="C714" s="52"/>
    </row>
    <row r="715" spans="2:3" ht="12.75">
      <c r="B715" s="52"/>
      <c r="C715" s="52"/>
    </row>
    <row r="716" spans="2:3" ht="12.75">
      <c r="B716" s="52"/>
      <c r="C716" s="52"/>
    </row>
    <row r="717" spans="2:3" ht="12.75">
      <c r="B717" s="52"/>
      <c r="C717" s="52"/>
    </row>
    <row r="718" spans="2:3" ht="12.75">
      <c r="B718" s="52"/>
      <c r="C718" s="52"/>
    </row>
    <row r="719" spans="2:3" ht="12.75">
      <c r="B719" s="52"/>
      <c r="C719" s="52"/>
    </row>
    <row r="720" spans="2:3" ht="12.75">
      <c r="B720" s="52"/>
      <c r="C720" s="52"/>
    </row>
    <row r="721" spans="2:3" ht="12.75">
      <c r="B721" s="52"/>
      <c r="C721" s="52"/>
    </row>
    <row r="722" spans="2:3" ht="12.75">
      <c r="B722" s="52"/>
      <c r="C722" s="52"/>
    </row>
    <row r="723" spans="2:3" ht="12.75">
      <c r="B723" s="52"/>
      <c r="C723" s="52"/>
    </row>
    <row r="724" spans="2:3" ht="12.75">
      <c r="B724" s="52"/>
      <c r="C724" s="52"/>
    </row>
    <row r="725" spans="2:3" ht="12.75">
      <c r="B725" s="52"/>
      <c r="C725" s="52"/>
    </row>
    <row r="726" spans="2:3" ht="12.75">
      <c r="B726" s="52"/>
      <c r="C726" s="52"/>
    </row>
    <row r="727" spans="2:3" ht="12.75">
      <c r="B727" s="52"/>
      <c r="C727" s="52"/>
    </row>
    <row r="728" spans="2:3" ht="12.75">
      <c r="B728" s="52"/>
      <c r="C728" s="52"/>
    </row>
    <row r="729" spans="2:3" ht="12.75">
      <c r="B729" s="52"/>
      <c r="C729" s="52"/>
    </row>
    <row r="730" spans="2:3" ht="12.75">
      <c r="B730" s="52"/>
      <c r="C730" s="52"/>
    </row>
    <row r="731" spans="2:3" ht="12.75">
      <c r="B731" s="52"/>
      <c r="C731" s="52"/>
    </row>
    <row r="732" spans="2:3" ht="12.75">
      <c r="B732" s="52"/>
      <c r="C732" s="52"/>
    </row>
    <row r="733" spans="2:3" ht="12.75">
      <c r="B733" s="52"/>
      <c r="C733" s="52"/>
    </row>
    <row r="734" spans="2:3" ht="12.75">
      <c r="B734" s="52"/>
      <c r="C734" s="52"/>
    </row>
    <row r="735" spans="2:3" ht="12.75">
      <c r="B735" s="52"/>
      <c r="C735" s="52"/>
    </row>
    <row r="736" spans="2:3" ht="12.75">
      <c r="B736" s="52"/>
      <c r="C736" s="52"/>
    </row>
    <row r="737" spans="2:3" ht="12.75">
      <c r="B737" s="52"/>
      <c r="C737" s="52"/>
    </row>
    <row r="738" spans="2:3" ht="12.75">
      <c r="B738" s="52"/>
      <c r="C738" s="52"/>
    </row>
    <row r="739" spans="2:3" ht="12.75">
      <c r="B739" s="52"/>
      <c r="C739" s="52"/>
    </row>
    <row r="740" spans="2:3" ht="12.75">
      <c r="B740" s="52"/>
      <c r="C740" s="52"/>
    </row>
    <row r="741" spans="2:3" ht="12.75">
      <c r="B741" s="52"/>
      <c r="C741" s="52"/>
    </row>
    <row r="742" spans="2:3" ht="12.75">
      <c r="B742" s="52"/>
      <c r="C742" s="52"/>
    </row>
    <row r="743" spans="2:3" ht="12.75">
      <c r="B743" s="52"/>
      <c r="C743" s="52"/>
    </row>
    <row r="744" spans="2:3" ht="12.75">
      <c r="B744" s="52"/>
      <c r="C744" s="52"/>
    </row>
    <row r="745" spans="2:3" ht="12.75">
      <c r="B745" s="52"/>
      <c r="C745" s="52"/>
    </row>
    <row r="746" spans="2:3" ht="12.75">
      <c r="B746" s="52"/>
      <c r="C746" s="52"/>
    </row>
    <row r="747" spans="2:3" ht="12.75">
      <c r="B747" s="52"/>
      <c r="C747" s="52"/>
    </row>
    <row r="748" spans="2:3" ht="12.75">
      <c r="B748" s="52"/>
      <c r="C748" s="52"/>
    </row>
    <row r="749" spans="2:3" ht="12.75">
      <c r="B749" s="52"/>
      <c r="C749" s="52"/>
    </row>
    <row r="750" spans="2:3" ht="12.75">
      <c r="B750" s="52"/>
      <c r="C750" s="52"/>
    </row>
    <row r="751" spans="2:3" ht="12.75">
      <c r="B751" s="52"/>
      <c r="C751" s="52"/>
    </row>
    <row r="752" spans="2:3" ht="12.75">
      <c r="B752" s="52"/>
      <c r="C752" s="52"/>
    </row>
    <row r="753" spans="2:3" ht="12.75">
      <c r="B753" s="52"/>
      <c r="C753" s="52"/>
    </row>
    <row r="754" spans="2:3" ht="12.75">
      <c r="B754" s="52"/>
      <c r="C754" s="52"/>
    </row>
    <row r="755" spans="2:3" ht="12.75">
      <c r="B755" s="52"/>
      <c r="C755" s="52"/>
    </row>
    <row r="756" spans="2:3" ht="12.75">
      <c r="B756" s="52"/>
      <c r="C756" s="52"/>
    </row>
    <row r="757" spans="2:3" ht="12.75">
      <c r="B757" s="52"/>
      <c r="C757" s="52"/>
    </row>
    <row r="758" spans="2:3" ht="12.75">
      <c r="B758" s="52"/>
      <c r="C758" s="52"/>
    </row>
    <row r="759" spans="2:3" ht="12.75">
      <c r="B759" s="52"/>
      <c r="C759" s="52"/>
    </row>
    <row r="760" spans="2:3" ht="12.75">
      <c r="B760" s="52"/>
      <c r="C760" s="52"/>
    </row>
    <row r="761" spans="2:3" ht="12.75">
      <c r="B761" s="52"/>
      <c r="C761" s="52"/>
    </row>
    <row r="762" spans="2:3" ht="12.75">
      <c r="B762" s="52"/>
      <c r="C762" s="52"/>
    </row>
    <row r="763" spans="2:3" ht="12.75">
      <c r="B763" s="52"/>
      <c r="C763" s="52"/>
    </row>
    <row r="764" spans="2:3" ht="12.75">
      <c r="B764" s="52"/>
      <c r="C764" s="52"/>
    </row>
    <row r="765" spans="2:3" ht="12.75">
      <c r="B765" s="52"/>
      <c r="C765" s="52"/>
    </row>
    <row r="766" spans="2:3" ht="12.75">
      <c r="B766" s="52"/>
      <c r="C766" s="52"/>
    </row>
    <row r="767" spans="2:3" ht="12.75">
      <c r="B767" s="52"/>
      <c r="C767" s="52"/>
    </row>
    <row r="768" spans="2:3" ht="12.75">
      <c r="B768" s="52"/>
      <c r="C768" s="52"/>
    </row>
    <row r="769" spans="2:3" ht="12.75">
      <c r="B769" s="52"/>
      <c r="C769" s="52"/>
    </row>
    <row r="770" spans="2:3" ht="12.75">
      <c r="B770" s="52"/>
      <c r="C770" s="52"/>
    </row>
    <row r="771" spans="2:3" ht="12.75">
      <c r="B771" s="52"/>
      <c r="C771" s="52"/>
    </row>
    <row r="772" spans="2:3" ht="12.75">
      <c r="B772" s="52"/>
      <c r="C772" s="52"/>
    </row>
    <row r="773" spans="2:3" ht="12.75">
      <c r="B773" s="52"/>
      <c r="C773" s="52"/>
    </row>
    <row r="774" spans="2:3" ht="12.75">
      <c r="B774" s="52"/>
      <c r="C774" s="52"/>
    </row>
    <row r="775" spans="2:3" ht="12.75">
      <c r="B775" s="52"/>
      <c r="C775" s="52"/>
    </row>
    <row r="776" spans="2:3" ht="12.75">
      <c r="B776" s="52"/>
      <c r="C776" s="52"/>
    </row>
    <row r="777" spans="2:3" ht="12.75">
      <c r="B777" s="52"/>
      <c r="C777" s="52"/>
    </row>
    <row r="778" spans="2:3" ht="12.75">
      <c r="B778" s="52"/>
      <c r="C778" s="52"/>
    </row>
    <row r="779" spans="2:3" ht="12.75">
      <c r="B779" s="52"/>
      <c r="C779" s="52"/>
    </row>
    <row r="780" spans="2:3" ht="12.75">
      <c r="B780" s="52"/>
      <c r="C780" s="52"/>
    </row>
    <row r="781" spans="2:3" ht="12.75">
      <c r="B781" s="52"/>
      <c r="C781" s="52"/>
    </row>
    <row r="782" spans="2:3" ht="12.75">
      <c r="B782" s="52"/>
      <c r="C782" s="52"/>
    </row>
    <row r="783" spans="2:3" ht="12.75">
      <c r="B783" s="52"/>
      <c r="C783" s="52"/>
    </row>
    <row r="784" spans="2:3" ht="12.75">
      <c r="B784" s="52"/>
      <c r="C784" s="52"/>
    </row>
    <row r="785" spans="2:3" ht="12.75">
      <c r="B785" s="52"/>
      <c r="C785" s="52"/>
    </row>
    <row r="786" spans="2:3" ht="12.75">
      <c r="B786" s="52"/>
      <c r="C786" s="52"/>
    </row>
    <row r="787" spans="2:3" ht="12.75">
      <c r="B787" s="52"/>
      <c r="C787" s="52"/>
    </row>
    <row r="788" spans="2:3" ht="12.75">
      <c r="B788" s="52"/>
      <c r="C788" s="52"/>
    </row>
    <row r="789" spans="2:3" ht="12.75">
      <c r="B789" s="52"/>
      <c r="C789" s="52"/>
    </row>
    <row r="790" spans="2:3" ht="12.75">
      <c r="B790" s="52"/>
      <c r="C790" s="52"/>
    </row>
    <row r="791" spans="2:3" ht="12.75">
      <c r="B791" s="52"/>
      <c r="C791" s="52"/>
    </row>
    <row r="792" spans="2:3" ht="12.75">
      <c r="B792" s="52"/>
      <c r="C792" s="52"/>
    </row>
    <row r="793" spans="2:3" ht="12.75">
      <c r="B793" s="52"/>
      <c r="C793" s="52"/>
    </row>
    <row r="794" spans="2:3" ht="12.75">
      <c r="B794" s="52"/>
      <c r="C794" s="52"/>
    </row>
    <row r="795" spans="2:3" ht="12.75">
      <c r="B795" s="52"/>
      <c r="C795" s="52"/>
    </row>
    <row r="796" spans="2:3" ht="12.75">
      <c r="B796" s="52"/>
      <c r="C796" s="52"/>
    </row>
    <row r="797" spans="2:3" ht="12.75">
      <c r="B797" s="52"/>
      <c r="C797" s="52"/>
    </row>
    <row r="798" spans="2:3" ht="12.75">
      <c r="B798" s="52"/>
      <c r="C798" s="52"/>
    </row>
    <row r="799" spans="2:3" ht="12.75">
      <c r="B799" s="52"/>
      <c r="C799" s="52"/>
    </row>
    <row r="800" spans="2:3" ht="12.75">
      <c r="B800" s="52"/>
      <c r="C800" s="52"/>
    </row>
    <row r="801" spans="2:3" ht="12.75">
      <c r="B801" s="52"/>
      <c r="C801" s="52"/>
    </row>
    <row r="802" spans="2:3" ht="12.75">
      <c r="B802" s="52"/>
      <c r="C802" s="52"/>
    </row>
    <row r="803" spans="2:3" ht="12.75">
      <c r="B803" s="52"/>
      <c r="C803" s="52"/>
    </row>
    <row r="804" spans="2:3" ht="12.75">
      <c r="B804" s="52"/>
      <c r="C804" s="52"/>
    </row>
    <row r="805" spans="2:3" ht="12.75">
      <c r="B805" s="52"/>
      <c r="C805" s="52"/>
    </row>
    <row r="806" spans="2:3" ht="12.75">
      <c r="B806" s="52"/>
      <c r="C806" s="52"/>
    </row>
    <row r="807" spans="2:3" ht="12.75">
      <c r="B807" s="52"/>
      <c r="C807" s="52"/>
    </row>
    <row r="808" spans="2:3" ht="12.75">
      <c r="B808" s="52"/>
      <c r="C808" s="52"/>
    </row>
    <row r="809" spans="2:3" ht="12.75">
      <c r="B809" s="52"/>
      <c r="C809" s="52"/>
    </row>
    <row r="810" spans="2:3" ht="12.75">
      <c r="B810" s="52"/>
      <c r="C810" s="52"/>
    </row>
    <row r="811" spans="2:3" ht="12.75">
      <c r="B811" s="52"/>
      <c r="C811" s="52"/>
    </row>
    <row r="812" spans="2:3" ht="12.75">
      <c r="B812" s="52"/>
      <c r="C812" s="52"/>
    </row>
    <row r="813" spans="2:3" ht="12.75">
      <c r="B813" s="52"/>
      <c r="C813" s="52"/>
    </row>
    <row r="814" spans="2:3" ht="12.75">
      <c r="B814" s="52"/>
      <c r="C814" s="52"/>
    </row>
    <row r="815" spans="2:3" ht="12.75">
      <c r="B815" s="52"/>
      <c r="C815" s="52"/>
    </row>
    <row r="816" spans="2:3" ht="12.75">
      <c r="B816" s="52"/>
      <c r="C816" s="52"/>
    </row>
    <row r="817" spans="2:3" ht="12.75">
      <c r="B817" s="52"/>
      <c r="C817" s="52"/>
    </row>
    <row r="818" spans="2:3" ht="12.75">
      <c r="B818" s="52"/>
      <c r="C818" s="52"/>
    </row>
    <row r="819" spans="2:3" ht="12.75">
      <c r="B819" s="52"/>
      <c r="C819" s="52"/>
    </row>
    <row r="820" spans="2:3" ht="12.75">
      <c r="B820" s="52"/>
      <c r="C820" s="52"/>
    </row>
    <row r="821" spans="2:3" ht="12.75">
      <c r="B821" s="52"/>
      <c r="C821" s="52"/>
    </row>
    <row r="822" spans="2:3" ht="12.75">
      <c r="B822" s="52"/>
      <c r="C822" s="52"/>
    </row>
    <row r="823" spans="2:3" ht="12.75">
      <c r="B823" s="52"/>
      <c r="C823" s="52"/>
    </row>
    <row r="824" spans="2:3" ht="12.75">
      <c r="B824" s="52"/>
      <c r="C824" s="52"/>
    </row>
    <row r="825" spans="2:3" ht="12.75">
      <c r="B825" s="52"/>
      <c r="C825" s="52"/>
    </row>
    <row r="826" spans="2:3" ht="12.75">
      <c r="B826" s="52"/>
      <c r="C826" s="52"/>
    </row>
    <row r="827" spans="2:3" ht="12.75">
      <c r="B827" s="52"/>
      <c r="C827" s="52"/>
    </row>
    <row r="828" spans="2:3" ht="12.75">
      <c r="B828" s="52"/>
      <c r="C828" s="52"/>
    </row>
    <row r="829" spans="2:3" ht="12.75">
      <c r="B829" s="52"/>
      <c r="C829" s="52"/>
    </row>
    <row r="830" spans="2:3" ht="12.75">
      <c r="B830" s="52"/>
      <c r="C830" s="52"/>
    </row>
    <row r="831" spans="2:3" ht="12.75">
      <c r="B831" s="52"/>
      <c r="C831" s="52"/>
    </row>
    <row r="832" spans="2:3" ht="12.75">
      <c r="B832" s="52"/>
      <c r="C832" s="52"/>
    </row>
    <row r="833" spans="2:3" ht="12.75">
      <c r="B833" s="52"/>
      <c r="C833" s="52"/>
    </row>
    <row r="834" spans="2:3" ht="12.75">
      <c r="B834" s="52"/>
      <c r="C834" s="52"/>
    </row>
    <row r="835" spans="2:3" ht="12.75">
      <c r="B835" s="52"/>
      <c r="C835" s="52"/>
    </row>
    <row r="836" spans="2:3" ht="12.75">
      <c r="B836" s="52"/>
      <c r="C836" s="52"/>
    </row>
    <row r="837" spans="2:3" ht="12.75">
      <c r="B837" s="52"/>
      <c r="C837" s="52"/>
    </row>
    <row r="838" spans="2:3" ht="12.75">
      <c r="B838" s="52"/>
      <c r="C838" s="52"/>
    </row>
    <row r="839" spans="2:3" ht="12.75">
      <c r="B839" s="52"/>
      <c r="C839" s="52"/>
    </row>
    <row r="840" spans="2:3" ht="12.75">
      <c r="B840" s="52"/>
      <c r="C840" s="52"/>
    </row>
    <row r="841" spans="2:3" ht="12.75">
      <c r="B841" s="52"/>
      <c r="C841" s="52"/>
    </row>
    <row r="842" spans="2:3" ht="12.75">
      <c r="B842" s="52"/>
      <c r="C842" s="52"/>
    </row>
    <row r="843" spans="2:3" ht="12.75">
      <c r="B843" s="52"/>
      <c r="C843" s="52"/>
    </row>
    <row r="844" spans="2:3" ht="12.75">
      <c r="B844" s="52"/>
      <c r="C844" s="52"/>
    </row>
    <row r="845" spans="2:3" ht="12.75">
      <c r="B845" s="52"/>
      <c r="C845" s="52"/>
    </row>
    <row r="846" spans="2:3" ht="12.75">
      <c r="B846" s="52"/>
      <c r="C846" s="52"/>
    </row>
    <row r="847" spans="2:3" ht="12.75">
      <c r="B847" s="52"/>
      <c r="C847" s="52"/>
    </row>
    <row r="848" spans="2:3" ht="12.75">
      <c r="B848" s="52"/>
      <c r="C848" s="52"/>
    </row>
    <row r="849" spans="2:3" ht="12.75">
      <c r="B849" s="52"/>
      <c r="C849" s="52"/>
    </row>
    <row r="850" spans="2:3" ht="12.75">
      <c r="B850" s="52"/>
      <c r="C850" s="52"/>
    </row>
    <row r="851" spans="2:3" ht="12.75">
      <c r="B851" s="52"/>
      <c r="C851" s="52"/>
    </row>
    <row r="852" spans="2:3" ht="12.75">
      <c r="B852" s="52"/>
      <c r="C852" s="52"/>
    </row>
    <row r="853" spans="2:3" ht="12.75">
      <c r="B853" s="52"/>
      <c r="C853" s="52"/>
    </row>
    <row r="854" spans="2:3" ht="12.75">
      <c r="B854" s="52"/>
      <c r="C854" s="52"/>
    </row>
    <row r="855" spans="2:3" ht="12.75">
      <c r="B855" s="52"/>
      <c r="C855" s="52"/>
    </row>
    <row r="856" spans="2:3" ht="12.75">
      <c r="B856" s="52"/>
      <c r="C856" s="52"/>
    </row>
    <row r="857" spans="2:3" ht="12.75">
      <c r="B857" s="52"/>
      <c r="C857" s="52"/>
    </row>
    <row r="858" spans="2:3" ht="12.75">
      <c r="B858" s="52"/>
      <c r="C858" s="52"/>
    </row>
    <row r="859" spans="2:3" ht="12.75">
      <c r="B859" s="52"/>
      <c r="C859" s="52"/>
    </row>
    <row r="860" spans="2:3" ht="12.75">
      <c r="B860" s="52"/>
      <c r="C860" s="52"/>
    </row>
    <row r="861" spans="2:3" ht="12.75">
      <c r="B861" s="52"/>
      <c r="C861" s="52"/>
    </row>
    <row r="862" spans="2:3" ht="12.75">
      <c r="B862" s="52"/>
      <c r="C862" s="52"/>
    </row>
    <row r="863" spans="2:3" ht="12.75">
      <c r="B863" s="52"/>
      <c r="C863" s="52"/>
    </row>
    <row r="864" spans="2:3" ht="12.75">
      <c r="B864" s="52"/>
      <c r="C864" s="52"/>
    </row>
    <row r="865" spans="2:3" ht="12.75">
      <c r="B865" s="52"/>
      <c r="C865" s="52"/>
    </row>
    <row r="866" spans="2:3" ht="12.75">
      <c r="B866" s="52"/>
      <c r="C866" s="52"/>
    </row>
    <row r="867" spans="2:3" ht="12.75">
      <c r="B867" s="52"/>
      <c r="C867" s="52"/>
    </row>
    <row r="868" spans="2:3" ht="12.75">
      <c r="B868" s="52"/>
      <c r="C868" s="52"/>
    </row>
    <row r="869" spans="2:3" ht="12.75">
      <c r="B869" s="52"/>
      <c r="C869" s="52"/>
    </row>
    <row r="870" spans="2:3" ht="12.75">
      <c r="B870" s="52"/>
      <c r="C870" s="52"/>
    </row>
    <row r="871" spans="2:3" ht="12.75">
      <c r="B871" s="52"/>
      <c r="C871" s="52"/>
    </row>
    <row r="872" spans="2:3" ht="12.75">
      <c r="B872" s="52"/>
      <c r="C872" s="52"/>
    </row>
    <row r="873" spans="2:3" ht="12.75">
      <c r="B873" s="52"/>
      <c r="C873" s="52"/>
    </row>
    <row r="874" spans="2:3" ht="12.75">
      <c r="B874" s="52"/>
      <c r="C874" s="52"/>
    </row>
    <row r="875" spans="2:3" ht="12.75">
      <c r="B875" s="52"/>
      <c r="C875" s="52"/>
    </row>
    <row r="876" spans="2:3" ht="12.75">
      <c r="B876" s="52"/>
      <c r="C876" s="52"/>
    </row>
    <row r="877" spans="2:3" ht="12.75">
      <c r="B877" s="52"/>
      <c r="C877" s="52"/>
    </row>
    <row r="878" spans="2:3" ht="12.75">
      <c r="B878" s="52"/>
      <c r="C878" s="52"/>
    </row>
    <row r="879" spans="2:3" ht="12.75">
      <c r="B879" s="52"/>
      <c r="C879" s="52"/>
    </row>
    <row r="880" spans="2:3" ht="12.75">
      <c r="B880" s="52"/>
      <c r="C880" s="52"/>
    </row>
    <row r="881" spans="2:3" ht="12.75">
      <c r="B881" s="52"/>
      <c r="C881" s="52"/>
    </row>
    <row r="882" spans="2:3" ht="12.75">
      <c r="B882" s="52"/>
      <c r="C882" s="52"/>
    </row>
    <row r="883" spans="2:3" ht="12.75">
      <c r="B883" s="52"/>
      <c r="C883" s="52"/>
    </row>
    <row r="884" spans="2:3" ht="12.75">
      <c r="B884" s="52"/>
      <c r="C884" s="52"/>
    </row>
    <row r="885" spans="2:3" ht="12.75">
      <c r="B885" s="52"/>
      <c r="C885" s="52"/>
    </row>
    <row r="886" spans="2:3" ht="12.75">
      <c r="B886" s="52"/>
      <c r="C886" s="52"/>
    </row>
    <row r="887" spans="2:3" ht="12.75">
      <c r="B887" s="52"/>
      <c r="C887" s="52"/>
    </row>
    <row r="888" spans="2:3" ht="12.75">
      <c r="B888" s="52"/>
      <c r="C888" s="52"/>
    </row>
    <row r="889" spans="2:3" ht="12.75">
      <c r="B889" s="52"/>
      <c r="C889" s="52"/>
    </row>
    <row r="890" spans="2:3" ht="12.75">
      <c r="B890" s="52"/>
      <c r="C890" s="52"/>
    </row>
    <row r="891" spans="2:3" ht="12.75">
      <c r="B891" s="52"/>
      <c r="C891" s="52"/>
    </row>
    <row r="892" spans="2:3" ht="12.75">
      <c r="B892" s="52"/>
      <c r="C892" s="52"/>
    </row>
    <row r="893" spans="2:3" ht="12.75">
      <c r="B893" s="52"/>
      <c r="C893" s="52"/>
    </row>
    <row r="894" spans="2:3" ht="12.75">
      <c r="B894" s="52"/>
      <c r="C894" s="52"/>
    </row>
    <row r="895" spans="2:3" ht="12.75">
      <c r="B895" s="52"/>
      <c r="C895" s="52"/>
    </row>
    <row r="896" spans="2:3" ht="12.75">
      <c r="B896" s="52"/>
      <c r="C896" s="52"/>
    </row>
    <row r="897" spans="2:3" ht="12.75">
      <c r="B897" s="52"/>
      <c r="C897" s="52"/>
    </row>
    <row r="898" spans="2:3" ht="12.75">
      <c r="B898" s="52"/>
      <c r="C898" s="52"/>
    </row>
    <row r="899" spans="2:3" ht="12.75">
      <c r="B899" s="52"/>
      <c r="C899" s="52"/>
    </row>
    <row r="900" spans="2:3" ht="12.75">
      <c r="B900" s="52"/>
      <c r="C900" s="52"/>
    </row>
    <row r="901" spans="2:3" ht="12.75">
      <c r="B901" s="52"/>
      <c r="C901" s="52"/>
    </row>
    <row r="902" spans="2:3" ht="12.75">
      <c r="B902" s="52"/>
      <c r="C902" s="52"/>
    </row>
    <row r="903" spans="2:3" ht="12.75">
      <c r="B903" s="52"/>
      <c r="C903" s="52"/>
    </row>
    <row r="904" spans="2:3" ht="12.75">
      <c r="B904" s="52"/>
      <c r="C904" s="52"/>
    </row>
    <row r="905" spans="2:3" ht="12.75">
      <c r="B905" s="52"/>
      <c r="C905" s="52"/>
    </row>
    <row r="906" spans="2:3" ht="12.75">
      <c r="B906" s="52"/>
      <c r="C906" s="52"/>
    </row>
    <row r="907" spans="2:3" ht="12.75">
      <c r="B907" s="52"/>
      <c r="C907" s="52"/>
    </row>
    <row r="908" spans="2:3" ht="12.75">
      <c r="B908" s="52"/>
      <c r="C908" s="52"/>
    </row>
    <row r="909" spans="2:3" ht="12.75">
      <c r="B909" s="52"/>
      <c r="C909" s="52"/>
    </row>
    <row r="910" spans="2:3" ht="12.75">
      <c r="B910" s="52"/>
      <c r="C910" s="52"/>
    </row>
    <row r="911" spans="2:3" ht="12.75">
      <c r="B911" s="52"/>
      <c r="C911" s="52"/>
    </row>
    <row r="912" spans="2:3" ht="12.75">
      <c r="B912" s="52"/>
      <c r="C912" s="52"/>
    </row>
    <row r="913" spans="2:3" ht="12.75">
      <c r="B913" s="52"/>
      <c r="C913" s="52"/>
    </row>
    <row r="914" spans="2:3" ht="12.75">
      <c r="B914" s="52"/>
      <c r="C914" s="52"/>
    </row>
    <row r="915" spans="2:3" ht="12.75">
      <c r="B915" s="52"/>
      <c r="C915" s="52"/>
    </row>
    <row r="916" spans="2:3" ht="12.75">
      <c r="B916" s="52"/>
      <c r="C916" s="52"/>
    </row>
    <row r="917" spans="2:3" ht="12.75">
      <c r="B917" s="52"/>
      <c r="C917" s="52"/>
    </row>
    <row r="918" spans="2:3" ht="12.75">
      <c r="B918" s="52"/>
      <c r="C918" s="52"/>
    </row>
    <row r="919" spans="2:3" ht="12.75">
      <c r="B919" s="52"/>
      <c r="C919" s="52"/>
    </row>
    <row r="920" spans="2:3" ht="12.75">
      <c r="B920" s="52"/>
      <c r="C920" s="52"/>
    </row>
    <row r="921" spans="2:3" ht="12.75">
      <c r="B921" s="52"/>
      <c r="C921" s="52"/>
    </row>
    <row r="922" spans="2:3" ht="12.75">
      <c r="B922" s="52"/>
      <c r="C922" s="52"/>
    </row>
    <row r="923" spans="2:3" ht="12.75">
      <c r="B923" s="52"/>
      <c r="C923" s="52"/>
    </row>
    <row r="924" spans="2:3" ht="12.75">
      <c r="B924" s="52"/>
      <c r="C924" s="52"/>
    </row>
    <row r="925" spans="2:3" ht="12.75">
      <c r="B925" s="52"/>
      <c r="C925" s="52"/>
    </row>
    <row r="926" spans="2:3" ht="12.75">
      <c r="B926" s="52"/>
      <c r="C926" s="52"/>
    </row>
    <row r="927" spans="2:3" ht="12.75">
      <c r="B927" s="52"/>
      <c r="C927" s="52"/>
    </row>
    <row r="928" spans="2:3" ht="12.75">
      <c r="B928" s="52"/>
      <c r="C928" s="52"/>
    </row>
    <row r="929" spans="2:3" ht="12.75">
      <c r="B929" s="52"/>
      <c r="C929" s="52"/>
    </row>
    <row r="930" spans="2:3" ht="12.75">
      <c r="B930" s="52"/>
      <c r="C930" s="52"/>
    </row>
    <row r="931" spans="2:3" ht="12.75">
      <c r="B931" s="52"/>
      <c r="C931" s="52"/>
    </row>
    <row r="932" spans="2:3" ht="12.75">
      <c r="B932" s="52"/>
      <c r="C932" s="52"/>
    </row>
    <row r="933" spans="2:3" ht="12.75">
      <c r="B933" s="52"/>
      <c r="C933" s="52"/>
    </row>
    <row r="934" spans="2:3" ht="12.75">
      <c r="B934" s="52"/>
      <c r="C934" s="52"/>
    </row>
    <row r="935" spans="2:3" ht="12.75">
      <c r="B935" s="52"/>
      <c r="C935" s="52"/>
    </row>
    <row r="936" spans="2:3" ht="12.75">
      <c r="B936" s="52"/>
      <c r="C936" s="52"/>
    </row>
    <row r="937" spans="2:3" ht="12.75">
      <c r="B937" s="52"/>
      <c r="C937" s="52"/>
    </row>
    <row r="938" spans="2:3" ht="12.75">
      <c r="B938" s="52"/>
      <c r="C938" s="52"/>
    </row>
    <row r="939" spans="2:3" ht="12.75">
      <c r="B939" s="52"/>
      <c r="C939" s="52"/>
    </row>
    <row r="940" spans="2:3" ht="12.75">
      <c r="B940" s="52"/>
      <c r="C940" s="52"/>
    </row>
    <row r="941" spans="2:3" ht="12.75">
      <c r="B941" s="52"/>
      <c r="C941" s="52"/>
    </row>
    <row r="942" spans="2:3" ht="12.75">
      <c r="B942" s="52"/>
      <c r="C942" s="52"/>
    </row>
    <row r="943" spans="2:3" ht="12.75">
      <c r="B943" s="52"/>
      <c r="C943" s="52"/>
    </row>
    <row r="944" spans="2:3" ht="12.75">
      <c r="B944" s="52"/>
      <c r="C944" s="52"/>
    </row>
    <row r="945" spans="2:3" ht="12.75">
      <c r="B945" s="52"/>
      <c r="C945" s="52"/>
    </row>
    <row r="946" spans="2:3" ht="12.75">
      <c r="B946" s="52"/>
      <c r="C946" s="52"/>
    </row>
    <row r="947" spans="2:3" ht="12.75">
      <c r="B947" s="52"/>
      <c r="C947" s="52"/>
    </row>
    <row r="948" spans="2:3" ht="12.75">
      <c r="B948" s="52"/>
      <c r="C948" s="52"/>
    </row>
    <row r="949" spans="2:3" ht="12.75">
      <c r="B949" s="52"/>
      <c r="C949" s="52"/>
    </row>
    <row r="950" spans="2:3" ht="12.75">
      <c r="B950" s="52"/>
      <c r="C950" s="52"/>
    </row>
    <row r="951" spans="2:3" ht="12.75">
      <c r="B951" s="52"/>
      <c r="C951" s="52"/>
    </row>
    <row r="952" spans="2:3" ht="12.75">
      <c r="B952" s="52"/>
      <c r="C952" s="52"/>
    </row>
    <row r="953" spans="2:3" ht="12.75">
      <c r="B953" s="52"/>
      <c r="C953" s="52"/>
    </row>
    <row r="954" spans="2:3" ht="12.75">
      <c r="B954" s="52"/>
      <c r="C954" s="52"/>
    </row>
    <row r="955" spans="2:3" ht="12.75">
      <c r="B955" s="52"/>
      <c r="C955" s="52"/>
    </row>
    <row r="956" spans="2:3" ht="12.75">
      <c r="B956" s="52"/>
      <c r="C956" s="52"/>
    </row>
    <row r="957" spans="2:3" ht="12.75">
      <c r="B957" s="52"/>
      <c r="C957" s="52"/>
    </row>
    <row r="958" spans="2:3" ht="12.75">
      <c r="B958" s="52"/>
      <c r="C958" s="52"/>
    </row>
    <row r="959" spans="2:3" ht="12.75">
      <c r="B959" s="52"/>
      <c r="C959" s="52"/>
    </row>
    <row r="960" spans="2:3" ht="12.75">
      <c r="B960" s="52"/>
      <c r="C960" s="52"/>
    </row>
    <row r="961" spans="2:3" ht="12.75">
      <c r="B961" s="52"/>
      <c r="C961" s="52"/>
    </row>
    <row r="962" spans="2:3" ht="12.75">
      <c r="B962" s="52"/>
      <c r="C962" s="52"/>
    </row>
    <row r="963" spans="2:3" ht="12.75">
      <c r="B963" s="52"/>
      <c r="C963" s="52"/>
    </row>
    <row r="964" spans="2:3" ht="12.75">
      <c r="B964" s="52"/>
      <c r="C964" s="52"/>
    </row>
    <row r="965" spans="2:3" ht="12.75">
      <c r="B965" s="52"/>
      <c r="C965" s="52"/>
    </row>
    <row r="966" spans="2:3" ht="12.75">
      <c r="B966" s="52"/>
      <c r="C966" s="52"/>
    </row>
    <row r="967" spans="2:3" ht="12.75">
      <c r="B967" s="52"/>
      <c r="C967" s="52"/>
    </row>
    <row r="968" spans="2:3" ht="12.75">
      <c r="B968" s="52"/>
      <c r="C968" s="52"/>
    </row>
    <row r="969" spans="2:3" ht="12.75">
      <c r="B969" s="52"/>
      <c r="C969" s="52"/>
    </row>
    <row r="970" spans="2:3" ht="12.75">
      <c r="B970" s="52"/>
      <c r="C970" s="52"/>
    </row>
    <row r="971" spans="2:3" ht="12.75">
      <c r="B971" s="52"/>
      <c r="C971" s="52"/>
    </row>
    <row r="972" spans="2:3" ht="12.75">
      <c r="B972" s="52"/>
      <c r="C972" s="52"/>
    </row>
    <row r="973" spans="2:3" ht="12.75">
      <c r="B973" s="52"/>
      <c r="C973" s="52"/>
    </row>
    <row r="974" spans="2:3" ht="12.75">
      <c r="B974" s="52"/>
      <c r="C974" s="52"/>
    </row>
    <row r="975" spans="2:3" ht="12.75">
      <c r="B975" s="52"/>
      <c r="C975" s="52"/>
    </row>
    <row r="976" spans="2:3" ht="12.75">
      <c r="B976" s="52"/>
      <c r="C976" s="52"/>
    </row>
    <row r="977" spans="2:3" ht="12.75">
      <c r="B977" s="52"/>
      <c r="C977" s="52"/>
    </row>
    <row r="978" spans="2:3" ht="12.75">
      <c r="B978" s="52"/>
      <c r="C978" s="52"/>
    </row>
    <row r="979" spans="2:3" ht="12.75">
      <c r="B979" s="52"/>
      <c r="C979" s="52"/>
    </row>
    <row r="980" spans="2:3" ht="12.75">
      <c r="B980" s="52"/>
      <c r="C980" s="52"/>
    </row>
    <row r="981" spans="2:3" ht="12.75">
      <c r="B981" s="52"/>
      <c r="C981" s="52"/>
    </row>
    <row r="982" spans="2:3" ht="12.75">
      <c r="B982" s="52"/>
      <c r="C982" s="52"/>
    </row>
    <row r="983" spans="2:3" ht="12.75">
      <c r="B983" s="52"/>
      <c r="C983" s="52"/>
    </row>
    <row r="984" spans="2:3" ht="12.75">
      <c r="B984" s="52"/>
      <c r="C984" s="52"/>
    </row>
    <row r="985" spans="2:3" ht="12.75">
      <c r="B985" s="52"/>
      <c r="C985" s="52"/>
    </row>
    <row r="986" spans="2:3" ht="12.75">
      <c r="B986" s="52"/>
      <c r="C986" s="52"/>
    </row>
    <row r="987" spans="2:3" ht="12.75">
      <c r="B987" s="52"/>
      <c r="C987" s="52"/>
    </row>
    <row r="988" spans="2:3" ht="12.75">
      <c r="B988" s="52"/>
      <c r="C988" s="52"/>
    </row>
    <row r="989" spans="2:3" ht="12.75">
      <c r="B989" s="52"/>
      <c r="C989" s="52"/>
    </row>
    <row r="990" spans="2:3" ht="12.75">
      <c r="B990" s="52"/>
      <c r="C990" s="52"/>
    </row>
    <row r="991" spans="2:3" ht="12.75">
      <c r="B991" s="52"/>
      <c r="C991" s="52"/>
    </row>
    <row r="992" spans="2:3" ht="12.75">
      <c r="B992" s="52"/>
      <c r="C992" s="52"/>
    </row>
    <row r="993" spans="2:3" ht="12.75">
      <c r="B993" s="52"/>
      <c r="C993" s="52"/>
    </row>
    <row r="994" spans="2:3" ht="12.75">
      <c r="B994" s="52"/>
      <c r="C994" s="52"/>
    </row>
    <row r="995" spans="2:3" ht="12.75">
      <c r="B995" s="52"/>
      <c r="C995" s="52"/>
    </row>
    <row r="996" spans="2:3" ht="12.75">
      <c r="B996" s="52"/>
      <c r="C996" s="52"/>
    </row>
    <row r="997" spans="2:3" ht="12.75">
      <c r="B997" s="52"/>
      <c r="C997" s="52"/>
    </row>
    <row r="998" spans="2:3" ht="12.75">
      <c r="B998" s="52"/>
      <c r="C998" s="52"/>
    </row>
    <row r="999" spans="2:3" ht="12.75">
      <c r="B999" s="52"/>
      <c r="C999" s="52"/>
    </row>
    <row r="1000" spans="2:3" ht="12.75">
      <c r="B1000" s="52"/>
      <c r="C1000" s="52"/>
    </row>
  </sheetData>
  <mergeCells count="3">
    <mergeCell ref="B2:B3"/>
    <mergeCell ref="C2:C3"/>
    <mergeCell ref="D2:D4"/>
  </mergeCells>
  <hyperlinks>
    <hyperlink ref="D2" r:id="rId1" xr:uid="{00000000-0004-0000-05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25"/>
  <sheetViews>
    <sheetView workbookViewId="0"/>
  </sheetViews>
  <sheetFormatPr defaultColWidth="12.5703125" defaultRowHeight="15.75" customHeight="1"/>
  <cols>
    <col min="1" max="1" width="3.7109375" customWidth="1"/>
    <col min="2" max="2" width="16.42578125" customWidth="1"/>
    <col min="4" max="4" width="18.140625" customWidth="1"/>
    <col min="10" max="10" width="3" customWidth="1"/>
    <col min="12" max="12" width="18.7109375" customWidth="1"/>
  </cols>
  <sheetData>
    <row r="1" spans="1:17" ht="15.75" customHeight="1">
      <c r="A1" s="113" t="s">
        <v>494</v>
      </c>
      <c r="B1" s="114"/>
      <c r="C1" s="114"/>
      <c r="D1" s="114"/>
      <c r="E1" s="115"/>
      <c r="F1" s="116" t="s">
        <v>495</v>
      </c>
      <c r="G1" s="114"/>
      <c r="H1" s="115"/>
      <c r="I1" s="60"/>
      <c r="J1" s="117" t="s">
        <v>496</v>
      </c>
      <c r="K1" s="114"/>
      <c r="L1" s="114"/>
      <c r="M1" s="115"/>
      <c r="N1" s="118" t="s">
        <v>495</v>
      </c>
      <c r="O1" s="114"/>
      <c r="P1" s="115"/>
    </row>
    <row r="2" spans="1:17" ht="12.75">
      <c r="A2" s="61" t="s">
        <v>448</v>
      </c>
      <c r="B2" s="61" t="s">
        <v>491</v>
      </c>
      <c r="C2" s="61" t="s">
        <v>497</v>
      </c>
      <c r="D2" s="62" t="s">
        <v>498</v>
      </c>
      <c r="E2" s="62" t="s">
        <v>5</v>
      </c>
      <c r="F2" s="63" t="s">
        <v>450</v>
      </c>
      <c r="G2" s="62" t="s">
        <v>6</v>
      </c>
      <c r="H2" s="62" t="s">
        <v>449</v>
      </c>
      <c r="I2" s="64"/>
      <c r="J2" s="65" t="s">
        <v>448</v>
      </c>
      <c r="K2" s="65" t="s">
        <v>491</v>
      </c>
      <c r="L2" s="66" t="s">
        <v>499</v>
      </c>
      <c r="M2" s="66" t="s">
        <v>5</v>
      </c>
      <c r="N2" s="66" t="s">
        <v>450</v>
      </c>
      <c r="O2" s="66" t="s">
        <v>6</v>
      </c>
      <c r="P2" s="66" t="s">
        <v>449</v>
      </c>
    </row>
    <row r="3" spans="1:17" ht="12.75">
      <c r="A3" s="67">
        <v>1</v>
      </c>
      <c r="B3" s="68" t="s">
        <v>21</v>
      </c>
      <c r="C3" s="67">
        <v>159.38999999999999</v>
      </c>
      <c r="D3" s="69">
        <f t="shared" ref="D3:D12" si="0">C3/$C$13</f>
        <v>0.39532230462065027</v>
      </c>
      <c r="E3" s="69">
        <f t="shared" ref="E3:E12" si="1">D3*$C$17</f>
        <v>20.161437535653164</v>
      </c>
      <c r="F3" s="70">
        <v>20</v>
      </c>
      <c r="G3" s="71">
        <f t="shared" ref="G3:G12" si="2">ROUND(E3,0)</f>
        <v>20</v>
      </c>
      <c r="H3" s="71">
        <v>21</v>
      </c>
      <c r="I3" s="60"/>
      <c r="J3" s="72">
        <v>1</v>
      </c>
      <c r="K3" s="72" t="s">
        <v>21</v>
      </c>
      <c r="L3" s="57">
        <f t="shared" ref="L3:L12" si="3">C3/$C$15</f>
        <v>0.24749999999999997</v>
      </c>
      <c r="M3" s="57">
        <f t="shared" ref="M3:M12" si="4">L3*$C$17</f>
        <v>12.622499999999999</v>
      </c>
      <c r="N3" s="58">
        <v>12</v>
      </c>
      <c r="O3" s="58">
        <f t="shared" ref="O3:O12" si="5">ROUND(M3,0)</f>
        <v>13</v>
      </c>
      <c r="P3" s="73">
        <v>13</v>
      </c>
    </row>
    <row r="4" spans="1:17" ht="12.75">
      <c r="A4" s="67">
        <v>2</v>
      </c>
      <c r="B4" s="68" t="s">
        <v>23</v>
      </c>
      <c r="C4" s="67">
        <v>95.91</v>
      </c>
      <c r="D4" s="69">
        <f t="shared" si="0"/>
        <v>0.2378779235596121</v>
      </c>
      <c r="E4" s="69">
        <f t="shared" si="1"/>
        <v>12.131774101540216</v>
      </c>
      <c r="F4" s="70">
        <v>12</v>
      </c>
      <c r="G4" s="71">
        <f t="shared" si="2"/>
        <v>12</v>
      </c>
      <c r="H4" s="71">
        <v>13</v>
      </c>
      <c r="I4" s="60"/>
      <c r="J4" s="72">
        <v>2</v>
      </c>
      <c r="K4" s="72" t="s">
        <v>23</v>
      </c>
      <c r="L4" s="57">
        <f t="shared" si="3"/>
        <v>0.14892857142857141</v>
      </c>
      <c r="M4" s="57">
        <f t="shared" si="4"/>
        <v>7.595357142857142</v>
      </c>
      <c r="N4" s="58">
        <v>7</v>
      </c>
      <c r="O4" s="58">
        <f t="shared" si="5"/>
        <v>8</v>
      </c>
      <c r="P4" s="73">
        <v>8</v>
      </c>
    </row>
    <row r="5" spans="1:17" ht="12.75">
      <c r="A5" s="67">
        <v>3</v>
      </c>
      <c r="B5" s="68" t="s">
        <v>25</v>
      </c>
      <c r="C5" s="67">
        <v>36.44</v>
      </c>
      <c r="D5" s="69">
        <f t="shared" si="0"/>
        <v>9.0379225675239955E-2</v>
      </c>
      <c r="E5" s="69">
        <f t="shared" si="1"/>
        <v>4.6093405094372377</v>
      </c>
      <c r="F5" s="70">
        <v>4</v>
      </c>
      <c r="G5" s="71">
        <f t="shared" si="2"/>
        <v>5</v>
      </c>
      <c r="H5" s="71">
        <v>5</v>
      </c>
      <c r="I5" s="60"/>
      <c r="J5" s="72">
        <v>3</v>
      </c>
      <c r="K5" s="72" t="s">
        <v>25</v>
      </c>
      <c r="L5" s="57">
        <f t="shared" si="3"/>
        <v>5.6583850931677018E-2</v>
      </c>
      <c r="M5" s="57">
        <f t="shared" si="4"/>
        <v>2.8857763975155279</v>
      </c>
      <c r="N5" s="58">
        <v>2</v>
      </c>
      <c r="O5" s="58">
        <f t="shared" si="5"/>
        <v>3</v>
      </c>
      <c r="P5" s="73">
        <v>3</v>
      </c>
    </row>
    <row r="6" spans="1:17" ht="12.75">
      <c r="A6" s="67">
        <v>4</v>
      </c>
      <c r="B6" s="68" t="s">
        <v>27</v>
      </c>
      <c r="C6" s="67">
        <v>28.89</v>
      </c>
      <c r="D6" s="69">
        <f t="shared" si="0"/>
        <v>7.1653562836379872E-2</v>
      </c>
      <c r="E6" s="69">
        <f t="shared" si="1"/>
        <v>3.6543317046553736</v>
      </c>
      <c r="F6" s="70">
        <v>3</v>
      </c>
      <c r="G6" s="71">
        <f t="shared" si="2"/>
        <v>4</v>
      </c>
      <c r="H6" s="71">
        <v>4</v>
      </c>
      <c r="I6" s="60"/>
      <c r="J6" s="72">
        <v>4</v>
      </c>
      <c r="K6" s="72" t="s">
        <v>27</v>
      </c>
      <c r="L6" s="57">
        <f t="shared" si="3"/>
        <v>4.4860248447204973E-2</v>
      </c>
      <c r="M6" s="57">
        <f t="shared" si="4"/>
        <v>2.2878726708074537</v>
      </c>
      <c r="N6" s="58">
        <v>2</v>
      </c>
      <c r="O6" s="58">
        <f t="shared" si="5"/>
        <v>2</v>
      </c>
      <c r="P6" s="73">
        <v>3</v>
      </c>
    </row>
    <row r="7" spans="1:17" ht="12.75">
      <c r="A7" s="67">
        <v>5</v>
      </c>
      <c r="B7" s="68" t="s">
        <v>29</v>
      </c>
      <c r="C7" s="67">
        <v>17.84</v>
      </c>
      <c r="D7" s="69">
        <f t="shared" si="0"/>
        <v>4.4247129145068079E-2</v>
      </c>
      <c r="E7" s="69">
        <f t="shared" si="1"/>
        <v>2.2566035863984721</v>
      </c>
      <c r="F7" s="70">
        <v>2</v>
      </c>
      <c r="G7" s="71">
        <f t="shared" si="2"/>
        <v>2</v>
      </c>
      <c r="H7" s="71">
        <v>3</v>
      </c>
      <c r="I7" s="60"/>
      <c r="J7" s="72">
        <v>5</v>
      </c>
      <c r="K7" s="72" t="s">
        <v>29</v>
      </c>
      <c r="L7" s="57">
        <f t="shared" si="3"/>
        <v>2.7701863354037268E-2</v>
      </c>
      <c r="M7" s="57">
        <f t="shared" si="4"/>
        <v>1.4127950310559008</v>
      </c>
      <c r="N7" s="58">
        <v>1</v>
      </c>
      <c r="O7" s="58">
        <f t="shared" si="5"/>
        <v>1</v>
      </c>
      <c r="P7" s="73">
        <v>2</v>
      </c>
    </row>
    <row r="8" spans="1:17" ht="12.75">
      <c r="A8" s="67">
        <v>6</v>
      </c>
      <c r="B8" s="68" t="s">
        <v>31</v>
      </c>
      <c r="C8" s="67">
        <v>14.14</v>
      </c>
      <c r="D8" s="69">
        <f t="shared" si="0"/>
        <v>3.507031424390486E-2</v>
      </c>
      <c r="E8" s="69">
        <f t="shared" si="1"/>
        <v>1.7885860264391478</v>
      </c>
      <c r="F8" s="70">
        <v>1</v>
      </c>
      <c r="G8" s="71">
        <f t="shared" si="2"/>
        <v>2</v>
      </c>
      <c r="H8" s="71">
        <v>2</v>
      </c>
      <c r="I8" s="60"/>
      <c r="J8" s="72">
        <v>6</v>
      </c>
      <c r="K8" s="72" t="s">
        <v>31</v>
      </c>
      <c r="L8" s="57">
        <f t="shared" si="3"/>
        <v>2.1956521739130437E-2</v>
      </c>
      <c r="M8" s="57">
        <f t="shared" si="4"/>
        <v>1.1197826086956524</v>
      </c>
      <c r="N8" s="58">
        <v>1</v>
      </c>
      <c r="O8" s="58">
        <f t="shared" si="5"/>
        <v>1</v>
      </c>
      <c r="P8" s="73">
        <v>2</v>
      </c>
    </row>
    <row r="9" spans="1:17" ht="12.75">
      <c r="A9" s="67">
        <v>7</v>
      </c>
      <c r="B9" s="68" t="s">
        <v>33</v>
      </c>
      <c r="C9" s="67">
        <v>13.41</v>
      </c>
      <c r="D9" s="69">
        <f t="shared" si="0"/>
        <v>3.3259753466107794E-2</v>
      </c>
      <c r="E9" s="69">
        <f t="shared" si="1"/>
        <v>1.6962474267714975</v>
      </c>
      <c r="F9" s="70">
        <v>1</v>
      </c>
      <c r="G9" s="71">
        <f t="shared" si="2"/>
        <v>2</v>
      </c>
      <c r="H9" s="71">
        <v>2</v>
      </c>
      <c r="I9" s="60"/>
      <c r="J9" s="72">
        <v>7</v>
      </c>
      <c r="K9" s="72" t="s">
        <v>33</v>
      </c>
      <c r="L9" s="57">
        <f t="shared" si="3"/>
        <v>2.0822981366459627E-2</v>
      </c>
      <c r="M9" s="57">
        <f t="shared" si="4"/>
        <v>1.0619720496894409</v>
      </c>
      <c r="N9" s="58">
        <v>1</v>
      </c>
      <c r="O9" s="58">
        <f t="shared" si="5"/>
        <v>1</v>
      </c>
      <c r="P9" s="73">
        <v>2</v>
      </c>
    </row>
    <row r="10" spans="1:17" ht="12.75">
      <c r="A10" s="67">
        <v>8</v>
      </c>
      <c r="B10" s="68" t="s">
        <v>37</v>
      </c>
      <c r="C10" s="67">
        <v>12.71</v>
      </c>
      <c r="D10" s="69">
        <f t="shared" si="0"/>
        <v>3.1523599295617453E-2</v>
      </c>
      <c r="E10" s="69">
        <f t="shared" si="1"/>
        <v>1.6077035640764901</v>
      </c>
      <c r="F10" s="70">
        <v>1</v>
      </c>
      <c r="G10" s="71">
        <f t="shared" si="2"/>
        <v>2</v>
      </c>
      <c r="H10" s="71">
        <v>2</v>
      </c>
      <c r="I10" s="60"/>
      <c r="J10" s="72">
        <v>8</v>
      </c>
      <c r="K10" s="72" t="s">
        <v>37</v>
      </c>
      <c r="L10" s="57">
        <f t="shared" si="3"/>
        <v>1.97360248447205E-2</v>
      </c>
      <c r="M10" s="57">
        <f t="shared" si="4"/>
        <v>1.0065372670807455</v>
      </c>
      <c r="N10" s="58">
        <v>1</v>
      </c>
      <c r="O10" s="58">
        <f t="shared" si="5"/>
        <v>1</v>
      </c>
      <c r="P10" s="73">
        <v>2</v>
      </c>
    </row>
    <row r="11" spans="1:17" ht="12.75">
      <c r="A11" s="67">
        <v>9</v>
      </c>
      <c r="B11" s="68" t="s">
        <v>39</v>
      </c>
      <c r="C11" s="67">
        <v>12.3</v>
      </c>
      <c r="D11" s="69">
        <f t="shared" si="0"/>
        <v>3.0506708995758827E-2</v>
      </c>
      <c r="E11" s="69">
        <f t="shared" si="1"/>
        <v>1.5558421587837001</v>
      </c>
      <c r="F11" s="70">
        <v>1</v>
      </c>
      <c r="G11" s="71">
        <f t="shared" si="2"/>
        <v>2</v>
      </c>
      <c r="H11" s="71">
        <v>2</v>
      </c>
      <c r="I11" s="60"/>
      <c r="J11" s="72">
        <v>9</v>
      </c>
      <c r="K11" s="72" t="s">
        <v>39</v>
      </c>
      <c r="L11" s="57">
        <f t="shared" si="3"/>
        <v>1.909937888198758E-2</v>
      </c>
      <c r="M11" s="57">
        <f t="shared" si="4"/>
        <v>0.97406832298136659</v>
      </c>
      <c r="N11" s="58">
        <v>0</v>
      </c>
      <c r="O11" s="58">
        <f t="shared" si="5"/>
        <v>1</v>
      </c>
      <c r="P11" s="73">
        <v>1</v>
      </c>
    </row>
    <row r="12" spans="1:17" ht="12.75">
      <c r="A12" s="67">
        <v>10</v>
      </c>
      <c r="B12" s="68" t="s">
        <v>35</v>
      </c>
      <c r="C12" s="67">
        <v>12.16</v>
      </c>
      <c r="D12" s="69">
        <f t="shared" si="0"/>
        <v>3.0159478161660758E-2</v>
      </c>
      <c r="E12" s="69">
        <f t="shared" si="1"/>
        <v>1.5381333862446986</v>
      </c>
      <c r="F12" s="70">
        <v>1</v>
      </c>
      <c r="G12" s="71">
        <f t="shared" si="2"/>
        <v>2</v>
      </c>
      <c r="H12" s="71">
        <v>2</v>
      </c>
      <c r="I12" s="60"/>
      <c r="J12" s="72">
        <v>10</v>
      </c>
      <c r="K12" s="72" t="s">
        <v>35</v>
      </c>
      <c r="L12" s="57">
        <f t="shared" si="3"/>
        <v>1.8881987577639751E-2</v>
      </c>
      <c r="M12" s="57">
        <f t="shared" si="4"/>
        <v>0.96298136645962729</v>
      </c>
      <c r="N12" s="58">
        <v>0</v>
      </c>
      <c r="O12" s="58">
        <f t="shared" si="5"/>
        <v>1</v>
      </c>
      <c r="P12" s="73">
        <v>1</v>
      </c>
    </row>
    <row r="13" spans="1:17" ht="12.75">
      <c r="A13" s="63"/>
      <c r="B13" s="63" t="s">
        <v>500</v>
      </c>
      <c r="C13" s="63">
        <f>SUM(C3:C12)</f>
        <v>403.19</v>
      </c>
      <c r="D13" s="62"/>
      <c r="E13" s="74">
        <f>SUM(E3:E12)</f>
        <v>51</v>
      </c>
      <c r="F13" s="75">
        <f t="shared" ref="F13:H13" si="6">SUM(F3:F12)</f>
        <v>46</v>
      </c>
      <c r="G13" s="74">
        <f t="shared" si="6"/>
        <v>53</v>
      </c>
      <c r="H13" s="74">
        <f t="shared" si="6"/>
        <v>56</v>
      </c>
      <c r="I13" s="60"/>
      <c r="J13" s="76"/>
      <c r="K13" s="76"/>
      <c r="L13" s="77">
        <f>SUM(L3:L12)</f>
        <v>0.62607142857142839</v>
      </c>
      <c r="M13" s="78">
        <f>SUM(M3:M12)</f>
        <v>31.929642857142852</v>
      </c>
      <c r="N13" s="78">
        <f t="shared" ref="N13:P13" si="7">SUM(N3:N12)</f>
        <v>27</v>
      </c>
      <c r="O13" s="78">
        <f t="shared" si="7"/>
        <v>32</v>
      </c>
      <c r="P13" s="79">
        <f t="shared" si="7"/>
        <v>37</v>
      </c>
    </row>
    <row r="14" spans="1:17" ht="12.75">
      <c r="A14" s="60"/>
      <c r="B14" s="60"/>
      <c r="C14" s="60"/>
      <c r="D14" s="60"/>
      <c r="E14" s="60"/>
      <c r="F14" s="60"/>
      <c r="G14" s="60"/>
      <c r="H14" s="60"/>
      <c r="I14" s="60"/>
      <c r="Q14" s="8" t="s">
        <v>501</v>
      </c>
    </row>
    <row r="15" spans="1:17" ht="12.75">
      <c r="A15" s="60"/>
      <c r="B15" s="80" t="s">
        <v>502</v>
      </c>
      <c r="C15" s="80">
        <v>644</v>
      </c>
      <c r="D15" s="81">
        <f>C13/C15</f>
        <v>0.62607142857142861</v>
      </c>
      <c r="E15" s="60" t="s">
        <v>503</v>
      </c>
      <c r="F15" s="60"/>
      <c r="G15" s="60"/>
      <c r="H15" s="60"/>
      <c r="I15" s="60"/>
    </row>
    <row r="16" spans="1:17" ht="12.75">
      <c r="A16" s="60"/>
      <c r="B16" s="60"/>
      <c r="C16" s="60"/>
      <c r="D16" s="60"/>
      <c r="E16" s="60"/>
      <c r="F16" s="60"/>
      <c r="G16" s="60"/>
      <c r="H16" s="60"/>
      <c r="I16" s="60"/>
    </row>
    <row r="17" spans="1:9" ht="12.75">
      <c r="A17" s="82"/>
      <c r="B17" s="80" t="s">
        <v>504</v>
      </c>
      <c r="C17" s="83">
        <v>51</v>
      </c>
      <c r="D17" s="60"/>
      <c r="E17" s="60"/>
      <c r="F17" s="60"/>
      <c r="G17" s="60"/>
      <c r="H17" s="60"/>
      <c r="I17" s="60"/>
    </row>
    <row r="18" spans="1:9" ht="14.25">
      <c r="A18" s="60"/>
      <c r="B18" s="60"/>
      <c r="C18" s="60" t="s">
        <v>505</v>
      </c>
      <c r="D18" s="60"/>
      <c r="E18" s="60"/>
      <c r="F18" s="60"/>
      <c r="G18" s="60"/>
      <c r="H18" s="18"/>
      <c r="I18" s="60"/>
    </row>
    <row r="19" spans="1:9" ht="12.75">
      <c r="A19" s="60"/>
      <c r="B19" s="60"/>
      <c r="C19" s="60"/>
      <c r="D19" s="60"/>
      <c r="E19" s="60"/>
      <c r="F19" s="60"/>
      <c r="G19" s="60"/>
      <c r="H19" s="60"/>
      <c r="I19" s="60"/>
    </row>
    <row r="20" spans="1:9" ht="12.75">
      <c r="A20" s="60"/>
      <c r="B20" s="60"/>
      <c r="C20" s="60"/>
      <c r="D20" s="60"/>
      <c r="E20" s="60"/>
      <c r="F20" s="60"/>
      <c r="G20" s="60"/>
      <c r="H20" s="60"/>
      <c r="I20" s="60"/>
    </row>
    <row r="21" spans="1:9" ht="12.75">
      <c r="A21" s="60"/>
      <c r="B21" s="60"/>
      <c r="C21" s="60"/>
      <c r="D21" s="60"/>
      <c r="E21" s="60"/>
      <c r="F21" s="60"/>
      <c r="G21" s="60"/>
      <c r="H21" s="60"/>
      <c r="I21" s="60"/>
    </row>
    <row r="22" spans="1:9" ht="12.75">
      <c r="A22" s="60"/>
      <c r="B22" s="60"/>
      <c r="C22" s="60"/>
      <c r="D22" s="60"/>
      <c r="E22" s="60"/>
      <c r="F22" s="60"/>
      <c r="G22" s="60"/>
      <c r="H22" s="60"/>
      <c r="I22" s="60"/>
    </row>
    <row r="23" spans="1:9" ht="12.75">
      <c r="A23" s="60"/>
      <c r="B23" s="60"/>
      <c r="C23" s="60"/>
      <c r="D23" s="60"/>
      <c r="E23" s="60"/>
      <c r="F23" s="60"/>
      <c r="G23" s="60"/>
      <c r="H23" s="60"/>
      <c r="I23" s="60"/>
    </row>
    <row r="24" spans="1:9" ht="12.75">
      <c r="A24" s="60"/>
      <c r="B24" s="60"/>
      <c r="C24" s="60"/>
      <c r="D24" s="60"/>
      <c r="E24" s="60"/>
      <c r="F24" s="60"/>
      <c r="G24" s="60"/>
      <c r="H24" s="60"/>
      <c r="I24" s="60"/>
    </row>
    <row r="25" spans="1:9" ht="12.75">
      <c r="A25" s="60"/>
      <c r="B25" s="60"/>
      <c r="C25" s="60"/>
      <c r="D25" s="60"/>
      <c r="E25" s="60"/>
      <c r="F25" s="60"/>
      <c r="G25" s="60"/>
      <c r="H25" s="60"/>
      <c r="I25" s="60"/>
    </row>
  </sheetData>
  <mergeCells count="4">
    <mergeCell ref="A1:E1"/>
    <mergeCell ref="F1:H1"/>
    <mergeCell ref="J1:M1"/>
    <mergeCell ref="N1:P1"/>
  </mergeCells>
  <hyperlinks>
    <hyperlink ref="B3" r:id="rId1" xr:uid="{00000000-0004-0000-0900-000000000000}"/>
    <hyperlink ref="K3" r:id="rId2" xr:uid="{00000000-0004-0000-0900-000001000000}"/>
    <hyperlink ref="B4" r:id="rId3" xr:uid="{00000000-0004-0000-0900-000002000000}"/>
    <hyperlink ref="K4" r:id="rId4" xr:uid="{00000000-0004-0000-0900-000003000000}"/>
    <hyperlink ref="B5" r:id="rId5" xr:uid="{00000000-0004-0000-0900-000004000000}"/>
    <hyperlink ref="K5" r:id="rId6" xr:uid="{00000000-0004-0000-0900-000005000000}"/>
    <hyperlink ref="B6" r:id="rId7" xr:uid="{00000000-0004-0000-0900-000006000000}"/>
    <hyperlink ref="K6" r:id="rId8" xr:uid="{00000000-0004-0000-0900-000007000000}"/>
    <hyperlink ref="B7" r:id="rId9" xr:uid="{00000000-0004-0000-0900-000008000000}"/>
    <hyperlink ref="K7" r:id="rId10" xr:uid="{00000000-0004-0000-0900-000009000000}"/>
    <hyperlink ref="B8" r:id="rId11" xr:uid="{00000000-0004-0000-0900-00000A000000}"/>
    <hyperlink ref="K8" r:id="rId12" xr:uid="{00000000-0004-0000-0900-00000B000000}"/>
    <hyperlink ref="B9" r:id="rId13" xr:uid="{00000000-0004-0000-0900-00000C000000}"/>
    <hyperlink ref="K9" r:id="rId14" xr:uid="{00000000-0004-0000-0900-00000D000000}"/>
    <hyperlink ref="B10" r:id="rId15" xr:uid="{00000000-0004-0000-0900-00000E000000}"/>
    <hyperlink ref="K10" r:id="rId16" xr:uid="{00000000-0004-0000-0900-00000F000000}"/>
    <hyperlink ref="B11" r:id="rId17" xr:uid="{00000000-0004-0000-0900-000010000000}"/>
    <hyperlink ref="K11" r:id="rId18" xr:uid="{00000000-0004-0000-0900-000011000000}"/>
    <hyperlink ref="B12" r:id="rId19" xr:uid="{00000000-0004-0000-0900-000012000000}"/>
    <hyperlink ref="K12" r:id="rId20" xr:uid="{00000000-0004-0000-0900-000013000000}"/>
  </hyperlinks>
  <pageMargins left="0.7" right="0.7" top="0.75" bottom="0.75" header="0.3" footer="0.3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I16"/>
  <sheetViews>
    <sheetView workbookViewId="0"/>
  </sheetViews>
  <sheetFormatPr defaultColWidth="12.5703125" defaultRowHeight="15.75" customHeight="1"/>
  <cols>
    <col min="6" max="6" width="12.5703125" hidden="1"/>
  </cols>
  <sheetData>
    <row r="2" spans="1:9">
      <c r="A2" s="61" t="s">
        <v>448</v>
      </c>
      <c r="B2" s="61" t="s">
        <v>491</v>
      </c>
      <c r="C2" s="61" t="s">
        <v>506</v>
      </c>
      <c r="D2" s="62" t="s">
        <v>4</v>
      </c>
      <c r="E2" s="62" t="s">
        <v>5</v>
      </c>
      <c r="F2" s="62" t="s">
        <v>450</v>
      </c>
      <c r="G2" s="62" t="s">
        <v>6</v>
      </c>
      <c r="H2" s="62" t="s">
        <v>449</v>
      </c>
    </row>
    <row r="3" spans="1:9">
      <c r="A3" s="67">
        <v>1</v>
      </c>
      <c r="B3" s="67" t="s">
        <v>507</v>
      </c>
      <c r="C3" s="67">
        <v>12674</v>
      </c>
      <c r="D3" s="69">
        <f t="shared" ref="D3:D10" si="0">C3/$C$11</f>
        <v>0.49643556600078337</v>
      </c>
      <c r="E3" s="69">
        <f t="shared" ref="E3:E10" si="1">D3*$B$13</f>
        <v>25.318213866039951</v>
      </c>
      <c r="F3" s="71">
        <v>25</v>
      </c>
      <c r="G3" s="71">
        <f t="shared" ref="G3:G10" si="2">ROUND(E3,0)</f>
        <v>25</v>
      </c>
      <c r="H3" s="71">
        <v>26</v>
      </c>
      <c r="I3" s="84" t="s">
        <v>508</v>
      </c>
    </row>
    <row r="4" spans="1:9">
      <c r="A4" s="67">
        <v>2</v>
      </c>
      <c r="B4" s="67" t="s">
        <v>509</v>
      </c>
      <c r="C4" s="67">
        <v>4659</v>
      </c>
      <c r="D4" s="69">
        <f t="shared" si="0"/>
        <v>0.18249118683901291</v>
      </c>
      <c r="E4" s="69">
        <f t="shared" si="1"/>
        <v>9.3070505287896594</v>
      </c>
      <c r="F4" s="71">
        <v>9</v>
      </c>
      <c r="G4" s="71">
        <f t="shared" si="2"/>
        <v>9</v>
      </c>
      <c r="H4" s="71">
        <v>10</v>
      </c>
      <c r="I4" s="84" t="s">
        <v>510</v>
      </c>
    </row>
    <row r="5" spans="1:9">
      <c r="A5" s="67">
        <v>3</v>
      </c>
      <c r="B5" s="67" t="s">
        <v>511</v>
      </c>
      <c r="C5" s="67">
        <v>3315</v>
      </c>
      <c r="D5" s="69">
        <f t="shared" si="0"/>
        <v>0.12984723854289071</v>
      </c>
      <c r="E5" s="69">
        <f t="shared" si="1"/>
        <v>6.6222091656874262</v>
      </c>
      <c r="F5" s="71">
        <v>6</v>
      </c>
      <c r="G5" s="71">
        <f t="shared" si="2"/>
        <v>7</v>
      </c>
      <c r="H5" s="71">
        <v>7</v>
      </c>
      <c r="I5" s="84" t="s">
        <v>512</v>
      </c>
    </row>
    <row r="6" spans="1:9">
      <c r="A6" s="67">
        <v>4</v>
      </c>
      <c r="B6" s="67" t="s">
        <v>513</v>
      </c>
      <c r="C6" s="67">
        <v>1409</v>
      </c>
      <c r="D6" s="69">
        <f t="shared" si="0"/>
        <v>5.5189972581276926E-2</v>
      </c>
      <c r="E6" s="69">
        <f t="shared" si="1"/>
        <v>2.8146886016451234</v>
      </c>
      <c r="F6" s="71">
        <v>2</v>
      </c>
      <c r="G6" s="71">
        <f t="shared" si="2"/>
        <v>3</v>
      </c>
      <c r="H6" s="71">
        <v>3</v>
      </c>
      <c r="I6" s="84" t="s">
        <v>514</v>
      </c>
    </row>
    <row r="7" spans="1:9">
      <c r="A7" s="67">
        <v>5</v>
      </c>
      <c r="B7" s="67" t="s">
        <v>515</v>
      </c>
      <c r="C7" s="67">
        <v>1326</v>
      </c>
      <c r="D7" s="69">
        <f t="shared" si="0"/>
        <v>5.1938895417156287E-2</v>
      </c>
      <c r="E7" s="69">
        <f t="shared" si="1"/>
        <v>2.6488836662749708</v>
      </c>
      <c r="F7" s="71">
        <v>2</v>
      </c>
      <c r="G7" s="71">
        <f t="shared" si="2"/>
        <v>3</v>
      </c>
      <c r="H7" s="71">
        <v>3</v>
      </c>
      <c r="I7" s="84" t="s">
        <v>516</v>
      </c>
    </row>
    <row r="8" spans="1:9">
      <c r="A8" s="67">
        <v>6</v>
      </c>
      <c r="B8" s="67" t="s">
        <v>517</v>
      </c>
      <c r="C8" s="67">
        <v>1135</v>
      </c>
      <c r="D8" s="69">
        <f t="shared" si="0"/>
        <v>4.445750097924011E-2</v>
      </c>
      <c r="E8" s="69">
        <f t="shared" si="1"/>
        <v>2.2673325499412456</v>
      </c>
      <c r="F8" s="71">
        <v>2</v>
      </c>
      <c r="G8" s="71">
        <f t="shared" si="2"/>
        <v>2</v>
      </c>
      <c r="H8" s="71">
        <v>3</v>
      </c>
      <c r="I8" s="84" t="s">
        <v>518</v>
      </c>
    </row>
    <row r="9" spans="1:9">
      <c r="A9" s="67">
        <v>7</v>
      </c>
      <c r="B9" s="67" t="s">
        <v>519</v>
      </c>
      <c r="C9" s="67">
        <v>722</v>
      </c>
      <c r="D9" s="69">
        <f t="shared" si="0"/>
        <v>2.828045436741089E-2</v>
      </c>
      <c r="E9" s="69">
        <f t="shared" si="1"/>
        <v>1.4423031727379554</v>
      </c>
      <c r="F9" s="71">
        <v>1</v>
      </c>
      <c r="G9" s="71">
        <f t="shared" si="2"/>
        <v>1</v>
      </c>
      <c r="H9" s="71">
        <v>2</v>
      </c>
      <c r="I9" s="84" t="s">
        <v>520</v>
      </c>
    </row>
    <row r="10" spans="1:9">
      <c r="A10" s="67">
        <v>8</v>
      </c>
      <c r="B10" s="67" t="s">
        <v>521</v>
      </c>
      <c r="C10" s="67">
        <v>290</v>
      </c>
      <c r="D10" s="69">
        <f t="shared" si="0"/>
        <v>1.1359185272228751E-2</v>
      </c>
      <c r="E10" s="69">
        <f t="shared" si="1"/>
        <v>0.57931844888366624</v>
      </c>
      <c r="F10" s="71">
        <v>0</v>
      </c>
      <c r="G10" s="71">
        <f t="shared" si="2"/>
        <v>1</v>
      </c>
      <c r="H10" s="71">
        <v>1</v>
      </c>
      <c r="I10" s="84" t="s">
        <v>522</v>
      </c>
    </row>
    <row r="11" spans="1:9">
      <c r="A11" s="63"/>
      <c r="B11" s="63" t="s">
        <v>500</v>
      </c>
      <c r="C11" s="63">
        <f>SUM(C3:C10)</f>
        <v>25530</v>
      </c>
      <c r="D11" s="69">
        <f>SUM(D3:D10)</f>
        <v>0.99999999999999989</v>
      </c>
      <c r="E11" s="74">
        <f>SUM(E3:E10)</f>
        <v>51</v>
      </c>
      <c r="F11" s="74">
        <f t="shared" ref="F11:H11" si="3">SUM(F3:F10)</f>
        <v>47</v>
      </c>
      <c r="G11" s="74">
        <f t="shared" si="3"/>
        <v>51</v>
      </c>
      <c r="H11" s="74">
        <f t="shared" si="3"/>
        <v>55</v>
      </c>
    </row>
    <row r="13" spans="1:9">
      <c r="A13" s="8" t="s">
        <v>523</v>
      </c>
      <c r="B13" s="8">
        <v>51</v>
      </c>
    </row>
    <row r="15" spans="1:9">
      <c r="A15" s="56" t="s">
        <v>524</v>
      </c>
    </row>
    <row r="16" spans="1:9">
      <c r="A16" s="56" t="s">
        <v>525</v>
      </c>
    </row>
  </sheetData>
  <hyperlinks>
    <hyperlink ref="A15" r:id="rId1" xr:uid="{00000000-0004-0000-0A00-000000000000}"/>
    <hyperlink ref="A16" r:id="rId2" xr:uid="{00000000-0004-0000-0A00-000001000000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I14"/>
  <sheetViews>
    <sheetView workbookViewId="0"/>
  </sheetViews>
  <sheetFormatPr defaultColWidth="12.5703125" defaultRowHeight="15.75" customHeight="1"/>
  <cols>
    <col min="6" max="6" width="12.5703125" hidden="1"/>
  </cols>
  <sheetData>
    <row r="2" spans="1:9">
      <c r="A2" s="61" t="s">
        <v>448</v>
      </c>
      <c r="B2" s="61" t="s">
        <v>526</v>
      </c>
      <c r="C2" s="61" t="s">
        <v>506</v>
      </c>
      <c r="D2" s="62" t="s">
        <v>4</v>
      </c>
      <c r="E2" s="62" t="s">
        <v>5</v>
      </c>
      <c r="F2" s="62" t="s">
        <v>450</v>
      </c>
      <c r="G2" s="62" t="s">
        <v>6</v>
      </c>
      <c r="H2" s="62" t="s">
        <v>449</v>
      </c>
    </row>
    <row r="3" spans="1:9">
      <c r="A3" s="67">
        <v>1</v>
      </c>
      <c r="B3" s="67" t="s">
        <v>527</v>
      </c>
      <c r="C3" s="67">
        <v>77109.75</v>
      </c>
      <c r="D3" s="69">
        <f t="shared" ref="D3:D8" si="0">C3/$C$9</f>
        <v>0.4907308463998562</v>
      </c>
      <c r="E3" s="69">
        <f t="shared" ref="E3:E8" si="1">D3*$B$11</f>
        <v>25.027273166392668</v>
      </c>
      <c r="F3" s="71">
        <v>25</v>
      </c>
      <c r="G3" s="71">
        <f t="shared" ref="G3:G8" si="2">ROUND(E3,0)</f>
        <v>25</v>
      </c>
      <c r="H3" s="71">
        <v>26</v>
      </c>
      <c r="I3" s="84" t="s">
        <v>508</v>
      </c>
    </row>
    <row r="4" spans="1:9">
      <c r="A4" s="67">
        <v>2</v>
      </c>
      <c r="B4" s="67" t="s">
        <v>509</v>
      </c>
      <c r="C4" s="67">
        <v>32994.03</v>
      </c>
      <c r="D4" s="69">
        <f t="shared" si="0"/>
        <v>0.20997588849713877</v>
      </c>
      <c r="E4" s="69">
        <f t="shared" si="1"/>
        <v>10.708770313354078</v>
      </c>
      <c r="F4" s="71">
        <v>10</v>
      </c>
      <c r="G4" s="71">
        <f t="shared" si="2"/>
        <v>11</v>
      </c>
      <c r="H4" s="71">
        <v>11</v>
      </c>
      <c r="I4" s="84" t="s">
        <v>510</v>
      </c>
    </row>
    <row r="5" spans="1:9">
      <c r="A5" s="67">
        <v>3</v>
      </c>
      <c r="B5" s="67" t="s">
        <v>511</v>
      </c>
      <c r="C5" s="67">
        <v>22169.15</v>
      </c>
      <c r="D5" s="69">
        <f t="shared" si="0"/>
        <v>0.14108573485798323</v>
      </c>
      <c r="E5" s="69">
        <f t="shared" si="1"/>
        <v>7.1953724777571448</v>
      </c>
      <c r="F5" s="71">
        <v>7</v>
      </c>
      <c r="G5" s="71">
        <f t="shared" si="2"/>
        <v>7</v>
      </c>
      <c r="H5" s="71">
        <v>8</v>
      </c>
      <c r="I5" s="84" t="s">
        <v>512</v>
      </c>
    </row>
    <row r="6" spans="1:9">
      <c r="A6" s="67">
        <v>4</v>
      </c>
      <c r="B6" s="67" t="s">
        <v>513</v>
      </c>
      <c r="C6" s="67">
        <v>8363.2999999999993</v>
      </c>
      <c r="D6" s="69">
        <f t="shared" si="0"/>
        <v>5.3224518140649102E-2</v>
      </c>
      <c r="E6" s="69">
        <f t="shared" si="1"/>
        <v>2.7144504251731041</v>
      </c>
      <c r="F6" s="71">
        <v>2</v>
      </c>
      <c r="G6" s="71">
        <f t="shared" si="2"/>
        <v>3</v>
      </c>
      <c r="H6" s="71">
        <v>3</v>
      </c>
      <c r="I6" s="84" t="s">
        <v>514</v>
      </c>
    </row>
    <row r="7" spans="1:9">
      <c r="A7" s="67">
        <v>6</v>
      </c>
      <c r="B7" s="67" t="s">
        <v>517</v>
      </c>
      <c r="C7" s="67">
        <v>10869.41</v>
      </c>
      <c r="D7" s="69">
        <f t="shared" si="0"/>
        <v>6.9173545098603753E-2</v>
      </c>
      <c r="E7" s="69">
        <f t="shared" si="1"/>
        <v>3.5278508000287916</v>
      </c>
      <c r="F7" s="71">
        <v>3</v>
      </c>
      <c r="G7" s="71">
        <f t="shared" si="2"/>
        <v>4</v>
      </c>
      <c r="H7" s="71">
        <v>4</v>
      </c>
      <c r="I7" s="84" t="s">
        <v>518</v>
      </c>
    </row>
    <row r="8" spans="1:9">
      <c r="A8" s="67">
        <v>7</v>
      </c>
      <c r="B8" s="67" t="s">
        <v>519</v>
      </c>
      <c r="C8" s="67">
        <v>5626.83</v>
      </c>
      <c r="D8" s="69">
        <f t="shared" si="0"/>
        <v>3.5809467005769084E-2</v>
      </c>
      <c r="E8" s="69">
        <f t="shared" si="1"/>
        <v>1.8262828172942234</v>
      </c>
      <c r="F8" s="71">
        <v>1</v>
      </c>
      <c r="G8" s="71">
        <f t="shared" si="2"/>
        <v>2</v>
      </c>
      <c r="H8" s="71">
        <v>2</v>
      </c>
      <c r="I8" s="84" t="s">
        <v>520</v>
      </c>
    </row>
    <row r="9" spans="1:9">
      <c r="A9" s="63"/>
      <c r="B9" s="63" t="s">
        <v>500</v>
      </c>
      <c r="C9" s="63">
        <f>SUM(C3:C8)</f>
        <v>157132.46999999997</v>
      </c>
      <c r="D9" s="69">
        <f>SUM(D3:D8)</f>
        <v>1.0000000000000002</v>
      </c>
      <c r="E9" s="74">
        <f>SUM(E3:E8)</f>
        <v>51.000000000000014</v>
      </c>
      <c r="F9" s="74">
        <f t="shared" ref="F9:H9" si="3">SUM(F3:F8)</f>
        <v>48</v>
      </c>
      <c r="G9" s="74">
        <f t="shared" si="3"/>
        <v>52</v>
      </c>
      <c r="H9" s="74">
        <f t="shared" si="3"/>
        <v>54</v>
      </c>
    </row>
    <row r="11" spans="1:9">
      <c r="A11" s="8" t="s">
        <v>523</v>
      </c>
      <c r="B11" s="8">
        <v>51</v>
      </c>
    </row>
    <row r="13" spans="1:9">
      <c r="A13" s="56" t="s">
        <v>524</v>
      </c>
    </row>
    <row r="14" spans="1:9">
      <c r="A14" s="56" t="s">
        <v>525</v>
      </c>
    </row>
  </sheetData>
  <hyperlinks>
    <hyperlink ref="A13" r:id="rId1" xr:uid="{00000000-0004-0000-0B00-000000000000}"/>
    <hyperlink ref="A14" r:id="rId2" xr:uid="{00000000-0004-0000-0B00-000001000000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68"/>
  <sheetViews>
    <sheetView workbookViewId="0"/>
  </sheetViews>
  <sheetFormatPr defaultColWidth="12.5703125" defaultRowHeight="15.75" customHeight="1"/>
  <sheetData>
    <row r="1" spans="1:6">
      <c r="A1" s="8" t="s">
        <v>528</v>
      </c>
      <c r="B1" s="8" t="s">
        <v>529</v>
      </c>
      <c r="C1" s="8" t="s">
        <v>492</v>
      </c>
      <c r="D1" s="8" t="s">
        <v>530</v>
      </c>
      <c r="E1" s="8" t="s">
        <v>531</v>
      </c>
      <c r="F1" s="8" t="s">
        <v>6</v>
      </c>
    </row>
    <row r="2" spans="1:6">
      <c r="A2" s="85" t="s">
        <v>91</v>
      </c>
      <c r="B2" s="86">
        <v>51</v>
      </c>
      <c r="C2" s="59">
        <f t="shared" ref="C2:C45" si="0">B2/23.88</f>
        <v>2.1356783919597992</v>
      </c>
      <c r="D2" s="8">
        <f t="shared" ref="D2:D44" si="1">C2/$C$46</f>
        <v>3.9333641832484971E-3</v>
      </c>
      <c r="E2" s="8">
        <f t="shared" ref="E2:E44" si="2">D2*$B$47</f>
        <v>0.20060157334567336</v>
      </c>
    </row>
    <row r="3" spans="1:6">
      <c r="A3" s="87" t="s">
        <v>119</v>
      </c>
      <c r="B3" s="88">
        <v>43</v>
      </c>
      <c r="C3" s="59">
        <f t="shared" si="0"/>
        <v>1.8006700167504188</v>
      </c>
      <c r="D3" s="8">
        <f t="shared" si="1"/>
        <v>3.3163658799938303E-3</v>
      </c>
      <c r="E3" s="8">
        <f t="shared" si="2"/>
        <v>0.16913465987968535</v>
      </c>
    </row>
    <row r="4" spans="1:6">
      <c r="A4" s="87" t="s">
        <v>45</v>
      </c>
      <c r="B4" s="88">
        <v>212</v>
      </c>
      <c r="C4" s="59">
        <f t="shared" si="0"/>
        <v>8.8777219430485772</v>
      </c>
      <c r="D4" s="8">
        <f t="shared" si="1"/>
        <v>1.6350455036248653E-2</v>
      </c>
      <c r="E4" s="8">
        <f t="shared" si="2"/>
        <v>0.83387320684868127</v>
      </c>
    </row>
    <row r="5" spans="1:6">
      <c r="A5" s="87" t="s">
        <v>39</v>
      </c>
      <c r="B5" s="88">
        <v>270</v>
      </c>
      <c r="C5" s="59">
        <f t="shared" si="0"/>
        <v>11.306532663316583</v>
      </c>
      <c r="D5" s="8">
        <f t="shared" si="1"/>
        <v>2.0823692734844981E-2</v>
      </c>
      <c r="E5" s="8">
        <f t="shared" si="2"/>
        <v>1.0620083294770941</v>
      </c>
    </row>
    <row r="6" spans="1:6">
      <c r="A6" s="87" t="s">
        <v>55</v>
      </c>
      <c r="B6" s="88">
        <v>145</v>
      </c>
      <c r="C6" s="59">
        <f t="shared" si="0"/>
        <v>6.0720268006700167</v>
      </c>
      <c r="D6" s="8">
        <f t="shared" si="1"/>
        <v>1.1183094246490822E-2</v>
      </c>
      <c r="E6" s="8">
        <f t="shared" si="2"/>
        <v>0.57033780657103195</v>
      </c>
    </row>
    <row r="7" spans="1:6">
      <c r="A7" s="87" t="s">
        <v>79</v>
      </c>
      <c r="B7" s="88">
        <v>63</v>
      </c>
      <c r="C7" s="59">
        <f t="shared" si="0"/>
        <v>2.6381909547738696</v>
      </c>
      <c r="D7" s="8">
        <f t="shared" si="1"/>
        <v>4.8588616381304954E-3</v>
      </c>
      <c r="E7" s="8">
        <f t="shared" si="2"/>
        <v>0.24780194354465526</v>
      </c>
    </row>
    <row r="8" spans="1:6">
      <c r="A8" s="87" t="s">
        <v>71</v>
      </c>
      <c r="B8" s="88">
        <v>104</v>
      </c>
      <c r="C8" s="59">
        <f t="shared" si="0"/>
        <v>4.3551088777219435</v>
      </c>
      <c r="D8" s="8">
        <f t="shared" si="1"/>
        <v>8.0209779423106604E-3</v>
      </c>
      <c r="E8" s="8">
        <f t="shared" si="2"/>
        <v>0.4090698750578437</v>
      </c>
    </row>
    <row r="9" spans="1:6">
      <c r="A9" s="87" t="s">
        <v>139</v>
      </c>
      <c r="B9" s="88">
        <v>22</v>
      </c>
      <c r="C9" s="59">
        <f t="shared" si="0"/>
        <v>0.92127303182579567</v>
      </c>
      <c r="D9" s="8">
        <f t="shared" si="1"/>
        <v>1.6967453339503317E-3</v>
      </c>
      <c r="E9" s="8">
        <f t="shared" si="2"/>
        <v>8.653401203146692E-2</v>
      </c>
    </row>
    <row r="10" spans="1:6">
      <c r="A10" s="87" t="s">
        <v>123</v>
      </c>
      <c r="B10" s="88">
        <v>32</v>
      </c>
      <c r="C10" s="59">
        <f t="shared" si="0"/>
        <v>1.340033500837521</v>
      </c>
      <c r="D10" s="8">
        <f t="shared" si="1"/>
        <v>2.4679932130186643E-3</v>
      </c>
      <c r="E10" s="8">
        <f t="shared" si="2"/>
        <v>0.12586765386395188</v>
      </c>
    </row>
    <row r="11" spans="1:6">
      <c r="A11" s="87" t="s">
        <v>57</v>
      </c>
      <c r="B11" s="88">
        <v>115</v>
      </c>
      <c r="C11" s="59">
        <f t="shared" si="0"/>
        <v>4.8157453936348409</v>
      </c>
      <c r="D11" s="8">
        <f t="shared" si="1"/>
        <v>8.8693506092858247E-3</v>
      </c>
      <c r="E11" s="8">
        <f t="shared" si="2"/>
        <v>0.45233688107357706</v>
      </c>
    </row>
    <row r="12" spans="1:6">
      <c r="A12" s="87" t="s">
        <v>101</v>
      </c>
      <c r="B12" s="88">
        <v>46</v>
      </c>
      <c r="C12" s="59">
        <f t="shared" si="0"/>
        <v>1.9262981574539364</v>
      </c>
      <c r="D12" s="8">
        <f t="shared" si="1"/>
        <v>3.5477402437143301E-3</v>
      </c>
      <c r="E12" s="8">
        <f t="shared" si="2"/>
        <v>0.18093475242943083</v>
      </c>
    </row>
    <row r="13" spans="1:6">
      <c r="A13" s="87" t="s">
        <v>51</v>
      </c>
      <c r="B13" s="88">
        <v>154</v>
      </c>
      <c r="C13" s="59">
        <f t="shared" si="0"/>
        <v>6.4489112227805698</v>
      </c>
      <c r="D13" s="8">
        <f t="shared" si="1"/>
        <v>1.1877217337652322E-2</v>
      </c>
      <c r="E13" s="8">
        <f t="shared" si="2"/>
        <v>0.60573808422026842</v>
      </c>
    </row>
    <row r="14" spans="1:6">
      <c r="A14" s="87" t="s">
        <v>105</v>
      </c>
      <c r="B14" s="88">
        <v>28</v>
      </c>
      <c r="C14" s="59">
        <f t="shared" si="0"/>
        <v>1.1725293132328309</v>
      </c>
      <c r="D14" s="8">
        <f t="shared" si="1"/>
        <v>2.1594940613913313E-3</v>
      </c>
      <c r="E14" s="8">
        <f t="shared" si="2"/>
        <v>0.1101341971309579</v>
      </c>
    </row>
    <row r="15" spans="1:6">
      <c r="A15" s="87" t="s">
        <v>532</v>
      </c>
      <c r="B15" s="88">
        <v>156</v>
      </c>
      <c r="C15" s="59">
        <f t="shared" si="0"/>
        <v>6.5326633165829149</v>
      </c>
      <c r="D15" s="8">
        <f t="shared" si="1"/>
        <v>1.203146691346599E-2</v>
      </c>
      <c r="E15" s="8">
        <f t="shared" si="2"/>
        <v>0.61360481258676547</v>
      </c>
    </row>
    <row r="16" spans="1:6">
      <c r="A16" s="85" t="s">
        <v>83</v>
      </c>
      <c r="B16" s="86">
        <v>71</v>
      </c>
      <c r="C16" s="59">
        <f t="shared" si="0"/>
        <v>2.9731993299832498</v>
      </c>
      <c r="D16" s="8">
        <f t="shared" si="1"/>
        <v>5.4758599413851621E-3</v>
      </c>
      <c r="E16" s="8">
        <f t="shared" si="2"/>
        <v>0.27926885701064325</v>
      </c>
    </row>
    <row r="17" spans="1:5">
      <c r="A17" s="87" t="s">
        <v>27</v>
      </c>
      <c r="B17" s="88">
        <v>822</v>
      </c>
      <c r="C17" s="59">
        <f t="shared" si="0"/>
        <v>34.422110552763819</v>
      </c>
      <c r="D17" s="8">
        <f t="shared" si="1"/>
        <v>6.3396575659416934E-2</v>
      </c>
      <c r="E17" s="8">
        <f t="shared" si="2"/>
        <v>3.2332253586302637</v>
      </c>
    </row>
    <row r="18" spans="1:5">
      <c r="A18" s="87" t="s">
        <v>95</v>
      </c>
      <c r="B18" s="88">
        <v>65</v>
      </c>
      <c r="C18" s="59">
        <f t="shared" si="0"/>
        <v>2.7219430485762146</v>
      </c>
      <c r="D18" s="8">
        <f t="shared" si="1"/>
        <v>5.0131112139441625E-3</v>
      </c>
      <c r="E18" s="8">
        <f t="shared" si="2"/>
        <v>0.25566867191115228</v>
      </c>
    </row>
    <row r="19" spans="1:5">
      <c r="A19" s="87" t="s">
        <v>103</v>
      </c>
      <c r="B19" s="88">
        <v>47</v>
      </c>
      <c r="C19" s="59">
        <f t="shared" si="0"/>
        <v>1.9681742043551089</v>
      </c>
      <c r="D19" s="8">
        <f t="shared" si="1"/>
        <v>3.6248650316211633E-3</v>
      </c>
      <c r="E19" s="8">
        <f t="shared" si="2"/>
        <v>0.18486811661267932</v>
      </c>
    </row>
    <row r="20" spans="1:5">
      <c r="A20" s="85" t="s">
        <v>31</v>
      </c>
      <c r="B20" s="86">
        <v>300</v>
      </c>
      <c r="C20" s="59">
        <f t="shared" si="0"/>
        <v>12.562814070351759</v>
      </c>
      <c r="D20" s="8">
        <f t="shared" si="1"/>
        <v>2.3137436372049978E-2</v>
      </c>
      <c r="E20" s="8">
        <f t="shared" si="2"/>
        <v>1.1800092549745489</v>
      </c>
    </row>
    <row r="21" spans="1:5">
      <c r="A21" s="87" t="s">
        <v>23</v>
      </c>
      <c r="B21" s="89">
        <v>2182</v>
      </c>
      <c r="C21" s="59">
        <f t="shared" si="0"/>
        <v>91.373534338358468</v>
      </c>
      <c r="D21" s="8">
        <f t="shared" si="1"/>
        <v>0.16828628721271019</v>
      </c>
      <c r="E21" s="8">
        <f t="shared" si="2"/>
        <v>8.5826006478482189</v>
      </c>
    </row>
    <row r="22" spans="1:5">
      <c r="A22" s="85" t="s">
        <v>75</v>
      </c>
      <c r="B22" s="86">
        <v>83</v>
      </c>
      <c r="C22" s="59">
        <f t="shared" si="0"/>
        <v>3.4757118927973201</v>
      </c>
      <c r="D22" s="8">
        <f t="shared" si="1"/>
        <v>6.4013573962671605E-3</v>
      </c>
      <c r="E22" s="8">
        <f t="shared" si="2"/>
        <v>0.32646922720962518</v>
      </c>
    </row>
    <row r="23" spans="1:5">
      <c r="A23" s="87" t="s">
        <v>33</v>
      </c>
      <c r="B23" s="88">
        <v>308</v>
      </c>
      <c r="C23" s="59">
        <f t="shared" si="0"/>
        <v>12.89782244556114</v>
      </c>
      <c r="D23" s="8">
        <f t="shared" si="1"/>
        <v>2.3754434675304643E-2</v>
      </c>
      <c r="E23" s="8">
        <f t="shared" si="2"/>
        <v>1.2114761684405368</v>
      </c>
    </row>
    <row r="24" spans="1:5">
      <c r="A24" s="87" t="s">
        <v>111</v>
      </c>
      <c r="B24" s="88">
        <v>39</v>
      </c>
      <c r="C24" s="59">
        <f t="shared" si="0"/>
        <v>1.6331658291457287</v>
      </c>
      <c r="D24" s="8">
        <f t="shared" si="1"/>
        <v>3.0078667283664974E-3</v>
      </c>
      <c r="E24" s="8">
        <f t="shared" si="2"/>
        <v>0.15340120314669137</v>
      </c>
    </row>
    <row r="25" spans="1:5">
      <c r="A25" s="87" t="s">
        <v>93</v>
      </c>
      <c r="B25" s="88">
        <v>44</v>
      </c>
      <c r="C25" s="59">
        <f t="shared" si="0"/>
        <v>1.8425460636515913</v>
      </c>
      <c r="D25" s="8">
        <f t="shared" si="1"/>
        <v>3.3934906679006635E-3</v>
      </c>
      <c r="E25" s="8">
        <f t="shared" si="2"/>
        <v>0.17306802406293384</v>
      </c>
    </row>
    <row r="26" spans="1:5">
      <c r="A26" s="87" t="s">
        <v>47</v>
      </c>
      <c r="B26" s="88">
        <v>188</v>
      </c>
      <c r="C26" s="59">
        <f t="shared" si="0"/>
        <v>7.8726968174204357</v>
      </c>
      <c r="D26" s="8">
        <f t="shared" si="1"/>
        <v>1.4499460126484653E-2</v>
      </c>
      <c r="E26" s="8">
        <f t="shared" si="2"/>
        <v>0.73947246645071729</v>
      </c>
    </row>
    <row r="27" spans="1:5">
      <c r="A27" s="85" t="s">
        <v>21</v>
      </c>
      <c r="B27" s="90">
        <v>3801</v>
      </c>
      <c r="C27" s="59">
        <f t="shared" si="0"/>
        <v>159.1708542713568</v>
      </c>
      <c r="D27" s="8">
        <f t="shared" si="1"/>
        <v>0.29315131883387324</v>
      </c>
      <c r="E27" s="8">
        <f t="shared" si="2"/>
        <v>14.950717260527535</v>
      </c>
    </row>
    <row r="28" spans="1:5">
      <c r="A28" s="87" t="s">
        <v>25</v>
      </c>
      <c r="B28" s="89">
        <v>1005</v>
      </c>
      <c r="C28" s="59">
        <f t="shared" si="0"/>
        <v>42.085427135678394</v>
      </c>
      <c r="D28" s="8">
        <f t="shared" si="1"/>
        <v>7.7510411846367422E-2</v>
      </c>
      <c r="E28" s="8">
        <f t="shared" si="2"/>
        <v>3.9530310041647385</v>
      </c>
    </row>
    <row r="29" spans="1:5">
      <c r="A29" s="87" t="s">
        <v>43</v>
      </c>
      <c r="B29" s="88">
        <v>276</v>
      </c>
      <c r="C29" s="59">
        <f t="shared" si="0"/>
        <v>11.557788944723619</v>
      </c>
      <c r="D29" s="8">
        <f t="shared" si="1"/>
        <v>2.128644146228598E-2</v>
      </c>
      <c r="E29" s="8">
        <f t="shared" si="2"/>
        <v>1.085608514576585</v>
      </c>
    </row>
    <row r="30" spans="1:5">
      <c r="A30" s="87" t="s">
        <v>29</v>
      </c>
      <c r="B30" s="88">
        <v>400</v>
      </c>
      <c r="C30" s="59">
        <f t="shared" si="0"/>
        <v>16.750418760469014</v>
      </c>
      <c r="D30" s="8">
        <f t="shared" si="1"/>
        <v>3.0849915162733308E-2</v>
      </c>
      <c r="E30" s="8">
        <f t="shared" si="2"/>
        <v>1.5733456732993987</v>
      </c>
    </row>
    <row r="31" spans="1:5">
      <c r="A31" s="87" t="s">
        <v>67</v>
      </c>
      <c r="B31" s="88">
        <v>100</v>
      </c>
      <c r="C31" s="59">
        <f t="shared" si="0"/>
        <v>4.1876046901172534</v>
      </c>
      <c r="D31" s="8">
        <f t="shared" si="1"/>
        <v>7.712478790683327E-3</v>
      </c>
      <c r="E31" s="8">
        <f t="shared" si="2"/>
        <v>0.39333641832484967</v>
      </c>
    </row>
    <row r="32" spans="1:5">
      <c r="A32" s="87" t="s">
        <v>37</v>
      </c>
      <c r="B32" s="88">
        <v>294</v>
      </c>
      <c r="C32" s="59">
        <f t="shared" si="0"/>
        <v>12.311557788944723</v>
      </c>
      <c r="D32" s="8">
        <f t="shared" si="1"/>
        <v>2.2674687644608976E-2</v>
      </c>
      <c r="E32" s="8">
        <f t="shared" si="2"/>
        <v>1.1564090698750578</v>
      </c>
    </row>
    <row r="33" spans="1:7">
      <c r="A33" s="87" t="s">
        <v>69</v>
      </c>
      <c r="B33" s="88">
        <v>107</v>
      </c>
      <c r="C33" s="59">
        <f t="shared" si="0"/>
        <v>4.4807370184254607</v>
      </c>
      <c r="D33" s="8">
        <f t="shared" si="1"/>
        <v>8.252352306031158E-3</v>
      </c>
      <c r="E33" s="8">
        <f t="shared" si="2"/>
        <v>0.42086996760758905</v>
      </c>
    </row>
    <row r="34" spans="1:7">
      <c r="A34" s="87" t="s">
        <v>61</v>
      </c>
      <c r="B34" s="88">
        <v>128</v>
      </c>
      <c r="C34" s="59">
        <f t="shared" si="0"/>
        <v>5.3601340033500842</v>
      </c>
      <c r="D34" s="8">
        <f t="shared" si="1"/>
        <v>9.8719728520746571E-3</v>
      </c>
      <c r="E34" s="8">
        <f t="shared" si="2"/>
        <v>0.50347061545580751</v>
      </c>
    </row>
    <row r="35" spans="1:7">
      <c r="A35" s="85" t="s">
        <v>53</v>
      </c>
      <c r="B35" s="86">
        <v>129</v>
      </c>
      <c r="C35" s="59">
        <f t="shared" si="0"/>
        <v>5.4020100502512562</v>
      </c>
      <c r="D35" s="8">
        <f t="shared" si="1"/>
        <v>9.9490976399814902E-3</v>
      </c>
      <c r="E35" s="8">
        <f t="shared" si="2"/>
        <v>0.50740397963905604</v>
      </c>
    </row>
    <row r="36" spans="1:7">
      <c r="A36" s="87" t="s">
        <v>145</v>
      </c>
      <c r="B36" s="88">
        <v>20</v>
      </c>
      <c r="C36" s="59">
        <f t="shared" si="0"/>
        <v>0.83752093802345062</v>
      </c>
      <c r="D36" s="8">
        <f t="shared" si="1"/>
        <v>1.5424957581366653E-3</v>
      </c>
      <c r="E36" s="8">
        <f t="shared" si="2"/>
        <v>7.8667283664969931E-2</v>
      </c>
    </row>
    <row r="37" spans="1:7">
      <c r="A37" s="85" t="s">
        <v>85</v>
      </c>
      <c r="B37" s="86">
        <v>66</v>
      </c>
      <c r="C37" s="59">
        <f t="shared" si="0"/>
        <v>2.7638190954773871</v>
      </c>
      <c r="D37" s="8">
        <f t="shared" si="1"/>
        <v>5.0902360018509956E-3</v>
      </c>
      <c r="E37" s="8">
        <f t="shared" si="2"/>
        <v>0.2596020360944008</v>
      </c>
    </row>
    <row r="38" spans="1:7">
      <c r="A38" s="87" t="s">
        <v>73</v>
      </c>
      <c r="B38" s="88">
        <v>96</v>
      </c>
      <c r="C38" s="59">
        <f t="shared" si="0"/>
        <v>4.0201005025125633</v>
      </c>
      <c r="D38" s="8">
        <f t="shared" si="1"/>
        <v>7.4039796390559937E-3</v>
      </c>
      <c r="E38" s="8">
        <f t="shared" si="2"/>
        <v>0.37760296159185569</v>
      </c>
    </row>
    <row r="39" spans="1:7">
      <c r="A39" s="87" t="s">
        <v>107</v>
      </c>
      <c r="B39" s="88">
        <v>167</v>
      </c>
      <c r="C39" s="59">
        <f t="shared" si="0"/>
        <v>6.9932998324958131</v>
      </c>
      <c r="D39" s="8">
        <f t="shared" si="1"/>
        <v>1.2879839580441156E-2</v>
      </c>
      <c r="E39" s="8">
        <f t="shared" si="2"/>
        <v>0.65687181860249899</v>
      </c>
      <c r="G39" s="86"/>
    </row>
    <row r="40" spans="1:7">
      <c r="A40" s="87" t="s">
        <v>65</v>
      </c>
      <c r="B40" s="88">
        <v>122</v>
      </c>
      <c r="C40" s="59">
        <f t="shared" si="0"/>
        <v>5.108877721943049</v>
      </c>
      <c r="D40" s="8">
        <f t="shared" si="1"/>
        <v>9.4092241246336583E-3</v>
      </c>
      <c r="E40" s="8">
        <f t="shared" si="2"/>
        <v>0.4798704303563166</v>
      </c>
      <c r="G40" s="88"/>
    </row>
    <row r="41" spans="1:7">
      <c r="A41" s="85" t="s">
        <v>35</v>
      </c>
      <c r="B41" s="86">
        <v>276</v>
      </c>
      <c r="C41" s="59">
        <f t="shared" si="0"/>
        <v>11.557788944723619</v>
      </c>
      <c r="D41" s="8">
        <f t="shared" si="1"/>
        <v>2.128644146228598E-2</v>
      </c>
      <c r="E41" s="8">
        <f t="shared" si="2"/>
        <v>1.085608514576585</v>
      </c>
      <c r="G41" s="88"/>
    </row>
    <row r="42" spans="1:7">
      <c r="A42" s="87" t="s">
        <v>115</v>
      </c>
      <c r="B42" s="88">
        <v>48</v>
      </c>
      <c r="C42" s="59">
        <f t="shared" si="0"/>
        <v>2.0100502512562817</v>
      </c>
      <c r="D42" s="8">
        <f t="shared" si="1"/>
        <v>3.7019898195279968E-3</v>
      </c>
      <c r="E42" s="8">
        <f t="shared" si="2"/>
        <v>0.18880148079592785</v>
      </c>
      <c r="G42" s="88"/>
    </row>
    <row r="43" spans="1:7">
      <c r="A43" s="87" t="s">
        <v>41</v>
      </c>
      <c r="B43" s="88">
        <v>254</v>
      </c>
      <c r="C43" s="59">
        <f t="shared" si="0"/>
        <v>10.636515912897822</v>
      </c>
      <c r="D43" s="8">
        <f t="shared" si="1"/>
        <v>1.9589696128335648E-2</v>
      </c>
      <c r="E43" s="8">
        <f t="shared" si="2"/>
        <v>0.99907450254511809</v>
      </c>
    </row>
    <row r="44" spans="1:7">
      <c r="A44" s="87" t="s">
        <v>59</v>
      </c>
      <c r="B44" s="88">
        <v>87</v>
      </c>
      <c r="C44" s="59">
        <f t="shared" si="0"/>
        <v>3.6432160804020102</v>
      </c>
      <c r="D44" s="8">
        <f t="shared" si="1"/>
        <v>6.7098565478944938E-3</v>
      </c>
      <c r="E44" s="8">
        <f t="shared" si="2"/>
        <v>0.34220268394261921</v>
      </c>
    </row>
    <row r="45" spans="1:7">
      <c r="A45" s="8" t="s">
        <v>493</v>
      </c>
      <c r="B45" s="91">
        <v>14951</v>
      </c>
      <c r="C45" s="59">
        <f t="shared" si="0"/>
        <v>626.08877721943054</v>
      </c>
      <c r="E45" s="8">
        <f>SUM(E2:E44)</f>
        <v>51.000000000000007</v>
      </c>
    </row>
    <row r="46" spans="1:7">
      <c r="A46" s="59"/>
      <c r="B46" s="59"/>
      <c r="C46" s="59">
        <f>SUM(C2:C44)</f>
        <v>542.964824120603</v>
      </c>
    </row>
    <row r="47" spans="1:7">
      <c r="A47" s="91" t="s">
        <v>533</v>
      </c>
      <c r="B47" s="91">
        <v>51</v>
      </c>
      <c r="C47" s="59"/>
    </row>
    <row r="48" spans="1:7">
      <c r="A48" s="59"/>
      <c r="B48" s="59"/>
      <c r="C48" s="59"/>
    </row>
    <row r="49" spans="1:3">
      <c r="A49" s="59"/>
      <c r="B49" s="59"/>
      <c r="C49" s="59"/>
    </row>
    <row r="50" spans="1:3">
      <c r="A50" s="59"/>
      <c r="B50" s="59"/>
      <c r="C50" s="59"/>
    </row>
    <row r="51" spans="1:3">
      <c r="A51" s="59"/>
      <c r="B51" s="59"/>
      <c r="C51" s="59"/>
    </row>
    <row r="52" spans="1:3">
      <c r="A52" s="59"/>
      <c r="B52" s="59"/>
      <c r="C52" s="59"/>
    </row>
    <row r="53" spans="1:3">
      <c r="A53" s="59"/>
      <c r="B53" s="59"/>
      <c r="C53" s="59"/>
    </row>
    <row r="54" spans="1:3">
      <c r="A54" s="59"/>
      <c r="B54" s="59"/>
      <c r="C54" s="59"/>
    </row>
    <row r="55" spans="1:3">
      <c r="A55" s="59"/>
      <c r="B55" s="59"/>
      <c r="C55" s="59"/>
    </row>
    <row r="56" spans="1:3">
      <c r="A56" s="59"/>
      <c r="B56" s="59"/>
      <c r="C56" s="59"/>
    </row>
    <row r="57" spans="1:3">
      <c r="A57" s="59"/>
      <c r="B57" s="59"/>
      <c r="C57" s="59"/>
    </row>
    <row r="58" spans="1:3">
      <c r="A58" s="59"/>
      <c r="B58" s="59"/>
      <c r="C58" s="59"/>
    </row>
    <row r="59" spans="1:3">
      <c r="A59" s="59"/>
      <c r="B59" s="59"/>
      <c r="C59" s="59"/>
    </row>
    <row r="60" spans="1:3">
      <c r="A60" s="59"/>
      <c r="B60" s="59"/>
      <c r="C60" s="59"/>
    </row>
    <row r="61" spans="1:3">
      <c r="A61" s="59"/>
      <c r="B61" s="59"/>
      <c r="C61" s="59"/>
    </row>
    <row r="62" spans="1:3">
      <c r="A62" s="59"/>
      <c r="B62" s="59"/>
      <c r="C62" s="59"/>
    </row>
    <row r="63" spans="1:3">
      <c r="A63" s="59"/>
      <c r="B63" s="59"/>
      <c r="C63" s="59"/>
    </row>
    <row r="64" spans="1:3">
      <c r="A64" s="59"/>
      <c r="B64" s="59"/>
      <c r="C64" s="59"/>
    </row>
    <row r="65" spans="1:3">
      <c r="A65" s="59"/>
      <c r="B65" s="59"/>
      <c r="C65" s="59"/>
    </row>
    <row r="66" spans="1:3">
      <c r="A66" s="59"/>
      <c r="B66" s="59"/>
      <c r="C66" s="59"/>
    </row>
    <row r="67" spans="1:3">
      <c r="C67" s="59"/>
    </row>
    <row r="68" spans="1:3">
      <c r="C6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</vt:lpstr>
      <vt:lpstr>primary-energy-cons (raw data)</vt:lpstr>
      <vt:lpstr>6 Aug - (0.02W=100)</vt:lpstr>
      <vt:lpstr>Q&amp;A</vt:lpstr>
      <vt:lpstr>Energy Consumption by Country, </vt:lpstr>
      <vt:lpstr>Energy Consumption by Continent</vt:lpstr>
      <vt:lpstr>Copy of Energy Consumption by C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McCarvill</cp:lastModifiedBy>
  <dcterms:created xsi:type="dcterms:W3CDTF">2024-09-09T13:17:54Z</dcterms:created>
  <dcterms:modified xsi:type="dcterms:W3CDTF">2024-09-09T13:37:58Z</dcterms:modified>
</cp:coreProperties>
</file>