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wToAttributeCredit\Data\"/>
    </mc:Choice>
  </mc:AlternateContent>
  <xr:revisionPtr revIDLastSave="0" documentId="13_ncr:1_{C01F63EE-D6F6-4A9C-A0E2-B7547B44CE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L172" i="1" l="1"/>
  <c r="L160" i="1"/>
  <c r="L144" i="1"/>
  <c r="L128" i="1"/>
  <c r="L112" i="1"/>
  <c r="L96" i="1"/>
  <c r="L80" i="1"/>
  <c r="L64" i="1"/>
  <c r="L48" i="1"/>
  <c r="L46" i="1"/>
  <c r="O40" i="1"/>
  <c r="O39" i="1"/>
  <c r="O35" i="1"/>
  <c r="L34" i="1"/>
  <c r="L30" i="1"/>
  <c r="O28" i="1"/>
  <c r="O24" i="1"/>
  <c r="O23" i="1"/>
  <c r="O19" i="1"/>
  <c r="L18" i="1"/>
  <c r="O14" i="1"/>
  <c r="O13" i="1"/>
  <c r="L11" i="1"/>
  <c r="M10" i="1"/>
  <c r="M8" i="1"/>
  <c r="O7" i="1"/>
  <c r="O5" i="1"/>
  <c r="M5" i="1"/>
  <c r="O3" i="1"/>
  <c r="M3" i="1"/>
  <c r="T18" i="1"/>
  <c r="S18" i="1"/>
  <c r="R18" i="1"/>
  <c r="Q18" i="1"/>
  <c r="T15" i="1"/>
  <c r="O32" i="1" s="1"/>
  <c r="S15" i="1"/>
  <c r="N9" i="1" s="1"/>
  <c r="R15" i="1"/>
  <c r="M6" i="1" s="1"/>
  <c r="Q15" i="1"/>
  <c r="L162" i="1" s="1"/>
  <c r="L4" i="1" l="1"/>
  <c r="L6" i="1"/>
  <c r="O8" i="1"/>
  <c r="N11" i="1"/>
  <c r="L15" i="1"/>
  <c r="L20" i="1"/>
  <c r="O25" i="1"/>
  <c r="O30" i="1"/>
  <c r="L36" i="1"/>
  <c r="O41" i="1"/>
  <c r="L50" i="1"/>
  <c r="L66" i="1"/>
  <c r="L82" i="1"/>
  <c r="L98" i="1"/>
  <c r="L114" i="1"/>
  <c r="L130" i="1"/>
  <c r="L146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M2" i="1"/>
  <c r="M4" i="1"/>
  <c r="L9" i="1"/>
  <c r="O11" i="1"/>
  <c r="O15" i="1"/>
  <c r="O20" i="1"/>
  <c r="L26" i="1"/>
  <c r="O31" i="1"/>
  <c r="O36" i="1"/>
  <c r="L42" i="1"/>
  <c r="L52" i="1"/>
  <c r="L68" i="1"/>
  <c r="L84" i="1"/>
  <c r="L100" i="1"/>
  <c r="L116" i="1"/>
  <c r="L132" i="1"/>
  <c r="L148" i="1"/>
  <c r="L164" i="1"/>
  <c r="N2" i="1"/>
  <c r="N4" i="1"/>
  <c r="O6" i="1"/>
  <c r="L12" i="1"/>
  <c r="L16" i="1"/>
  <c r="O21" i="1"/>
  <c r="O26" i="1"/>
  <c r="L32" i="1"/>
  <c r="O37" i="1"/>
  <c r="O42" i="1"/>
  <c r="L54" i="1"/>
  <c r="L70" i="1"/>
  <c r="L86" i="1"/>
  <c r="L102" i="1"/>
  <c r="L118" i="1"/>
  <c r="L134" i="1"/>
  <c r="L150" i="1"/>
  <c r="L166" i="1"/>
  <c r="S21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O2" i="1"/>
  <c r="O4" i="1"/>
  <c r="L7" i="1"/>
  <c r="O9" i="1"/>
  <c r="O12" i="1"/>
  <c r="O16" i="1"/>
  <c r="L22" i="1"/>
  <c r="O27" i="1"/>
  <c r="L38" i="1"/>
  <c r="L44" i="1"/>
  <c r="L56" i="1"/>
  <c r="L72" i="1"/>
  <c r="L88" i="1"/>
  <c r="L104" i="1"/>
  <c r="L120" i="1"/>
  <c r="L136" i="1"/>
  <c r="L152" i="1"/>
  <c r="L168" i="1"/>
  <c r="R21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T21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L3" i="1"/>
  <c r="L5" i="1"/>
  <c r="N7" i="1"/>
  <c r="L10" i="1"/>
  <c r="L13" i="1"/>
  <c r="O17" i="1"/>
  <c r="O22" i="1"/>
  <c r="L28" i="1"/>
  <c r="O33" i="1"/>
  <c r="O38" i="1"/>
  <c r="O44" i="1"/>
  <c r="L58" i="1"/>
  <c r="L74" i="1"/>
  <c r="L90" i="1"/>
  <c r="L106" i="1"/>
  <c r="L122" i="1"/>
  <c r="L138" i="1"/>
  <c r="L154" i="1"/>
  <c r="L170" i="1"/>
  <c r="L60" i="1"/>
  <c r="L76" i="1"/>
  <c r="L92" i="1"/>
  <c r="L108" i="1"/>
  <c r="L124" i="1"/>
  <c r="L140" i="1"/>
  <c r="L156" i="1"/>
  <c r="N3" i="1"/>
  <c r="N5" i="1"/>
  <c r="L8" i="1"/>
  <c r="O10" i="1"/>
  <c r="L14" i="1"/>
  <c r="O18" i="1"/>
  <c r="L24" i="1"/>
  <c r="O29" i="1"/>
  <c r="O34" i="1"/>
  <c r="L40" i="1"/>
  <c r="O46" i="1"/>
  <c r="L62" i="1"/>
  <c r="L78" i="1"/>
  <c r="L94" i="1"/>
  <c r="L110" i="1"/>
  <c r="L126" i="1"/>
  <c r="L142" i="1"/>
  <c r="L158" i="1"/>
  <c r="L174" i="1"/>
  <c r="L2" i="1"/>
</calcChain>
</file>

<file path=xl/sharedStrings.xml><?xml version="1.0" encoding="utf-8"?>
<sst xmlns="http://schemas.openxmlformats.org/spreadsheetml/2006/main" count="204" uniqueCount="196">
  <si>
    <t>discounted.eigens</t>
  </si>
  <si>
    <t>discounted.indegree</t>
  </si>
  <si>
    <t>discounted.katz</t>
  </si>
  <si>
    <t>discounted.pagerank</t>
  </si>
  <si>
    <t>eid</t>
  </si>
  <si>
    <t>original.eigens</t>
  </si>
  <si>
    <t>original.indegree</t>
  </si>
  <si>
    <t>original.katz</t>
  </si>
  <si>
    <t>original.pagerank</t>
  </si>
  <si>
    <t>2-s2.0-62749187303</t>
  </si>
  <si>
    <t>2-s2.0-38349020854</t>
  </si>
  <si>
    <t>2-s2.0-84920688976</t>
  </si>
  <si>
    <t>2-s2.0-0004270528</t>
  </si>
  <si>
    <t>2-s2.0-47249160746</t>
  </si>
  <si>
    <t>2-s2.0-47249110325</t>
  </si>
  <si>
    <t>2-s2.0-2142700024</t>
  </si>
  <si>
    <t>2-s2.0-0142020094</t>
  </si>
  <si>
    <t>2-s2.0-24144490725</t>
  </si>
  <si>
    <t>2-s2.0-0001298529</t>
  </si>
  <si>
    <t>2-s2.0-34248225915</t>
  </si>
  <si>
    <t>2-s2.0-40649106506</t>
  </si>
  <si>
    <t>2-s2.0-34247591953</t>
  </si>
  <si>
    <t>2-s2.0-24144479860</t>
  </si>
  <si>
    <t>2-s2.0-33749359471</t>
  </si>
  <si>
    <t>2-s2.0-47249115334</t>
  </si>
  <si>
    <t>2-s2.0-0003569260</t>
  </si>
  <si>
    <t>2-s2.0-33645143059</t>
  </si>
  <si>
    <t>2-s2.0-10644262946</t>
  </si>
  <si>
    <t>2-s2.0-47249162921</t>
  </si>
  <si>
    <t>2-s2.0-19944395634</t>
  </si>
  <si>
    <t>2-s2.0-17544362633</t>
  </si>
  <si>
    <t>2-s2.0-12144253160</t>
  </si>
  <si>
    <t>2-s2.0-0004275417</t>
  </si>
  <si>
    <t>2-s2.0-47249117573</t>
  </si>
  <si>
    <t>2-s2.0-18044400056</t>
  </si>
  <si>
    <t>2-s2.0-47249149335</t>
  </si>
  <si>
    <t>2-s2.0-47249140438</t>
  </si>
  <si>
    <t>2-s2.0-34648819464</t>
  </si>
  <si>
    <t>2-s2.0-47249099874</t>
  </si>
  <si>
    <t>2-s2.0-47249114474</t>
  </si>
  <si>
    <t>2-s2.0-0013152548</t>
  </si>
  <si>
    <t>2-s2.0-0004036363</t>
  </si>
  <si>
    <t>2-s2.0-0042261097</t>
  </si>
  <si>
    <t>2-s2.0-0011088449</t>
  </si>
  <si>
    <t>2-s2.0-53349109314</t>
  </si>
  <si>
    <t>2-s2.0-0003664897</t>
  </si>
  <si>
    <t>2-s2.0-85024536192</t>
  </si>
  <si>
    <t>2-s2.0-0003396679</t>
  </si>
  <si>
    <t>2-s2.0-0012125465</t>
  </si>
  <si>
    <t>2-s2.0-0004262797</t>
  </si>
  <si>
    <t>2-s2.0-40749142122</t>
  </si>
  <si>
    <t>2-s2.0-34648830347</t>
  </si>
  <si>
    <t>2-s2.0-22144475794</t>
  </si>
  <si>
    <t>2-s2.0-47249131702</t>
  </si>
  <si>
    <t>2-s2.0-0347022866</t>
  </si>
  <si>
    <t>2-s2.0-41649115966</t>
  </si>
  <si>
    <t>2-s2.0-0036487678</t>
  </si>
  <si>
    <t>2-s2.0-47249163782</t>
  </si>
  <si>
    <t>2-s2.0-84892691557</t>
  </si>
  <si>
    <t>2-s2.0-0347902514</t>
  </si>
  <si>
    <t>2-s2.0-34247212147</t>
  </si>
  <si>
    <t>2-s2.0-47249164401</t>
  </si>
  <si>
    <t>2-s2.0-1842445955</t>
  </si>
  <si>
    <t>2-s2.0-33947191830</t>
  </si>
  <si>
    <t>2-s2.0-38749116641</t>
  </si>
  <si>
    <t>2-s2.0-0037346716</t>
  </si>
  <si>
    <t>2-s2.0-0000806744</t>
  </si>
  <si>
    <t>2-s2.0-11144322181</t>
  </si>
  <si>
    <t>2-s2.0-33745871257</t>
  </si>
  <si>
    <t>2-s2.0-23844501197</t>
  </si>
  <si>
    <t>2-s2.0-47249151024</t>
  </si>
  <si>
    <t>2-s2.0-47249109446</t>
  </si>
  <si>
    <t>2-s2.0-70350752900</t>
  </si>
  <si>
    <t>2-s2.0-33947543798</t>
  </si>
  <si>
    <t>2-s2.0-4444289470</t>
  </si>
  <si>
    <t>2-s2.0-0036866103</t>
  </si>
  <si>
    <t>2-s2.0-0038630073</t>
  </si>
  <si>
    <t>2-s2.0-0004310413</t>
  </si>
  <si>
    <t>2-s2.0-0039516412</t>
  </si>
  <si>
    <t>2-s2.0-0003627547</t>
  </si>
  <si>
    <t>2-s2.0-84956352517</t>
  </si>
  <si>
    <t>2-s2.0-0004140854</t>
  </si>
  <si>
    <t>2-s2.0-33646356712</t>
  </si>
  <si>
    <t>2-s2.0-0007043402</t>
  </si>
  <si>
    <t>2-s2.0-4043153533</t>
  </si>
  <si>
    <t>2-s2.0-33747681568</t>
  </si>
  <si>
    <t>2-s2.0-62449219400</t>
  </si>
  <si>
    <t>2-s2.0-0003455576</t>
  </si>
  <si>
    <t>2-s2.0-34547944437</t>
  </si>
  <si>
    <t>2-s2.0-0003897082</t>
  </si>
  <si>
    <t>2-s2.0-36649026727</t>
  </si>
  <si>
    <t>2-s2.0-0004161626</t>
  </si>
  <si>
    <t>2-s2.0-57749210329</t>
  </si>
  <si>
    <t>2-s2.0-0002763076</t>
  </si>
  <si>
    <t>2-s2.0-42149154442</t>
  </si>
  <si>
    <t>2-s2.0-43849092198</t>
  </si>
  <si>
    <t>2-s2.0-18144391940</t>
  </si>
  <si>
    <t>2-s2.0-44649197264</t>
  </si>
  <si>
    <t>2-s2.0-47249121327</t>
  </si>
  <si>
    <t>2-s2.0-47249151451</t>
  </si>
  <si>
    <t>2-s2.0-31444435396</t>
  </si>
  <si>
    <t>2-s2.0-47249083461</t>
  </si>
  <si>
    <t>2-s2.0-33751019143</t>
  </si>
  <si>
    <t>2-s2.0-34249877180</t>
  </si>
  <si>
    <t>2-s2.0-47249130412</t>
  </si>
  <si>
    <t>2-s2.0-24144484896</t>
  </si>
  <si>
    <t>2-s2.0-0346642340</t>
  </si>
  <si>
    <t>2-s2.0-0006761611</t>
  </si>
  <si>
    <t>2-s2.0-0001511166</t>
  </si>
  <si>
    <t>2-s2.0-31444433012</t>
  </si>
  <si>
    <t>2-s2.0-0001503097</t>
  </si>
  <si>
    <t>2-s2.0-0032416910</t>
  </si>
  <si>
    <t>2-s2.0-0033466690</t>
  </si>
  <si>
    <t>2-s2.0-0012621543</t>
  </si>
  <si>
    <t>2-s2.0-0041669366</t>
  </si>
  <si>
    <t>2-s2.0-0000140435</t>
  </si>
  <si>
    <t>2-s2.0-15544376362</t>
  </si>
  <si>
    <t>2-s2.0-27844534822</t>
  </si>
  <si>
    <t>2-s2.0-0003093394</t>
  </si>
  <si>
    <t>2-s2.0-26844509683</t>
  </si>
  <si>
    <t>2-s2.0-33947243754</t>
  </si>
  <si>
    <t>2-s2.0-47249156810</t>
  </si>
  <si>
    <t>2-s2.0-47249096252</t>
  </si>
  <si>
    <t>2-s2.0-2342658056</t>
  </si>
  <si>
    <t>2-s2.0-18044402220</t>
  </si>
  <si>
    <t>2-s2.0-84920615081</t>
  </si>
  <si>
    <t>2-s2.0-0347672111</t>
  </si>
  <si>
    <t>2-s2.0-0003849957</t>
  </si>
  <si>
    <t>2-s2.0-0346581459</t>
  </si>
  <si>
    <t>2-s2.0-34347370754</t>
  </si>
  <si>
    <t>2-s2.0-0003766377</t>
  </si>
  <si>
    <t>2-s2.0-47249095842</t>
  </si>
  <si>
    <t>2-s2.0-33750615636</t>
  </si>
  <si>
    <t>2-s2.0-24144493746</t>
  </si>
  <si>
    <t>2-s2.0-31444446643</t>
  </si>
  <si>
    <t>2-s2.0-40449141992</t>
  </si>
  <si>
    <t>2-s2.0-33746492236</t>
  </si>
  <si>
    <t>2-s2.0-47249111339</t>
  </si>
  <si>
    <t>2-s2.0-34249849972</t>
  </si>
  <si>
    <t>2-s2.0-0002898789</t>
  </si>
  <si>
    <t>2-s2.0-0004107142</t>
  </si>
  <si>
    <t>2-s2.0-19744374458</t>
  </si>
  <si>
    <t>2-s2.0-34248507012</t>
  </si>
  <si>
    <t>2-s2.0-34248633528</t>
  </si>
  <si>
    <t>2-s2.0-33644549994</t>
  </si>
  <si>
    <t>2-s2.0-2442643554</t>
  </si>
  <si>
    <t>2-s2.0-47249115333</t>
  </si>
  <si>
    <t>2-s2.0-47249107392</t>
  </si>
  <si>
    <t>2-s2.0-0037354964</t>
  </si>
  <si>
    <t>2-s2.0-0037001881</t>
  </si>
  <si>
    <t>2-s2.0-47249127748</t>
  </si>
  <si>
    <t>2-s2.0-0003774434</t>
  </si>
  <si>
    <t>2-s2.0-0001913043</t>
  </si>
  <si>
    <t>2-s2.0-0004052349</t>
  </si>
  <si>
    <t>2-s2.0-36649026728</t>
  </si>
  <si>
    <t>2-s2.0-0001051586</t>
  </si>
  <si>
    <t>2-s2.0-0037633994</t>
  </si>
  <si>
    <t>2-s2.0-0031323746</t>
  </si>
  <si>
    <t>2-s2.0-0003596361</t>
  </si>
  <si>
    <t>2-s2.0-0347667534</t>
  </si>
  <si>
    <t>2-s2.0-33947184711</t>
  </si>
  <si>
    <t>2-s2.0-47249153266</t>
  </si>
  <si>
    <t>2-s2.0-0002401339</t>
  </si>
  <si>
    <t>2-s2.0-34548133508</t>
  </si>
  <si>
    <t>2-s2.0-1842759776</t>
  </si>
  <si>
    <t>2-s2.0-0001026456</t>
  </si>
  <si>
    <t>2-s2.0-0036791023</t>
  </si>
  <si>
    <t>2-s2.0-34648880466</t>
  </si>
  <si>
    <t>2-s2.0-47249084768</t>
  </si>
  <si>
    <t>2-s2.0-3142699405</t>
  </si>
  <si>
    <t>2-s2.0-0142083888</t>
  </si>
  <si>
    <t>2-s2.0-84880989440</t>
  </si>
  <si>
    <t>2-s2.0-33747739446</t>
  </si>
  <si>
    <t>2-s2.0-47249114064</t>
  </si>
  <si>
    <t>2-s2.0-85058279252</t>
  </si>
  <si>
    <t>2-s2.0-40949127747</t>
  </si>
  <si>
    <t>2-s2.0-0003594213</t>
  </si>
  <si>
    <t>2-s2.0-0041922806</t>
  </si>
  <si>
    <t>2-s2.0-0003532791</t>
  </si>
  <si>
    <t>2-s2.0-0041176235</t>
  </si>
  <si>
    <t>2-s2.0-0000662187</t>
  </si>
  <si>
    <t>2-s2.0-47249115778</t>
  </si>
  <si>
    <t>2-s2.0-0004224216</t>
  </si>
  <si>
    <t>PageRank</t>
  </si>
  <si>
    <t>Indegree</t>
  </si>
  <si>
    <t>Katz</t>
  </si>
  <si>
    <t>Eigenvector</t>
  </si>
  <si>
    <t>Paper 0 scores:</t>
  </si>
  <si>
    <t>Discounted scores</t>
  </si>
  <si>
    <t>Generation average</t>
  </si>
  <si>
    <t>Paper 0 retains:</t>
  </si>
  <si>
    <t>Discount factor:</t>
  </si>
  <si>
    <t>Publication year:</t>
  </si>
  <si>
    <t>Example 1</t>
  </si>
  <si>
    <t>Example 2</t>
  </si>
  <si>
    <t>Example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</si>
</sst>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PageRank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Sheet1!$L$2:$L$175</c:f>
              <c:numCache>
                <c:formatCode>0.00%</c:formatCode>
                <c:ptCount val="174"/>
                <c:pt idx="0">
                  <c:v>3.8194769162460697E-4</c:v>
                </c:pt>
                <c:pt idx="1">
                  <c:v>3.5948611177554694E-4</c:v>
                </c:pt>
                <c:pt idx="2">
                  <c:v>4.5687619910729955E-2</c:v>
                </c:pt>
                <c:pt idx="3">
                  <c:v>3.2494697259468621E-4</c:v>
                </c:pt>
                <c:pt idx="4">
                  <c:v>3.7430873779211468E-4</c:v>
                </c:pt>
                <c:pt idx="5">
                  <c:v>3.8194769162460697E-4</c:v>
                </c:pt>
                <c:pt idx="6">
                  <c:v>8.6136220699510428E-3</c:v>
                </c:pt>
                <c:pt idx="7">
                  <c:v>2.2045049069803935E-3</c:v>
                </c:pt>
                <c:pt idx="8">
                  <c:v>4.111417924419449E-3</c:v>
                </c:pt>
                <c:pt idx="9">
                  <c:v>6.2878798802162277E-3</c:v>
                </c:pt>
                <c:pt idx="10">
                  <c:v>8.0381890221409378E-3</c:v>
                </c:pt>
                <c:pt idx="11">
                  <c:v>3.7105207146127155E-3</c:v>
                </c:pt>
                <c:pt idx="12">
                  <c:v>5.10874224194035E-3</c:v>
                </c:pt>
                <c:pt idx="13">
                  <c:v>6.690380307226013E-3</c:v>
                </c:pt>
                <c:pt idx="14">
                  <c:v>1.4373100016307264E-2</c:v>
                </c:pt>
                <c:pt idx="15">
                  <c:v>0</c:v>
                </c:pt>
                <c:pt idx="16">
                  <c:v>2.3049196051591674E-4</c:v>
                </c:pt>
                <c:pt idx="17">
                  <c:v>3.4525046174923522E-4</c:v>
                </c:pt>
                <c:pt idx="18">
                  <c:v>1.1627627879706198E-2</c:v>
                </c:pt>
                <c:pt idx="19">
                  <c:v>3.3834545251425061E-4</c:v>
                </c:pt>
                <c:pt idx="20">
                  <c:v>3.4525046174923522E-4</c:v>
                </c:pt>
                <c:pt idx="21">
                  <c:v>6.6769968135780245E-3</c:v>
                </c:pt>
                <c:pt idx="22">
                  <c:v>3.5229638954003607E-4</c:v>
                </c:pt>
                <c:pt idx="23">
                  <c:v>6.5867696370994693E-5</c:v>
                </c:pt>
                <c:pt idx="24">
                  <c:v>3.7430873779211468E-4</c:v>
                </c:pt>
                <c:pt idx="25">
                  <c:v>3.3157854346396552E-4</c:v>
                </c:pt>
                <c:pt idx="26">
                  <c:v>3.7430873779211468E-4</c:v>
                </c:pt>
                <c:pt idx="27">
                  <c:v>0</c:v>
                </c:pt>
                <c:pt idx="28">
                  <c:v>3.6682256303627244E-4</c:v>
                </c:pt>
                <c:pt idx="29">
                  <c:v>3.6682256303627244E-4</c:v>
                </c:pt>
                <c:pt idx="30">
                  <c:v>3.6682256303627244E-4</c:v>
                </c:pt>
                <c:pt idx="31">
                  <c:v>1.84153573534003E-3</c:v>
                </c:pt>
                <c:pt idx="32">
                  <c:v>2.4489366730265106E-4</c:v>
                </c:pt>
                <c:pt idx="33">
                  <c:v>7.5857956513522021E-2</c:v>
                </c:pt>
                <c:pt idx="34">
                  <c:v>7.936568041489353E-2</c:v>
                </c:pt>
                <c:pt idx="35">
                  <c:v>3.6682256303627244E-4</c:v>
                </c:pt>
                <c:pt idx="36">
                  <c:v>2.4489366730265106E-4</c:v>
                </c:pt>
                <c:pt idx="37">
                  <c:v>2.1620194860294878E-3</c:v>
                </c:pt>
                <c:pt idx="38">
                  <c:v>2.3999579395659807E-4</c:v>
                </c:pt>
                <c:pt idx="39">
                  <c:v>1.4482899694809022E-4</c:v>
                </c:pt>
                <c:pt idx="40">
                  <c:v>1.7023424044522041E-4</c:v>
                </c:pt>
                <c:pt idx="41">
                  <c:v>3.7430873779211468E-4</c:v>
                </c:pt>
                <c:pt idx="42">
                  <c:v>3.6682256303627244E-4</c:v>
                </c:pt>
                <c:pt idx="43">
                  <c:v>5.9392010807549547E-3</c:v>
                </c:pt>
                <c:pt idx="44">
                  <c:v>3.8194769162460697E-4</c:v>
                </c:pt>
                <c:pt idx="45">
                  <c:v>1.0736934750477984E-2</c:v>
                </c:pt>
                <c:pt idx="46">
                  <c:v>3.6682256303627244E-4</c:v>
                </c:pt>
                <c:pt idx="47">
                  <c:v>4.1197322415303947E-3</c:v>
                </c:pt>
                <c:pt idx="48">
                  <c:v>0</c:v>
                </c:pt>
                <c:pt idx="49">
                  <c:v>0</c:v>
                </c:pt>
                <c:pt idx="50">
                  <c:v>1.0011935641991113E-2</c:v>
                </c:pt>
                <c:pt idx="51">
                  <c:v>2.0501023487140826E-3</c:v>
                </c:pt>
                <c:pt idx="52">
                  <c:v>0</c:v>
                </c:pt>
                <c:pt idx="53">
                  <c:v>6.8561675900026464E-3</c:v>
                </c:pt>
                <c:pt idx="54">
                  <c:v>2.674948550396546E-2</c:v>
                </c:pt>
                <c:pt idx="55">
                  <c:v>7.8587671026897517E-3</c:v>
                </c:pt>
                <c:pt idx="56">
                  <c:v>8.275169821469466E-3</c:v>
                </c:pt>
                <c:pt idx="57">
                  <c:v>2.1693718930189664E-4</c:v>
                </c:pt>
                <c:pt idx="58">
                  <c:v>4.0176603441956114E-3</c:v>
                </c:pt>
                <c:pt idx="59">
                  <c:v>3.5229638954003607E-4</c:v>
                </c:pt>
                <c:pt idx="60">
                  <c:v>3.5948611177554694E-4</c:v>
                </c:pt>
                <c:pt idx="61">
                  <c:v>3.7430873779211468E-4</c:v>
                </c:pt>
                <c:pt idx="62">
                  <c:v>3.7430873779211468E-4</c:v>
                </c:pt>
                <c:pt idx="63">
                  <c:v>3.7430873779211468E-4</c:v>
                </c:pt>
                <c:pt idx="64">
                  <c:v>4.4673469511136718E-3</c:v>
                </c:pt>
                <c:pt idx="65">
                  <c:v>3.2856645486554069E-3</c:v>
                </c:pt>
                <c:pt idx="66">
                  <c:v>3.5620871494907321E-3</c:v>
                </c:pt>
                <c:pt idx="67">
                  <c:v>1.3293785940011942E-2</c:v>
                </c:pt>
                <c:pt idx="68">
                  <c:v>2.2588212130559841E-4</c:v>
                </c:pt>
                <c:pt idx="69">
                  <c:v>2.8785179985782574E-4</c:v>
                </c:pt>
                <c:pt idx="70">
                  <c:v>2.3999579395659807E-4</c:v>
                </c:pt>
                <c:pt idx="71">
                  <c:v>1.9941779352131645E-3</c:v>
                </c:pt>
                <c:pt idx="72">
                  <c:v>1.282956634746412E-4</c:v>
                </c:pt>
                <c:pt idx="73">
                  <c:v>5.39733100738832E-3</c:v>
                </c:pt>
                <c:pt idx="74">
                  <c:v>3.4139093101046955E-3</c:v>
                </c:pt>
                <c:pt idx="75">
                  <c:v>2.6597122368464607E-3</c:v>
                </c:pt>
                <c:pt idx="76">
                  <c:v>1.1327198025514127E-2</c:v>
                </c:pt>
                <c:pt idx="77">
                  <c:v>3.7430873779211468E-4</c:v>
                </c:pt>
                <c:pt idx="78">
                  <c:v>3.3157854346396552E-4</c:v>
                </c:pt>
                <c:pt idx="79">
                  <c:v>3.6682256303627244E-4</c:v>
                </c:pt>
                <c:pt idx="80">
                  <c:v>2.9372632638553667E-4</c:v>
                </c:pt>
                <c:pt idx="81">
                  <c:v>3.6682256303627244E-4</c:v>
                </c:pt>
                <c:pt idx="82">
                  <c:v>1.4482899694809022E-4</c:v>
                </c:pt>
                <c:pt idx="83">
                  <c:v>3.5229638954003607E-4</c:v>
                </c:pt>
                <c:pt idx="84">
                  <c:v>3.2494697259468621E-4</c:v>
                </c:pt>
                <c:pt idx="85">
                  <c:v>6.7898352876334372E-3</c:v>
                </c:pt>
                <c:pt idx="86">
                  <c:v>3.7430873779211468E-4</c:v>
                </c:pt>
                <c:pt idx="87">
                  <c:v>3.5179526227966792E-3</c:v>
                </c:pt>
                <c:pt idx="88">
                  <c:v>1.1504398495181358E-2</c:v>
                </c:pt>
                <c:pt idx="89">
                  <c:v>0</c:v>
                </c:pt>
                <c:pt idx="90">
                  <c:v>3.7430873779211468E-4</c:v>
                </c:pt>
                <c:pt idx="91">
                  <c:v>4.728946571083175E-3</c:v>
                </c:pt>
                <c:pt idx="92">
                  <c:v>0</c:v>
                </c:pt>
                <c:pt idx="93">
                  <c:v>5.3243833363980572E-3</c:v>
                </c:pt>
                <c:pt idx="94">
                  <c:v>6.0939328390667083E-3</c:v>
                </c:pt>
                <c:pt idx="95">
                  <c:v>3.7430873779211468E-4</c:v>
                </c:pt>
                <c:pt idx="96">
                  <c:v>2.0465101162144349E-2</c:v>
                </c:pt>
                <c:pt idx="97">
                  <c:v>3.7243930873224053E-3</c:v>
                </c:pt>
                <c:pt idx="98">
                  <c:v>5.4596892749549731E-3</c:v>
                </c:pt>
                <c:pt idx="99">
                  <c:v>8.0072600159568057E-3</c:v>
                </c:pt>
                <c:pt idx="100">
                  <c:v>7.7479879708268204E-3</c:v>
                </c:pt>
                <c:pt idx="101">
                  <c:v>1.4136936137696756E-3</c:v>
                </c:pt>
                <c:pt idx="102">
                  <c:v>4.0457377134672182E-3</c:v>
                </c:pt>
                <c:pt idx="103">
                  <c:v>8.1073395205674293E-3</c:v>
                </c:pt>
                <c:pt idx="104">
                  <c:v>5.7420786179947086E-3</c:v>
                </c:pt>
                <c:pt idx="105">
                  <c:v>2.8889262007353376E-3</c:v>
                </c:pt>
                <c:pt idx="106">
                  <c:v>2.0417954707343077E-4</c:v>
                </c:pt>
                <c:pt idx="107">
                  <c:v>3.1214137435808371E-3</c:v>
                </c:pt>
                <c:pt idx="108">
                  <c:v>1.0129357216792556E-2</c:v>
                </c:pt>
                <c:pt idx="109">
                  <c:v>9.4989479558229249E-3</c:v>
                </c:pt>
                <c:pt idx="110">
                  <c:v>3.5948611177554694E-4</c:v>
                </c:pt>
                <c:pt idx="111">
                  <c:v>3.4525046174923522E-4</c:v>
                </c:pt>
                <c:pt idx="112">
                  <c:v>3.5948611177554694E-4</c:v>
                </c:pt>
                <c:pt idx="113">
                  <c:v>3.7430873779211468E-4</c:v>
                </c:pt>
                <c:pt idx="114">
                  <c:v>3.4525046174923522E-4</c:v>
                </c:pt>
                <c:pt idx="115">
                  <c:v>3.3157854346396552E-4</c:v>
                </c:pt>
                <c:pt idx="116">
                  <c:v>3.0924900945791655E-2</c:v>
                </c:pt>
                <c:pt idx="117">
                  <c:v>3.4525046174923522E-4</c:v>
                </c:pt>
                <c:pt idx="118">
                  <c:v>1.7370840861757184E-4</c:v>
                </c:pt>
                <c:pt idx="119">
                  <c:v>2.9972074120973119E-4</c:v>
                </c:pt>
                <c:pt idx="120">
                  <c:v>3.6682256303627244E-4</c:v>
                </c:pt>
                <c:pt idx="121">
                  <c:v>3.1844803314279242E-4</c:v>
                </c:pt>
                <c:pt idx="122">
                  <c:v>0</c:v>
                </c:pt>
                <c:pt idx="123">
                  <c:v>3.5948611177554694E-4</c:v>
                </c:pt>
                <c:pt idx="124">
                  <c:v>7.6201489897510868E-3</c:v>
                </c:pt>
                <c:pt idx="125">
                  <c:v>6.8173900380259032E-3</c:v>
                </c:pt>
                <c:pt idx="126">
                  <c:v>1.6879743945959296E-2</c:v>
                </c:pt>
                <c:pt idx="127">
                  <c:v>3.6812076260143451E-3</c:v>
                </c:pt>
                <c:pt idx="128">
                  <c:v>3.8194769162460697E-4</c:v>
                </c:pt>
                <c:pt idx="129">
                  <c:v>1.049587251541618E-2</c:v>
                </c:pt>
                <c:pt idx="130">
                  <c:v>5.2726315348821575E-3</c:v>
                </c:pt>
                <c:pt idx="131">
                  <c:v>3.6682256303627244E-4</c:v>
                </c:pt>
                <c:pt idx="132">
                  <c:v>2.0223144109336789E-3</c:v>
                </c:pt>
                <c:pt idx="133">
                  <c:v>3.0931963551444979E-3</c:v>
                </c:pt>
                <c:pt idx="134">
                  <c:v>3.5229638954003607E-4</c:v>
                </c:pt>
                <c:pt idx="135">
                  <c:v>7.4070995355145185E-3</c:v>
                </c:pt>
                <c:pt idx="136">
                  <c:v>3.4525046174923522E-4</c:v>
                </c:pt>
                <c:pt idx="137">
                  <c:v>3.7430873779211468E-4</c:v>
                </c:pt>
                <c:pt idx="138">
                  <c:v>3.6682256303627244E-4</c:v>
                </c:pt>
                <c:pt idx="139">
                  <c:v>5.7639373789780488E-3</c:v>
                </c:pt>
                <c:pt idx="140">
                  <c:v>3.4525046174923522E-4</c:v>
                </c:pt>
                <c:pt idx="141">
                  <c:v>0</c:v>
                </c:pt>
                <c:pt idx="142">
                  <c:v>1.8832871314375366E-4</c:v>
                </c:pt>
                <c:pt idx="143">
                  <c:v>2.0417954707343077E-4</c:v>
                </c:pt>
                <c:pt idx="144">
                  <c:v>3.2494697259468621E-4</c:v>
                </c:pt>
                <c:pt idx="145">
                  <c:v>4.7586131840940951E-3</c:v>
                </c:pt>
                <c:pt idx="146">
                  <c:v>3.216458898748332E-3</c:v>
                </c:pt>
                <c:pt idx="147">
                  <c:v>8.6904709644456627E-3</c:v>
                </c:pt>
                <c:pt idx="148">
                  <c:v>4.7454687746767543E-3</c:v>
                </c:pt>
                <c:pt idx="149">
                  <c:v>2.6019522828780003E-4</c:v>
                </c:pt>
                <c:pt idx="150">
                  <c:v>4.3547164910012814E-2</c:v>
                </c:pt>
                <c:pt idx="151">
                  <c:v>3.6682256303627244E-4</c:v>
                </c:pt>
                <c:pt idx="152">
                  <c:v>3.6682256303627244E-4</c:v>
                </c:pt>
                <c:pt idx="153">
                  <c:v>2.0417954707343077E-4</c:v>
                </c:pt>
                <c:pt idx="154">
                  <c:v>3.0844610140630742E-3</c:v>
                </c:pt>
                <c:pt idx="155">
                  <c:v>5.2391252846379572E-3</c:v>
                </c:pt>
                <c:pt idx="156">
                  <c:v>2.856716294923076E-2</c:v>
                </c:pt>
                <c:pt idx="157">
                  <c:v>1.7448023581501688E-3</c:v>
                </c:pt>
                <c:pt idx="158">
                  <c:v>3.6682256303627244E-4</c:v>
                </c:pt>
                <c:pt idx="159">
                  <c:v>0</c:v>
                </c:pt>
                <c:pt idx="160">
                  <c:v>2.3999579395659807E-4</c:v>
                </c:pt>
                <c:pt idx="161">
                  <c:v>6.0840633089346485E-3</c:v>
                </c:pt>
                <c:pt idx="162">
                  <c:v>3.7430873779211468E-4</c:v>
                </c:pt>
                <c:pt idx="163">
                  <c:v>3.1946633783777453E-3</c:v>
                </c:pt>
                <c:pt idx="164">
                  <c:v>0</c:v>
                </c:pt>
                <c:pt idx="165">
                  <c:v>0.10337881766160185</c:v>
                </c:pt>
                <c:pt idx="166">
                  <c:v>3.6682256303627244E-4</c:v>
                </c:pt>
                <c:pt idx="167">
                  <c:v>1.9217215626913644E-4</c:v>
                </c:pt>
                <c:pt idx="168">
                  <c:v>3.1207907247993659E-4</c:v>
                </c:pt>
                <c:pt idx="169">
                  <c:v>2.8785179985782574E-4</c:v>
                </c:pt>
                <c:pt idx="170">
                  <c:v>2.7645286858345587E-4</c:v>
                </c:pt>
                <c:pt idx="171">
                  <c:v>3.9371100625481669E-3</c:v>
                </c:pt>
                <c:pt idx="172">
                  <c:v>3.8194769162460697E-4</c:v>
                </c:pt>
                <c:pt idx="173">
                  <c:v>3.1207907247993659E-4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7-4DE4-A50A-305C2A1357E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Indegree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Sheet1!$M$2:$M$175</c:f>
              <c:numCache>
                <c:formatCode>0.00%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2.0961257103784287E-2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5.4418648250209242E-3</c:v>
                </c:pt>
                <c:pt idx="7">
                  <c:v>5.7280666047072083E-3</c:v>
                </c:pt>
                <c:pt idx="8">
                  <c:v>5.9642509420108365E-3</c:v>
                </c:pt>
                <c:pt idx="9">
                  <c:v>5.1123547501718486E-3</c:v>
                </c:pt>
                <c:pt idx="10">
                  <c:v>5.0323822379057092E-3</c:v>
                </c:pt>
                <c:pt idx="11">
                  <c:v>3.1684560334187071E-3</c:v>
                </c:pt>
                <c:pt idx="12">
                  <c:v>4.7111663503798156E-3</c:v>
                </c:pt>
                <c:pt idx="13">
                  <c:v>3.39345312217858E-3</c:v>
                </c:pt>
                <c:pt idx="14">
                  <c:v>7.7648587211260039E-3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7.7596961393816867E-3</c:v>
                </c:pt>
                <c:pt idx="19">
                  <c:v>0</c:v>
                </c:pt>
                <c:pt idx="20">
                  <c:v>0</c:v>
                </c:pt>
                <c:pt idx="21">
                  <c:v>3.4962850349718696E-3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3.5553516856803372E-3</c:v>
                </c:pt>
                <c:pt idx="32">
                  <c:v>0</c:v>
                </c:pt>
                <c:pt idx="33">
                  <c:v>2.8420974334773537E-2</c:v>
                </c:pt>
                <c:pt idx="34">
                  <c:v>3.0446491183769277E-2</c:v>
                </c:pt>
                <c:pt idx="35">
                  <c:v>0</c:v>
                </c:pt>
                <c:pt idx="36">
                  <c:v>0</c:v>
                </c:pt>
                <c:pt idx="37">
                  <c:v>6.178626425846276E-4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3.4962850349718696E-3</c:v>
                </c:pt>
                <c:pt idx="44">
                  <c:v>0</c:v>
                </c:pt>
                <c:pt idx="45">
                  <c:v>1.2937529745114555E-2</c:v>
                </c:pt>
                <c:pt idx="46">
                  <c:v>0</c:v>
                </c:pt>
                <c:pt idx="47">
                  <c:v>3.5810292256324718E-3</c:v>
                </c:pt>
                <c:pt idx="48">
                  <c:v>0</c:v>
                </c:pt>
                <c:pt idx="49">
                  <c:v>0</c:v>
                </c:pt>
                <c:pt idx="50">
                  <c:v>4.7404689142404475E-3</c:v>
                </c:pt>
                <c:pt idx="51">
                  <c:v>3.1050869127503323E-3</c:v>
                </c:pt>
                <c:pt idx="52">
                  <c:v>0</c:v>
                </c:pt>
                <c:pt idx="53">
                  <c:v>5.6434153740957714E-3</c:v>
                </c:pt>
                <c:pt idx="54">
                  <c:v>1.1710933413554841E-2</c:v>
                </c:pt>
                <c:pt idx="55">
                  <c:v>5.7818859754661372E-3</c:v>
                </c:pt>
                <c:pt idx="56">
                  <c:v>5.5305470666138579E-3</c:v>
                </c:pt>
                <c:pt idx="57">
                  <c:v>0</c:v>
                </c:pt>
                <c:pt idx="58">
                  <c:v>2.6201571379730368E-3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4.2828785003452855E-3</c:v>
                </c:pt>
                <c:pt idx="65">
                  <c:v>4.7364379032589516E-3</c:v>
                </c:pt>
                <c:pt idx="66">
                  <c:v>3.5810292256324718E-3</c:v>
                </c:pt>
                <c:pt idx="67">
                  <c:v>7.8020217546874038E-3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5.6989682877352037E-4</c:v>
                </c:pt>
                <c:pt idx="72">
                  <c:v>0</c:v>
                </c:pt>
                <c:pt idx="73">
                  <c:v>4.3021514535968404E-3</c:v>
                </c:pt>
                <c:pt idx="74">
                  <c:v>1.8235228500567704E-3</c:v>
                </c:pt>
                <c:pt idx="75">
                  <c:v>2.217056039823338E-3</c:v>
                </c:pt>
                <c:pt idx="76">
                  <c:v>7.5549976746090838E-3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3.7147415564219321E-3</c:v>
                </c:pt>
                <c:pt idx="86">
                  <c:v>0</c:v>
                </c:pt>
                <c:pt idx="87">
                  <c:v>1.748142517485935E-3</c:v>
                </c:pt>
                <c:pt idx="88">
                  <c:v>5.1514159555875391E-3</c:v>
                </c:pt>
                <c:pt idx="89">
                  <c:v>0</c:v>
                </c:pt>
                <c:pt idx="90">
                  <c:v>0</c:v>
                </c:pt>
                <c:pt idx="91">
                  <c:v>3.0849573837987095E-3</c:v>
                </c:pt>
                <c:pt idx="92">
                  <c:v>0</c:v>
                </c:pt>
                <c:pt idx="93">
                  <c:v>3.0429851744953251E-3</c:v>
                </c:pt>
                <c:pt idx="94">
                  <c:v>3.5333747627848606E-3</c:v>
                </c:pt>
                <c:pt idx="95">
                  <c:v>0</c:v>
                </c:pt>
                <c:pt idx="96">
                  <c:v>9.9746955409491609E-3</c:v>
                </c:pt>
                <c:pt idx="97">
                  <c:v>3.9302357069595549E-3</c:v>
                </c:pt>
                <c:pt idx="98">
                  <c:v>5.647757720371664E-3</c:v>
                </c:pt>
                <c:pt idx="99">
                  <c:v>5.8070744199445485E-3</c:v>
                </c:pt>
                <c:pt idx="100">
                  <c:v>7.5549976746090838E-3</c:v>
                </c:pt>
                <c:pt idx="101">
                  <c:v>1.0498270673506348E-3</c:v>
                </c:pt>
                <c:pt idx="102">
                  <c:v>4.552821465551222E-3</c:v>
                </c:pt>
                <c:pt idx="103">
                  <c:v>7.3785221830662074E-3</c:v>
                </c:pt>
                <c:pt idx="104">
                  <c:v>3.903979991040322E-3</c:v>
                </c:pt>
                <c:pt idx="105">
                  <c:v>3.9681675202954412E-3</c:v>
                </c:pt>
                <c:pt idx="106">
                  <c:v>0</c:v>
                </c:pt>
                <c:pt idx="107">
                  <c:v>2.1594701686590964E-3</c:v>
                </c:pt>
                <c:pt idx="108">
                  <c:v>1.1722838058435095E-2</c:v>
                </c:pt>
                <c:pt idx="109">
                  <c:v>7.6220561729834864E-3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1.3955759593375113E-2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3.8047807733517422E-3</c:v>
                </c:pt>
                <c:pt idx="125">
                  <c:v>4.2161084245249027E-3</c:v>
                </c:pt>
                <c:pt idx="126">
                  <c:v>8.3035399496490248E-3</c:v>
                </c:pt>
                <c:pt idx="127">
                  <c:v>1.888749418652271E-3</c:v>
                </c:pt>
                <c:pt idx="128">
                  <c:v>0</c:v>
                </c:pt>
                <c:pt idx="129">
                  <c:v>6.7455336380438241E-3</c:v>
                </c:pt>
                <c:pt idx="130">
                  <c:v>3.4392204682974267E-3</c:v>
                </c:pt>
                <c:pt idx="131">
                  <c:v>0</c:v>
                </c:pt>
                <c:pt idx="132">
                  <c:v>2.4679659070389664E-3</c:v>
                </c:pt>
                <c:pt idx="133">
                  <c:v>3.3577767442707043E-3</c:v>
                </c:pt>
                <c:pt idx="134">
                  <c:v>0</c:v>
                </c:pt>
                <c:pt idx="135">
                  <c:v>4.5120125001137578E-3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5.2342677594738301E-3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5.7818859754661372E-3</c:v>
                </c:pt>
                <c:pt idx="146">
                  <c:v>3.7493823833951241E-3</c:v>
                </c:pt>
                <c:pt idx="147">
                  <c:v>6.9131838332673196E-3</c:v>
                </c:pt>
                <c:pt idx="148">
                  <c:v>2.012168545755384E-3</c:v>
                </c:pt>
                <c:pt idx="149">
                  <c:v>0</c:v>
                </c:pt>
                <c:pt idx="150">
                  <c:v>1.8869236623361551E-2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2.1414392501726428E-3</c:v>
                </c:pt>
                <c:pt idx="155">
                  <c:v>3.2248087851975832E-3</c:v>
                </c:pt>
                <c:pt idx="156">
                  <c:v>2.073408458017504E-2</c:v>
                </c:pt>
                <c:pt idx="157">
                  <c:v>3.5810292256324718E-3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4.641709145193771E-3</c:v>
                </c:pt>
                <c:pt idx="162">
                  <c:v>0</c:v>
                </c:pt>
                <c:pt idx="163">
                  <c:v>2.5183325582030288E-3</c:v>
                </c:pt>
                <c:pt idx="164">
                  <c:v>0</c:v>
                </c:pt>
                <c:pt idx="165">
                  <c:v>3.3235518058674425E-2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3.532172372846005E-3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7-4DE4-A50A-305C2A1357E6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Katz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Sheet1!$N$2:$N$175</c:f>
              <c:numCache>
                <c:formatCode>0.00%</c:formatCode>
                <c:ptCount val="174"/>
                <c:pt idx="0">
                  <c:v>1.4880129907359973E-4</c:v>
                </c:pt>
                <c:pt idx="1">
                  <c:v>1.4005059227767945E-4</c:v>
                </c:pt>
                <c:pt idx="2">
                  <c:v>3.3209895390336323E-3</c:v>
                </c:pt>
                <c:pt idx="3">
                  <c:v>1.2659464296395194E-4</c:v>
                </c:pt>
                <c:pt idx="4">
                  <c:v>1.4582527309212775E-4</c:v>
                </c:pt>
                <c:pt idx="5">
                  <c:v>1.4880129907359973E-4</c:v>
                </c:pt>
                <c:pt idx="6">
                  <c:v>2.0104133099706112E-3</c:v>
                </c:pt>
                <c:pt idx="7">
                  <c:v>3.5406200405152595E-3</c:v>
                </c:pt>
                <c:pt idx="8">
                  <c:v>4.0165471619196492E-3</c:v>
                </c:pt>
                <c:pt idx="9">
                  <c:v>1.4371119761381131E-3</c:v>
                </c:pt>
                <c:pt idx="10">
                  <c:v>2.1461369544778924E-3</c:v>
                </c:pt>
                <c:pt idx="11">
                  <c:v>1.1787227851299915E-3</c:v>
                </c:pt>
                <c:pt idx="12">
                  <c:v>4.372779349299495E-3</c:v>
                </c:pt>
                <c:pt idx="13">
                  <c:v>8.6370305262726686E-4</c:v>
                </c:pt>
                <c:pt idx="14">
                  <c:v>1.7970242991908175E-3</c:v>
                </c:pt>
                <c:pt idx="15">
                  <c:v>0</c:v>
                </c:pt>
                <c:pt idx="16">
                  <c:v>8.9796335736198654E-5</c:v>
                </c:pt>
                <c:pt idx="17">
                  <c:v>1.3450458882348338E-4</c:v>
                </c:pt>
                <c:pt idx="18">
                  <c:v>3.8031697238989719E-3</c:v>
                </c:pt>
                <c:pt idx="19">
                  <c:v>1.3181449704701366E-4</c:v>
                </c:pt>
                <c:pt idx="20">
                  <c:v>1.3450458882348338E-4</c:v>
                </c:pt>
                <c:pt idx="21">
                  <c:v>6.8511138410233812E-4</c:v>
                </c:pt>
                <c:pt idx="22">
                  <c:v>1.3724958043212588E-4</c:v>
                </c:pt>
                <c:pt idx="23">
                  <c:v>2.5661102297281171E-5</c:v>
                </c:pt>
                <c:pt idx="24">
                  <c:v>1.4582527309212775E-4</c:v>
                </c:pt>
                <c:pt idx="25">
                  <c:v>1.2917820710607342E-4</c:v>
                </c:pt>
                <c:pt idx="26">
                  <c:v>1.4582527309212775E-4</c:v>
                </c:pt>
                <c:pt idx="27">
                  <c:v>0</c:v>
                </c:pt>
                <c:pt idx="28">
                  <c:v>1.4290876763028515E-4</c:v>
                </c:pt>
                <c:pt idx="29">
                  <c:v>1.4290876763028515E-4</c:v>
                </c:pt>
                <c:pt idx="30">
                  <c:v>1.4290876763028515E-4</c:v>
                </c:pt>
                <c:pt idx="31">
                  <c:v>1.6109204539406291E-3</c:v>
                </c:pt>
                <c:pt idx="32">
                  <c:v>9.5407032503674763E-5</c:v>
                </c:pt>
                <c:pt idx="33">
                  <c:v>4.6644851876631952E-3</c:v>
                </c:pt>
                <c:pt idx="34">
                  <c:v>6.1229575864979562E-3</c:v>
                </c:pt>
                <c:pt idx="35">
                  <c:v>1.4290876763028515E-4</c:v>
                </c:pt>
                <c:pt idx="36">
                  <c:v>9.5407032503674763E-5</c:v>
                </c:pt>
                <c:pt idx="37">
                  <c:v>1.7764789452184241E-4</c:v>
                </c:pt>
                <c:pt idx="38">
                  <c:v>9.3498891853601256E-5</c:v>
                </c:pt>
                <c:pt idx="39">
                  <c:v>5.6423283507059773E-5</c:v>
                </c:pt>
                <c:pt idx="40">
                  <c:v>6.632079910552962E-5</c:v>
                </c:pt>
                <c:pt idx="41">
                  <c:v>1.4582527309212775E-4</c:v>
                </c:pt>
                <c:pt idx="42">
                  <c:v>1.4290876763028515E-4</c:v>
                </c:pt>
                <c:pt idx="43">
                  <c:v>1.4073808636282869E-3</c:v>
                </c:pt>
                <c:pt idx="44">
                  <c:v>1.4880129907359973E-4</c:v>
                </c:pt>
                <c:pt idx="45">
                  <c:v>5.6322616653461111E-3</c:v>
                </c:pt>
                <c:pt idx="46">
                  <c:v>1.4290876763028515E-4</c:v>
                </c:pt>
                <c:pt idx="47">
                  <c:v>9.3970098964291885E-4</c:v>
                </c:pt>
                <c:pt idx="48">
                  <c:v>0</c:v>
                </c:pt>
                <c:pt idx="49">
                  <c:v>0</c:v>
                </c:pt>
                <c:pt idx="50">
                  <c:v>1.5478548249707221E-3</c:v>
                </c:pt>
                <c:pt idx="51">
                  <c:v>3.6975165646081229E-3</c:v>
                </c:pt>
                <c:pt idx="52">
                  <c:v>0</c:v>
                </c:pt>
                <c:pt idx="53">
                  <c:v>3.3710416199185366E-3</c:v>
                </c:pt>
                <c:pt idx="54">
                  <c:v>3.724473025503521E-3</c:v>
                </c:pt>
                <c:pt idx="55">
                  <c:v>4.3112048825608429E-3</c:v>
                </c:pt>
                <c:pt idx="56">
                  <c:v>2.7936724370422705E-3</c:v>
                </c:pt>
                <c:pt idx="57">
                  <c:v>8.4515592824224307E-5</c:v>
                </c:pt>
                <c:pt idx="58">
                  <c:v>1.3414038038181198E-3</c:v>
                </c:pt>
                <c:pt idx="59">
                  <c:v>1.3724958043212588E-4</c:v>
                </c:pt>
                <c:pt idx="60">
                  <c:v>1.4005059227767945E-4</c:v>
                </c:pt>
                <c:pt idx="61">
                  <c:v>1.4582527309212775E-4</c:v>
                </c:pt>
                <c:pt idx="62">
                  <c:v>1.4582527309212775E-4</c:v>
                </c:pt>
                <c:pt idx="63">
                  <c:v>1.4582527309212775E-4</c:v>
                </c:pt>
                <c:pt idx="64">
                  <c:v>2.1111093969279925E-3</c:v>
                </c:pt>
                <c:pt idx="65">
                  <c:v>2.0480337089201265E-3</c:v>
                </c:pt>
                <c:pt idx="66">
                  <c:v>1.3661450480676564E-3</c:v>
                </c:pt>
                <c:pt idx="67">
                  <c:v>2.0720707188378131E-3</c:v>
                </c:pt>
                <c:pt idx="68">
                  <c:v>8.8000409021474687E-5</c:v>
                </c:pt>
                <c:pt idx="69">
                  <c:v>1.1214289992781521E-4</c:v>
                </c:pt>
                <c:pt idx="70">
                  <c:v>9.3498891853601256E-5</c:v>
                </c:pt>
                <c:pt idx="71">
                  <c:v>1.6385676159798578E-4</c:v>
                </c:pt>
                <c:pt idx="72">
                  <c:v>4.9982135798058261E-5</c:v>
                </c:pt>
                <c:pt idx="73">
                  <c:v>2.0945303066573404E-3</c:v>
                </c:pt>
                <c:pt idx="74">
                  <c:v>4.9670466734524563E-4</c:v>
                </c:pt>
                <c:pt idx="75">
                  <c:v>5.2001395533284652E-4</c:v>
                </c:pt>
                <c:pt idx="76">
                  <c:v>2.0222549832553624E-3</c:v>
                </c:pt>
                <c:pt idx="77">
                  <c:v>1.4582527309212775E-4</c:v>
                </c:pt>
                <c:pt idx="78">
                  <c:v>1.2917820710607342E-4</c:v>
                </c:pt>
                <c:pt idx="79">
                  <c:v>1.4290876763028515E-4</c:v>
                </c:pt>
                <c:pt idx="80">
                  <c:v>1.1443153053858696E-4</c:v>
                </c:pt>
                <c:pt idx="81">
                  <c:v>1.4290876763028515E-4</c:v>
                </c:pt>
                <c:pt idx="82">
                  <c:v>5.6423283507059773E-5</c:v>
                </c:pt>
                <c:pt idx="83">
                  <c:v>1.3724958043212588E-4</c:v>
                </c:pt>
                <c:pt idx="84">
                  <c:v>1.2659464296395194E-4</c:v>
                </c:pt>
                <c:pt idx="85">
                  <c:v>7.4592551738372683E-4</c:v>
                </c:pt>
                <c:pt idx="86">
                  <c:v>1.4582527309212775E-4</c:v>
                </c:pt>
                <c:pt idx="87">
                  <c:v>7.3343165475248714E-4</c:v>
                </c:pt>
                <c:pt idx="88">
                  <c:v>7.7954491844588951E-4</c:v>
                </c:pt>
                <c:pt idx="89">
                  <c:v>0</c:v>
                </c:pt>
                <c:pt idx="90">
                  <c:v>1.4582527309212775E-4</c:v>
                </c:pt>
                <c:pt idx="91">
                  <c:v>8.2723266312342923E-4</c:v>
                </c:pt>
                <c:pt idx="92">
                  <c:v>0</c:v>
                </c:pt>
                <c:pt idx="93">
                  <c:v>1.784128209831094E-3</c:v>
                </c:pt>
                <c:pt idx="94">
                  <c:v>2.3922618581839021E-3</c:v>
                </c:pt>
                <c:pt idx="95">
                  <c:v>1.4582527309212775E-4</c:v>
                </c:pt>
                <c:pt idx="96">
                  <c:v>2.0317644451985292E-3</c:v>
                </c:pt>
                <c:pt idx="97">
                  <c:v>2.3646259561882067E-3</c:v>
                </c:pt>
                <c:pt idx="98">
                  <c:v>2.0531177932397852E-3</c:v>
                </c:pt>
                <c:pt idx="99">
                  <c:v>2.2293256270652672E-3</c:v>
                </c:pt>
                <c:pt idx="100">
                  <c:v>5.6868176416433438E-3</c:v>
                </c:pt>
                <c:pt idx="101">
                  <c:v>6.2696659068517727E-4</c:v>
                </c:pt>
                <c:pt idx="102">
                  <c:v>1.5457563891214017E-3</c:v>
                </c:pt>
                <c:pt idx="103">
                  <c:v>1.3284111663256024E-3</c:v>
                </c:pt>
                <c:pt idx="104">
                  <c:v>1.6789984635145428E-3</c:v>
                </c:pt>
                <c:pt idx="105">
                  <c:v>3.1792809193263976E-3</c:v>
                </c:pt>
                <c:pt idx="106">
                  <c:v>7.9545399841417312E-5</c:v>
                </c:pt>
                <c:pt idx="107">
                  <c:v>1.1514594480722729E-3</c:v>
                </c:pt>
                <c:pt idx="108">
                  <c:v>6.651255704950558E-3</c:v>
                </c:pt>
                <c:pt idx="109">
                  <c:v>1.8053933460474175E-3</c:v>
                </c:pt>
                <c:pt idx="110">
                  <c:v>1.4005059227767945E-4</c:v>
                </c:pt>
                <c:pt idx="111">
                  <c:v>1.3450458882348338E-4</c:v>
                </c:pt>
                <c:pt idx="112">
                  <c:v>1.4005059227767945E-4</c:v>
                </c:pt>
                <c:pt idx="113">
                  <c:v>1.4582527309212775E-4</c:v>
                </c:pt>
                <c:pt idx="114">
                  <c:v>1.3450458882348338E-4</c:v>
                </c:pt>
                <c:pt idx="115">
                  <c:v>1.2917820710607342E-4</c:v>
                </c:pt>
                <c:pt idx="116">
                  <c:v>2.8332900522839662E-3</c:v>
                </c:pt>
                <c:pt idx="117">
                  <c:v>1.3450458882348338E-4</c:v>
                </c:pt>
                <c:pt idx="118">
                  <c:v>6.7674284801560851E-5</c:v>
                </c:pt>
                <c:pt idx="119">
                  <c:v>1.1676686789651728E-4</c:v>
                </c:pt>
                <c:pt idx="120">
                  <c:v>1.4290876763028515E-4</c:v>
                </c:pt>
                <c:pt idx="121">
                  <c:v>1.2406275010467288E-4</c:v>
                </c:pt>
                <c:pt idx="122">
                  <c:v>0</c:v>
                </c:pt>
                <c:pt idx="123">
                  <c:v>1.4005059227767945E-4</c:v>
                </c:pt>
                <c:pt idx="124">
                  <c:v>2.2451474667193271E-3</c:v>
                </c:pt>
                <c:pt idx="125">
                  <c:v>2.7691129390284759E-3</c:v>
                </c:pt>
                <c:pt idx="126">
                  <c:v>2.8841091155873359E-3</c:v>
                </c:pt>
                <c:pt idx="127">
                  <c:v>1.1280039158813996E-3</c:v>
                </c:pt>
                <c:pt idx="128">
                  <c:v>1.4880129907359973E-4</c:v>
                </c:pt>
                <c:pt idx="129">
                  <c:v>1.9832053842550753E-3</c:v>
                </c:pt>
                <c:pt idx="130">
                  <c:v>9.3371741606914727E-4</c:v>
                </c:pt>
                <c:pt idx="131">
                  <c:v>1.4290876763028515E-4</c:v>
                </c:pt>
                <c:pt idx="132">
                  <c:v>2.0998155031400857E-3</c:v>
                </c:pt>
                <c:pt idx="133">
                  <c:v>3.3849086666129088E-3</c:v>
                </c:pt>
                <c:pt idx="134">
                  <c:v>1.3724958043212588E-4</c:v>
                </c:pt>
                <c:pt idx="135">
                  <c:v>2.3198707243051336E-3</c:v>
                </c:pt>
                <c:pt idx="136">
                  <c:v>1.3450458882348338E-4</c:v>
                </c:pt>
                <c:pt idx="137">
                  <c:v>1.4582527309212775E-4</c:v>
                </c:pt>
                <c:pt idx="138">
                  <c:v>1.4290876763028515E-4</c:v>
                </c:pt>
                <c:pt idx="139">
                  <c:v>1.4458246904338889E-3</c:v>
                </c:pt>
                <c:pt idx="140">
                  <c:v>1.3450458882348338E-4</c:v>
                </c:pt>
                <c:pt idx="141">
                  <c:v>0</c:v>
                </c:pt>
                <c:pt idx="142">
                  <c:v>7.3370144088192343E-5</c:v>
                </c:pt>
                <c:pt idx="143">
                  <c:v>7.9545399841417312E-5</c:v>
                </c:pt>
                <c:pt idx="144">
                  <c:v>1.2659464296395194E-4</c:v>
                </c:pt>
                <c:pt idx="145">
                  <c:v>5.863180751354149E-3</c:v>
                </c:pt>
                <c:pt idx="146">
                  <c:v>7.872094783914485E-4</c:v>
                </c:pt>
                <c:pt idx="147">
                  <c:v>1.6396491599769917E-3</c:v>
                </c:pt>
                <c:pt idx="148">
                  <c:v>3.9676905111775775E-4</c:v>
                </c:pt>
                <c:pt idx="149">
                  <c:v>1.0136829945821342E-4</c:v>
                </c:pt>
                <c:pt idx="150">
                  <c:v>3.7846204442405821E-3</c:v>
                </c:pt>
                <c:pt idx="151">
                  <c:v>1.4290876763028515E-4</c:v>
                </c:pt>
                <c:pt idx="152">
                  <c:v>1.4290876763028515E-4</c:v>
                </c:pt>
                <c:pt idx="153">
                  <c:v>7.9545399841417312E-5</c:v>
                </c:pt>
                <c:pt idx="154">
                  <c:v>1.3947759423387491E-3</c:v>
                </c:pt>
                <c:pt idx="155">
                  <c:v>9.0517622314813045E-4</c:v>
                </c:pt>
                <c:pt idx="156">
                  <c:v>3.6483688724401639E-3</c:v>
                </c:pt>
                <c:pt idx="157">
                  <c:v>2.9362317287613912E-3</c:v>
                </c:pt>
                <c:pt idx="158">
                  <c:v>1.4290876763028515E-4</c:v>
                </c:pt>
                <c:pt idx="159">
                  <c:v>0</c:v>
                </c:pt>
                <c:pt idx="160">
                  <c:v>9.3498891853601256E-5</c:v>
                </c:pt>
                <c:pt idx="161">
                  <c:v>1.7740711538859226E-3</c:v>
                </c:pt>
                <c:pt idx="162">
                  <c:v>1.4582527309212775E-4</c:v>
                </c:pt>
                <c:pt idx="163">
                  <c:v>6.6465885451963348E-4</c:v>
                </c:pt>
                <c:pt idx="164">
                  <c:v>0</c:v>
                </c:pt>
                <c:pt idx="165">
                  <c:v>4.6180972664330733E-3</c:v>
                </c:pt>
                <c:pt idx="166">
                  <c:v>1.4290876763028515E-4</c:v>
                </c:pt>
                <c:pt idx="167">
                  <c:v>7.486749396754322E-5</c:v>
                </c:pt>
                <c:pt idx="168">
                  <c:v>1.2158149510257946E-4</c:v>
                </c:pt>
                <c:pt idx="169">
                  <c:v>1.1214289992781521E-4</c:v>
                </c:pt>
                <c:pt idx="170">
                  <c:v>1.0770204109067372E-4</c:v>
                </c:pt>
                <c:pt idx="171">
                  <c:v>1.1742720463351795E-3</c:v>
                </c:pt>
                <c:pt idx="172">
                  <c:v>1.4880129907359973E-4</c:v>
                </c:pt>
                <c:pt idx="173">
                  <c:v>1.2158149510257946E-4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7-4DE4-A50A-305C2A1357E6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Sheet1!$O$2:$O$175</c:f>
              <c:numCache>
                <c:formatCode>General</c:formatCode>
                <c:ptCount val="174"/>
                <c:pt idx="0">
                  <c:v>1.5253214736119611E-27</c:v>
                </c:pt>
                <c:pt idx="1">
                  <c:v>1.4356203683917881E-27</c:v>
                </c:pt>
                <c:pt idx="2">
                  <c:v>2.4715532710086332E-8</c:v>
                </c:pt>
                <c:pt idx="3">
                  <c:v>1.2976871072990145E-27</c:v>
                </c:pt>
                <c:pt idx="4">
                  <c:v>1.4948150441397208E-27</c:v>
                </c:pt>
                <c:pt idx="5">
                  <c:v>1.5253214736119611E-27</c:v>
                </c:pt>
                <c:pt idx="6">
                  <c:v>1.2738970149776252E-4</c:v>
                </c:pt>
                <c:pt idx="7">
                  <c:v>6.3402492083014419E-4</c:v>
                </c:pt>
                <c:pt idx="8">
                  <c:v>9.39176316007371E-4</c:v>
                </c:pt>
                <c:pt idx="9">
                  <c:v>8.1319632487785273E-10</c:v>
                </c:pt>
                <c:pt idx="10">
                  <c:v>6.0145751713808145E-5</c:v>
                </c:pt>
                <c:pt idx="11">
                  <c:v>2.4317816484354746E-4</c:v>
                </c:pt>
                <c:pt idx="12">
                  <c:v>2.5840078700420583E-4</c:v>
                </c:pt>
                <c:pt idx="13">
                  <c:v>5.1654528280159929E-4</c:v>
                </c:pt>
                <c:pt idx="14">
                  <c:v>5.2709618801517874E-4</c:v>
                </c:pt>
                <c:pt idx="15">
                  <c:v>0</c:v>
                </c:pt>
                <c:pt idx="16">
                  <c:v>9.2047771089919061E-28</c:v>
                </c:pt>
                <c:pt idx="17">
                  <c:v>1.3787698018034734E-27</c:v>
                </c:pt>
                <c:pt idx="18">
                  <c:v>2.8459875978573382E-3</c:v>
                </c:pt>
                <c:pt idx="19">
                  <c:v>1.3511944057674039E-27</c:v>
                </c:pt>
                <c:pt idx="20">
                  <c:v>1.3787698018034734E-27</c:v>
                </c:pt>
                <c:pt idx="21">
                  <c:v>3.356551001759574E-11</c:v>
                </c:pt>
                <c:pt idx="22">
                  <c:v>1.4069079610239522E-27</c:v>
                </c:pt>
                <c:pt idx="23">
                  <c:v>2.6304495064412135E-28</c:v>
                </c:pt>
                <c:pt idx="24">
                  <c:v>1.4948150441397208E-27</c:v>
                </c:pt>
                <c:pt idx="25">
                  <c:v>1.3241705176520561E-27</c:v>
                </c:pt>
                <c:pt idx="26">
                  <c:v>1.4948150441397208E-27</c:v>
                </c:pt>
                <c:pt idx="27">
                  <c:v>0</c:v>
                </c:pt>
                <c:pt idx="28">
                  <c:v>1.4649187432569271E-27</c:v>
                </c:pt>
                <c:pt idx="29">
                  <c:v>1.4649187432569271E-27</c:v>
                </c:pt>
                <c:pt idx="30">
                  <c:v>1.4649187432569271E-27</c:v>
                </c:pt>
                <c:pt idx="31">
                  <c:v>1.2470245902040708E-4</c:v>
                </c:pt>
                <c:pt idx="32">
                  <c:v>9.7799143097177838E-28</c:v>
                </c:pt>
                <c:pt idx="33">
                  <c:v>2.4283006842442971E-12</c:v>
                </c:pt>
                <c:pt idx="34">
                  <c:v>3.5208154058601613E-10</c:v>
                </c:pt>
                <c:pt idx="35">
                  <c:v>1.4649187432569271E-27</c:v>
                </c:pt>
                <c:pt idx="36">
                  <c:v>9.7799143097177838E-28</c:v>
                </c:pt>
                <c:pt idx="37">
                  <c:v>3.2874203960685242E-25</c:v>
                </c:pt>
                <c:pt idx="38">
                  <c:v>9.5843160235234333E-28</c:v>
                </c:pt>
                <c:pt idx="39">
                  <c:v>5.7837966792511165E-28</c:v>
                </c:pt>
                <c:pt idx="40">
                  <c:v>6.7983639694391055E-28</c:v>
                </c:pt>
                <c:pt idx="41">
                  <c:v>1.4948150441397208E-27</c:v>
                </c:pt>
                <c:pt idx="42">
                  <c:v>1.4649187432569271E-27</c:v>
                </c:pt>
                <c:pt idx="43">
                  <c:v>2.6323689777577944E-8</c:v>
                </c:pt>
                <c:pt idx="44">
                  <c:v>1.5253214736119611E-27</c:v>
                </c:pt>
                <c:pt idx="45">
                  <c:v>1.8920020749497522E-3</c:v>
                </c:pt>
                <c:pt idx="46">
                  <c:v>1.4649187432569271E-27</c:v>
                </c:pt>
                <c:pt idx="47">
                  <c:v>1.2831033577746676E-10</c:v>
                </c:pt>
                <c:pt idx="48">
                  <c:v>0</c:v>
                </c:pt>
                <c:pt idx="49">
                  <c:v>0</c:v>
                </c:pt>
                <c:pt idx="50">
                  <c:v>3.2273725808218791E-10</c:v>
                </c:pt>
                <c:pt idx="51">
                  <c:v>4.4787074518302782E-3</c:v>
                </c:pt>
                <c:pt idx="52">
                  <c:v>0</c:v>
                </c:pt>
                <c:pt idx="53">
                  <c:v>9.7705409834967537E-9</c:v>
                </c:pt>
                <c:pt idx="54">
                  <c:v>5.3689758005643321E-10</c:v>
                </c:pt>
                <c:pt idx="55">
                  <c:v>1.9259945763057825E-3</c:v>
                </c:pt>
                <c:pt idx="56">
                  <c:v>1.9346112877777149E-7</c:v>
                </c:pt>
                <c:pt idx="57">
                  <c:v>8.663462576766307E-28</c:v>
                </c:pt>
                <c:pt idx="58">
                  <c:v>1.2725848776653516E-4</c:v>
                </c:pt>
                <c:pt idx="59">
                  <c:v>1.4069079610239522E-27</c:v>
                </c:pt>
                <c:pt idx="60">
                  <c:v>1.4356203683917881E-27</c:v>
                </c:pt>
                <c:pt idx="61">
                  <c:v>1.4948150441397208E-27</c:v>
                </c:pt>
                <c:pt idx="62">
                  <c:v>1.4948150441397208E-27</c:v>
                </c:pt>
                <c:pt idx="63">
                  <c:v>1.4948150441397208E-27</c:v>
                </c:pt>
                <c:pt idx="64">
                  <c:v>1.884203581590026E-3</c:v>
                </c:pt>
                <c:pt idx="65">
                  <c:v>1.3617507805944856E-3</c:v>
                </c:pt>
                <c:pt idx="66">
                  <c:v>9.9441939257572365E-9</c:v>
                </c:pt>
                <c:pt idx="67">
                  <c:v>8.3843721906516665E-4</c:v>
                </c:pt>
                <c:pt idx="68">
                  <c:v>9.0206815668120642E-28</c:v>
                </c:pt>
                <c:pt idx="69">
                  <c:v>1.1495462367462759E-27</c:v>
                </c:pt>
                <c:pt idx="70">
                  <c:v>9.5843160235234333E-28</c:v>
                </c:pt>
                <c:pt idx="71">
                  <c:v>3.0322119018681952E-25</c:v>
                </c:pt>
                <c:pt idx="72">
                  <c:v>5.1235322207811055E-28</c:v>
                </c:pt>
                <c:pt idx="73">
                  <c:v>3.9508369201214644E-4</c:v>
                </c:pt>
                <c:pt idx="74">
                  <c:v>8.0614881714836957E-14</c:v>
                </c:pt>
                <c:pt idx="75">
                  <c:v>1.5592901106751761E-12</c:v>
                </c:pt>
                <c:pt idx="76">
                  <c:v>3.9489595251040853E-4</c:v>
                </c:pt>
                <c:pt idx="77">
                  <c:v>1.4948150441397208E-27</c:v>
                </c:pt>
                <c:pt idx="78">
                  <c:v>1.3241705176520561E-27</c:v>
                </c:pt>
                <c:pt idx="79">
                  <c:v>1.4649187432569271E-27</c:v>
                </c:pt>
                <c:pt idx="80">
                  <c:v>1.1730063640268124E-27</c:v>
                </c:pt>
                <c:pt idx="81">
                  <c:v>1.4649187432569271E-27</c:v>
                </c:pt>
                <c:pt idx="82">
                  <c:v>5.7837966792511165E-28</c:v>
                </c:pt>
                <c:pt idx="83">
                  <c:v>1.4069079610239522E-27</c:v>
                </c:pt>
                <c:pt idx="84">
                  <c:v>1.2976871072990145E-27</c:v>
                </c:pt>
                <c:pt idx="85">
                  <c:v>1.3491489295312748E-10</c:v>
                </c:pt>
                <c:pt idx="86">
                  <c:v>1.4948150441397208E-27</c:v>
                </c:pt>
                <c:pt idx="87">
                  <c:v>1.7136356111477114E-4</c:v>
                </c:pt>
                <c:pt idx="88">
                  <c:v>2.7336875865706687E-24</c:v>
                </c:pt>
                <c:pt idx="89">
                  <c:v>0</c:v>
                </c:pt>
                <c:pt idx="90">
                  <c:v>1.4948150441397208E-27</c:v>
                </c:pt>
                <c:pt idx="91">
                  <c:v>1.0541318024789216E-7</c:v>
                </c:pt>
                <c:pt idx="92">
                  <c:v>0</c:v>
                </c:pt>
                <c:pt idx="93">
                  <c:v>1.4301923488378532E-3</c:v>
                </c:pt>
                <c:pt idx="94">
                  <c:v>2.0639073525841197E-3</c:v>
                </c:pt>
                <c:pt idx="95">
                  <c:v>1.4948150441397208E-27</c:v>
                </c:pt>
                <c:pt idx="96">
                  <c:v>3.1646913714915711E-10</c:v>
                </c:pt>
                <c:pt idx="97">
                  <c:v>1.1423364336662118E-3</c:v>
                </c:pt>
                <c:pt idx="98">
                  <c:v>6.7003487061095991E-11</c:v>
                </c:pt>
                <c:pt idx="99">
                  <c:v>7.9734971742974248E-9</c:v>
                </c:pt>
                <c:pt idx="100">
                  <c:v>1.8990014185023944E-3</c:v>
                </c:pt>
                <c:pt idx="101">
                  <c:v>6.7682848046666287E-13</c:v>
                </c:pt>
                <c:pt idx="102">
                  <c:v>3.3126370275160789E-11</c:v>
                </c:pt>
                <c:pt idx="103">
                  <c:v>3.2437254441159278E-11</c:v>
                </c:pt>
                <c:pt idx="104">
                  <c:v>9.9651125500413726E-11</c:v>
                </c:pt>
                <c:pt idx="105">
                  <c:v>1.4543872963056651E-7</c:v>
                </c:pt>
                <c:pt idx="106">
                  <c:v>8.1539816695518297E-28</c:v>
                </c:pt>
                <c:pt idx="107">
                  <c:v>1.7147912807347624E-4</c:v>
                </c:pt>
                <c:pt idx="108">
                  <c:v>3.8688550288951923E-3</c:v>
                </c:pt>
                <c:pt idx="109">
                  <c:v>8.1280047086609806E-10</c:v>
                </c:pt>
                <c:pt idx="110">
                  <c:v>1.4356203683917881E-27</c:v>
                </c:pt>
                <c:pt idx="111">
                  <c:v>1.3787698018034734E-27</c:v>
                </c:pt>
                <c:pt idx="112">
                  <c:v>1.4356203683917881E-27</c:v>
                </c:pt>
                <c:pt idx="113">
                  <c:v>1.4948150441397208E-27</c:v>
                </c:pt>
                <c:pt idx="114">
                  <c:v>1.3787698018034734E-27</c:v>
                </c:pt>
                <c:pt idx="115">
                  <c:v>1.3241705176520561E-27</c:v>
                </c:pt>
                <c:pt idx="116">
                  <c:v>1.3419848476344718E-7</c:v>
                </c:pt>
                <c:pt idx="117">
                  <c:v>1.3787698018034734E-27</c:v>
                </c:pt>
                <c:pt idx="118">
                  <c:v>6.9371060912643916E-28</c:v>
                </c:pt>
                <c:pt idx="119">
                  <c:v>1.1969452694151148E-27</c:v>
                </c:pt>
                <c:pt idx="120">
                  <c:v>1.4649187432569271E-27</c:v>
                </c:pt>
                <c:pt idx="121">
                  <c:v>1.2717333651530348E-27</c:v>
                </c:pt>
                <c:pt idx="122">
                  <c:v>0</c:v>
                </c:pt>
                <c:pt idx="123">
                  <c:v>1.4356203683917881E-27</c:v>
                </c:pt>
                <c:pt idx="124">
                  <c:v>2.1592965179989135E-3</c:v>
                </c:pt>
                <c:pt idx="125">
                  <c:v>3.9399689873019341E-3</c:v>
                </c:pt>
                <c:pt idx="126">
                  <c:v>1.2771831023585701E-3</c:v>
                </c:pt>
                <c:pt idx="127">
                  <c:v>1.9981755178795429E-7</c:v>
                </c:pt>
                <c:pt idx="128">
                  <c:v>1.5253214736119611E-27</c:v>
                </c:pt>
                <c:pt idx="129">
                  <c:v>2.5764925096320414E-4</c:v>
                </c:pt>
                <c:pt idx="130">
                  <c:v>6.5772482829650064E-11</c:v>
                </c:pt>
                <c:pt idx="131">
                  <c:v>1.4649187432569271E-27</c:v>
                </c:pt>
                <c:pt idx="132">
                  <c:v>1.2862918039634231E-3</c:v>
                </c:pt>
                <c:pt idx="133">
                  <c:v>1.1723584136294587E-3</c:v>
                </c:pt>
                <c:pt idx="134">
                  <c:v>1.4069079610239522E-27</c:v>
                </c:pt>
                <c:pt idx="135">
                  <c:v>5.8133553900585849E-4</c:v>
                </c:pt>
                <c:pt idx="136">
                  <c:v>1.3787698018034734E-27</c:v>
                </c:pt>
                <c:pt idx="137">
                  <c:v>1.4948150441397208E-27</c:v>
                </c:pt>
                <c:pt idx="138">
                  <c:v>1.4649187432569271E-27</c:v>
                </c:pt>
                <c:pt idx="139">
                  <c:v>2.9885174597992564E-10</c:v>
                </c:pt>
                <c:pt idx="140">
                  <c:v>1.3787698018034734E-27</c:v>
                </c:pt>
                <c:pt idx="141">
                  <c:v>0</c:v>
                </c:pt>
                <c:pt idx="142">
                  <c:v>7.520973069218253E-28</c:v>
                </c:pt>
                <c:pt idx="143">
                  <c:v>8.1539816695518297E-28</c:v>
                </c:pt>
                <c:pt idx="144">
                  <c:v>1.2976871072990145E-27</c:v>
                </c:pt>
                <c:pt idx="145">
                  <c:v>4.1365403609019396E-3</c:v>
                </c:pt>
                <c:pt idx="146">
                  <c:v>6.9715025406724602E-14</c:v>
                </c:pt>
                <c:pt idx="147">
                  <c:v>2.5379959300812639E-10</c:v>
                </c:pt>
                <c:pt idx="148">
                  <c:v>3.644576208096652E-24</c:v>
                </c:pt>
                <c:pt idx="149">
                  <c:v>1.0390987502781349E-27</c:v>
                </c:pt>
                <c:pt idx="150">
                  <c:v>1.3232437893383885E-10</c:v>
                </c:pt>
                <c:pt idx="151">
                  <c:v>1.4649187432569271E-27</c:v>
                </c:pt>
                <c:pt idx="152">
                  <c:v>1.4649187432569271E-27</c:v>
                </c:pt>
                <c:pt idx="153">
                  <c:v>8.1539816695518297E-28</c:v>
                </c:pt>
                <c:pt idx="154">
                  <c:v>2.2678933108563879E-3</c:v>
                </c:pt>
                <c:pt idx="155">
                  <c:v>7.1221098607699655E-9</c:v>
                </c:pt>
                <c:pt idx="156">
                  <c:v>6.7682841831487124E-13</c:v>
                </c:pt>
                <c:pt idx="157">
                  <c:v>1.8953100072909248E-7</c:v>
                </c:pt>
                <c:pt idx="158">
                  <c:v>1.4649187432569271E-27</c:v>
                </c:pt>
                <c:pt idx="159">
                  <c:v>0</c:v>
                </c:pt>
                <c:pt idx="160">
                  <c:v>9.5843160235234333E-28</c:v>
                </c:pt>
                <c:pt idx="161">
                  <c:v>1.8467672375834432E-7</c:v>
                </c:pt>
                <c:pt idx="162">
                  <c:v>1.4948150441397208E-27</c:v>
                </c:pt>
                <c:pt idx="163">
                  <c:v>4.8208966397031564E-10</c:v>
                </c:pt>
                <c:pt idx="164">
                  <c:v>0</c:v>
                </c:pt>
                <c:pt idx="165">
                  <c:v>1.7632783741542832E-23</c:v>
                </c:pt>
                <c:pt idx="166">
                  <c:v>1.4649187432569271E-27</c:v>
                </c:pt>
                <c:pt idx="167">
                  <c:v>7.6744623155288253E-28</c:v>
                </c:pt>
                <c:pt idx="168">
                  <c:v>1.2462986978499731E-27</c:v>
                </c:pt>
                <c:pt idx="169">
                  <c:v>1.1495462367462759E-27</c:v>
                </c:pt>
                <c:pt idx="170">
                  <c:v>1.1040242057711235E-27</c:v>
                </c:pt>
                <c:pt idx="171">
                  <c:v>2.9551020950638714E-9</c:v>
                </c:pt>
                <c:pt idx="172">
                  <c:v>1.5253214736119611E-27</c:v>
                </c:pt>
                <c:pt idx="173">
                  <c:v>1.2462986978499731E-27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7-4DE4-A50A-305C2A135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15792"/>
        <c:axId val="606716112"/>
      </c:lineChart>
      <c:catAx>
        <c:axId val="60671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16112"/>
        <c:crosses val="autoZero"/>
        <c:auto val="1"/>
        <c:lblAlgn val="ctr"/>
        <c:lblOffset val="100"/>
        <c:noMultiLvlLbl val="0"/>
      </c:catAx>
      <c:valAx>
        <c:axId val="6067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Example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PageRank</c:v>
                </c:pt>
                <c:pt idx="1">
                  <c:v>Indegree</c:v>
                </c:pt>
                <c:pt idx="2">
                  <c:v>Katz</c:v>
                </c:pt>
                <c:pt idx="3">
                  <c:v>Eigenvector</c:v>
                </c:pt>
              </c:strCache>
            </c:strRef>
          </c:cat>
          <c:val>
            <c:numRef>
              <c:f>Sheet2!$B$2:$E$2</c:f>
              <c:numCache>
                <c:formatCode>0.00%</c:formatCode>
                <c:ptCount val="4"/>
                <c:pt idx="0">
                  <c:v>0.71017542515961452</c:v>
                </c:pt>
                <c:pt idx="1">
                  <c:v>0.85842522828813472</c:v>
                </c:pt>
                <c:pt idx="2">
                  <c:v>0.95534270936505472</c:v>
                </c:pt>
                <c:pt idx="3">
                  <c:v>0.99372332691360421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C-430D-A0CE-C9D187417E9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Example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PageRank</c:v>
                </c:pt>
                <c:pt idx="1">
                  <c:v>Indegree</c:v>
                </c:pt>
                <c:pt idx="2">
                  <c:v>Katz</c:v>
                </c:pt>
                <c:pt idx="3">
                  <c:v>Eigenvector</c:v>
                </c:pt>
              </c:strCache>
            </c:strRef>
          </c:cat>
          <c:val>
            <c:numRef>
              <c:f>Sheet2!$B$3:$E$3</c:f>
              <c:numCache>
                <c:formatCode>0.00%</c:formatCode>
                <c:ptCount val="4"/>
                <c:pt idx="0">
                  <c:v>0.23751615955028535</c:v>
                </c:pt>
                <c:pt idx="1">
                  <c:v>0.53954791310153127</c:v>
                </c:pt>
                <c:pt idx="2">
                  <c:v>0.74282679200880664</c:v>
                </c:pt>
                <c:pt idx="3">
                  <c:v>0.95735422106179269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C-430D-A0CE-C9D187417E9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Example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PageRank</c:v>
                </c:pt>
                <c:pt idx="1">
                  <c:v>Indegree</c:v>
                </c:pt>
                <c:pt idx="2">
                  <c:v>Katz</c:v>
                </c:pt>
                <c:pt idx="3">
                  <c:v>Eigenvector</c:v>
                </c:pt>
              </c:strCache>
            </c:strRef>
          </c:cat>
          <c:val>
            <c:numRef>
              <c:f>Sheet2!$B$4:$E$4</c:f>
              <c:numCache>
                <c:formatCode>0.00%</c:formatCode>
                <c:ptCount val="4"/>
                <c:pt idx="0">
                  <c:v>0.43791600044369805</c:v>
                </c:pt>
                <c:pt idx="1">
                  <c:v>0.59205121392261417</c:v>
                </c:pt>
                <c:pt idx="2">
                  <c:v>0.84548408842232825</c:v>
                </c:pt>
                <c:pt idx="3">
                  <c:v>0.97754353379382897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C-430D-A0CE-C9D18741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99120"/>
        <c:axId val="599200400"/>
      </c:lineChart>
      <c:catAx>
        <c:axId val="5991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0400"/>
        <c:crosses val="autoZero"/>
        <c:auto val="1"/>
        <c:lblAlgn val="ctr"/>
        <c:lblOffset val="100"/>
        <c:noMultiLvlLbl val="0"/>
      </c:catAx>
      <c:valAx>
        <c:axId val="5992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22</xdr:row>
      <xdr:rowOff>110490</xdr:rowOff>
    </xdr:from>
    <xdr:to>
      <xdr:col>23</xdr:col>
      <xdr:colOff>30480</xdr:colOff>
      <xdr:row>37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D0CCF-8121-466B-8902-148FC317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171450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B0116-BC14-43C3-89EA-46F040B1E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5"/>
  <sheetViews>
    <sheetView tabSelected="1" workbookViewId="0">
      <selection activeCell="R175" sqref="R175"/>
    </sheetView>
  </sheetViews>
  <sheetFormatPr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183</v>
      </c>
      <c r="M1" s="2" t="s">
        <v>184</v>
      </c>
      <c r="N1" s="2" t="s">
        <v>185</v>
      </c>
      <c r="O1" s="2" t="s">
        <v>186</v>
      </c>
    </row>
    <row r="2" spans="1:23" x14ac:dyDescent="0.3">
      <c r="A2" s="1">
        <v>0</v>
      </c>
      <c r="B2">
        <v>2.4448021528006932E-28</v>
      </c>
      <c r="C2">
        <v>0</v>
      </c>
      <c r="D2">
        <v>3.7110355132694088E-4</v>
      </c>
      <c r="E2">
        <v>3.2066809507561631E-6</v>
      </c>
      <c r="F2" t="s">
        <v>9</v>
      </c>
      <c r="G2">
        <v>3.0532114803690492E-28</v>
      </c>
      <c r="H2">
        <v>0</v>
      </c>
      <c r="I2">
        <v>4.6345575326786409E-4</v>
      </c>
      <c r="J2">
        <v>4.004690147018051E-6</v>
      </c>
      <c r="L2" s="3">
        <f>Sheet1!E2/(SUM(Sheet1!E$2:E$43))*Sheet1!Q$18/(Sheet1!Q$18+Sheet1!Q$15)</f>
        <v>3.8194769162460697E-4</v>
      </c>
      <c r="M2" s="3">
        <f>Sheet1!C2/(SUM(Sheet1!C$2:C$43))*Sheet1!R$18/(Sheet1!R$18+Sheet1!R$15)</f>
        <v>0</v>
      </c>
      <c r="N2" s="3">
        <f>Sheet1!D2/(SUM(Sheet1!D$2:D$43))*Sheet1!S$18/(Sheet1!S$18+Sheet1!S$15)</f>
        <v>1.4880129907359973E-4</v>
      </c>
      <c r="O2">
        <f>Sheet1!B2/(SUM(Sheet1!B$2:B$43))*Sheet1!T$18/(Sheet1!T$18+Sheet1!T$15)</f>
        <v>1.5253214736119611E-27</v>
      </c>
      <c r="V2" t="s">
        <v>191</v>
      </c>
      <c r="W2" s="5">
        <v>0.98</v>
      </c>
    </row>
    <row r="3" spans="1:23" x14ac:dyDescent="0.3">
      <c r="A3" s="1">
        <v>1</v>
      </c>
      <c r="B3">
        <v>2.3010282277987889E-28</v>
      </c>
      <c r="C3">
        <v>0</v>
      </c>
      <c r="D3">
        <v>3.4927969368050608E-4</v>
      </c>
      <c r="E3">
        <v>3.018102457404093E-6</v>
      </c>
      <c r="F3" t="s">
        <v>10</v>
      </c>
      <c r="G3">
        <v>3.0532114803690492E-28</v>
      </c>
      <c r="H3">
        <v>0</v>
      </c>
      <c r="I3">
        <v>4.6345575326786409E-4</v>
      </c>
      <c r="J3">
        <v>4.004690147018051E-6</v>
      </c>
      <c r="L3" s="3">
        <f>Sheet1!E3/(SUM(Sheet1!E$2:E$43))*Sheet1!Q$18/(Sheet1!Q$18+Sheet1!Q$15)</f>
        <v>3.5948611177554694E-4</v>
      </c>
      <c r="M3" s="3">
        <f>Sheet1!C3/(SUM(Sheet1!C$2:C$43))*Sheet1!R$18/(Sheet1!R$18+Sheet1!R$15)</f>
        <v>0</v>
      </c>
      <c r="N3" s="3">
        <f>Sheet1!D3/(SUM(Sheet1!D$2:D$43))*Sheet1!S$18/(Sheet1!S$18+Sheet1!S$15)</f>
        <v>1.4005059227767945E-4</v>
      </c>
      <c r="O3">
        <f>Sheet1!B3/(SUM(Sheet1!B$2:B$43))*Sheet1!T$18/(Sheet1!T$18+Sheet1!T$15)</f>
        <v>1.4356203683917881E-27</v>
      </c>
      <c r="V3" t="s">
        <v>192</v>
      </c>
      <c r="W3" s="5">
        <v>2014</v>
      </c>
    </row>
    <row r="4" spans="1:23" x14ac:dyDescent="0.3">
      <c r="A4" s="1">
        <v>2</v>
      </c>
      <c r="B4">
        <v>3.9614329584011951E-9</v>
      </c>
      <c r="C4">
        <v>1.049935573349763E-3</v>
      </c>
      <c r="D4">
        <v>8.2823941694582879E-3</v>
      </c>
      <c r="E4">
        <v>3.8357509068837932E-4</v>
      </c>
      <c r="F4" t="s">
        <v>11</v>
      </c>
      <c r="G4">
        <v>5.363659194802695E-9</v>
      </c>
      <c r="H4">
        <v>1.42158068837311E-3</v>
      </c>
      <c r="I4">
        <v>1.1214108659287861E-2</v>
      </c>
      <c r="J4">
        <v>5.1934895369233787E-4</v>
      </c>
      <c r="L4" s="3">
        <f>Sheet1!E4/(SUM(Sheet1!E$2:E$43))*Sheet1!Q$18/(Sheet1!Q$18+Sheet1!Q$15)</f>
        <v>4.5687619910729955E-2</v>
      </c>
      <c r="M4" s="3">
        <f>Sheet1!C4/(SUM(Sheet1!C$2:C$43))*Sheet1!R$18/(Sheet1!R$18+Sheet1!R$15)</f>
        <v>2.0961257103784287E-2</v>
      </c>
      <c r="N4" s="3">
        <f>Sheet1!D4/(SUM(Sheet1!D$2:D$43))*Sheet1!S$18/(Sheet1!S$18+Sheet1!S$15)</f>
        <v>3.3209895390336323E-3</v>
      </c>
      <c r="O4">
        <f>Sheet1!B4/(SUM(Sheet1!B$2:B$43))*Sheet1!T$18/(Sheet1!T$18+Sheet1!T$15)</f>
        <v>2.4715532710086332E-8</v>
      </c>
    </row>
    <row r="5" spans="1:23" x14ac:dyDescent="0.3">
      <c r="A5" s="1">
        <v>3</v>
      </c>
      <c r="B5">
        <v>2.0799472691311731E-28</v>
      </c>
      <c r="C5">
        <v>0</v>
      </c>
      <c r="D5">
        <v>3.1572117901774299E-4</v>
      </c>
      <c r="E5">
        <v>2.7281255781207458E-6</v>
      </c>
      <c r="F5" t="s">
        <v>12</v>
      </c>
      <c r="G5">
        <v>3.0532114803690492E-28</v>
      </c>
      <c r="H5">
        <v>0</v>
      </c>
      <c r="I5">
        <v>4.6345575326786409E-4</v>
      </c>
      <c r="J5">
        <v>4.004690147018051E-6</v>
      </c>
      <c r="L5" s="3">
        <f>Sheet1!E5/(SUM(Sheet1!E$2:E$43))*Sheet1!Q$18/(Sheet1!Q$18+Sheet1!Q$15)</f>
        <v>3.2494697259468621E-4</v>
      </c>
      <c r="M5" s="3">
        <f>Sheet1!C5/(SUM(Sheet1!C$2:C$43))*Sheet1!R$18/(Sheet1!R$18+Sheet1!R$15)</f>
        <v>0</v>
      </c>
      <c r="N5" s="3">
        <f>Sheet1!D5/(SUM(Sheet1!D$2:D$43))*Sheet1!S$18/(Sheet1!S$18+Sheet1!S$15)</f>
        <v>1.2659464296395194E-4</v>
      </c>
      <c r="O5">
        <f>Sheet1!B5/(SUM(Sheet1!B$2:B$43))*Sheet1!T$18/(Sheet1!T$18+Sheet1!T$15)</f>
        <v>1.2976871072990145E-27</v>
      </c>
    </row>
    <row r="6" spans="1:23" x14ac:dyDescent="0.3">
      <c r="A6" s="1">
        <v>4</v>
      </c>
      <c r="B6">
        <v>2.3959061097446779E-28</v>
      </c>
      <c r="C6">
        <v>0</v>
      </c>
      <c r="D6">
        <v>3.6368148030040207E-4</v>
      </c>
      <c r="E6">
        <v>3.1425473317410389E-6</v>
      </c>
      <c r="F6" t="s">
        <v>13</v>
      </c>
      <c r="G6">
        <v>3.0532114803690492E-28</v>
      </c>
      <c r="H6">
        <v>0</v>
      </c>
      <c r="I6">
        <v>4.6345575326786409E-4</v>
      </c>
      <c r="J6">
        <v>4.004690147018051E-6</v>
      </c>
      <c r="L6" s="3">
        <f>Sheet1!E6/(SUM(Sheet1!E$2:E$43))*Sheet1!Q$18/(Sheet1!Q$18+Sheet1!Q$15)</f>
        <v>3.7430873779211468E-4</v>
      </c>
      <c r="M6" s="3">
        <f>Sheet1!C6/(SUM(Sheet1!C$2:C$43))*Sheet1!R$18/(Sheet1!R$18+Sheet1!R$15)</f>
        <v>0</v>
      </c>
      <c r="N6" s="3">
        <f>Sheet1!D6/(SUM(Sheet1!D$2:D$43))*Sheet1!S$18/(Sheet1!S$18+Sheet1!S$15)</f>
        <v>1.4582527309212775E-4</v>
      </c>
      <c r="O6">
        <f>Sheet1!B6/(SUM(Sheet1!B$2:B$43))*Sheet1!T$18/(Sheet1!T$18+Sheet1!T$15)</f>
        <v>1.4948150441397208E-27</v>
      </c>
    </row>
    <row r="7" spans="1:23" x14ac:dyDescent="0.3">
      <c r="A7" s="1">
        <v>5</v>
      </c>
      <c r="B7">
        <v>2.4448021528006932E-28</v>
      </c>
      <c r="C7">
        <v>0</v>
      </c>
      <c r="D7">
        <v>3.7110355132694088E-4</v>
      </c>
      <c r="E7">
        <v>3.2066809507561631E-6</v>
      </c>
      <c r="F7" t="s">
        <v>14</v>
      </c>
      <c r="G7">
        <v>3.0532114803690492E-28</v>
      </c>
      <c r="H7">
        <v>0</v>
      </c>
      <c r="I7">
        <v>4.6345575326786409E-4</v>
      </c>
      <c r="J7">
        <v>4.004690147018051E-6</v>
      </c>
      <c r="L7" s="3">
        <f>Sheet1!E7/(SUM(Sheet1!E$2:E$43))*Sheet1!Q$18/(Sheet1!Q$18+Sheet1!Q$15)</f>
        <v>3.8194769162460697E-4</v>
      </c>
      <c r="M7" s="3">
        <f>Sheet1!C7/(SUM(Sheet1!C$2:C$43))*Sheet1!R$18/(Sheet1!R$18+Sheet1!R$15)</f>
        <v>0</v>
      </c>
      <c r="N7" s="3">
        <f>Sheet1!D7/(SUM(Sheet1!D$2:D$43))*Sheet1!S$18/(Sheet1!S$18+Sheet1!S$15)</f>
        <v>1.4880129907359973E-4</v>
      </c>
      <c r="O7">
        <f>Sheet1!B7/(SUM(Sheet1!B$2:B$43))*Sheet1!T$18/(Sheet1!T$18+Sheet1!T$15)</f>
        <v>1.5253214736119611E-27</v>
      </c>
    </row>
    <row r="8" spans="1:23" x14ac:dyDescent="0.3">
      <c r="A8" s="1">
        <v>6</v>
      </c>
      <c r="B8">
        <v>2.0418162456526059E-5</v>
      </c>
      <c r="C8">
        <v>2.7257942769657321E-4</v>
      </c>
      <c r="D8">
        <v>5.0138777255971656E-3</v>
      </c>
      <c r="E8">
        <v>7.2316545994135785E-5</v>
      </c>
      <c r="F8" t="s">
        <v>15</v>
      </c>
      <c r="G8">
        <v>2.7645568144392139E-5</v>
      </c>
      <c r="H8">
        <v>3.6906421717378818E-4</v>
      </c>
      <c r="I8">
        <v>6.7886372549819359E-3</v>
      </c>
      <c r="J8">
        <v>9.7914393839537397E-5</v>
      </c>
      <c r="L8" s="3">
        <f>Sheet1!E8/(SUM(Sheet1!E$2:E$43))*Sheet1!Q$18/(Sheet1!Q$18+Sheet1!Q$15)</f>
        <v>8.6136220699510428E-3</v>
      </c>
      <c r="M8" s="3">
        <f>Sheet1!C8/(SUM(Sheet1!C$2:C$43))*Sheet1!R$18/(Sheet1!R$18+Sheet1!R$15)</f>
        <v>5.4418648250209242E-3</v>
      </c>
      <c r="N8" s="3">
        <f>Sheet1!D8/(SUM(Sheet1!D$2:D$43))*Sheet1!S$18/(Sheet1!S$18+Sheet1!S$15)</f>
        <v>2.0104133099706112E-3</v>
      </c>
      <c r="O8">
        <f>Sheet1!B8/(SUM(Sheet1!B$2:B$43))*Sheet1!T$18/(Sheet1!T$18+Sheet1!T$15)</f>
        <v>1.2738970149776252E-4</v>
      </c>
    </row>
    <row r="9" spans="1:23" x14ac:dyDescent="0.3">
      <c r="A9" s="1">
        <v>7</v>
      </c>
      <c r="B9">
        <v>1.0162221657473101E-4</v>
      </c>
      <c r="C9">
        <v>2.8691508648654107E-4</v>
      </c>
      <c r="D9">
        <v>8.8301424726450403E-3</v>
      </c>
      <c r="E9">
        <v>1.8508146654831321E-5</v>
      </c>
      <c r="F9" t="s">
        <v>16</v>
      </c>
      <c r="G9">
        <v>1.4040140454095909E-4</v>
      </c>
      <c r="H9">
        <v>3.9640230733480958E-4</v>
      </c>
      <c r="I9">
        <v>1.219973788452491E-2</v>
      </c>
      <c r="J9">
        <v>2.5570882759454789E-5</v>
      </c>
      <c r="L9" s="3">
        <f>Sheet1!E9/(SUM(Sheet1!E$2:E$43))*Sheet1!Q$18/(Sheet1!Q$18+Sheet1!Q$15)</f>
        <v>2.2045049069803935E-3</v>
      </c>
      <c r="M9" s="3">
        <f>Sheet1!C9/(SUM(Sheet1!C$2:C$43))*Sheet1!R$18/(Sheet1!R$18+Sheet1!R$15)</f>
        <v>5.7280666047072083E-3</v>
      </c>
      <c r="N9" s="3">
        <f>Sheet1!D9/(SUM(Sheet1!D$2:D$43))*Sheet1!S$18/(Sheet1!S$18+Sheet1!S$15)</f>
        <v>3.5406200405152595E-3</v>
      </c>
      <c r="O9">
        <f>Sheet1!B9/(SUM(Sheet1!B$2:B$43))*Sheet1!T$18/(Sheet1!T$18+Sheet1!T$15)</f>
        <v>6.3402492083014419E-4</v>
      </c>
    </row>
    <row r="10" spans="1:23" x14ac:dyDescent="0.3">
      <c r="A10" s="1">
        <v>8</v>
      </c>
      <c r="B10">
        <v>1.5053222018812071E-4</v>
      </c>
      <c r="C10">
        <v>2.9874540450493649E-4</v>
      </c>
      <c r="D10">
        <v>1.001708268100047E-2</v>
      </c>
      <c r="E10">
        <v>3.4517830132066991E-5</v>
      </c>
      <c r="F10" t="s">
        <v>17</v>
      </c>
      <c r="G10">
        <v>1.9973970648916409E-4</v>
      </c>
      <c r="H10">
        <v>3.9640230733480958E-4</v>
      </c>
      <c r="I10">
        <v>1.3291567427095049E-2</v>
      </c>
      <c r="J10">
        <v>4.5801365651856467E-5</v>
      </c>
      <c r="L10" s="3">
        <f>Sheet1!E10/(SUM(Sheet1!E$2:E$43))*Sheet1!Q$18/(Sheet1!Q$18+Sheet1!Q$15)</f>
        <v>4.111417924419449E-3</v>
      </c>
      <c r="M10" s="3">
        <f>Sheet1!C10/(SUM(Sheet1!C$2:C$43))*Sheet1!R$18/(Sheet1!R$18+Sheet1!R$15)</f>
        <v>5.9642509420108365E-3</v>
      </c>
      <c r="N10" s="3">
        <f>Sheet1!D10/(SUM(Sheet1!D$2:D$43))*Sheet1!S$18/(Sheet1!S$18+Sheet1!S$15)</f>
        <v>4.0165471619196492E-3</v>
      </c>
      <c r="O10">
        <f>Sheet1!B10/(SUM(Sheet1!B$2:B$43))*Sheet1!T$18/(Sheet1!T$18+Sheet1!T$15)</f>
        <v>9.39176316007371E-4</v>
      </c>
      <c r="Q10" t="s">
        <v>187</v>
      </c>
    </row>
    <row r="11" spans="1:23" x14ac:dyDescent="0.3">
      <c r="A11" s="1">
        <v>9</v>
      </c>
      <c r="B11">
        <v>1.3034000767085221E-10</v>
      </c>
      <c r="C11">
        <v>2.5607448490386599E-4</v>
      </c>
      <c r="D11">
        <v>3.584090739258557E-3</v>
      </c>
      <c r="E11">
        <v>5.2790539319058177E-5</v>
      </c>
      <c r="F11" t="s">
        <v>18</v>
      </c>
      <c r="G11">
        <v>1.9132966189968279E-10</v>
      </c>
      <c r="H11">
        <v>3.7589873971404349E-4</v>
      </c>
      <c r="I11">
        <v>5.2611848166514708E-3</v>
      </c>
      <c r="J11">
        <v>7.7492676423066169E-5</v>
      </c>
      <c r="L11" s="3">
        <f>Sheet1!E11/(SUM(Sheet1!E$2:E$43))*Sheet1!Q$18/(Sheet1!Q$18+Sheet1!Q$15)</f>
        <v>6.2878798802162277E-3</v>
      </c>
      <c r="M11" s="3">
        <f>Sheet1!C11/(SUM(Sheet1!C$2:C$43))*Sheet1!R$18/(Sheet1!R$18+Sheet1!R$15)</f>
        <v>5.1123547501718486E-3</v>
      </c>
      <c r="N11" s="3">
        <f>Sheet1!D11/(SUM(Sheet1!D$2:D$43))*Sheet1!S$18/(Sheet1!S$18+Sheet1!S$15)</f>
        <v>1.4371119761381131E-3</v>
      </c>
      <c r="O11">
        <f>Sheet1!B11/(SUM(Sheet1!B$2:B$43))*Sheet1!T$18/(Sheet1!T$18+Sheet1!T$15)</f>
        <v>8.1319632487785273E-10</v>
      </c>
      <c r="Q11" t="s">
        <v>183</v>
      </c>
      <c r="R11" t="s">
        <v>184</v>
      </c>
      <c r="S11" t="s">
        <v>185</v>
      </c>
      <c r="T11" t="s">
        <v>186</v>
      </c>
    </row>
    <row r="12" spans="1:23" x14ac:dyDescent="0.3">
      <c r="A12" s="1">
        <v>10</v>
      </c>
      <c r="B12">
        <v>9.6402277038382499E-6</v>
      </c>
      <c r="C12">
        <v>2.5206871439579798E-4</v>
      </c>
      <c r="D12">
        <v>5.3523662118487173E-3</v>
      </c>
      <c r="E12">
        <v>6.7485438925522347E-5</v>
      </c>
      <c r="F12" t="s">
        <v>19</v>
      </c>
      <c r="G12">
        <v>1.228497802105748E-5</v>
      </c>
      <c r="H12">
        <v>3.2122255939200079E-4</v>
      </c>
      <c r="I12">
        <v>6.8207622572060596E-3</v>
      </c>
      <c r="J12">
        <v>8.5999746003029615E-5</v>
      </c>
      <c r="L12" s="3">
        <f>Sheet1!E12/(SUM(Sheet1!E$2:E$43))*Sheet1!Q$18/(Sheet1!Q$18+Sheet1!Q$15)</f>
        <v>8.0381890221409378E-3</v>
      </c>
      <c r="M12" s="3">
        <f>Sheet1!C12/(SUM(Sheet1!C$2:C$43))*Sheet1!R$18/(Sheet1!R$18+Sheet1!R$15)</f>
        <v>5.0323822379057092E-3</v>
      </c>
      <c r="N12" s="3">
        <f>Sheet1!D12/(SUM(Sheet1!D$2:D$43))*Sheet1!S$18/(Sheet1!S$18+Sheet1!S$15)</f>
        <v>2.1461369544778924E-3</v>
      </c>
      <c r="O12">
        <f>Sheet1!B12/(SUM(Sheet1!B$2:B$43))*Sheet1!T$18/(Sheet1!T$18+Sheet1!T$15)</f>
        <v>6.0145751713808145E-5</v>
      </c>
      <c r="Q12" s="4">
        <v>1.6490245921876301E-4</v>
      </c>
      <c r="R12" s="4">
        <v>1.18920692200442E-3</v>
      </c>
      <c r="S12" s="4">
        <v>6.5895720599715199E-2</v>
      </c>
      <c r="T12" s="4">
        <v>4.40511702125482E-3</v>
      </c>
    </row>
    <row r="13" spans="1:23" x14ac:dyDescent="0.3">
      <c r="A13" s="1">
        <v>11</v>
      </c>
      <c r="B13">
        <v>3.8976865612191078E-5</v>
      </c>
      <c r="C13">
        <v>1.587058774962689E-4</v>
      </c>
      <c r="D13">
        <v>2.9396800586758511E-3</v>
      </c>
      <c r="E13">
        <v>3.1152056561266002E-5</v>
      </c>
      <c r="F13" t="s">
        <v>20</v>
      </c>
      <c r="G13">
        <v>4.867658244640175E-5</v>
      </c>
      <c r="H13">
        <v>1.9820115366740479E-4</v>
      </c>
      <c r="I13">
        <v>3.671243864653442E-3</v>
      </c>
      <c r="J13">
        <v>3.8904504653271739E-5</v>
      </c>
      <c r="L13" s="3">
        <f>Sheet1!E13/(SUM(Sheet1!E$2:E$43))*Sheet1!Q$18/(Sheet1!Q$18+Sheet1!Q$15)</f>
        <v>3.7105207146127155E-3</v>
      </c>
      <c r="M13" s="3">
        <f>Sheet1!C13/(SUM(Sheet1!C$2:C$43))*Sheet1!R$18/(Sheet1!R$18+Sheet1!R$15)</f>
        <v>3.1684560334187071E-3</v>
      </c>
      <c r="N13" s="3">
        <f>Sheet1!D13/(SUM(Sheet1!D$2:D$43))*Sheet1!S$18/(Sheet1!S$18+Sheet1!S$15)</f>
        <v>1.1787227851299915E-3</v>
      </c>
      <c r="O13">
        <f>Sheet1!B13/(SUM(Sheet1!B$2:B$43))*Sheet1!T$18/(Sheet1!T$18+Sheet1!T$15)</f>
        <v>2.4317816484354746E-4</v>
      </c>
    </row>
    <row r="14" spans="1:23" x14ac:dyDescent="0.3">
      <c r="A14" s="1">
        <v>12</v>
      </c>
      <c r="B14">
        <v>4.1416764353111632E-5</v>
      </c>
      <c r="C14">
        <v>2.3597922198755571E-4</v>
      </c>
      <c r="D14">
        <v>1.0905509265019989E-2</v>
      </c>
      <c r="E14">
        <v>4.2890968550883197E-5</v>
      </c>
      <c r="F14" t="s">
        <v>21</v>
      </c>
      <c r="G14">
        <v>5.277925536745499E-5</v>
      </c>
      <c r="H14">
        <v>3.0071899177123491E-4</v>
      </c>
      <c r="I14">
        <v>1.389738352091701E-2</v>
      </c>
      <c r="J14">
        <v>5.4657900429019637E-5</v>
      </c>
      <c r="L14" s="3">
        <f>Sheet1!E14/(SUM(Sheet1!E$2:E$43))*Sheet1!Q$18/(Sheet1!Q$18+Sheet1!Q$15)</f>
        <v>5.10874224194035E-3</v>
      </c>
      <c r="M14" s="3">
        <f>Sheet1!C14/(SUM(Sheet1!C$2:C$43))*Sheet1!R$18/(Sheet1!R$18+Sheet1!R$15)</f>
        <v>4.7111663503798156E-3</v>
      </c>
      <c r="N14" s="3">
        <f>Sheet1!D14/(SUM(Sheet1!D$2:D$43))*Sheet1!S$18/(Sheet1!S$18+Sheet1!S$15)</f>
        <v>4.372779349299495E-3</v>
      </c>
      <c r="O14">
        <f>Sheet1!B14/(SUM(Sheet1!B$2:B$43))*Sheet1!T$18/(Sheet1!T$18+Sheet1!T$15)</f>
        <v>2.5840078700420583E-4</v>
      </c>
      <c r="Q14" t="s">
        <v>188</v>
      </c>
    </row>
    <row r="15" spans="1:23" x14ac:dyDescent="0.3">
      <c r="A15" s="1">
        <v>13</v>
      </c>
      <c r="B15">
        <v>8.2792450067719925E-5</v>
      </c>
      <c r="C15">
        <v>1.6997583359763631E-4</v>
      </c>
      <c r="D15">
        <v>2.1540354292428729E-3</v>
      </c>
      <c r="E15">
        <v>5.6169772864032813E-5</v>
      </c>
      <c r="F15" t="s">
        <v>22</v>
      </c>
      <c r="G15">
        <v>1.098564789344027E-4</v>
      </c>
      <c r="H15">
        <v>2.2553924382842609E-4</v>
      </c>
      <c r="I15">
        <v>2.8581681972573822E-3</v>
      </c>
      <c r="J15">
        <v>7.4531113215523458E-5</v>
      </c>
      <c r="L15" s="3">
        <f>Sheet1!E15/(SUM(Sheet1!E$2:E$43))*Sheet1!Q$18/(Sheet1!Q$18+Sheet1!Q$15)</f>
        <v>6.690380307226013E-3</v>
      </c>
      <c r="M15" s="3">
        <f>Sheet1!C15/(SUM(Sheet1!C$2:C$43))*Sheet1!R$18/(Sheet1!R$18+Sheet1!R$15)</f>
        <v>3.39345312217858E-3</v>
      </c>
      <c r="N15" s="3">
        <f>Sheet1!D15/(SUM(Sheet1!D$2:D$43))*Sheet1!S$18/(Sheet1!S$18+Sheet1!S$15)</f>
        <v>8.6370305262726686E-4</v>
      </c>
      <c r="O15">
        <f>Sheet1!B15/(SUM(Sheet1!B$2:B$43))*Sheet1!T$18/(Sheet1!T$18+Sheet1!T$15)</f>
        <v>5.1654528280159929E-4</v>
      </c>
      <c r="Q15">
        <f>Q12*$W$2^(2019-$W$3)</f>
        <v>1.4905876233130372E-4</v>
      </c>
      <c r="R15">
        <f>R12*$W$2^(2019-$W$3)</f>
        <v>1.0749488684983106E-3</v>
      </c>
      <c r="S15">
        <f>S12*$W$2^(2019-$W$3)</f>
        <v>5.9564512270204727E-2</v>
      </c>
      <c r="T15">
        <f>T12*$W$2^(2019-$W$3)</f>
        <v>3.9818768878498983E-3</v>
      </c>
    </row>
    <row r="16" spans="1:23" x14ac:dyDescent="0.3">
      <c r="A16" s="1">
        <v>14</v>
      </c>
      <c r="B16">
        <v>8.4483560841835834E-5</v>
      </c>
      <c r="C16">
        <v>3.8893666314858042E-4</v>
      </c>
      <c r="D16">
        <v>4.4816954112790906E-3</v>
      </c>
      <c r="E16">
        <v>1.206708327770301E-4</v>
      </c>
      <c r="F16" t="s">
        <v>23</v>
      </c>
      <c r="G16">
        <v>1.098583890686455E-4</v>
      </c>
      <c r="H16">
        <v>5.0575466797889504E-4</v>
      </c>
      <c r="I16">
        <v>5.8277827458197212E-3</v>
      </c>
      <c r="J16">
        <v>1.5691458982505129E-4</v>
      </c>
      <c r="L16" s="3">
        <f>Sheet1!E16/(SUM(Sheet1!E$2:E$43))*Sheet1!Q$18/(Sheet1!Q$18+Sheet1!Q$15)</f>
        <v>1.4373100016307264E-2</v>
      </c>
      <c r="M16" s="3">
        <f>Sheet1!C16/(SUM(Sheet1!C$2:C$43))*Sheet1!R$18/(Sheet1!R$18+Sheet1!R$15)</f>
        <v>7.7648587211260039E-3</v>
      </c>
      <c r="N16" s="3">
        <f>Sheet1!D16/(SUM(Sheet1!D$2:D$43))*Sheet1!S$18/(Sheet1!S$18+Sheet1!S$15)</f>
        <v>1.7970242991908175E-3</v>
      </c>
      <c r="O16">
        <f>Sheet1!B16/(SUM(Sheet1!B$2:B$43))*Sheet1!T$18/(Sheet1!T$18+Sheet1!T$15)</f>
        <v>5.2709618801517874E-4</v>
      </c>
    </row>
    <row r="17" spans="1:20" x14ac:dyDescent="0.3">
      <c r="A17" s="1">
        <v>15</v>
      </c>
      <c r="F17" t="s">
        <v>24</v>
      </c>
      <c r="G17">
        <v>3.0532114803690492E-28</v>
      </c>
      <c r="H17">
        <v>0</v>
      </c>
      <c r="I17">
        <v>4.6345575326786409E-4</v>
      </c>
      <c r="J17">
        <v>4.004690147018051E-6</v>
      </c>
      <c r="L17" s="3">
        <f>Sheet1!E17/(SUM(Sheet1!E$2:E$43))*Sheet1!Q$18/(Sheet1!Q$18+Sheet1!Q$15)</f>
        <v>0</v>
      </c>
      <c r="M17" s="3">
        <f>Sheet1!C17/(SUM(Sheet1!C$2:C$43))*Sheet1!R$18/(Sheet1!R$18+Sheet1!R$15)</f>
        <v>0</v>
      </c>
      <c r="N17" s="3">
        <f>Sheet1!D17/(SUM(Sheet1!D$2:D$43))*Sheet1!S$18/(Sheet1!S$18+Sheet1!S$15)</f>
        <v>0</v>
      </c>
      <c r="O17">
        <f>Sheet1!B17/(SUM(Sheet1!B$2:B$43))*Sheet1!T$18/(Sheet1!T$18+Sheet1!T$15)</f>
        <v>0</v>
      </c>
      <c r="Q17" t="s">
        <v>189</v>
      </c>
    </row>
    <row r="18" spans="1:20" x14ac:dyDescent="0.3">
      <c r="A18" s="1">
        <v>16</v>
      </c>
      <c r="B18">
        <v>1.4753518705027349E-28</v>
      </c>
      <c r="C18">
        <v>0</v>
      </c>
      <c r="D18">
        <v>2.2394790432150131E-4</v>
      </c>
      <c r="E18">
        <v>1.935118853435203E-6</v>
      </c>
      <c r="F18" t="s">
        <v>25</v>
      </c>
      <c r="G18">
        <v>3.0532114803690492E-28</v>
      </c>
      <c r="H18">
        <v>0</v>
      </c>
      <c r="I18">
        <v>4.6345575326786409E-4</v>
      </c>
      <c r="J18">
        <v>4.004690147018051E-6</v>
      </c>
      <c r="L18" s="3">
        <f>Sheet1!E18/(SUM(Sheet1!E$2:E$43))*Sheet1!Q$18/(Sheet1!Q$18+Sheet1!Q$15)</f>
        <v>2.3049196051591674E-4</v>
      </c>
      <c r="M18" s="3">
        <f>Sheet1!C18/(SUM(Sheet1!C$2:C$43))*Sheet1!R$18/(Sheet1!R$18+Sheet1!R$15)</f>
        <v>0</v>
      </c>
      <c r="N18" s="3">
        <f>Sheet1!D18/(SUM(Sheet1!D$2:D$43))*Sheet1!S$18/(Sheet1!S$18+Sheet1!S$15)</f>
        <v>8.9796335736198654E-5</v>
      </c>
      <c r="O18">
        <f>Sheet1!B18/(SUM(Sheet1!B$2:B$43))*Sheet1!T$18/(Sheet1!T$18+Sheet1!T$15)</f>
        <v>9.2047771089919061E-28</v>
      </c>
      <c r="Q18">
        <f>AVERAGE(E2:E43)</f>
        <v>6.0831297294178561E-5</v>
      </c>
      <c r="R18">
        <f>AVERAGE(C2:C43)</f>
        <v>1.7728467855384874E-4</v>
      </c>
      <c r="S18">
        <f>AVERAGE(D2:D43)</f>
        <v>2.7843303873090709E-3</v>
      </c>
      <c r="T18">
        <f>AVERAGE(B2:B43)</f>
        <v>2.5150802862738519E-5</v>
      </c>
    </row>
    <row r="19" spans="1:20" x14ac:dyDescent="0.3">
      <c r="A19" s="1">
        <v>17</v>
      </c>
      <c r="B19">
        <v>2.209907509977957E-28</v>
      </c>
      <c r="C19">
        <v>0</v>
      </c>
      <c r="D19">
        <v>3.3544821781075811E-4</v>
      </c>
      <c r="E19">
        <v>2.8985856000908908E-6</v>
      </c>
      <c r="F19" t="s">
        <v>26</v>
      </c>
      <c r="G19">
        <v>3.0532114803690492E-28</v>
      </c>
      <c r="H19">
        <v>0</v>
      </c>
      <c r="I19">
        <v>4.6345575326786409E-4</v>
      </c>
      <c r="J19">
        <v>4.004690147018051E-6</v>
      </c>
      <c r="L19" s="3">
        <f>Sheet1!E19/(SUM(Sheet1!E$2:E$43))*Sheet1!Q$18/(Sheet1!Q$18+Sheet1!Q$15)</f>
        <v>3.4525046174923522E-4</v>
      </c>
      <c r="M19" s="3">
        <f>Sheet1!C19/(SUM(Sheet1!C$2:C$43))*Sheet1!R$18/(Sheet1!R$18+Sheet1!R$15)</f>
        <v>0</v>
      </c>
      <c r="N19" s="3">
        <f>Sheet1!D19/(SUM(Sheet1!D$2:D$43))*Sheet1!S$18/(Sheet1!S$18+Sheet1!S$15)</f>
        <v>1.3450458882348338E-4</v>
      </c>
      <c r="O19">
        <f>Sheet1!B19/(SUM(Sheet1!B$2:B$43))*Sheet1!T$18/(Sheet1!T$18+Sheet1!T$15)</f>
        <v>1.3787698018034734E-27</v>
      </c>
    </row>
    <row r="20" spans="1:20" x14ac:dyDescent="0.3">
      <c r="A20" s="1">
        <v>18</v>
      </c>
      <c r="B20">
        <v>4.561580444815638E-4</v>
      </c>
      <c r="C20">
        <v>3.8867807282659512E-4</v>
      </c>
      <c r="D20">
        <v>9.4849292286078874E-3</v>
      </c>
      <c r="E20">
        <v>9.7620940358978162E-5</v>
      </c>
      <c r="F20" t="s">
        <v>27</v>
      </c>
      <c r="G20">
        <v>6.1762405555241726E-4</v>
      </c>
      <c r="H20">
        <v>5.2625823559966103E-4</v>
      </c>
      <c r="I20">
        <v>1.2842304389169281E-2</v>
      </c>
      <c r="J20">
        <v>1.3217577070218599E-4</v>
      </c>
      <c r="L20" s="3">
        <f>Sheet1!E20/(SUM(Sheet1!E$2:E$43))*Sheet1!Q$18/(Sheet1!Q$18+Sheet1!Q$15)</f>
        <v>1.1627627879706198E-2</v>
      </c>
      <c r="M20" s="3">
        <f>Sheet1!C20/(SUM(Sheet1!C$2:C$43))*Sheet1!R$18/(Sheet1!R$18+Sheet1!R$15)</f>
        <v>7.7596961393816867E-3</v>
      </c>
      <c r="N20" s="3">
        <f>Sheet1!D20/(SUM(Sheet1!D$2:D$43))*Sheet1!S$18/(Sheet1!S$18+Sheet1!S$15)</f>
        <v>3.8031697238989719E-3</v>
      </c>
      <c r="O20">
        <f>Sheet1!B20/(SUM(Sheet1!B$2:B$43))*Sheet1!T$18/(Sheet1!T$18+Sheet1!T$15)</f>
        <v>2.8459875978573382E-3</v>
      </c>
      <c r="Q20" t="s">
        <v>190</v>
      </c>
    </row>
    <row r="21" spans="1:20" x14ac:dyDescent="0.3">
      <c r="A21" s="1">
        <v>19</v>
      </c>
      <c r="B21">
        <v>2.165709359778398E-28</v>
      </c>
      <c r="C21">
        <v>0</v>
      </c>
      <c r="D21">
        <v>3.2873925345454287E-4</v>
      </c>
      <c r="E21">
        <v>2.8406138880890739E-6</v>
      </c>
      <c r="F21" t="s">
        <v>28</v>
      </c>
      <c r="G21">
        <v>3.0532114803690492E-28</v>
      </c>
      <c r="H21">
        <v>0</v>
      </c>
      <c r="I21">
        <v>4.6345575326786409E-4</v>
      </c>
      <c r="J21">
        <v>4.004690147018051E-6</v>
      </c>
      <c r="L21" s="3">
        <f>Sheet1!E21/(SUM(Sheet1!E$2:E$43))*Sheet1!Q$18/(Sheet1!Q$18+Sheet1!Q$15)</f>
        <v>3.3834545251425061E-4</v>
      </c>
      <c r="M21" s="3">
        <f>Sheet1!C21/(SUM(Sheet1!C$2:C$43))*Sheet1!R$18/(Sheet1!R$18+Sheet1!R$15)</f>
        <v>0</v>
      </c>
      <c r="N21" s="3">
        <f>Sheet1!D21/(SUM(Sheet1!D$2:D$43))*Sheet1!S$18/(Sheet1!S$18+Sheet1!S$15)</f>
        <v>1.3181449704701366E-4</v>
      </c>
      <c r="O21">
        <f>Sheet1!B21/(SUM(Sheet1!B$2:B$43))*Sheet1!T$18/(Sheet1!T$18+Sheet1!T$15)</f>
        <v>1.3511944057674039E-27</v>
      </c>
      <c r="Q21">
        <f>Q15/(Q15+Q18)</f>
        <v>0.71017542515961452</v>
      </c>
      <c r="R21">
        <f>R15/(R15+R18)</f>
        <v>0.85842522828813472</v>
      </c>
      <c r="S21">
        <f>S15/(S15+S18)</f>
        <v>0.95534270936505472</v>
      </c>
      <c r="T21">
        <f>T15/(T15+T18)</f>
        <v>0.99372332691360421</v>
      </c>
    </row>
    <row r="22" spans="1:20" x14ac:dyDescent="0.3">
      <c r="A22" s="1">
        <v>20</v>
      </c>
      <c r="B22">
        <v>2.209907509977957E-28</v>
      </c>
      <c r="C22">
        <v>0</v>
      </c>
      <c r="D22">
        <v>3.3544821781075811E-4</v>
      </c>
      <c r="E22">
        <v>2.8985856000908908E-6</v>
      </c>
      <c r="F22" t="s">
        <v>29</v>
      </c>
      <c r="G22">
        <v>3.0532114803690492E-28</v>
      </c>
      <c r="H22">
        <v>0</v>
      </c>
      <c r="I22">
        <v>4.6345575326786409E-4</v>
      </c>
      <c r="J22">
        <v>4.004690147018051E-6</v>
      </c>
      <c r="L22" s="3">
        <f>Sheet1!E22/(SUM(Sheet1!E$2:E$43))*Sheet1!Q$18/(Sheet1!Q$18+Sheet1!Q$15)</f>
        <v>3.4525046174923522E-4</v>
      </c>
      <c r="M22" s="3">
        <f>Sheet1!C22/(SUM(Sheet1!C$2:C$43))*Sheet1!R$18/(Sheet1!R$18+Sheet1!R$15)</f>
        <v>0</v>
      </c>
      <c r="N22" s="3">
        <f>Sheet1!D22/(SUM(Sheet1!D$2:D$43))*Sheet1!S$18/(Sheet1!S$18+Sheet1!S$15)</f>
        <v>1.3450458882348338E-4</v>
      </c>
      <c r="O22">
        <f>Sheet1!B22/(SUM(Sheet1!B$2:B$43))*Sheet1!T$18/(Sheet1!T$18+Sheet1!T$15)</f>
        <v>1.3787698018034734E-27</v>
      </c>
    </row>
    <row r="23" spans="1:20" x14ac:dyDescent="0.3">
      <c r="A23" s="1">
        <v>21</v>
      </c>
      <c r="B23">
        <v>5.3799171237359411E-12</v>
      </c>
      <c r="C23">
        <v>1.7512661643392829E-4</v>
      </c>
      <c r="D23">
        <v>1.708636075610727E-3</v>
      </c>
      <c r="E23">
        <v>5.6057410372841877E-5</v>
      </c>
      <c r="F23" t="s">
        <v>30</v>
      </c>
      <c r="G23">
        <v>7.1385585483834263E-12</v>
      </c>
      <c r="H23">
        <v>2.3237376636868151E-4</v>
      </c>
      <c r="I23">
        <v>2.2671722227492691E-3</v>
      </c>
      <c r="J23">
        <v>7.4382020542985844E-5</v>
      </c>
      <c r="L23" s="3">
        <f>Sheet1!E23/(SUM(Sheet1!E$2:E$43))*Sheet1!Q$18/(Sheet1!Q$18+Sheet1!Q$15)</f>
        <v>6.6769968135780245E-3</v>
      </c>
      <c r="M23" s="3">
        <f>Sheet1!C23/(SUM(Sheet1!C$2:C$43))*Sheet1!R$18/(Sheet1!R$18+Sheet1!R$15)</f>
        <v>3.4962850349718696E-3</v>
      </c>
      <c r="N23" s="3">
        <f>Sheet1!D23/(SUM(Sheet1!D$2:D$43))*Sheet1!S$18/(Sheet1!S$18+Sheet1!S$15)</f>
        <v>6.8511138410233812E-4</v>
      </c>
      <c r="O23">
        <f>Sheet1!B23/(SUM(Sheet1!B$2:B$43))*Sheet1!T$18/(Sheet1!T$18+Sheet1!T$15)</f>
        <v>3.356551001759574E-11</v>
      </c>
    </row>
    <row r="24" spans="1:20" x14ac:dyDescent="0.3">
      <c r="A24" s="1">
        <v>22</v>
      </c>
      <c r="B24">
        <v>2.2550076632428129E-28</v>
      </c>
      <c r="C24">
        <v>0</v>
      </c>
      <c r="D24">
        <v>3.4229409980689602E-4</v>
      </c>
      <c r="E24">
        <v>2.957740408256012E-6</v>
      </c>
      <c r="F24" t="s">
        <v>31</v>
      </c>
      <c r="G24">
        <v>3.0532114803690492E-28</v>
      </c>
      <c r="H24">
        <v>0</v>
      </c>
      <c r="I24">
        <v>4.6345575326786409E-4</v>
      </c>
      <c r="J24">
        <v>4.004690147018051E-6</v>
      </c>
      <c r="L24" s="3">
        <f>Sheet1!E24/(SUM(Sheet1!E$2:E$43))*Sheet1!Q$18/(Sheet1!Q$18+Sheet1!Q$15)</f>
        <v>3.5229638954003607E-4</v>
      </c>
      <c r="M24" s="3">
        <f>Sheet1!C24/(SUM(Sheet1!C$2:C$43))*Sheet1!R$18/(Sheet1!R$18+Sheet1!R$15)</f>
        <v>0</v>
      </c>
      <c r="N24" s="3">
        <f>Sheet1!D24/(SUM(Sheet1!D$2:D$43))*Sheet1!S$18/(Sheet1!S$18+Sheet1!S$15)</f>
        <v>1.3724958043212588E-4</v>
      </c>
      <c r="O24">
        <f>Sheet1!B24/(SUM(Sheet1!B$2:B$43))*Sheet1!T$18/(Sheet1!T$18+Sheet1!T$15)</f>
        <v>1.4069079610239522E-27</v>
      </c>
    </row>
    <row r="25" spans="1:20" x14ac:dyDescent="0.3">
      <c r="A25" s="1">
        <v>23</v>
      </c>
      <c r="B25">
        <v>4.2161136045325331E-29</v>
      </c>
      <c r="C25">
        <v>0</v>
      </c>
      <c r="D25">
        <v>6.3997601182061981E-5</v>
      </c>
      <c r="E25">
        <v>5.529989887480496E-7</v>
      </c>
      <c r="F25" t="s">
        <v>32</v>
      </c>
      <c r="G25">
        <v>3.0532114803690492E-28</v>
      </c>
      <c r="H25">
        <v>0</v>
      </c>
      <c r="I25">
        <v>4.6345575326786409E-4</v>
      </c>
      <c r="J25">
        <v>4.004690147018051E-6</v>
      </c>
      <c r="L25" s="3">
        <f>Sheet1!E25/(SUM(Sheet1!E$2:E$43))*Sheet1!Q$18/(Sheet1!Q$18+Sheet1!Q$15)</f>
        <v>6.5867696370994693E-5</v>
      </c>
      <c r="M25" s="3">
        <f>Sheet1!C25/(SUM(Sheet1!C$2:C$43))*Sheet1!R$18/(Sheet1!R$18+Sheet1!R$15)</f>
        <v>0</v>
      </c>
      <c r="N25" s="3">
        <f>Sheet1!D25/(SUM(Sheet1!D$2:D$43))*Sheet1!S$18/(Sheet1!S$18+Sheet1!S$15)</f>
        <v>2.5661102297281171E-5</v>
      </c>
      <c r="O25">
        <f>Sheet1!B25/(SUM(Sheet1!B$2:B$43))*Sheet1!T$18/(Sheet1!T$18+Sheet1!T$15)</f>
        <v>2.6304495064412135E-28</v>
      </c>
    </row>
    <row r="26" spans="1:20" x14ac:dyDescent="0.3">
      <c r="A26" s="1">
        <v>24</v>
      </c>
      <c r="B26">
        <v>2.3959061097446779E-28</v>
      </c>
      <c r="C26">
        <v>0</v>
      </c>
      <c r="D26">
        <v>3.6368148030040207E-4</v>
      </c>
      <c r="E26">
        <v>3.1425473317410389E-6</v>
      </c>
      <c r="F26" t="s">
        <v>33</v>
      </c>
      <c r="G26">
        <v>3.0532114803690492E-28</v>
      </c>
      <c r="H26">
        <v>0</v>
      </c>
      <c r="I26">
        <v>4.6345575326786409E-4</v>
      </c>
      <c r="J26">
        <v>4.004690147018051E-6</v>
      </c>
      <c r="L26" s="3">
        <f>Sheet1!E26/(SUM(Sheet1!E$2:E$43))*Sheet1!Q$18/(Sheet1!Q$18+Sheet1!Q$15)</f>
        <v>3.7430873779211468E-4</v>
      </c>
      <c r="M26" s="3">
        <f>Sheet1!C26/(SUM(Sheet1!C$2:C$43))*Sheet1!R$18/(Sheet1!R$18+Sheet1!R$15)</f>
        <v>0</v>
      </c>
      <c r="N26" s="3">
        <f>Sheet1!D26/(SUM(Sheet1!D$2:D$43))*Sheet1!S$18/(Sheet1!S$18+Sheet1!S$15)</f>
        <v>1.4582527309212775E-4</v>
      </c>
      <c r="O26">
        <f>Sheet1!B26/(SUM(Sheet1!B$2:B$43))*Sheet1!T$18/(Sheet1!T$18+Sheet1!T$15)</f>
        <v>1.4948150441397208E-27</v>
      </c>
    </row>
    <row r="27" spans="1:20" x14ac:dyDescent="0.3">
      <c r="A27" s="1">
        <v>25</v>
      </c>
      <c r="B27">
        <v>2.12239517258283E-28</v>
      </c>
      <c r="C27">
        <v>0</v>
      </c>
      <c r="D27">
        <v>3.2216446838545201E-4</v>
      </c>
      <c r="E27">
        <v>2.7838016103272919E-6</v>
      </c>
      <c r="F27" t="s">
        <v>34</v>
      </c>
      <c r="G27">
        <v>3.0532114803690492E-28</v>
      </c>
      <c r="H27">
        <v>0</v>
      </c>
      <c r="I27">
        <v>4.6345575326786409E-4</v>
      </c>
      <c r="J27">
        <v>4.004690147018051E-6</v>
      </c>
      <c r="L27" s="3">
        <f>Sheet1!E27/(SUM(Sheet1!E$2:E$43))*Sheet1!Q$18/(Sheet1!Q$18+Sheet1!Q$15)</f>
        <v>3.3157854346396552E-4</v>
      </c>
      <c r="M27" s="3">
        <f>Sheet1!C27/(SUM(Sheet1!C$2:C$43))*Sheet1!R$18/(Sheet1!R$18+Sheet1!R$15)</f>
        <v>0</v>
      </c>
      <c r="N27" s="3">
        <f>Sheet1!D27/(SUM(Sheet1!D$2:D$43))*Sheet1!S$18/(Sheet1!S$18+Sheet1!S$15)</f>
        <v>1.2917820710607342E-4</v>
      </c>
      <c r="O27">
        <f>Sheet1!B27/(SUM(Sheet1!B$2:B$43))*Sheet1!T$18/(Sheet1!T$18+Sheet1!T$15)</f>
        <v>1.3241705176520561E-27</v>
      </c>
    </row>
    <row r="28" spans="1:20" x14ac:dyDescent="0.3">
      <c r="A28" s="1">
        <v>26</v>
      </c>
      <c r="B28">
        <v>2.3959061097446779E-28</v>
      </c>
      <c r="C28">
        <v>0</v>
      </c>
      <c r="D28">
        <v>3.6368148030040207E-4</v>
      </c>
      <c r="E28">
        <v>3.1425473317410389E-6</v>
      </c>
      <c r="F28" t="s">
        <v>35</v>
      </c>
      <c r="G28">
        <v>3.0532114803690492E-28</v>
      </c>
      <c r="H28">
        <v>0</v>
      </c>
      <c r="I28">
        <v>4.6345575326786409E-4</v>
      </c>
      <c r="J28">
        <v>4.004690147018051E-6</v>
      </c>
      <c r="L28" s="3">
        <f>Sheet1!E28/(SUM(Sheet1!E$2:E$43))*Sheet1!Q$18/(Sheet1!Q$18+Sheet1!Q$15)</f>
        <v>3.7430873779211468E-4</v>
      </c>
      <c r="M28" s="3">
        <f>Sheet1!C28/(SUM(Sheet1!C$2:C$43))*Sheet1!R$18/(Sheet1!R$18+Sheet1!R$15)</f>
        <v>0</v>
      </c>
      <c r="N28" s="3">
        <f>Sheet1!D28/(SUM(Sheet1!D$2:D$43))*Sheet1!S$18/(Sheet1!S$18+Sheet1!S$15)</f>
        <v>1.4582527309212775E-4</v>
      </c>
      <c r="O28">
        <f>Sheet1!B28/(SUM(Sheet1!B$2:B$43))*Sheet1!T$18/(Sheet1!T$18+Sheet1!T$15)</f>
        <v>1.4948150441397208E-27</v>
      </c>
    </row>
    <row r="29" spans="1:20" x14ac:dyDescent="0.3">
      <c r="A29" s="1">
        <v>27</v>
      </c>
      <c r="F29" t="s">
        <v>36</v>
      </c>
      <c r="G29">
        <v>3.0532114803690492E-28</v>
      </c>
      <c r="H29">
        <v>0</v>
      </c>
      <c r="I29">
        <v>4.6345575326786409E-4</v>
      </c>
      <c r="J29">
        <v>4.004690147018051E-6</v>
      </c>
      <c r="L29" s="3">
        <f>Sheet1!E29/(SUM(Sheet1!E$2:E$43))*Sheet1!Q$18/(Sheet1!Q$18+Sheet1!Q$15)</f>
        <v>0</v>
      </c>
      <c r="M29" s="3">
        <f>Sheet1!C29/(SUM(Sheet1!C$2:C$43))*Sheet1!R$18/(Sheet1!R$18+Sheet1!R$15)</f>
        <v>0</v>
      </c>
      <c r="N29" s="3">
        <f>Sheet1!D29/(SUM(Sheet1!D$2:D$43))*Sheet1!S$18/(Sheet1!S$18+Sheet1!S$15)</f>
        <v>0</v>
      </c>
      <c r="O29">
        <f>Sheet1!B29/(SUM(Sheet1!B$2:B$43))*Sheet1!T$18/(Sheet1!T$18+Sheet1!T$15)</f>
        <v>0</v>
      </c>
    </row>
    <row r="30" spans="1:20" x14ac:dyDescent="0.3">
      <c r="A30" s="1">
        <v>28</v>
      </c>
      <c r="B30">
        <v>2.3479879875497851E-28</v>
      </c>
      <c r="C30">
        <v>0</v>
      </c>
      <c r="D30">
        <v>3.5640785069439399E-4</v>
      </c>
      <c r="E30">
        <v>3.0796963851062182E-6</v>
      </c>
      <c r="F30" t="s">
        <v>37</v>
      </c>
      <c r="G30">
        <v>3.0532114803690492E-28</v>
      </c>
      <c r="H30">
        <v>0</v>
      </c>
      <c r="I30">
        <v>4.6345575326786409E-4</v>
      </c>
      <c r="J30">
        <v>4.004690147018051E-6</v>
      </c>
      <c r="L30" s="3">
        <f>Sheet1!E30/(SUM(Sheet1!E$2:E$43))*Sheet1!Q$18/(Sheet1!Q$18+Sheet1!Q$15)</f>
        <v>3.6682256303627244E-4</v>
      </c>
      <c r="M30" s="3">
        <f>Sheet1!C30/(SUM(Sheet1!C$2:C$43))*Sheet1!R$18/(Sheet1!R$18+Sheet1!R$15)</f>
        <v>0</v>
      </c>
      <c r="N30" s="3">
        <f>Sheet1!D30/(SUM(Sheet1!D$2:D$43))*Sheet1!S$18/(Sheet1!S$18+Sheet1!S$15)</f>
        <v>1.4290876763028515E-4</v>
      </c>
      <c r="O30">
        <f>Sheet1!B30/(SUM(Sheet1!B$2:B$43))*Sheet1!T$18/(Sheet1!T$18+Sheet1!T$15)</f>
        <v>1.4649187432569271E-27</v>
      </c>
    </row>
    <row r="31" spans="1:20" x14ac:dyDescent="0.3">
      <c r="A31" s="1">
        <v>29</v>
      </c>
      <c r="B31">
        <v>2.3479879875497851E-28</v>
      </c>
      <c r="C31">
        <v>0</v>
      </c>
      <c r="D31">
        <v>3.5640785069439399E-4</v>
      </c>
      <c r="E31">
        <v>3.0796963851062182E-6</v>
      </c>
      <c r="F31" t="s">
        <v>38</v>
      </c>
      <c r="G31">
        <v>3.0532114803690492E-28</v>
      </c>
      <c r="H31">
        <v>0</v>
      </c>
      <c r="I31">
        <v>4.6345575326786409E-4</v>
      </c>
      <c r="J31">
        <v>4.004690147018051E-6</v>
      </c>
      <c r="L31" s="3">
        <f>Sheet1!E31/(SUM(Sheet1!E$2:E$43))*Sheet1!Q$18/(Sheet1!Q$18+Sheet1!Q$15)</f>
        <v>3.6682256303627244E-4</v>
      </c>
      <c r="M31" s="3">
        <f>Sheet1!C31/(SUM(Sheet1!C$2:C$43))*Sheet1!R$18/(Sheet1!R$18+Sheet1!R$15)</f>
        <v>0</v>
      </c>
      <c r="N31" s="3">
        <f>Sheet1!D31/(SUM(Sheet1!D$2:D$43))*Sheet1!S$18/(Sheet1!S$18+Sheet1!S$15)</f>
        <v>1.4290876763028515E-4</v>
      </c>
      <c r="O31">
        <f>Sheet1!B31/(SUM(Sheet1!B$2:B$43))*Sheet1!T$18/(Sheet1!T$18+Sheet1!T$15)</f>
        <v>1.4649187432569271E-27</v>
      </c>
    </row>
    <row r="32" spans="1:20" x14ac:dyDescent="0.3">
      <c r="A32" s="1">
        <v>30</v>
      </c>
      <c r="B32">
        <v>2.3479879875497851E-28</v>
      </c>
      <c r="C32">
        <v>0</v>
      </c>
      <c r="D32">
        <v>3.5640785069439399E-4</v>
      </c>
      <c r="E32">
        <v>3.0796963851062182E-6</v>
      </c>
      <c r="F32" t="s">
        <v>39</v>
      </c>
      <c r="G32">
        <v>3.0532114803690492E-28</v>
      </c>
      <c r="H32">
        <v>0</v>
      </c>
      <c r="I32">
        <v>4.6345575326786409E-4</v>
      </c>
      <c r="J32">
        <v>4.004690147018051E-6</v>
      </c>
      <c r="L32" s="3">
        <f>Sheet1!E32/(SUM(Sheet1!E$2:E$43))*Sheet1!Q$18/(Sheet1!Q$18+Sheet1!Q$15)</f>
        <v>3.6682256303627244E-4</v>
      </c>
      <c r="M32" s="3">
        <f>Sheet1!C32/(SUM(Sheet1!C$2:C$43))*Sheet1!R$18/(Sheet1!R$18+Sheet1!R$15)</f>
        <v>0</v>
      </c>
      <c r="N32" s="3">
        <f>Sheet1!D32/(SUM(Sheet1!D$2:D$43))*Sheet1!S$18/(Sheet1!S$18+Sheet1!S$15)</f>
        <v>1.4290876763028515E-4</v>
      </c>
      <c r="O32">
        <f>Sheet1!B32/(SUM(Sheet1!B$2:B$43))*Sheet1!T$18/(Sheet1!T$18+Sheet1!T$15)</f>
        <v>1.4649187432569271E-27</v>
      </c>
    </row>
    <row r="33" spans="1:15" x14ac:dyDescent="0.3">
      <c r="A33" s="1">
        <v>31</v>
      </c>
      <c r="B33">
        <v>1.998744825578916E-5</v>
      </c>
      <c r="C33">
        <v>1.780852260950945E-4</v>
      </c>
      <c r="D33">
        <v>4.0175610366605993E-3</v>
      </c>
      <c r="E33">
        <v>1.5460801811719011E-5</v>
      </c>
      <c r="F33" t="s">
        <v>40</v>
      </c>
      <c r="G33">
        <v>2.7614688036634841E-5</v>
      </c>
      <c r="H33">
        <v>2.4604281144919221E-4</v>
      </c>
      <c r="I33">
        <v>5.5506682631880251E-3</v>
      </c>
      <c r="J33">
        <v>2.1360666622523911E-5</v>
      </c>
      <c r="L33" s="3">
        <f>Sheet1!E33/(SUM(Sheet1!E$2:E$43))*Sheet1!Q$18/(Sheet1!Q$18+Sheet1!Q$15)</f>
        <v>1.84153573534003E-3</v>
      </c>
      <c r="M33" s="3">
        <f>Sheet1!C33/(SUM(Sheet1!C$2:C$43))*Sheet1!R$18/(Sheet1!R$18+Sheet1!R$15)</f>
        <v>3.5553516856803372E-3</v>
      </c>
      <c r="N33" s="3">
        <f>Sheet1!D33/(SUM(Sheet1!D$2:D$43))*Sheet1!S$18/(Sheet1!S$18+Sheet1!S$15)</f>
        <v>1.6109204539406291E-3</v>
      </c>
      <c r="O33">
        <f>Sheet1!B33/(SUM(Sheet1!B$2:B$43))*Sheet1!T$18/(Sheet1!T$18+Sheet1!T$15)</f>
        <v>1.2470245902040708E-4</v>
      </c>
    </row>
    <row r="34" spans="1:15" x14ac:dyDescent="0.3">
      <c r="A34" s="1">
        <v>32</v>
      </c>
      <c r="B34">
        <v>1.567535498073437E-28</v>
      </c>
      <c r="C34">
        <v>0</v>
      </c>
      <c r="D34">
        <v>2.3794072231967691E-4</v>
      </c>
      <c r="E34">
        <v>2.0560298572822581E-6</v>
      </c>
      <c r="F34" t="s">
        <v>41</v>
      </c>
      <c r="G34">
        <v>3.0532114803690492E-28</v>
      </c>
      <c r="H34">
        <v>0</v>
      </c>
      <c r="I34">
        <v>4.6345575326786409E-4</v>
      </c>
      <c r="J34">
        <v>4.004690147018051E-6</v>
      </c>
      <c r="L34" s="3">
        <f>Sheet1!E34/(SUM(Sheet1!E$2:E$43))*Sheet1!Q$18/(Sheet1!Q$18+Sheet1!Q$15)</f>
        <v>2.4489366730265106E-4</v>
      </c>
      <c r="M34" s="3">
        <f>Sheet1!C34/(SUM(Sheet1!C$2:C$43))*Sheet1!R$18/(Sheet1!R$18+Sheet1!R$15)</f>
        <v>0</v>
      </c>
      <c r="N34" s="3">
        <f>Sheet1!D34/(SUM(Sheet1!D$2:D$43))*Sheet1!S$18/(Sheet1!S$18+Sheet1!S$15)</f>
        <v>9.5407032503674763E-5</v>
      </c>
      <c r="O34">
        <f>Sheet1!B34/(SUM(Sheet1!B$2:B$43))*Sheet1!T$18/(Sheet1!T$18+Sheet1!T$15)</f>
        <v>9.7799143097177838E-28</v>
      </c>
    </row>
    <row r="35" spans="1:15" x14ac:dyDescent="0.3">
      <c r="A35" s="1">
        <v>33</v>
      </c>
      <c r="B35">
        <v>3.8921072332573371E-13</v>
      </c>
      <c r="C35">
        <v>1.4235879000764741E-3</v>
      </c>
      <c r="D35">
        <v>1.1633010121756651E-2</v>
      </c>
      <c r="E35">
        <v>6.368732406276152E-4</v>
      </c>
      <c r="F35" t="s">
        <v>42</v>
      </c>
      <c r="G35">
        <v>5.8299292368023434E-13</v>
      </c>
      <c r="H35">
        <v>2.1323710325596651E-3</v>
      </c>
      <c r="I35">
        <v>1.742491194521583E-2</v>
      </c>
      <c r="J35">
        <v>9.5396290573541303E-4</v>
      </c>
      <c r="L35" s="3">
        <f>Sheet1!E35/(SUM(Sheet1!E$2:E$43))*Sheet1!Q$18/(Sheet1!Q$18+Sheet1!Q$15)</f>
        <v>7.5857956513522021E-2</v>
      </c>
      <c r="M35" s="3">
        <f>Sheet1!C35/(SUM(Sheet1!C$2:C$43))*Sheet1!R$18/(Sheet1!R$18+Sheet1!R$15)</f>
        <v>2.8420974334773537E-2</v>
      </c>
      <c r="N35" s="3">
        <f>Sheet1!D35/(SUM(Sheet1!D$2:D$43))*Sheet1!S$18/(Sheet1!S$18+Sheet1!S$15)</f>
        <v>4.6644851876631952E-3</v>
      </c>
      <c r="O35">
        <f>Sheet1!B35/(SUM(Sheet1!B$2:B$43))*Sheet1!T$18/(Sheet1!T$18+Sheet1!T$15)</f>
        <v>2.4283006842442971E-12</v>
      </c>
    </row>
    <row r="36" spans="1:15" x14ac:dyDescent="0.3">
      <c r="A36" s="1">
        <v>34</v>
      </c>
      <c r="B36">
        <v>5.6432019300677272E-11</v>
      </c>
      <c r="C36">
        <v>1.525044706013748E-3</v>
      </c>
      <c r="D36">
        <v>1.5270372766367659E-2</v>
      </c>
      <c r="E36">
        <v>6.6632269577995905E-4</v>
      </c>
      <c r="F36" t="s">
        <v>43</v>
      </c>
      <c r="G36">
        <v>8.1181342388542098E-11</v>
      </c>
      <c r="H36">
        <v>2.1938817354219629E-3</v>
      </c>
      <c r="I36">
        <v>2.1967481853556219E-2</v>
      </c>
      <c r="J36">
        <v>9.5855104208046713E-4</v>
      </c>
      <c r="L36" s="3">
        <f>Sheet1!E36/(SUM(Sheet1!E$2:E$43))*Sheet1!Q$18/(Sheet1!Q$18+Sheet1!Q$15)</f>
        <v>7.936568041489353E-2</v>
      </c>
      <c r="M36" s="3">
        <f>Sheet1!C36/(SUM(Sheet1!C$2:C$43))*Sheet1!R$18/(Sheet1!R$18+Sheet1!R$15)</f>
        <v>3.0446491183769277E-2</v>
      </c>
      <c r="N36" s="3">
        <f>Sheet1!D36/(SUM(Sheet1!D$2:D$43))*Sheet1!S$18/(Sheet1!S$18+Sheet1!S$15)</f>
        <v>6.1229575864979562E-3</v>
      </c>
      <c r="O36">
        <f>Sheet1!B36/(SUM(Sheet1!B$2:B$43))*Sheet1!T$18/(Sheet1!T$18+Sheet1!T$15)</f>
        <v>3.5208154058601613E-10</v>
      </c>
    </row>
    <row r="37" spans="1:15" x14ac:dyDescent="0.3">
      <c r="A37" s="1">
        <v>35</v>
      </c>
      <c r="B37">
        <v>2.3479879875497851E-28</v>
      </c>
      <c r="C37">
        <v>0</v>
      </c>
      <c r="D37">
        <v>3.5640785069439399E-4</v>
      </c>
      <c r="E37">
        <v>3.0796963851062182E-6</v>
      </c>
      <c r="F37" t="s">
        <v>44</v>
      </c>
      <c r="G37">
        <v>3.0532114803690492E-28</v>
      </c>
      <c r="H37">
        <v>0</v>
      </c>
      <c r="I37">
        <v>4.6345575326786409E-4</v>
      </c>
      <c r="J37">
        <v>4.004690147018051E-6</v>
      </c>
      <c r="L37" s="3">
        <f>Sheet1!E37/(SUM(Sheet1!E$2:E$43))*Sheet1!Q$18/(Sheet1!Q$18+Sheet1!Q$15)</f>
        <v>3.6682256303627244E-4</v>
      </c>
      <c r="M37" s="3">
        <f>Sheet1!C37/(SUM(Sheet1!C$2:C$43))*Sheet1!R$18/(Sheet1!R$18+Sheet1!R$15)</f>
        <v>0</v>
      </c>
      <c r="N37" s="3">
        <f>Sheet1!D37/(SUM(Sheet1!D$2:D$43))*Sheet1!S$18/(Sheet1!S$18+Sheet1!S$15)</f>
        <v>1.4290876763028515E-4</v>
      </c>
      <c r="O37">
        <f>Sheet1!B37/(SUM(Sheet1!B$2:B$43))*Sheet1!T$18/(Sheet1!T$18+Sheet1!T$15)</f>
        <v>1.4649187432569271E-27</v>
      </c>
    </row>
    <row r="38" spans="1:15" x14ac:dyDescent="0.3">
      <c r="A38" s="1">
        <v>36</v>
      </c>
      <c r="B38">
        <v>1.567535498073437E-28</v>
      </c>
      <c r="C38">
        <v>0</v>
      </c>
      <c r="D38">
        <v>2.3794072231967691E-4</v>
      </c>
      <c r="E38">
        <v>2.0560298572822581E-6</v>
      </c>
      <c r="F38" t="s">
        <v>45</v>
      </c>
      <c r="G38">
        <v>3.0532114803690492E-28</v>
      </c>
      <c r="H38">
        <v>0</v>
      </c>
      <c r="I38">
        <v>4.6345575326786409E-4</v>
      </c>
      <c r="J38">
        <v>4.004690147018051E-6</v>
      </c>
      <c r="L38" s="3">
        <f>Sheet1!E38/(SUM(Sheet1!E$2:E$43))*Sheet1!Q$18/(Sheet1!Q$18+Sheet1!Q$15)</f>
        <v>2.4489366730265106E-4</v>
      </c>
      <c r="M38" s="3">
        <f>Sheet1!C38/(SUM(Sheet1!C$2:C$43))*Sheet1!R$18/(Sheet1!R$18+Sheet1!R$15)</f>
        <v>0</v>
      </c>
      <c r="N38" s="3">
        <f>Sheet1!D38/(SUM(Sheet1!D$2:D$43))*Sheet1!S$18/(Sheet1!S$18+Sheet1!S$15)</f>
        <v>9.5407032503674763E-5</v>
      </c>
      <c r="O38">
        <f>Sheet1!B38/(SUM(Sheet1!B$2:B$43))*Sheet1!T$18/(Sheet1!T$18+Sheet1!T$15)</f>
        <v>9.7799143097177838E-28</v>
      </c>
    </row>
    <row r="39" spans="1:15" x14ac:dyDescent="0.3">
      <c r="A39" s="1">
        <v>37</v>
      </c>
      <c r="B39">
        <v>5.2691138232240321E-26</v>
      </c>
      <c r="C39">
        <v>3.0948333140590752E-5</v>
      </c>
      <c r="D39">
        <v>4.4304562495923832E-4</v>
      </c>
      <c r="E39">
        <v>1.815145595336735E-5</v>
      </c>
      <c r="F39" t="s">
        <v>46</v>
      </c>
      <c r="G39">
        <v>1.0472515377665801E-25</v>
      </c>
      <c r="H39">
        <v>6.1510702862298039E-5</v>
      </c>
      <c r="I39">
        <v>8.805659312089417E-4</v>
      </c>
      <c r="J39">
        <v>3.6076541136921397E-5</v>
      </c>
      <c r="L39" s="3">
        <f>Sheet1!E39/(SUM(Sheet1!E$2:E$43))*Sheet1!Q$18/(Sheet1!Q$18+Sheet1!Q$15)</f>
        <v>2.1620194860294878E-3</v>
      </c>
      <c r="M39" s="3">
        <f>Sheet1!C39/(SUM(Sheet1!C$2:C$43))*Sheet1!R$18/(Sheet1!R$18+Sheet1!R$15)</f>
        <v>6.178626425846276E-4</v>
      </c>
      <c r="N39" s="3">
        <f>Sheet1!D39/(SUM(Sheet1!D$2:D$43))*Sheet1!S$18/(Sheet1!S$18+Sheet1!S$15)</f>
        <v>1.7764789452184241E-4</v>
      </c>
      <c r="O39">
        <f>Sheet1!B39/(SUM(Sheet1!B$2:B$43))*Sheet1!T$18/(Sheet1!T$18+Sheet1!T$15)</f>
        <v>3.2874203960685242E-25</v>
      </c>
    </row>
    <row r="40" spans="1:15" x14ac:dyDescent="0.3">
      <c r="A40" s="1">
        <v>38</v>
      </c>
      <c r="B40">
        <v>1.536184788111969E-28</v>
      </c>
      <c r="C40">
        <v>0</v>
      </c>
      <c r="D40">
        <v>2.3318190787328331E-4</v>
      </c>
      <c r="E40">
        <v>2.014909260136613E-6</v>
      </c>
      <c r="F40" t="s">
        <v>47</v>
      </c>
      <c r="G40">
        <v>3.0532114803690492E-28</v>
      </c>
      <c r="H40">
        <v>0</v>
      </c>
      <c r="I40">
        <v>4.6345575326786409E-4</v>
      </c>
      <c r="J40">
        <v>4.004690147018051E-6</v>
      </c>
      <c r="L40" s="3">
        <f>Sheet1!E40/(SUM(Sheet1!E$2:E$43))*Sheet1!Q$18/(Sheet1!Q$18+Sheet1!Q$15)</f>
        <v>2.3999579395659807E-4</v>
      </c>
      <c r="M40" s="3">
        <f>Sheet1!C40/(SUM(Sheet1!C$2:C$43))*Sheet1!R$18/(Sheet1!R$18+Sheet1!R$15)</f>
        <v>0</v>
      </c>
      <c r="N40" s="3">
        <f>Sheet1!D40/(SUM(Sheet1!D$2:D$43))*Sheet1!S$18/(Sheet1!S$18+Sheet1!S$15)</f>
        <v>9.3498891853601256E-5</v>
      </c>
      <c r="O40">
        <f>Sheet1!B40/(SUM(Sheet1!B$2:B$43))*Sheet1!T$18/(Sheet1!T$18+Sheet1!T$15)</f>
        <v>9.5843160235234333E-28</v>
      </c>
    </row>
    <row r="41" spans="1:15" x14ac:dyDescent="0.3">
      <c r="A41" s="1">
        <v>39</v>
      </c>
      <c r="B41">
        <v>9.2703333804844081E-29</v>
      </c>
      <c r="C41">
        <v>0</v>
      </c>
      <c r="D41">
        <v>1.4071705702407849E-4</v>
      </c>
      <c r="E41">
        <v>1.215926672197338E-6</v>
      </c>
      <c r="F41" t="s">
        <v>48</v>
      </c>
      <c r="G41">
        <v>3.0532114803690492E-28</v>
      </c>
      <c r="H41">
        <v>0</v>
      </c>
      <c r="I41">
        <v>4.6345575326786409E-4</v>
      </c>
      <c r="J41">
        <v>4.004690147018051E-6</v>
      </c>
      <c r="L41" s="3">
        <f>Sheet1!E41/(SUM(Sheet1!E$2:E$43))*Sheet1!Q$18/(Sheet1!Q$18+Sheet1!Q$15)</f>
        <v>1.4482899694809022E-4</v>
      </c>
      <c r="M41" s="3">
        <f>Sheet1!C41/(SUM(Sheet1!C$2:C$43))*Sheet1!R$18/(Sheet1!R$18+Sheet1!R$15)</f>
        <v>0</v>
      </c>
      <c r="N41" s="3">
        <f>Sheet1!D41/(SUM(Sheet1!D$2:D$43))*Sheet1!S$18/(Sheet1!S$18+Sheet1!S$15)</f>
        <v>5.6423283507059773E-5</v>
      </c>
      <c r="O41">
        <f>Sheet1!B41/(SUM(Sheet1!B$2:B$43))*Sheet1!T$18/(Sheet1!T$18+Sheet1!T$15)</f>
        <v>5.7837966792511165E-28</v>
      </c>
    </row>
    <row r="42" spans="1:15" x14ac:dyDescent="0.3">
      <c r="A42" s="1">
        <v>40</v>
      </c>
      <c r="B42">
        <v>1.089649307083423E-28</v>
      </c>
      <c r="C42">
        <v>0</v>
      </c>
      <c r="D42">
        <v>1.6540100273404991E-4</v>
      </c>
      <c r="E42">
        <v>1.42921899509384E-6</v>
      </c>
      <c r="F42" t="s">
        <v>49</v>
      </c>
      <c r="G42">
        <v>3.0532114803690492E-28</v>
      </c>
      <c r="H42">
        <v>0</v>
      </c>
      <c r="I42">
        <v>4.6345575326786409E-4</v>
      </c>
      <c r="J42">
        <v>4.004690147018051E-6</v>
      </c>
      <c r="L42" s="3">
        <f>Sheet1!E42/(SUM(Sheet1!E$2:E$43))*Sheet1!Q$18/(Sheet1!Q$18+Sheet1!Q$15)</f>
        <v>1.7023424044522041E-4</v>
      </c>
      <c r="M42" s="3">
        <f>Sheet1!C42/(SUM(Sheet1!C$2:C$43))*Sheet1!R$18/(Sheet1!R$18+Sheet1!R$15)</f>
        <v>0</v>
      </c>
      <c r="N42" s="3">
        <f>Sheet1!D42/(SUM(Sheet1!D$2:D$43))*Sheet1!S$18/(Sheet1!S$18+Sheet1!S$15)</f>
        <v>6.632079910552962E-5</v>
      </c>
      <c r="O42">
        <f>Sheet1!B42/(SUM(Sheet1!B$2:B$43))*Sheet1!T$18/(Sheet1!T$18+Sheet1!T$15)</f>
        <v>6.7983639694391055E-28</v>
      </c>
    </row>
    <row r="43" spans="1:15" x14ac:dyDescent="0.3">
      <c r="A43" s="1">
        <v>41</v>
      </c>
      <c r="B43">
        <v>2.3959061097446779E-28</v>
      </c>
      <c r="C43">
        <v>0</v>
      </c>
      <c r="D43">
        <v>3.6368148030040207E-4</v>
      </c>
      <c r="E43">
        <v>3.1425473317410389E-6</v>
      </c>
      <c r="F43" t="s">
        <v>50</v>
      </c>
      <c r="G43">
        <v>3.0532114803690492E-28</v>
      </c>
      <c r="H43">
        <v>0</v>
      </c>
      <c r="I43">
        <v>4.6345575326786409E-4</v>
      </c>
      <c r="J43">
        <v>4.004690147018051E-6</v>
      </c>
      <c r="L43" s="3">
        <f>Sheet1!E43/(SUM(Sheet1!E$2:E$43))*Sheet1!Q$18/(Sheet1!Q$18+Sheet1!Q$15)</f>
        <v>3.7430873779211468E-4</v>
      </c>
      <c r="M43" s="3">
        <f>Sheet1!C43/(SUM(Sheet1!C$2:C$43))*Sheet1!R$18/(Sheet1!R$18+Sheet1!R$15)</f>
        <v>0</v>
      </c>
      <c r="N43" s="3">
        <f>Sheet1!D43/(SUM(Sheet1!D$2:D$43))*Sheet1!S$18/(Sheet1!S$18+Sheet1!S$15)</f>
        <v>1.4582527309212775E-4</v>
      </c>
      <c r="O43">
        <f>Sheet1!B43/(SUM(Sheet1!B$2:B$43))*Sheet1!T$18/(Sheet1!T$18+Sheet1!T$15)</f>
        <v>1.4948150441397208E-27</v>
      </c>
    </row>
    <row r="44" spans="1:15" x14ac:dyDescent="0.3">
      <c r="A44" s="1">
        <v>42</v>
      </c>
      <c r="B44">
        <v>2.3479879875497851E-28</v>
      </c>
      <c r="C44">
        <v>0</v>
      </c>
      <c r="D44">
        <v>3.5640785069439399E-4</v>
      </c>
      <c r="E44">
        <v>3.0796963851062182E-6</v>
      </c>
      <c r="F44" t="s">
        <v>51</v>
      </c>
      <c r="G44">
        <v>3.0532114803690492E-28</v>
      </c>
      <c r="H44">
        <v>0</v>
      </c>
      <c r="I44">
        <v>4.6345575326786409E-4</v>
      </c>
      <c r="J44">
        <v>4.004690147018051E-6</v>
      </c>
      <c r="L44" s="3">
        <f>Sheet1!E44/(SUM(Sheet1!E$2:E$43))*Sheet1!Q$18/(Sheet1!Q$18+Sheet1!Q$15)</f>
        <v>3.6682256303627244E-4</v>
      </c>
      <c r="M44" s="3">
        <f>Sheet1!C44/(SUM(Sheet1!C$2:C$43))*Sheet1!R$18/(Sheet1!R$18+Sheet1!R$15)</f>
        <v>0</v>
      </c>
      <c r="N44" s="3">
        <f>Sheet1!D44/(SUM(Sheet1!D$2:D$43))*Sheet1!S$18/(Sheet1!S$18+Sheet1!S$15)</f>
        <v>1.4290876763028515E-4</v>
      </c>
      <c r="O44">
        <f>Sheet1!B44/(SUM(Sheet1!B$2:B$43))*Sheet1!T$18/(Sheet1!T$18+Sheet1!T$15)</f>
        <v>1.4649187432569271E-27</v>
      </c>
    </row>
    <row r="45" spans="1:15" x14ac:dyDescent="0.3">
      <c r="A45" s="1">
        <v>43</v>
      </c>
      <c r="B45">
        <v>4.2191901544193603E-9</v>
      </c>
      <c r="C45">
        <v>1.7512661643392829E-4</v>
      </c>
      <c r="D45">
        <v>3.509942721022237E-3</v>
      </c>
      <c r="E45">
        <v>4.9863170758695453E-5</v>
      </c>
      <c r="F45" t="s">
        <v>52</v>
      </c>
      <c r="G45">
        <v>5.5984014718743856E-9</v>
      </c>
      <c r="H45">
        <v>2.3237376636868151E-4</v>
      </c>
      <c r="I45">
        <v>4.6573081033058827E-3</v>
      </c>
      <c r="J45">
        <v>6.6162945577460307E-5</v>
      </c>
      <c r="L45" s="3">
        <f>Sheet1!E45/(SUM(Sheet1!E$2:E$43))*Sheet1!Q$18/(Sheet1!Q$18+Sheet1!Q$15)</f>
        <v>5.9392010807549547E-3</v>
      </c>
      <c r="M45" s="3">
        <f>Sheet1!C45/(SUM(Sheet1!C$2:C$43))*Sheet1!R$18/(Sheet1!R$18+Sheet1!R$15)</f>
        <v>3.4962850349718696E-3</v>
      </c>
      <c r="N45" s="3">
        <f>Sheet1!D45/(SUM(Sheet1!D$2:D$43))*Sheet1!S$18/(Sheet1!S$18+Sheet1!S$15)</f>
        <v>1.4073808636282869E-3</v>
      </c>
      <c r="O45">
        <f>Sheet1!B45/(SUM(Sheet1!B$2:B$43))*Sheet1!T$18/(Sheet1!T$18+Sheet1!T$15)</f>
        <v>2.6323689777577944E-8</v>
      </c>
    </row>
    <row r="46" spans="1:15" x14ac:dyDescent="0.3">
      <c r="A46" s="1">
        <v>44</v>
      </c>
      <c r="B46">
        <v>2.4448021528006932E-28</v>
      </c>
      <c r="C46">
        <v>0</v>
      </c>
      <c r="D46">
        <v>3.7110355132694088E-4</v>
      </c>
      <c r="E46">
        <v>3.2066809507561631E-6</v>
      </c>
      <c r="F46" t="s">
        <v>53</v>
      </c>
      <c r="G46">
        <v>3.0532114803690492E-28</v>
      </c>
      <c r="H46">
        <v>0</v>
      </c>
      <c r="I46">
        <v>4.6345575326786409E-4</v>
      </c>
      <c r="J46">
        <v>4.004690147018051E-6</v>
      </c>
      <c r="L46" s="3">
        <f>Sheet1!E46/(SUM(Sheet1!E$2:E$43))*Sheet1!Q$18/(Sheet1!Q$18+Sheet1!Q$15)</f>
        <v>3.8194769162460697E-4</v>
      </c>
      <c r="M46" s="3">
        <f>Sheet1!C46/(SUM(Sheet1!C$2:C$43))*Sheet1!R$18/(Sheet1!R$18+Sheet1!R$15)</f>
        <v>0</v>
      </c>
      <c r="N46" s="3">
        <f>Sheet1!D46/(SUM(Sheet1!D$2:D$43))*Sheet1!S$18/(Sheet1!S$18+Sheet1!S$15)</f>
        <v>1.4880129907359973E-4</v>
      </c>
      <c r="O46">
        <f>Sheet1!B46/(SUM(Sheet1!B$2:B$43))*Sheet1!T$18/(Sheet1!T$18+Sheet1!T$15)</f>
        <v>1.5253214736119611E-27</v>
      </c>
    </row>
    <row r="47" spans="1:15" x14ac:dyDescent="0.3">
      <c r="A47" s="1">
        <v>45</v>
      </c>
      <c r="B47">
        <v>3.0325218820837689E-4</v>
      </c>
      <c r="C47">
        <v>6.4803235051270479E-4</v>
      </c>
      <c r="D47">
        <v>1.404659985514445E-2</v>
      </c>
      <c r="E47">
        <v>9.0143034998909458E-5</v>
      </c>
      <c r="F47" t="s">
        <v>54</v>
      </c>
      <c r="G47">
        <v>4.18973671207664E-4</v>
      </c>
      <c r="H47">
        <v>8.953224527734492E-4</v>
      </c>
      <c r="I47">
        <v>1.9406803110192179E-2</v>
      </c>
      <c r="J47">
        <v>1.2454175031819531E-4</v>
      </c>
      <c r="L47" s="3">
        <f>Sheet1!E47/(SUM(Sheet1!E$2:E$43))*Sheet1!Q$18/(Sheet1!Q$18+Sheet1!Q$15)</f>
        <v>1.0736934750477984E-2</v>
      </c>
      <c r="M47" s="3">
        <f>Sheet1!C47/(SUM(Sheet1!C$2:C$43))*Sheet1!R$18/(Sheet1!R$18+Sheet1!R$15)</f>
        <v>1.2937529745114555E-2</v>
      </c>
      <c r="N47" s="3">
        <f>Sheet1!D47/(SUM(Sheet1!D$2:D$43))*Sheet1!S$18/(Sheet1!S$18+Sheet1!S$15)</f>
        <v>5.6322616653461111E-3</v>
      </c>
      <c r="O47">
        <f>Sheet1!B47/(SUM(Sheet1!B$2:B$43))*Sheet1!T$18/(Sheet1!T$18+Sheet1!T$15)</f>
        <v>1.8920020749497522E-3</v>
      </c>
    </row>
    <row r="48" spans="1:15" x14ac:dyDescent="0.3">
      <c r="A48" s="1">
        <v>46</v>
      </c>
      <c r="B48">
        <v>2.3479879875497851E-28</v>
      </c>
      <c r="C48">
        <v>0</v>
      </c>
      <c r="D48">
        <v>3.5640785069439399E-4</v>
      </c>
      <c r="E48">
        <v>3.0796963851062182E-6</v>
      </c>
      <c r="F48" t="s">
        <v>55</v>
      </c>
      <c r="G48">
        <v>3.0532114803690492E-28</v>
      </c>
      <c r="H48">
        <v>0</v>
      </c>
      <c r="I48">
        <v>4.6345575326786409E-4</v>
      </c>
      <c r="J48">
        <v>4.004690147018051E-6</v>
      </c>
      <c r="L48" s="3">
        <f>Sheet1!E48/(SUM(Sheet1!E$2:E$43))*Sheet1!Q$18/(Sheet1!Q$18+Sheet1!Q$15)</f>
        <v>3.6682256303627244E-4</v>
      </c>
      <c r="M48" s="3">
        <f>Sheet1!C48/(SUM(Sheet1!C$2:C$43))*Sheet1!R$18/(Sheet1!R$18+Sheet1!R$15)</f>
        <v>0</v>
      </c>
      <c r="N48" s="3">
        <f>Sheet1!D48/(SUM(Sheet1!D$2:D$43))*Sheet1!S$18/(Sheet1!S$18+Sheet1!S$15)</f>
        <v>1.4290876763028515E-4</v>
      </c>
      <c r="O48">
        <f>Sheet1!B48/(SUM(Sheet1!B$2:B$43))*Sheet1!T$18/(Sheet1!T$18+Sheet1!T$15)</f>
        <v>1.4649187432569271E-27</v>
      </c>
    </row>
    <row r="49" spans="1:15" x14ac:dyDescent="0.3">
      <c r="A49" s="1">
        <v>47</v>
      </c>
      <c r="B49">
        <v>2.056572273859783E-11</v>
      </c>
      <c r="C49">
        <v>1.793713971724479E-4</v>
      </c>
      <c r="D49">
        <v>2.3435707659342541E-3</v>
      </c>
      <c r="E49">
        <v>3.4587633832633452E-5</v>
      </c>
      <c r="F49" t="s">
        <v>56</v>
      </c>
      <c r="G49">
        <v>2.8993502975855781E-11</v>
      </c>
      <c r="H49">
        <v>2.5287733398944752E-4</v>
      </c>
      <c r="I49">
        <v>3.3039600329103779E-3</v>
      </c>
      <c r="J49">
        <v>4.8761557140521871E-5</v>
      </c>
      <c r="L49" s="3">
        <f>Sheet1!E49/(SUM(Sheet1!E$2:E$43))*Sheet1!Q$18/(Sheet1!Q$18+Sheet1!Q$15)</f>
        <v>4.1197322415303947E-3</v>
      </c>
      <c r="M49" s="3">
        <f>Sheet1!C49/(SUM(Sheet1!C$2:C$43))*Sheet1!R$18/(Sheet1!R$18+Sheet1!R$15)</f>
        <v>3.5810292256324718E-3</v>
      </c>
      <c r="N49" s="3">
        <f>Sheet1!D49/(SUM(Sheet1!D$2:D$43))*Sheet1!S$18/(Sheet1!S$18+Sheet1!S$15)</f>
        <v>9.3970098964291885E-4</v>
      </c>
      <c r="O49">
        <f>Sheet1!B49/(SUM(Sheet1!B$2:B$43))*Sheet1!T$18/(Sheet1!T$18+Sheet1!T$15)</f>
        <v>1.2831033577746676E-10</v>
      </c>
    </row>
    <row r="50" spans="1:15" x14ac:dyDescent="0.3">
      <c r="A50" s="1">
        <v>48</v>
      </c>
      <c r="F50" t="s">
        <v>57</v>
      </c>
      <c r="G50">
        <v>3.0532114803690492E-28</v>
      </c>
      <c r="H50">
        <v>0</v>
      </c>
      <c r="I50">
        <v>4.6345575326786409E-4</v>
      </c>
      <c r="J50">
        <v>4.004690147018051E-6</v>
      </c>
      <c r="L50" s="3">
        <f>Sheet1!E50/(SUM(Sheet1!E$2:E$43))*Sheet1!Q$18/(Sheet1!Q$18+Sheet1!Q$15)</f>
        <v>0</v>
      </c>
      <c r="M50" s="3">
        <f>Sheet1!C50/(SUM(Sheet1!C$2:C$43))*Sheet1!R$18/(Sheet1!R$18+Sheet1!R$15)</f>
        <v>0</v>
      </c>
      <c r="N50" s="3">
        <f>Sheet1!D50/(SUM(Sheet1!D$2:D$43))*Sheet1!S$18/(Sheet1!S$18+Sheet1!S$15)</f>
        <v>0</v>
      </c>
      <c r="O50">
        <f>Sheet1!B50/(SUM(Sheet1!B$2:B$43))*Sheet1!T$18/(Sheet1!T$18+Sheet1!T$15)</f>
        <v>0</v>
      </c>
    </row>
    <row r="51" spans="1:15" x14ac:dyDescent="0.3">
      <c r="A51" s="1">
        <v>49</v>
      </c>
      <c r="F51" t="s">
        <v>58</v>
      </c>
      <c r="G51">
        <v>3.0532114803690492E-28</v>
      </c>
      <c r="H51">
        <v>0</v>
      </c>
      <c r="I51">
        <v>4.6345575326786409E-4</v>
      </c>
      <c r="J51">
        <v>4.004690147018051E-6</v>
      </c>
      <c r="L51" s="3">
        <f>Sheet1!E51/(SUM(Sheet1!E$2:E$43))*Sheet1!Q$18/(Sheet1!Q$18+Sheet1!Q$15)</f>
        <v>0</v>
      </c>
      <c r="M51" s="3">
        <f>Sheet1!C51/(SUM(Sheet1!C$2:C$43))*Sheet1!R$18/(Sheet1!R$18+Sheet1!R$15)</f>
        <v>0</v>
      </c>
      <c r="N51" s="3">
        <f>Sheet1!D51/(SUM(Sheet1!D$2:D$43))*Sheet1!S$18/(Sheet1!S$18+Sheet1!S$15)</f>
        <v>0</v>
      </c>
      <c r="O51">
        <f>Sheet1!B51/(SUM(Sheet1!B$2:B$43))*Sheet1!T$18/(Sheet1!T$18+Sheet1!T$15)</f>
        <v>0</v>
      </c>
    </row>
    <row r="52" spans="1:15" x14ac:dyDescent="0.3">
      <c r="A52" s="1">
        <v>50</v>
      </c>
      <c r="B52">
        <v>5.1728685198399918E-11</v>
      </c>
      <c r="C52">
        <v>2.3744696812679259E-4</v>
      </c>
      <c r="D52">
        <v>3.8602782775509241E-3</v>
      </c>
      <c r="E52">
        <v>8.4056230754560218E-5</v>
      </c>
      <c r="F52" t="s">
        <v>59</v>
      </c>
      <c r="G52">
        <v>7.1468427886254184E-11</v>
      </c>
      <c r="H52">
        <v>3.2805708193225621E-4</v>
      </c>
      <c r="I52">
        <v>5.3333661708563108E-3</v>
      </c>
      <c r="J52">
        <v>1.161322125824773E-4</v>
      </c>
      <c r="L52" s="3">
        <f>Sheet1!E52/(SUM(Sheet1!E$2:E$43))*Sheet1!Q$18/(Sheet1!Q$18+Sheet1!Q$15)</f>
        <v>1.0011935641991113E-2</v>
      </c>
      <c r="M52" s="3">
        <f>Sheet1!C52/(SUM(Sheet1!C$2:C$43))*Sheet1!R$18/(Sheet1!R$18+Sheet1!R$15)</f>
        <v>4.7404689142404475E-3</v>
      </c>
      <c r="N52" s="3">
        <f>Sheet1!D52/(SUM(Sheet1!D$2:D$43))*Sheet1!S$18/(Sheet1!S$18+Sheet1!S$15)</f>
        <v>1.5478548249707221E-3</v>
      </c>
      <c r="O52">
        <f>Sheet1!B52/(SUM(Sheet1!B$2:B$43))*Sheet1!T$18/(Sheet1!T$18+Sheet1!T$15)</f>
        <v>3.2273725808218791E-10</v>
      </c>
    </row>
    <row r="53" spans="1:15" x14ac:dyDescent="0.3">
      <c r="A53" s="1">
        <v>51</v>
      </c>
      <c r="B53">
        <v>7.178521911233983E-4</v>
      </c>
      <c r="C53">
        <v>1.555317599463435E-4</v>
      </c>
      <c r="D53">
        <v>9.2214351404121125E-3</v>
      </c>
      <c r="E53">
        <v>1.7211844168397601E-5</v>
      </c>
      <c r="F53" t="s">
        <v>60</v>
      </c>
      <c r="G53">
        <v>9.1479150298573366E-4</v>
      </c>
      <c r="H53">
        <v>1.9820115366740479E-4</v>
      </c>
      <c r="I53">
        <v>1.175129172285687E-2</v>
      </c>
      <c r="J53">
        <v>2.193383121297471E-5</v>
      </c>
      <c r="L53" s="3">
        <f>Sheet1!E53/(SUM(Sheet1!E$2:E$43))*Sheet1!Q$18/(Sheet1!Q$18+Sheet1!Q$15)</f>
        <v>2.0501023487140826E-3</v>
      </c>
      <c r="M53" s="3">
        <f>Sheet1!C53/(SUM(Sheet1!C$2:C$43))*Sheet1!R$18/(Sheet1!R$18+Sheet1!R$15)</f>
        <v>3.1050869127503323E-3</v>
      </c>
      <c r="N53" s="3">
        <f>Sheet1!D53/(SUM(Sheet1!D$2:D$43))*Sheet1!S$18/(Sheet1!S$18+Sheet1!S$15)</f>
        <v>3.6975165646081229E-3</v>
      </c>
      <c r="O53">
        <f>Sheet1!B53/(SUM(Sheet1!B$2:B$43))*Sheet1!T$18/(Sheet1!T$18+Sheet1!T$15)</f>
        <v>4.4787074518302782E-3</v>
      </c>
    </row>
    <row r="54" spans="1:15" x14ac:dyDescent="0.3">
      <c r="A54" s="1">
        <v>52</v>
      </c>
      <c r="F54" t="s">
        <v>61</v>
      </c>
      <c r="G54">
        <v>3.0532114803690492E-28</v>
      </c>
      <c r="H54">
        <v>0</v>
      </c>
      <c r="I54">
        <v>4.6345575326786409E-4</v>
      </c>
      <c r="J54">
        <v>4.004690147018051E-6</v>
      </c>
      <c r="L54" s="3">
        <f>Sheet1!E54/(SUM(Sheet1!E$2:E$43))*Sheet1!Q$18/(Sheet1!Q$18+Sheet1!Q$15)</f>
        <v>0</v>
      </c>
      <c r="M54" s="3">
        <f>Sheet1!C54/(SUM(Sheet1!C$2:C$43))*Sheet1!R$18/(Sheet1!R$18+Sheet1!R$15)</f>
        <v>0</v>
      </c>
      <c r="N54" s="3">
        <f>Sheet1!D54/(SUM(Sheet1!D$2:D$43))*Sheet1!S$18/(Sheet1!S$18+Sheet1!S$15)</f>
        <v>0</v>
      </c>
      <c r="O54">
        <f>Sheet1!B54/(SUM(Sheet1!B$2:B$43))*Sheet1!T$18/(Sheet1!T$18+Sheet1!T$15)</f>
        <v>0</v>
      </c>
    </row>
    <row r="55" spans="1:15" x14ac:dyDescent="0.3">
      <c r="A55" s="1">
        <v>53</v>
      </c>
      <c r="B55">
        <v>1.5660331309645669E-9</v>
      </c>
      <c r="C55">
        <v>2.8267496205570551E-4</v>
      </c>
      <c r="D55">
        <v>8.4072217420892506E-3</v>
      </c>
      <c r="E55">
        <v>5.7561656970718183E-5</v>
      </c>
      <c r="F55" t="s">
        <v>62</v>
      </c>
      <c r="G55">
        <v>2.1203610134181829E-9</v>
      </c>
      <c r="H55">
        <v>3.8273326225429891E-4</v>
      </c>
      <c r="I55">
        <v>1.138312137886123E-2</v>
      </c>
      <c r="J55">
        <v>7.7936724897567571E-5</v>
      </c>
      <c r="L55" s="3">
        <f>Sheet1!E55/(SUM(Sheet1!E$2:E$43))*Sheet1!Q$18/(Sheet1!Q$18+Sheet1!Q$15)</f>
        <v>6.8561675900026464E-3</v>
      </c>
      <c r="M55" s="3">
        <f>Sheet1!C55/(SUM(Sheet1!C$2:C$43))*Sheet1!R$18/(Sheet1!R$18+Sheet1!R$15)</f>
        <v>5.6434153740957714E-3</v>
      </c>
      <c r="N55" s="3">
        <f>Sheet1!D55/(SUM(Sheet1!D$2:D$43))*Sheet1!S$18/(Sheet1!S$18+Sheet1!S$15)</f>
        <v>3.3710416199185366E-3</v>
      </c>
      <c r="O55">
        <f>Sheet1!B55/(SUM(Sheet1!B$2:B$43))*Sheet1!T$18/(Sheet1!T$18+Sheet1!T$15)</f>
        <v>9.7705409834967537E-9</v>
      </c>
    </row>
    <row r="56" spans="1:15" x14ac:dyDescent="0.3">
      <c r="A56" s="1">
        <v>54</v>
      </c>
      <c r="B56">
        <v>8.6054538814509316E-11</v>
      </c>
      <c r="C56">
        <v>5.8659294750989729E-4</v>
      </c>
      <c r="D56">
        <v>9.2886633059709352E-3</v>
      </c>
      <c r="E56">
        <v>2.2457804429513141E-4</v>
      </c>
      <c r="F56" t="s">
        <v>63</v>
      </c>
      <c r="G56">
        <v>1.2131946729602189E-10</v>
      </c>
      <c r="H56">
        <v>8.2697722737089588E-4</v>
      </c>
      <c r="I56">
        <v>1.3095133617548341E-2</v>
      </c>
      <c r="J56">
        <v>3.166095487304378E-4</v>
      </c>
      <c r="L56" s="3">
        <f>Sheet1!E56/(SUM(Sheet1!E$2:E$43))*Sheet1!Q$18/(Sheet1!Q$18+Sheet1!Q$15)</f>
        <v>2.674948550396546E-2</v>
      </c>
      <c r="M56" s="3">
        <f>Sheet1!C56/(SUM(Sheet1!C$2:C$43))*Sheet1!R$18/(Sheet1!R$18+Sheet1!R$15)</f>
        <v>1.1710933413554841E-2</v>
      </c>
      <c r="N56" s="3">
        <f>Sheet1!D56/(SUM(Sheet1!D$2:D$43))*Sheet1!S$18/(Sheet1!S$18+Sheet1!S$15)</f>
        <v>3.724473025503521E-3</v>
      </c>
      <c r="O56">
        <f>Sheet1!B56/(SUM(Sheet1!B$2:B$43))*Sheet1!T$18/(Sheet1!T$18+Sheet1!T$15)</f>
        <v>5.3689758005643321E-10</v>
      </c>
    </row>
    <row r="57" spans="1:15" x14ac:dyDescent="0.3">
      <c r="A57" s="1">
        <v>55</v>
      </c>
      <c r="B57">
        <v>3.0870054397678492E-4</v>
      </c>
      <c r="C57">
        <v>2.8961086334836382E-4</v>
      </c>
      <c r="D57">
        <v>1.075194539548365E-2</v>
      </c>
      <c r="E57">
        <v>6.5979083830653234E-5</v>
      </c>
      <c r="F57" t="s">
        <v>64</v>
      </c>
      <c r="G57">
        <v>3.9339106028930788E-4</v>
      </c>
      <c r="H57">
        <v>3.6906421717378818E-4</v>
      </c>
      <c r="I57">
        <v>1.370169013897217E-2</v>
      </c>
      <c r="J57">
        <v>8.4080129599673598E-5</v>
      </c>
      <c r="L57" s="3">
        <f>Sheet1!E57/(SUM(Sheet1!E$2:E$43))*Sheet1!Q$18/(Sheet1!Q$18+Sheet1!Q$15)</f>
        <v>7.8587671026897517E-3</v>
      </c>
      <c r="M57" s="3">
        <f>Sheet1!C57/(SUM(Sheet1!C$2:C$43))*Sheet1!R$18/(Sheet1!R$18+Sheet1!R$15)</f>
        <v>5.7818859754661372E-3</v>
      </c>
      <c r="N57" s="3">
        <f>Sheet1!D57/(SUM(Sheet1!D$2:D$43))*Sheet1!S$18/(Sheet1!S$18+Sheet1!S$15)</f>
        <v>4.3112048825608429E-3</v>
      </c>
      <c r="O57">
        <f>Sheet1!B57/(SUM(Sheet1!B$2:B$43))*Sheet1!T$18/(Sheet1!T$18+Sheet1!T$15)</f>
        <v>1.9259945763057825E-3</v>
      </c>
    </row>
    <row r="58" spans="1:15" x14ac:dyDescent="0.3">
      <c r="A58" s="1">
        <v>56</v>
      </c>
      <c r="B58">
        <v>3.1008164003562152E-8</v>
      </c>
      <c r="C58">
        <v>2.7702146281459141E-4</v>
      </c>
      <c r="D58">
        <v>6.9672897285512651E-3</v>
      </c>
      <c r="E58">
        <v>6.9475035489568717E-5</v>
      </c>
      <c r="F58" t="s">
        <v>65</v>
      </c>
      <c r="G58">
        <v>4.2840925194098552E-8</v>
      </c>
      <c r="H58">
        <v>3.8273326225429891E-4</v>
      </c>
      <c r="I58">
        <v>9.6260177813877225E-3</v>
      </c>
      <c r="J58">
        <v>9.5986811664309954E-5</v>
      </c>
      <c r="L58" s="3">
        <f>Sheet1!E58/(SUM(Sheet1!E$2:E$43))*Sheet1!Q$18/(Sheet1!Q$18+Sheet1!Q$15)</f>
        <v>8.275169821469466E-3</v>
      </c>
      <c r="M58" s="3">
        <f>Sheet1!C58/(SUM(Sheet1!C$2:C$43))*Sheet1!R$18/(Sheet1!R$18+Sheet1!R$15)</f>
        <v>5.5305470666138579E-3</v>
      </c>
      <c r="N58" s="3">
        <f>Sheet1!D58/(SUM(Sheet1!D$2:D$43))*Sheet1!S$18/(Sheet1!S$18+Sheet1!S$15)</f>
        <v>2.7936724370422705E-3</v>
      </c>
      <c r="O58">
        <f>Sheet1!B58/(SUM(Sheet1!B$2:B$43))*Sheet1!T$18/(Sheet1!T$18+Sheet1!T$15)</f>
        <v>1.9346112877777149E-7</v>
      </c>
    </row>
    <row r="59" spans="1:15" x14ac:dyDescent="0.3">
      <c r="A59" s="1">
        <v>57</v>
      </c>
      <c r="B59">
        <v>1.38858937770221E-28</v>
      </c>
      <c r="C59">
        <v>0</v>
      </c>
      <c r="D59">
        <v>2.107779759641625E-4</v>
      </c>
      <c r="E59">
        <v>1.821318383902385E-6</v>
      </c>
      <c r="F59" t="s">
        <v>66</v>
      </c>
      <c r="G59">
        <v>3.0532114803690492E-28</v>
      </c>
      <c r="H59">
        <v>0</v>
      </c>
      <c r="I59">
        <v>4.6345575326786409E-4</v>
      </c>
      <c r="J59">
        <v>4.004690147018051E-6</v>
      </c>
      <c r="L59" s="3">
        <f>Sheet1!E59/(SUM(Sheet1!E$2:E$43))*Sheet1!Q$18/(Sheet1!Q$18+Sheet1!Q$15)</f>
        <v>2.1693718930189664E-4</v>
      </c>
      <c r="M59" s="3">
        <f>Sheet1!C59/(SUM(Sheet1!C$2:C$43))*Sheet1!R$18/(Sheet1!R$18+Sheet1!R$15)</f>
        <v>0</v>
      </c>
      <c r="N59" s="3">
        <f>Sheet1!D59/(SUM(Sheet1!D$2:D$43))*Sheet1!S$18/(Sheet1!S$18+Sheet1!S$15)</f>
        <v>8.4515592824224307E-5</v>
      </c>
      <c r="O59">
        <f>Sheet1!B59/(SUM(Sheet1!B$2:B$43))*Sheet1!T$18/(Sheet1!T$18+Sheet1!T$15)</f>
        <v>8.663462576766307E-28</v>
      </c>
    </row>
    <row r="60" spans="1:15" x14ac:dyDescent="0.3">
      <c r="A60" s="1">
        <v>58</v>
      </c>
      <c r="B60">
        <v>2.039713137434887E-5</v>
      </c>
      <c r="C60">
        <v>1.312419466687204E-4</v>
      </c>
      <c r="D60">
        <v>3.345398988177858E-3</v>
      </c>
      <c r="E60">
        <v>3.3730678767926099E-5</v>
      </c>
      <c r="F60" t="s">
        <v>67</v>
      </c>
      <c r="G60">
        <v>2.761709270167207E-5</v>
      </c>
      <c r="H60">
        <v>1.7769758604663881E-4</v>
      </c>
      <c r="I60">
        <v>4.5295680203725304E-3</v>
      </c>
      <c r="J60">
        <v>4.5670308502088277E-5</v>
      </c>
      <c r="L60" s="3">
        <f>Sheet1!E60/(SUM(Sheet1!E$2:E$43))*Sheet1!Q$18/(Sheet1!Q$18+Sheet1!Q$15)</f>
        <v>4.0176603441956114E-3</v>
      </c>
      <c r="M60" s="3">
        <f>Sheet1!C60/(SUM(Sheet1!C$2:C$43))*Sheet1!R$18/(Sheet1!R$18+Sheet1!R$15)</f>
        <v>2.6201571379730368E-3</v>
      </c>
      <c r="N60" s="3">
        <f>Sheet1!D60/(SUM(Sheet1!D$2:D$43))*Sheet1!S$18/(Sheet1!S$18+Sheet1!S$15)</f>
        <v>1.3414038038181198E-3</v>
      </c>
      <c r="O60">
        <f>Sheet1!B60/(SUM(Sheet1!B$2:B$43))*Sheet1!T$18/(Sheet1!T$18+Sheet1!T$15)</f>
        <v>1.2725848776653516E-4</v>
      </c>
    </row>
    <row r="61" spans="1:15" x14ac:dyDescent="0.3">
      <c r="A61" s="1">
        <v>59</v>
      </c>
      <c r="B61">
        <v>2.2550076632428129E-28</v>
      </c>
      <c r="C61">
        <v>0</v>
      </c>
      <c r="D61">
        <v>3.4229409980689602E-4</v>
      </c>
      <c r="E61">
        <v>2.957740408256012E-6</v>
      </c>
      <c r="F61" t="s">
        <v>68</v>
      </c>
      <c r="G61">
        <v>3.0532114803690492E-28</v>
      </c>
      <c r="H61">
        <v>0</v>
      </c>
      <c r="I61">
        <v>4.6345575326786409E-4</v>
      </c>
      <c r="J61">
        <v>4.004690147018051E-6</v>
      </c>
      <c r="L61" s="3">
        <f>Sheet1!E61/(SUM(Sheet1!E$2:E$43))*Sheet1!Q$18/(Sheet1!Q$18+Sheet1!Q$15)</f>
        <v>3.5229638954003607E-4</v>
      </c>
      <c r="M61" s="3">
        <f>Sheet1!C61/(SUM(Sheet1!C$2:C$43))*Sheet1!R$18/(Sheet1!R$18+Sheet1!R$15)</f>
        <v>0</v>
      </c>
      <c r="N61" s="3">
        <f>Sheet1!D61/(SUM(Sheet1!D$2:D$43))*Sheet1!S$18/(Sheet1!S$18+Sheet1!S$15)</f>
        <v>1.3724958043212588E-4</v>
      </c>
      <c r="O61">
        <f>Sheet1!B61/(SUM(Sheet1!B$2:B$43))*Sheet1!T$18/(Sheet1!T$18+Sheet1!T$15)</f>
        <v>1.4069079610239522E-27</v>
      </c>
    </row>
    <row r="62" spans="1:15" x14ac:dyDescent="0.3">
      <c r="A62" s="1">
        <v>60</v>
      </c>
      <c r="B62">
        <v>2.3010282277987889E-28</v>
      </c>
      <c r="C62">
        <v>0</v>
      </c>
      <c r="D62">
        <v>3.4927969368050608E-4</v>
      </c>
      <c r="E62">
        <v>3.018102457404093E-6</v>
      </c>
      <c r="F62" t="s">
        <v>69</v>
      </c>
      <c r="G62">
        <v>3.0532114803690492E-28</v>
      </c>
      <c r="H62">
        <v>0</v>
      </c>
      <c r="I62">
        <v>4.6345575326786409E-4</v>
      </c>
      <c r="J62">
        <v>4.004690147018051E-6</v>
      </c>
      <c r="L62" s="3">
        <f>Sheet1!E62/(SUM(Sheet1!E$2:E$43))*Sheet1!Q$18/(Sheet1!Q$18+Sheet1!Q$15)</f>
        <v>3.5948611177554694E-4</v>
      </c>
      <c r="M62" s="3">
        <f>Sheet1!C62/(SUM(Sheet1!C$2:C$43))*Sheet1!R$18/(Sheet1!R$18+Sheet1!R$15)</f>
        <v>0</v>
      </c>
      <c r="N62" s="3">
        <f>Sheet1!D62/(SUM(Sheet1!D$2:D$43))*Sheet1!S$18/(Sheet1!S$18+Sheet1!S$15)</f>
        <v>1.4005059227767945E-4</v>
      </c>
      <c r="O62">
        <f>Sheet1!B62/(SUM(Sheet1!B$2:B$43))*Sheet1!T$18/(Sheet1!T$18+Sheet1!T$15)</f>
        <v>1.4356203683917881E-27</v>
      </c>
    </row>
    <row r="63" spans="1:15" x14ac:dyDescent="0.3">
      <c r="A63" s="1">
        <v>61</v>
      </c>
      <c r="B63">
        <v>2.3959061097446779E-28</v>
      </c>
      <c r="C63">
        <v>0</v>
      </c>
      <c r="D63">
        <v>3.6368148030040207E-4</v>
      </c>
      <c r="E63">
        <v>3.1425473317410389E-6</v>
      </c>
      <c r="F63" t="s">
        <v>70</v>
      </c>
      <c r="G63">
        <v>3.0532114803690492E-28</v>
      </c>
      <c r="H63">
        <v>0</v>
      </c>
      <c r="I63">
        <v>4.6345575326786409E-4</v>
      </c>
      <c r="J63">
        <v>4.004690147018051E-6</v>
      </c>
      <c r="L63" s="3">
        <f>Sheet1!E63/(SUM(Sheet1!E$2:E$43))*Sheet1!Q$18/(Sheet1!Q$18+Sheet1!Q$15)</f>
        <v>3.7430873779211468E-4</v>
      </c>
      <c r="M63" s="3">
        <f>Sheet1!C63/(SUM(Sheet1!C$2:C$43))*Sheet1!R$18/(Sheet1!R$18+Sheet1!R$15)</f>
        <v>0</v>
      </c>
      <c r="N63" s="3">
        <f>Sheet1!D63/(SUM(Sheet1!D$2:D$43))*Sheet1!S$18/(Sheet1!S$18+Sheet1!S$15)</f>
        <v>1.4582527309212775E-4</v>
      </c>
      <c r="O63">
        <f>Sheet1!B63/(SUM(Sheet1!B$2:B$43))*Sheet1!T$18/(Sheet1!T$18+Sheet1!T$15)</f>
        <v>1.4948150441397208E-27</v>
      </c>
    </row>
    <row r="64" spans="1:15" x14ac:dyDescent="0.3">
      <c r="A64" s="1">
        <v>62</v>
      </c>
      <c r="B64">
        <v>2.3959061097446779E-28</v>
      </c>
      <c r="C64">
        <v>0</v>
      </c>
      <c r="D64">
        <v>3.6368148030040207E-4</v>
      </c>
      <c r="E64">
        <v>3.1425473317410389E-6</v>
      </c>
      <c r="F64" t="s">
        <v>71</v>
      </c>
      <c r="G64">
        <v>3.0532114803690492E-28</v>
      </c>
      <c r="H64">
        <v>0</v>
      </c>
      <c r="I64">
        <v>4.6345575326786409E-4</v>
      </c>
      <c r="J64">
        <v>4.004690147018051E-6</v>
      </c>
      <c r="L64" s="3">
        <f>Sheet1!E64/(SUM(Sheet1!E$2:E$43))*Sheet1!Q$18/(Sheet1!Q$18+Sheet1!Q$15)</f>
        <v>3.7430873779211468E-4</v>
      </c>
      <c r="M64" s="3">
        <f>Sheet1!C64/(SUM(Sheet1!C$2:C$43))*Sheet1!R$18/(Sheet1!R$18+Sheet1!R$15)</f>
        <v>0</v>
      </c>
      <c r="N64" s="3">
        <f>Sheet1!D64/(SUM(Sheet1!D$2:D$43))*Sheet1!S$18/(Sheet1!S$18+Sheet1!S$15)</f>
        <v>1.4582527309212775E-4</v>
      </c>
      <c r="O64">
        <f>Sheet1!B64/(SUM(Sheet1!B$2:B$43))*Sheet1!T$18/(Sheet1!T$18+Sheet1!T$15)</f>
        <v>1.4948150441397208E-27</v>
      </c>
    </row>
    <row r="65" spans="1:15" x14ac:dyDescent="0.3">
      <c r="A65" s="1">
        <v>63</v>
      </c>
      <c r="B65">
        <v>2.3959061097446779E-28</v>
      </c>
      <c r="C65">
        <v>0</v>
      </c>
      <c r="D65">
        <v>3.6368148030040207E-4</v>
      </c>
      <c r="E65">
        <v>3.1425473317410389E-6</v>
      </c>
      <c r="F65" t="s">
        <v>72</v>
      </c>
      <c r="G65">
        <v>3.0532114803690492E-28</v>
      </c>
      <c r="H65">
        <v>0</v>
      </c>
      <c r="I65">
        <v>4.6345575326786409E-4</v>
      </c>
      <c r="J65">
        <v>4.004690147018051E-6</v>
      </c>
      <c r="L65" s="3">
        <f>Sheet1!E65/(SUM(Sheet1!E$2:E$43))*Sheet1!Q$18/(Sheet1!Q$18+Sheet1!Q$15)</f>
        <v>3.7430873779211468E-4</v>
      </c>
      <c r="M65" s="3">
        <f>Sheet1!C65/(SUM(Sheet1!C$2:C$43))*Sheet1!R$18/(Sheet1!R$18+Sheet1!R$15)</f>
        <v>0</v>
      </c>
      <c r="N65" s="3">
        <f>Sheet1!D65/(SUM(Sheet1!D$2:D$43))*Sheet1!S$18/(Sheet1!S$18+Sheet1!S$15)</f>
        <v>1.4582527309212775E-4</v>
      </c>
      <c r="O65">
        <f>Sheet1!B65/(SUM(Sheet1!B$2:B$43))*Sheet1!T$18/(Sheet1!T$18+Sheet1!T$15)</f>
        <v>1.4948150441397208E-27</v>
      </c>
    </row>
    <row r="66" spans="1:15" x14ac:dyDescent="0.3">
      <c r="A66" s="1">
        <v>64</v>
      </c>
      <c r="B66">
        <v>3.0200223705484651E-4</v>
      </c>
      <c r="C66">
        <v>2.145265654432324E-4</v>
      </c>
      <c r="D66">
        <v>5.2650091048744886E-3</v>
      </c>
      <c r="E66">
        <v>3.7506068717478603E-5</v>
      </c>
      <c r="F66" t="s">
        <v>73</v>
      </c>
      <c r="G66">
        <v>3.8485510493199341E-4</v>
      </c>
      <c r="H66">
        <v>2.7338090161021351E-4</v>
      </c>
      <c r="I66">
        <v>6.7094391461622951E-3</v>
      </c>
      <c r="J66">
        <v>4.7795679106941043E-5</v>
      </c>
      <c r="L66" s="3">
        <f>Sheet1!E66/(SUM(Sheet1!E$2:E$43))*Sheet1!Q$18/(Sheet1!Q$18+Sheet1!Q$15)</f>
        <v>4.4673469511136718E-3</v>
      </c>
      <c r="M66" s="3">
        <f>Sheet1!C66/(SUM(Sheet1!C$2:C$43))*Sheet1!R$18/(Sheet1!R$18+Sheet1!R$15)</f>
        <v>4.2828785003452855E-3</v>
      </c>
      <c r="N66" s="3">
        <f>Sheet1!D66/(SUM(Sheet1!D$2:D$43))*Sheet1!S$18/(Sheet1!S$18+Sheet1!S$15)</f>
        <v>2.1111093969279925E-3</v>
      </c>
      <c r="O66">
        <f>Sheet1!B66/(SUM(Sheet1!B$2:B$43))*Sheet1!T$18/(Sheet1!T$18+Sheet1!T$15)</f>
        <v>1.884203581590026E-3</v>
      </c>
    </row>
    <row r="67" spans="1:15" x14ac:dyDescent="0.3">
      <c r="A67" s="1">
        <v>65</v>
      </c>
      <c r="B67">
        <v>2.1826292342766611E-4</v>
      </c>
      <c r="C67">
        <v>2.3724505743961E-4</v>
      </c>
      <c r="D67">
        <v>5.1077012589898149E-3</v>
      </c>
      <c r="E67">
        <v>2.7585133121064669E-5</v>
      </c>
      <c r="F67" t="s">
        <v>74</v>
      </c>
      <c r="G67">
        <v>2.9552132988760679E-4</v>
      </c>
      <c r="H67">
        <v>3.2122255939200079E-4</v>
      </c>
      <c r="I67">
        <v>6.9156714526712147E-3</v>
      </c>
      <c r="J67">
        <v>3.7349427456767903E-5</v>
      </c>
      <c r="L67" s="3">
        <f>Sheet1!E67/(SUM(Sheet1!E$2:E$43))*Sheet1!Q$18/(Sheet1!Q$18+Sheet1!Q$15)</f>
        <v>3.2856645486554069E-3</v>
      </c>
      <c r="M67" s="3">
        <f>Sheet1!C67/(SUM(Sheet1!C$2:C$43))*Sheet1!R$18/(Sheet1!R$18+Sheet1!R$15)</f>
        <v>4.7364379032589516E-3</v>
      </c>
      <c r="N67" s="3">
        <f>Sheet1!D67/(SUM(Sheet1!D$2:D$43))*Sheet1!S$18/(Sheet1!S$18+Sheet1!S$15)</f>
        <v>2.0480337089201265E-3</v>
      </c>
      <c r="O67">
        <f>Sheet1!B67/(SUM(Sheet1!B$2:B$43))*Sheet1!T$18/(Sheet1!T$18+Sheet1!T$15)</f>
        <v>1.3617507805944856E-3</v>
      </c>
    </row>
    <row r="68" spans="1:15" x14ac:dyDescent="0.3">
      <c r="A68" s="1">
        <v>66</v>
      </c>
      <c r="B68">
        <v>1.593866416893026E-9</v>
      </c>
      <c r="C68">
        <v>1.793713971724479E-4</v>
      </c>
      <c r="D68">
        <v>3.407102505972477E-3</v>
      </c>
      <c r="E68">
        <v>2.990586736791096E-5</v>
      </c>
      <c r="F68" t="s">
        <v>75</v>
      </c>
      <c r="G68">
        <v>2.2470287715478199E-9</v>
      </c>
      <c r="H68">
        <v>2.5287733398944752E-4</v>
      </c>
      <c r="I68">
        <v>4.8033243422347998E-3</v>
      </c>
      <c r="J68">
        <v>4.2161214830526881E-5</v>
      </c>
      <c r="L68" s="3">
        <f>Sheet1!E68/(SUM(Sheet1!E$2:E$43))*Sheet1!Q$18/(Sheet1!Q$18+Sheet1!Q$15)</f>
        <v>3.5620871494907321E-3</v>
      </c>
      <c r="M68" s="3">
        <f>Sheet1!C68/(SUM(Sheet1!C$2:C$43))*Sheet1!R$18/(Sheet1!R$18+Sheet1!R$15)</f>
        <v>3.5810292256324718E-3</v>
      </c>
      <c r="N68" s="3">
        <f>Sheet1!D68/(SUM(Sheet1!D$2:D$43))*Sheet1!S$18/(Sheet1!S$18+Sheet1!S$15)</f>
        <v>1.3661450480676564E-3</v>
      </c>
      <c r="O68">
        <f>Sheet1!B68/(SUM(Sheet1!B$2:B$43))*Sheet1!T$18/(Sheet1!T$18+Sheet1!T$15)</f>
        <v>9.9441939257572365E-9</v>
      </c>
    </row>
    <row r="69" spans="1:15" x14ac:dyDescent="0.3">
      <c r="A69" s="1">
        <v>67</v>
      </c>
      <c r="B69">
        <v>1.3438564614872881E-4</v>
      </c>
      <c r="C69">
        <v>3.9079813504201282E-4</v>
      </c>
      <c r="D69">
        <v>5.1676484489624119E-3</v>
      </c>
      <c r="E69">
        <v>1.116093409439002E-4</v>
      </c>
      <c r="F69" t="s">
        <v>76</v>
      </c>
      <c r="G69">
        <v>1.8566740724013569E-4</v>
      </c>
      <c r="H69">
        <v>5.3992728068017165E-4</v>
      </c>
      <c r="I69">
        <v>7.1396307309896092E-3</v>
      </c>
      <c r="J69">
        <v>1.5419963032287199E-4</v>
      </c>
      <c r="L69" s="3">
        <f>Sheet1!E69/(SUM(Sheet1!E$2:E$43))*Sheet1!Q$18/(Sheet1!Q$18+Sheet1!Q$15)</f>
        <v>1.3293785940011942E-2</v>
      </c>
      <c r="M69" s="3">
        <f>Sheet1!C69/(SUM(Sheet1!C$2:C$43))*Sheet1!R$18/(Sheet1!R$18+Sheet1!R$15)</f>
        <v>7.8020217546874038E-3</v>
      </c>
      <c r="N69" s="3">
        <f>Sheet1!D69/(SUM(Sheet1!D$2:D$43))*Sheet1!S$18/(Sheet1!S$18+Sheet1!S$15)</f>
        <v>2.0720707188378131E-3</v>
      </c>
      <c r="O69">
        <f>Sheet1!B69/(SUM(Sheet1!B$2:B$43))*Sheet1!T$18/(Sheet1!T$18+Sheet1!T$15)</f>
        <v>8.3843721906516665E-4</v>
      </c>
    </row>
    <row r="70" spans="1:15" x14ac:dyDescent="0.3">
      <c r="A70" s="1">
        <v>68</v>
      </c>
      <c r="B70">
        <v>1.4458448330926801E-28</v>
      </c>
      <c r="C70">
        <v>0</v>
      </c>
      <c r="D70">
        <v>2.1946894623507129E-4</v>
      </c>
      <c r="E70">
        <v>1.8964164763664991E-6</v>
      </c>
      <c r="F70" t="s">
        <v>77</v>
      </c>
      <c r="G70">
        <v>3.0532114803690492E-28</v>
      </c>
      <c r="H70">
        <v>0</v>
      </c>
      <c r="I70">
        <v>4.6345575326786409E-4</v>
      </c>
      <c r="J70">
        <v>4.004690147018051E-6</v>
      </c>
      <c r="L70" s="3">
        <f>Sheet1!E70/(SUM(Sheet1!E$2:E$43))*Sheet1!Q$18/(Sheet1!Q$18+Sheet1!Q$15)</f>
        <v>2.2588212130559841E-4</v>
      </c>
      <c r="M70" s="3">
        <f>Sheet1!C70/(SUM(Sheet1!C$2:C$43))*Sheet1!R$18/(Sheet1!R$18+Sheet1!R$15)</f>
        <v>0</v>
      </c>
      <c r="N70" s="3">
        <f>Sheet1!D70/(SUM(Sheet1!D$2:D$43))*Sheet1!S$18/(Sheet1!S$18+Sheet1!S$15)</f>
        <v>8.8000409021474687E-5</v>
      </c>
      <c r="O70">
        <f>Sheet1!B70/(SUM(Sheet1!B$2:B$43))*Sheet1!T$18/(Sheet1!T$18+Sheet1!T$15)</f>
        <v>9.0206815668120642E-28</v>
      </c>
    </row>
    <row r="71" spans="1:15" x14ac:dyDescent="0.3">
      <c r="A71" s="1">
        <v>69</v>
      </c>
      <c r="B71">
        <v>1.8425054409587331E-28</v>
      </c>
      <c r="C71">
        <v>0</v>
      </c>
      <c r="D71">
        <v>2.7967920091026658E-4</v>
      </c>
      <c r="E71">
        <v>2.416689257418458E-6</v>
      </c>
      <c r="F71" t="s">
        <v>78</v>
      </c>
      <c r="G71">
        <v>3.0532114803690492E-28</v>
      </c>
      <c r="H71">
        <v>0</v>
      </c>
      <c r="I71">
        <v>4.6345575326786409E-4</v>
      </c>
      <c r="J71">
        <v>4.004690147018051E-6</v>
      </c>
      <c r="L71" s="3">
        <f>Sheet1!E71/(SUM(Sheet1!E$2:E$43))*Sheet1!Q$18/(Sheet1!Q$18+Sheet1!Q$15)</f>
        <v>2.8785179985782574E-4</v>
      </c>
      <c r="M71" s="3">
        <f>Sheet1!C71/(SUM(Sheet1!C$2:C$43))*Sheet1!R$18/(Sheet1!R$18+Sheet1!R$15)</f>
        <v>0</v>
      </c>
      <c r="N71" s="3">
        <f>Sheet1!D71/(SUM(Sheet1!D$2:D$43))*Sheet1!S$18/(Sheet1!S$18+Sheet1!S$15)</f>
        <v>1.1214289992781521E-4</v>
      </c>
      <c r="O71">
        <f>Sheet1!B71/(SUM(Sheet1!B$2:B$43))*Sheet1!T$18/(Sheet1!T$18+Sheet1!T$15)</f>
        <v>1.1495462367462759E-27</v>
      </c>
    </row>
    <row r="72" spans="1:15" x14ac:dyDescent="0.3">
      <c r="A72" s="1">
        <v>70</v>
      </c>
      <c r="B72">
        <v>1.536184788111969E-28</v>
      </c>
      <c r="C72">
        <v>0</v>
      </c>
      <c r="D72">
        <v>2.3318190787328331E-4</v>
      </c>
      <c r="E72">
        <v>2.014909260136613E-6</v>
      </c>
      <c r="F72" t="s">
        <v>79</v>
      </c>
      <c r="G72">
        <v>3.0532114803690492E-28</v>
      </c>
      <c r="H72">
        <v>0</v>
      </c>
      <c r="I72">
        <v>4.6345575326786409E-4</v>
      </c>
      <c r="J72">
        <v>4.004690147018051E-6</v>
      </c>
      <c r="L72" s="3">
        <f>Sheet1!E72/(SUM(Sheet1!E$2:E$43))*Sheet1!Q$18/(Sheet1!Q$18+Sheet1!Q$15)</f>
        <v>2.3999579395659807E-4</v>
      </c>
      <c r="M72" s="3">
        <f>Sheet1!C72/(SUM(Sheet1!C$2:C$43))*Sheet1!R$18/(Sheet1!R$18+Sheet1!R$15)</f>
        <v>0</v>
      </c>
      <c r="N72" s="3">
        <f>Sheet1!D72/(SUM(Sheet1!D$2:D$43))*Sheet1!S$18/(Sheet1!S$18+Sheet1!S$15)</f>
        <v>9.3498891853601256E-5</v>
      </c>
      <c r="O72">
        <f>Sheet1!B72/(SUM(Sheet1!B$2:B$43))*Sheet1!T$18/(Sheet1!T$18+Sheet1!T$15)</f>
        <v>9.5843160235234333E-28</v>
      </c>
    </row>
    <row r="73" spans="1:15" x14ac:dyDescent="0.3">
      <c r="A73" s="1">
        <v>71</v>
      </c>
      <c r="B73">
        <v>4.8600628219577149E-26</v>
      </c>
      <c r="C73">
        <v>2.85457570939537E-5</v>
      </c>
      <c r="D73">
        <v>4.0865117788970259E-4</v>
      </c>
      <c r="E73">
        <v>1.6742325029028489E-5</v>
      </c>
      <c r="F73" t="s">
        <v>80</v>
      </c>
      <c r="G73">
        <v>1.0472515377665801E-25</v>
      </c>
      <c r="H73">
        <v>6.1510702862298039E-5</v>
      </c>
      <c r="I73">
        <v>8.805659312089417E-4</v>
      </c>
      <c r="J73">
        <v>3.6076541136921397E-5</v>
      </c>
      <c r="L73" s="3">
        <f>Sheet1!E73/(SUM(Sheet1!E$2:E$43))*Sheet1!Q$18/(Sheet1!Q$18+Sheet1!Q$15)</f>
        <v>1.9941779352131645E-3</v>
      </c>
      <c r="M73" s="3">
        <f>Sheet1!C73/(SUM(Sheet1!C$2:C$43))*Sheet1!R$18/(Sheet1!R$18+Sheet1!R$15)</f>
        <v>5.6989682877352037E-4</v>
      </c>
      <c r="N73" s="3">
        <f>Sheet1!D73/(SUM(Sheet1!D$2:D$43))*Sheet1!S$18/(Sheet1!S$18+Sheet1!S$15)</f>
        <v>1.6385676159798578E-4</v>
      </c>
      <c r="O73">
        <f>Sheet1!B73/(SUM(Sheet1!B$2:B$43))*Sheet1!T$18/(Sheet1!T$18+Sheet1!T$15)</f>
        <v>3.0322119018681952E-25</v>
      </c>
    </row>
    <row r="74" spans="1:15" x14ac:dyDescent="0.3">
      <c r="A74" s="1">
        <v>72</v>
      </c>
      <c r="B74">
        <v>8.2120541931713207E-29</v>
      </c>
      <c r="C74">
        <v>0</v>
      </c>
      <c r="D74">
        <v>1.2465313282238489E-4</v>
      </c>
      <c r="E74">
        <v>1.0771193782553301E-6</v>
      </c>
      <c r="F74" t="s">
        <v>81</v>
      </c>
      <c r="G74">
        <v>3.0532114803690492E-28</v>
      </c>
      <c r="H74">
        <v>0</v>
      </c>
      <c r="I74">
        <v>4.6345575326786409E-4</v>
      </c>
      <c r="J74">
        <v>4.004690147018051E-6</v>
      </c>
      <c r="L74" s="3">
        <f>Sheet1!E74/(SUM(Sheet1!E$2:E$43))*Sheet1!Q$18/(Sheet1!Q$18+Sheet1!Q$15)</f>
        <v>1.282956634746412E-4</v>
      </c>
      <c r="M74" s="3">
        <f>Sheet1!C74/(SUM(Sheet1!C$2:C$43))*Sheet1!R$18/(Sheet1!R$18+Sheet1!R$15)</f>
        <v>0</v>
      </c>
      <c r="N74" s="3">
        <f>Sheet1!D74/(SUM(Sheet1!D$2:D$43))*Sheet1!S$18/(Sheet1!S$18+Sheet1!S$15)</f>
        <v>4.9982135798058261E-5</v>
      </c>
      <c r="O74">
        <f>Sheet1!B74/(SUM(Sheet1!B$2:B$43))*Sheet1!T$18/(Sheet1!T$18+Sheet1!T$15)</f>
        <v>5.1235322207811055E-28</v>
      </c>
    </row>
    <row r="75" spans="1:15" x14ac:dyDescent="0.3">
      <c r="A75" s="1">
        <v>73</v>
      </c>
      <c r="B75">
        <v>6.3324451761666154E-5</v>
      </c>
      <c r="C75">
        <v>2.15491934987727E-4</v>
      </c>
      <c r="D75">
        <v>5.2236616212469047E-3</v>
      </c>
      <c r="E75">
        <v>4.5313845078367952E-5</v>
      </c>
      <c r="F75" t="s">
        <v>82</v>
      </c>
      <c r="G75">
        <v>8.2344093807973836E-5</v>
      </c>
      <c r="H75">
        <v>2.8021542415046892E-4</v>
      </c>
      <c r="I75">
        <v>6.7926001819956418E-3</v>
      </c>
      <c r="J75">
        <v>5.8923960747053892E-5</v>
      </c>
      <c r="L75" s="3">
        <f>Sheet1!E75/(SUM(Sheet1!E$2:E$43))*Sheet1!Q$18/(Sheet1!Q$18+Sheet1!Q$15)</f>
        <v>5.39733100738832E-3</v>
      </c>
      <c r="M75" s="3">
        <f>Sheet1!C75/(SUM(Sheet1!C$2:C$43))*Sheet1!R$18/(Sheet1!R$18+Sheet1!R$15)</f>
        <v>4.3021514535968404E-3</v>
      </c>
      <c r="N75" s="3">
        <f>Sheet1!D75/(SUM(Sheet1!D$2:D$43))*Sheet1!S$18/(Sheet1!S$18+Sheet1!S$15)</f>
        <v>2.0945303066573404E-3</v>
      </c>
      <c r="O75">
        <f>Sheet1!B75/(SUM(Sheet1!B$2:B$43))*Sheet1!T$18/(Sheet1!T$18+Sheet1!T$15)</f>
        <v>3.9508369201214644E-4</v>
      </c>
    </row>
    <row r="76" spans="1:15" x14ac:dyDescent="0.3">
      <c r="A76" s="1">
        <v>74</v>
      </c>
      <c r="B76">
        <v>1.292104253259502E-14</v>
      </c>
      <c r="C76">
        <v>9.1339059466290101E-5</v>
      </c>
      <c r="D76">
        <v>1.238758446062458E-3</v>
      </c>
      <c r="E76">
        <v>2.8661825146154541E-5</v>
      </c>
      <c r="F76" t="s">
        <v>83</v>
      </c>
      <c r="G76">
        <v>2.417069897276813E-14</v>
      </c>
      <c r="H76">
        <v>1.7086306350638339E-4</v>
      </c>
      <c r="I76">
        <v>2.31727876633932E-3</v>
      </c>
      <c r="J76">
        <v>5.3616133982238508E-5</v>
      </c>
      <c r="L76" s="3">
        <f>Sheet1!E76/(SUM(Sheet1!E$2:E$43))*Sheet1!Q$18/(Sheet1!Q$18+Sheet1!Q$15)</f>
        <v>3.4139093101046955E-3</v>
      </c>
      <c r="M76" s="3">
        <f>Sheet1!C76/(SUM(Sheet1!C$2:C$43))*Sheet1!R$18/(Sheet1!R$18+Sheet1!R$15)</f>
        <v>1.8235228500567704E-3</v>
      </c>
      <c r="N76" s="3">
        <f>Sheet1!D76/(SUM(Sheet1!D$2:D$43))*Sheet1!S$18/(Sheet1!S$18+Sheet1!S$15)</f>
        <v>4.9670466734524563E-4</v>
      </c>
      <c r="O76">
        <f>Sheet1!B76/(SUM(Sheet1!B$2:B$43))*Sheet1!T$18/(Sheet1!T$18+Sheet1!T$15)</f>
        <v>8.0614881714836957E-14</v>
      </c>
    </row>
    <row r="77" spans="1:15" x14ac:dyDescent="0.3">
      <c r="A77" s="1">
        <v>75</v>
      </c>
      <c r="B77">
        <v>2.499247460531921E-13</v>
      </c>
      <c r="C77">
        <v>1.1105087795045571E-4</v>
      </c>
      <c r="D77">
        <v>1.296890731230362E-3</v>
      </c>
      <c r="E77">
        <v>2.2329886399133139E-5</v>
      </c>
      <c r="F77" t="s">
        <v>84</v>
      </c>
      <c r="G77">
        <v>3.3839047038119068E-13</v>
      </c>
      <c r="H77">
        <v>1.503594958856174E-4</v>
      </c>
      <c r="I77">
        <v>1.755950427096347E-3</v>
      </c>
      <c r="J77">
        <v>3.023398395512627E-5</v>
      </c>
      <c r="L77" s="3">
        <f>Sheet1!E77/(SUM(Sheet1!E$2:E$43))*Sheet1!Q$18/(Sheet1!Q$18+Sheet1!Q$15)</f>
        <v>2.6597122368464607E-3</v>
      </c>
      <c r="M77" s="3">
        <f>Sheet1!C77/(SUM(Sheet1!C$2:C$43))*Sheet1!R$18/(Sheet1!R$18+Sheet1!R$15)</f>
        <v>2.217056039823338E-3</v>
      </c>
      <c r="N77" s="3">
        <f>Sheet1!D77/(SUM(Sheet1!D$2:D$43))*Sheet1!S$18/(Sheet1!S$18+Sheet1!S$15)</f>
        <v>5.2001395533284652E-4</v>
      </c>
      <c r="O77">
        <f>Sheet1!B77/(SUM(Sheet1!B$2:B$43))*Sheet1!T$18/(Sheet1!T$18+Sheet1!T$15)</f>
        <v>1.5592901106751761E-12</v>
      </c>
    </row>
    <row r="78" spans="1:15" x14ac:dyDescent="0.3">
      <c r="A78" s="1">
        <v>76</v>
      </c>
      <c r="B78">
        <v>6.3294360666381981E-5</v>
      </c>
      <c r="C78">
        <v>3.7842486144186189E-4</v>
      </c>
      <c r="D78">
        <v>5.0434103105744714E-3</v>
      </c>
      <c r="E78">
        <v>9.5098650758592199E-5</v>
      </c>
      <c r="F78" t="s">
        <v>85</v>
      </c>
      <c r="G78">
        <v>8.2304964784288162E-5</v>
      </c>
      <c r="H78">
        <v>4.9208562289838431E-4</v>
      </c>
      <c r="I78">
        <v>6.558209983231914E-3</v>
      </c>
      <c r="J78">
        <v>1.2366174520625991E-4</v>
      </c>
      <c r="L78" s="3">
        <f>Sheet1!E78/(SUM(Sheet1!E$2:E$43))*Sheet1!Q$18/(Sheet1!Q$18+Sheet1!Q$15)</f>
        <v>1.1327198025514127E-2</v>
      </c>
      <c r="M78" s="3">
        <f>Sheet1!C78/(SUM(Sheet1!C$2:C$43))*Sheet1!R$18/(Sheet1!R$18+Sheet1!R$15)</f>
        <v>7.5549976746090838E-3</v>
      </c>
      <c r="N78" s="3">
        <f>Sheet1!D78/(SUM(Sheet1!D$2:D$43))*Sheet1!S$18/(Sheet1!S$18+Sheet1!S$15)</f>
        <v>2.0222549832553624E-3</v>
      </c>
      <c r="O78">
        <f>Sheet1!B78/(SUM(Sheet1!B$2:B$43))*Sheet1!T$18/(Sheet1!T$18+Sheet1!T$15)</f>
        <v>3.9489595251040853E-4</v>
      </c>
    </row>
    <row r="79" spans="1:15" x14ac:dyDescent="0.3">
      <c r="A79" s="1">
        <v>77</v>
      </c>
      <c r="B79">
        <v>2.3959061097446779E-28</v>
      </c>
      <c r="C79">
        <v>0</v>
      </c>
      <c r="D79">
        <v>3.6368148030040207E-4</v>
      </c>
      <c r="E79">
        <v>3.1425473317410389E-6</v>
      </c>
      <c r="F79" t="s">
        <v>86</v>
      </c>
      <c r="G79">
        <v>3.0532114803690492E-28</v>
      </c>
      <c r="H79">
        <v>0</v>
      </c>
      <c r="I79">
        <v>4.6345575326786409E-4</v>
      </c>
      <c r="J79">
        <v>4.004690147018051E-6</v>
      </c>
      <c r="L79" s="3">
        <f>Sheet1!E79/(SUM(Sheet1!E$2:E$43))*Sheet1!Q$18/(Sheet1!Q$18+Sheet1!Q$15)</f>
        <v>3.7430873779211468E-4</v>
      </c>
      <c r="M79" s="3">
        <f>Sheet1!C79/(SUM(Sheet1!C$2:C$43))*Sheet1!R$18/(Sheet1!R$18+Sheet1!R$15)</f>
        <v>0</v>
      </c>
      <c r="N79" s="3">
        <f>Sheet1!D79/(SUM(Sheet1!D$2:D$43))*Sheet1!S$18/(Sheet1!S$18+Sheet1!S$15)</f>
        <v>1.4582527309212775E-4</v>
      </c>
      <c r="O79">
        <f>Sheet1!B79/(SUM(Sheet1!B$2:B$43))*Sheet1!T$18/(Sheet1!T$18+Sheet1!T$15)</f>
        <v>1.4948150441397208E-27</v>
      </c>
    </row>
    <row r="80" spans="1:15" x14ac:dyDescent="0.3">
      <c r="A80" s="1">
        <v>78</v>
      </c>
      <c r="B80">
        <v>2.12239517258283E-28</v>
      </c>
      <c r="C80">
        <v>0</v>
      </c>
      <c r="D80">
        <v>3.2216446838545201E-4</v>
      </c>
      <c r="E80">
        <v>2.7838016103272919E-6</v>
      </c>
      <c r="F80" t="s">
        <v>87</v>
      </c>
      <c r="G80">
        <v>3.0532114803690492E-28</v>
      </c>
      <c r="H80">
        <v>0</v>
      </c>
      <c r="I80">
        <v>4.6345575326786409E-4</v>
      </c>
      <c r="J80">
        <v>4.004690147018051E-6</v>
      </c>
      <c r="L80" s="3">
        <f>Sheet1!E80/(SUM(Sheet1!E$2:E$43))*Sheet1!Q$18/(Sheet1!Q$18+Sheet1!Q$15)</f>
        <v>3.3157854346396552E-4</v>
      </c>
      <c r="M80" s="3">
        <f>Sheet1!C80/(SUM(Sheet1!C$2:C$43))*Sheet1!R$18/(Sheet1!R$18+Sheet1!R$15)</f>
        <v>0</v>
      </c>
      <c r="N80" s="3">
        <f>Sheet1!D80/(SUM(Sheet1!D$2:D$43))*Sheet1!S$18/(Sheet1!S$18+Sheet1!S$15)</f>
        <v>1.2917820710607342E-4</v>
      </c>
      <c r="O80">
        <f>Sheet1!B80/(SUM(Sheet1!B$2:B$43))*Sheet1!T$18/(Sheet1!T$18+Sheet1!T$15)</f>
        <v>1.3241705176520561E-27</v>
      </c>
    </row>
    <row r="81" spans="1:15" x14ac:dyDescent="0.3">
      <c r="A81" s="1">
        <v>79</v>
      </c>
      <c r="B81">
        <v>2.3479879875497851E-28</v>
      </c>
      <c r="C81">
        <v>0</v>
      </c>
      <c r="D81">
        <v>3.5640785069439399E-4</v>
      </c>
      <c r="E81">
        <v>3.0796963851062182E-6</v>
      </c>
      <c r="F81" t="s">
        <v>88</v>
      </c>
      <c r="G81">
        <v>3.0532114803690492E-28</v>
      </c>
      <c r="H81">
        <v>0</v>
      </c>
      <c r="I81">
        <v>4.6345575326786409E-4</v>
      </c>
      <c r="J81">
        <v>4.004690147018051E-6</v>
      </c>
      <c r="L81" s="3">
        <f>Sheet1!E81/(SUM(Sheet1!E$2:E$43))*Sheet1!Q$18/(Sheet1!Q$18+Sheet1!Q$15)</f>
        <v>3.6682256303627244E-4</v>
      </c>
      <c r="M81" s="3">
        <f>Sheet1!C81/(SUM(Sheet1!C$2:C$43))*Sheet1!R$18/(Sheet1!R$18+Sheet1!R$15)</f>
        <v>0</v>
      </c>
      <c r="N81" s="3">
        <f>Sheet1!D81/(SUM(Sheet1!D$2:D$43))*Sheet1!S$18/(Sheet1!S$18+Sheet1!S$15)</f>
        <v>1.4290876763028515E-4</v>
      </c>
      <c r="O81">
        <f>Sheet1!B81/(SUM(Sheet1!B$2:B$43))*Sheet1!T$18/(Sheet1!T$18+Sheet1!T$15)</f>
        <v>1.4649187432569271E-27</v>
      </c>
    </row>
    <row r="82" spans="1:15" x14ac:dyDescent="0.3">
      <c r="A82" s="1">
        <v>80</v>
      </c>
      <c r="B82">
        <v>1.8801075928150339E-28</v>
      </c>
      <c r="C82">
        <v>0</v>
      </c>
      <c r="D82">
        <v>2.8538693970435371E-4</v>
      </c>
      <c r="E82">
        <v>2.4660094463453662E-6</v>
      </c>
      <c r="F82" t="s">
        <v>89</v>
      </c>
      <c r="G82">
        <v>3.0532114803690492E-28</v>
      </c>
      <c r="H82">
        <v>0</v>
      </c>
      <c r="I82">
        <v>4.6345575326786409E-4</v>
      </c>
      <c r="J82">
        <v>4.004690147018051E-6</v>
      </c>
      <c r="L82" s="3">
        <f>Sheet1!E82/(SUM(Sheet1!E$2:E$43))*Sheet1!Q$18/(Sheet1!Q$18+Sheet1!Q$15)</f>
        <v>2.9372632638553667E-4</v>
      </c>
      <c r="M82" s="3">
        <f>Sheet1!C82/(SUM(Sheet1!C$2:C$43))*Sheet1!R$18/(Sheet1!R$18+Sheet1!R$15)</f>
        <v>0</v>
      </c>
      <c r="N82" s="3">
        <f>Sheet1!D82/(SUM(Sheet1!D$2:D$43))*Sheet1!S$18/(Sheet1!S$18+Sheet1!S$15)</f>
        <v>1.1443153053858696E-4</v>
      </c>
      <c r="O82">
        <f>Sheet1!B82/(SUM(Sheet1!B$2:B$43))*Sheet1!T$18/(Sheet1!T$18+Sheet1!T$15)</f>
        <v>1.1730063640268124E-27</v>
      </c>
    </row>
    <row r="83" spans="1:15" x14ac:dyDescent="0.3">
      <c r="A83" s="1">
        <v>81</v>
      </c>
      <c r="B83">
        <v>2.3479879875497851E-28</v>
      </c>
      <c r="C83">
        <v>0</v>
      </c>
      <c r="D83">
        <v>3.5640785069439399E-4</v>
      </c>
      <c r="E83">
        <v>3.0796963851062182E-6</v>
      </c>
      <c r="F83" t="s">
        <v>90</v>
      </c>
      <c r="G83">
        <v>3.0532114803690492E-28</v>
      </c>
      <c r="H83">
        <v>0</v>
      </c>
      <c r="I83">
        <v>4.6345575326786409E-4</v>
      </c>
      <c r="J83">
        <v>4.004690147018051E-6</v>
      </c>
      <c r="L83" s="3">
        <f>Sheet1!E83/(SUM(Sheet1!E$2:E$43))*Sheet1!Q$18/(Sheet1!Q$18+Sheet1!Q$15)</f>
        <v>3.6682256303627244E-4</v>
      </c>
      <c r="M83" s="3">
        <f>Sheet1!C83/(SUM(Sheet1!C$2:C$43))*Sheet1!R$18/(Sheet1!R$18+Sheet1!R$15)</f>
        <v>0</v>
      </c>
      <c r="N83" s="3">
        <f>Sheet1!D83/(SUM(Sheet1!D$2:D$43))*Sheet1!S$18/(Sheet1!S$18+Sheet1!S$15)</f>
        <v>1.4290876763028515E-4</v>
      </c>
      <c r="O83">
        <f>Sheet1!B83/(SUM(Sheet1!B$2:B$43))*Sheet1!T$18/(Sheet1!T$18+Sheet1!T$15)</f>
        <v>1.4649187432569271E-27</v>
      </c>
    </row>
    <row r="84" spans="1:15" x14ac:dyDescent="0.3">
      <c r="A84" s="1">
        <v>82</v>
      </c>
      <c r="B84">
        <v>9.2703333804844081E-29</v>
      </c>
      <c r="C84">
        <v>0</v>
      </c>
      <c r="D84">
        <v>1.4071705702407849E-4</v>
      </c>
      <c r="E84">
        <v>1.215926672197338E-6</v>
      </c>
      <c r="F84" t="s">
        <v>91</v>
      </c>
      <c r="G84">
        <v>3.0532114803690492E-28</v>
      </c>
      <c r="H84">
        <v>0</v>
      </c>
      <c r="I84">
        <v>4.6345575326786409E-4</v>
      </c>
      <c r="J84">
        <v>4.004690147018051E-6</v>
      </c>
      <c r="L84" s="3">
        <f>Sheet1!E84/(SUM(Sheet1!E$2:E$43))*Sheet1!Q$18/(Sheet1!Q$18+Sheet1!Q$15)</f>
        <v>1.4482899694809022E-4</v>
      </c>
      <c r="M84" s="3">
        <f>Sheet1!C84/(SUM(Sheet1!C$2:C$43))*Sheet1!R$18/(Sheet1!R$18+Sheet1!R$15)</f>
        <v>0</v>
      </c>
      <c r="N84" s="3">
        <f>Sheet1!D84/(SUM(Sheet1!D$2:D$43))*Sheet1!S$18/(Sheet1!S$18+Sheet1!S$15)</f>
        <v>5.6423283507059773E-5</v>
      </c>
      <c r="O84">
        <f>Sheet1!B84/(SUM(Sheet1!B$2:B$43))*Sheet1!T$18/(Sheet1!T$18+Sheet1!T$15)</f>
        <v>5.7837966792511165E-28</v>
      </c>
    </row>
    <row r="85" spans="1:15" x14ac:dyDescent="0.3">
      <c r="A85" s="1">
        <v>83</v>
      </c>
      <c r="B85">
        <v>2.2550076632428129E-28</v>
      </c>
      <c r="C85">
        <v>0</v>
      </c>
      <c r="D85">
        <v>3.4229409980689602E-4</v>
      </c>
      <c r="E85">
        <v>2.957740408256012E-6</v>
      </c>
      <c r="F85" t="s">
        <v>92</v>
      </c>
      <c r="G85">
        <v>3.0532114803690492E-28</v>
      </c>
      <c r="H85">
        <v>0</v>
      </c>
      <c r="I85">
        <v>4.6345575326786409E-4</v>
      </c>
      <c r="J85">
        <v>4.004690147018051E-6</v>
      </c>
      <c r="L85" s="3">
        <f>Sheet1!E85/(SUM(Sheet1!E$2:E$43))*Sheet1!Q$18/(Sheet1!Q$18+Sheet1!Q$15)</f>
        <v>3.5229638954003607E-4</v>
      </c>
      <c r="M85" s="3">
        <f>Sheet1!C85/(SUM(Sheet1!C$2:C$43))*Sheet1!R$18/(Sheet1!R$18+Sheet1!R$15)</f>
        <v>0</v>
      </c>
      <c r="N85" s="3">
        <f>Sheet1!D85/(SUM(Sheet1!D$2:D$43))*Sheet1!S$18/(Sheet1!S$18+Sheet1!S$15)</f>
        <v>1.3724958043212588E-4</v>
      </c>
      <c r="O85">
        <f>Sheet1!B85/(SUM(Sheet1!B$2:B$43))*Sheet1!T$18/(Sheet1!T$18+Sheet1!T$15)</f>
        <v>1.4069079610239522E-27</v>
      </c>
    </row>
    <row r="86" spans="1:15" x14ac:dyDescent="0.3">
      <c r="A86" s="1">
        <v>84</v>
      </c>
      <c r="B86">
        <v>2.0799472691311731E-28</v>
      </c>
      <c r="C86">
        <v>0</v>
      </c>
      <c r="D86">
        <v>3.1572117901774299E-4</v>
      </c>
      <c r="E86">
        <v>2.7281255781207458E-6</v>
      </c>
      <c r="F86" t="s">
        <v>93</v>
      </c>
      <c r="G86">
        <v>3.0532114803690492E-28</v>
      </c>
      <c r="H86">
        <v>0</v>
      </c>
      <c r="I86">
        <v>4.6345575326786409E-4</v>
      </c>
      <c r="J86">
        <v>4.004690147018051E-6</v>
      </c>
      <c r="L86" s="3">
        <f>Sheet1!E86/(SUM(Sheet1!E$2:E$43))*Sheet1!Q$18/(Sheet1!Q$18+Sheet1!Q$15)</f>
        <v>3.2494697259468621E-4</v>
      </c>
      <c r="M86" s="3">
        <f>Sheet1!C86/(SUM(Sheet1!C$2:C$43))*Sheet1!R$18/(Sheet1!R$18+Sheet1!R$15)</f>
        <v>0</v>
      </c>
      <c r="N86" s="3">
        <f>Sheet1!D86/(SUM(Sheet1!D$2:D$43))*Sheet1!S$18/(Sheet1!S$18+Sheet1!S$15)</f>
        <v>1.2659464296395194E-4</v>
      </c>
      <c r="O86">
        <f>Sheet1!B86/(SUM(Sheet1!B$2:B$43))*Sheet1!T$18/(Sheet1!T$18+Sheet1!T$15)</f>
        <v>1.2976871072990145E-27</v>
      </c>
    </row>
    <row r="87" spans="1:15" x14ac:dyDescent="0.3">
      <c r="A87" s="1">
        <v>85</v>
      </c>
      <c r="B87">
        <v>2.1624308478108521E-11</v>
      </c>
      <c r="C87">
        <v>1.860689598232118E-4</v>
      </c>
      <c r="D87">
        <v>1.860303708703302E-3</v>
      </c>
      <c r="E87">
        <v>5.7004757334743439E-5</v>
      </c>
      <c r="F87" t="s">
        <v>94</v>
      </c>
      <c r="G87">
        <v>2.7005697301422951E-11</v>
      </c>
      <c r="H87">
        <v>2.3237376636868151E-4</v>
      </c>
      <c r="I87">
        <v>2.3232557423427161E-3</v>
      </c>
      <c r="J87">
        <v>7.1190864802988946E-5</v>
      </c>
      <c r="L87" s="3">
        <f>Sheet1!E87/(SUM(Sheet1!E$2:E$43))*Sheet1!Q$18/(Sheet1!Q$18+Sheet1!Q$15)</f>
        <v>6.7898352876334372E-3</v>
      </c>
      <c r="M87" s="3">
        <f>Sheet1!C87/(SUM(Sheet1!C$2:C$43))*Sheet1!R$18/(Sheet1!R$18+Sheet1!R$15)</f>
        <v>3.7147415564219321E-3</v>
      </c>
      <c r="N87" s="3">
        <f>Sheet1!D87/(SUM(Sheet1!D$2:D$43))*Sheet1!S$18/(Sheet1!S$18+Sheet1!S$15)</f>
        <v>7.4592551738372683E-4</v>
      </c>
      <c r="O87">
        <f>Sheet1!B87/(SUM(Sheet1!B$2:B$43))*Sheet1!T$18/(Sheet1!T$18+Sheet1!T$15)</f>
        <v>1.3491489295312748E-10</v>
      </c>
    </row>
    <row r="88" spans="1:15" x14ac:dyDescent="0.3">
      <c r="A88" s="1">
        <v>86</v>
      </c>
      <c r="B88">
        <v>2.3959061097446779E-28</v>
      </c>
      <c r="C88">
        <v>0</v>
      </c>
      <c r="D88">
        <v>3.6368148030040207E-4</v>
      </c>
      <c r="E88">
        <v>3.1425473317410389E-6</v>
      </c>
      <c r="F88" t="s">
        <v>95</v>
      </c>
      <c r="G88">
        <v>3.0532114803690492E-28</v>
      </c>
      <c r="H88">
        <v>0</v>
      </c>
      <c r="I88">
        <v>4.6345575326786409E-4</v>
      </c>
      <c r="J88">
        <v>4.004690147018051E-6</v>
      </c>
      <c r="L88" s="3">
        <f>Sheet1!E88/(SUM(Sheet1!E$2:E$43))*Sheet1!Q$18/(Sheet1!Q$18+Sheet1!Q$15)</f>
        <v>3.7430873779211468E-4</v>
      </c>
      <c r="M88" s="3">
        <f>Sheet1!C88/(SUM(Sheet1!C$2:C$43))*Sheet1!R$18/(Sheet1!R$18+Sheet1!R$15)</f>
        <v>0</v>
      </c>
      <c r="N88" s="3">
        <f>Sheet1!D88/(SUM(Sheet1!D$2:D$43))*Sheet1!S$18/(Sheet1!S$18+Sheet1!S$15)</f>
        <v>1.4582527309212775E-4</v>
      </c>
      <c r="O88">
        <f>Sheet1!B88/(SUM(Sheet1!B$2:B$43))*Sheet1!T$18/(Sheet1!T$18+Sheet1!T$15)</f>
        <v>1.4948150441397208E-27</v>
      </c>
    </row>
    <row r="89" spans="1:15" x14ac:dyDescent="0.3">
      <c r="A89" s="1">
        <v>87</v>
      </c>
      <c r="B89">
        <v>2.7466341382640609E-5</v>
      </c>
      <c r="C89">
        <v>8.756330821696416E-5</v>
      </c>
      <c r="D89">
        <v>1.8291445936881119E-3</v>
      </c>
      <c r="E89">
        <v>2.9535331430336671E-5</v>
      </c>
      <c r="F89" t="s">
        <v>96</v>
      </c>
      <c r="G89">
        <v>3.6444815330856038E-5</v>
      </c>
      <c r="H89">
        <v>1.161868831843407E-4</v>
      </c>
      <c r="I89">
        <v>2.4270737773808299E-3</v>
      </c>
      <c r="J89">
        <v>3.9190137656796358E-5</v>
      </c>
      <c r="L89" s="3">
        <f>Sheet1!E89/(SUM(Sheet1!E$2:E$43))*Sheet1!Q$18/(Sheet1!Q$18+Sheet1!Q$15)</f>
        <v>3.5179526227966792E-3</v>
      </c>
      <c r="M89" s="3">
        <f>Sheet1!C89/(SUM(Sheet1!C$2:C$43))*Sheet1!R$18/(Sheet1!R$18+Sheet1!R$15)</f>
        <v>1.748142517485935E-3</v>
      </c>
      <c r="N89" s="3">
        <f>Sheet1!D89/(SUM(Sheet1!D$2:D$43))*Sheet1!S$18/(Sheet1!S$18+Sheet1!S$15)</f>
        <v>7.3343165475248714E-4</v>
      </c>
      <c r="O89">
        <f>Sheet1!B89/(SUM(Sheet1!B$2:B$43))*Sheet1!T$18/(Sheet1!T$18+Sheet1!T$15)</f>
        <v>1.7136356111477114E-4</v>
      </c>
    </row>
    <row r="90" spans="1:15" x14ac:dyDescent="0.3">
      <c r="A90" s="1">
        <v>88</v>
      </c>
      <c r="B90">
        <v>4.3815847428584274E-25</v>
      </c>
      <c r="C90">
        <v>2.5803103497625891E-4</v>
      </c>
      <c r="D90">
        <v>1.9441489385858871E-3</v>
      </c>
      <c r="E90">
        <v>9.6586355444356972E-5</v>
      </c>
      <c r="F90" t="s">
        <v>97</v>
      </c>
      <c r="G90">
        <v>1.044503647434275E-24</v>
      </c>
      <c r="H90">
        <v>6.1510702862298044E-4</v>
      </c>
      <c r="I90">
        <v>4.6345575326786409E-3</v>
      </c>
      <c r="J90">
        <v>2.3024728830920579E-4</v>
      </c>
      <c r="L90" s="3">
        <f>Sheet1!E90/(SUM(Sheet1!E$2:E$43))*Sheet1!Q$18/(Sheet1!Q$18+Sheet1!Q$15)</f>
        <v>1.1504398495181358E-2</v>
      </c>
      <c r="M90" s="3">
        <f>Sheet1!C90/(SUM(Sheet1!C$2:C$43))*Sheet1!R$18/(Sheet1!R$18+Sheet1!R$15)</f>
        <v>5.1514159555875391E-3</v>
      </c>
      <c r="N90" s="3">
        <f>Sheet1!D90/(SUM(Sheet1!D$2:D$43))*Sheet1!S$18/(Sheet1!S$18+Sheet1!S$15)</f>
        <v>7.7954491844588951E-4</v>
      </c>
      <c r="O90">
        <f>Sheet1!B90/(SUM(Sheet1!B$2:B$43))*Sheet1!T$18/(Sheet1!T$18+Sheet1!T$15)</f>
        <v>2.7336875865706687E-24</v>
      </c>
    </row>
    <row r="91" spans="1:15" x14ac:dyDescent="0.3">
      <c r="A91" s="1">
        <v>89</v>
      </c>
      <c r="F91" t="s">
        <v>98</v>
      </c>
      <c r="G91">
        <v>3.0532114803690492E-28</v>
      </c>
      <c r="H91">
        <v>0</v>
      </c>
      <c r="I91">
        <v>4.6345575326786409E-4</v>
      </c>
      <c r="J91">
        <v>4.004690147018051E-6</v>
      </c>
      <c r="L91" s="3">
        <f>Sheet1!E91/(SUM(Sheet1!E$2:E$43))*Sheet1!Q$18/(Sheet1!Q$18+Sheet1!Q$15)</f>
        <v>0</v>
      </c>
      <c r="M91" s="3">
        <f>Sheet1!C91/(SUM(Sheet1!C$2:C$43))*Sheet1!R$18/(Sheet1!R$18+Sheet1!R$15)</f>
        <v>0</v>
      </c>
      <c r="N91" s="3">
        <f>Sheet1!D91/(SUM(Sheet1!D$2:D$43))*Sheet1!S$18/(Sheet1!S$18+Sheet1!S$15)</f>
        <v>0</v>
      </c>
      <c r="O91">
        <f>Sheet1!B91/(SUM(Sheet1!B$2:B$43))*Sheet1!T$18/(Sheet1!T$18+Sheet1!T$15)</f>
        <v>0</v>
      </c>
    </row>
    <row r="92" spans="1:15" x14ac:dyDescent="0.3">
      <c r="A92" s="1">
        <v>90</v>
      </c>
      <c r="B92">
        <v>2.3959061097446779E-28</v>
      </c>
      <c r="C92">
        <v>0</v>
      </c>
      <c r="D92">
        <v>3.6368148030040207E-4</v>
      </c>
      <c r="E92">
        <v>3.1425473317410389E-6</v>
      </c>
      <c r="F92" t="s">
        <v>99</v>
      </c>
      <c r="G92">
        <v>3.0532114803690492E-28</v>
      </c>
      <c r="H92">
        <v>0</v>
      </c>
      <c r="I92">
        <v>4.6345575326786409E-4</v>
      </c>
      <c r="J92">
        <v>4.004690147018051E-6</v>
      </c>
      <c r="L92" s="3">
        <f>Sheet1!E92/(SUM(Sheet1!E$2:E$43))*Sheet1!Q$18/(Sheet1!Q$18+Sheet1!Q$15)</f>
        <v>3.7430873779211468E-4</v>
      </c>
      <c r="M92" s="3">
        <f>Sheet1!C92/(SUM(Sheet1!C$2:C$43))*Sheet1!R$18/(Sheet1!R$18+Sheet1!R$15)</f>
        <v>0</v>
      </c>
      <c r="N92" s="3">
        <f>Sheet1!D92/(SUM(Sheet1!D$2:D$43))*Sheet1!S$18/(Sheet1!S$18+Sheet1!S$15)</f>
        <v>1.4582527309212775E-4</v>
      </c>
      <c r="O92">
        <f>Sheet1!B92/(SUM(Sheet1!B$2:B$43))*Sheet1!T$18/(Sheet1!T$18+Sheet1!T$15)</f>
        <v>1.4948150441397208E-27</v>
      </c>
    </row>
    <row r="93" spans="1:15" x14ac:dyDescent="0.3">
      <c r="A93" s="1">
        <v>91</v>
      </c>
      <c r="B93">
        <v>1.689574128877545E-8</v>
      </c>
      <c r="C93">
        <v>1.5452348508876031E-4</v>
      </c>
      <c r="D93">
        <v>2.0630799661695521E-3</v>
      </c>
      <c r="E93">
        <v>3.9702355110814703E-5</v>
      </c>
      <c r="F93" t="s">
        <v>100</v>
      </c>
      <c r="G93">
        <v>2.2418791151285901E-8</v>
      </c>
      <c r="H93">
        <v>2.050356762076601E-4</v>
      </c>
      <c r="I93">
        <v>2.7374802975164009E-3</v>
      </c>
      <c r="J93">
        <v>5.2680660305497187E-5</v>
      </c>
      <c r="L93" s="3">
        <f>Sheet1!E93/(SUM(Sheet1!E$2:E$43))*Sheet1!Q$18/(Sheet1!Q$18+Sheet1!Q$15)</f>
        <v>4.728946571083175E-3</v>
      </c>
      <c r="M93" s="3">
        <f>Sheet1!C93/(SUM(Sheet1!C$2:C$43))*Sheet1!R$18/(Sheet1!R$18+Sheet1!R$15)</f>
        <v>3.0849573837987095E-3</v>
      </c>
      <c r="N93" s="3">
        <f>Sheet1!D93/(SUM(Sheet1!D$2:D$43))*Sheet1!S$18/(Sheet1!S$18+Sheet1!S$15)</f>
        <v>8.2723266312342923E-4</v>
      </c>
      <c r="O93">
        <f>Sheet1!B93/(SUM(Sheet1!B$2:B$43))*Sheet1!T$18/(Sheet1!T$18+Sheet1!T$15)</f>
        <v>1.0541318024789216E-7</v>
      </c>
    </row>
    <row r="94" spans="1:15" x14ac:dyDescent="0.3">
      <c r="A94" s="1">
        <v>92</v>
      </c>
      <c r="F94" t="s">
        <v>101</v>
      </c>
      <c r="G94">
        <v>3.0532114803690492E-28</v>
      </c>
      <c r="H94">
        <v>0</v>
      </c>
      <c r="I94">
        <v>4.6345575326786409E-4</v>
      </c>
      <c r="J94">
        <v>4.004690147018051E-6</v>
      </c>
      <c r="L94" s="3">
        <f>Sheet1!E94/(SUM(Sheet1!E$2:E$43))*Sheet1!Q$18/(Sheet1!Q$18+Sheet1!Q$15)</f>
        <v>0</v>
      </c>
      <c r="M94" s="3">
        <f>Sheet1!C94/(SUM(Sheet1!C$2:C$43))*Sheet1!R$18/(Sheet1!R$18+Sheet1!R$15)</f>
        <v>0</v>
      </c>
      <c r="N94" s="3">
        <f>Sheet1!D94/(SUM(Sheet1!D$2:D$43))*Sheet1!S$18/(Sheet1!S$18+Sheet1!S$15)</f>
        <v>0</v>
      </c>
      <c r="O94">
        <f>Sheet1!B94/(SUM(Sheet1!B$2:B$43))*Sheet1!T$18/(Sheet1!T$18+Sheet1!T$15)</f>
        <v>0</v>
      </c>
    </row>
    <row r="95" spans="1:15" x14ac:dyDescent="0.3">
      <c r="A95" s="1">
        <v>93</v>
      </c>
      <c r="B95">
        <v>2.2923281379354501E-4</v>
      </c>
      <c r="C95">
        <v>1.524211247474166E-4</v>
      </c>
      <c r="D95">
        <v>4.4495331614236256E-3</v>
      </c>
      <c r="E95">
        <v>4.4701405437820508E-5</v>
      </c>
      <c r="F95" t="s">
        <v>102</v>
      </c>
      <c r="G95">
        <v>2.9808340692667713E-4</v>
      </c>
      <c r="H95">
        <v>1.9820115366740479E-4</v>
      </c>
      <c r="I95">
        <v>5.7859604916114804E-3</v>
      </c>
      <c r="J95">
        <v>5.8127573477839673E-5</v>
      </c>
      <c r="L95" s="3">
        <f>Sheet1!E95/(SUM(Sheet1!E$2:E$43))*Sheet1!Q$18/(Sheet1!Q$18+Sheet1!Q$15)</f>
        <v>5.3243833363980572E-3</v>
      </c>
      <c r="M95" s="3">
        <f>Sheet1!C95/(SUM(Sheet1!C$2:C$43))*Sheet1!R$18/(Sheet1!R$18+Sheet1!R$15)</f>
        <v>3.0429851744953251E-3</v>
      </c>
      <c r="N95" s="3">
        <f>Sheet1!D95/(SUM(Sheet1!D$2:D$43))*Sheet1!S$18/(Sheet1!S$18+Sheet1!S$15)</f>
        <v>1.784128209831094E-3</v>
      </c>
      <c r="O95">
        <f>Sheet1!B95/(SUM(Sheet1!B$2:B$43))*Sheet1!T$18/(Sheet1!T$18+Sheet1!T$15)</f>
        <v>1.4301923488378532E-3</v>
      </c>
    </row>
    <row r="96" spans="1:15" x14ac:dyDescent="0.3">
      <c r="A96" s="1">
        <v>94</v>
      </c>
      <c r="B96">
        <v>3.3080535651479912E-4</v>
      </c>
      <c r="C96">
        <v>1.769844164906667E-4</v>
      </c>
      <c r="D96">
        <v>5.9661903276591868E-3</v>
      </c>
      <c r="E96">
        <v>5.1162237077815837E-5</v>
      </c>
      <c r="F96" t="s">
        <v>103</v>
      </c>
      <c r="G96">
        <v>4.2156022231864268E-4</v>
      </c>
      <c r="H96">
        <v>2.2553924382842609E-4</v>
      </c>
      <c r="I96">
        <v>7.6029860804591454E-3</v>
      </c>
      <c r="J96">
        <v>6.51983518769844E-5</v>
      </c>
      <c r="L96" s="3">
        <f>Sheet1!E96/(SUM(Sheet1!E$2:E$43))*Sheet1!Q$18/(Sheet1!Q$18+Sheet1!Q$15)</f>
        <v>6.0939328390667083E-3</v>
      </c>
      <c r="M96" s="3">
        <f>Sheet1!C96/(SUM(Sheet1!C$2:C$43))*Sheet1!R$18/(Sheet1!R$18+Sheet1!R$15)</f>
        <v>3.5333747627848606E-3</v>
      </c>
      <c r="N96" s="3">
        <f>Sheet1!D96/(SUM(Sheet1!D$2:D$43))*Sheet1!S$18/(Sheet1!S$18+Sheet1!S$15)</f>
        <v>2.3922618581839021E-3</v>
      </c>
      <c r="O96">
        <f>Sheet1!B96/(SUM(Sheet1!B$2:B$43))*Sheet1!T$18/(Sheet1!T$18+Sheet1!T$15)</f>
        <v>2.0639073525841197E-3</v>
      </c>
    </row>
    <row r="97" spans="1:15" x14ac:dyDescent="0.3">
      <c r="A97" s="1">
        <v>95</v>
      </c>
      <c r="B97">
        <v>2.3959061097446779E-28</v>
      </c>
      <c r="C97">
        <v>0</v>
      </c>
      <c r="D97">
        <v>3.6368148030040207E-4</v>
      </c>
      <c r="E97">
        <v>3.1425473317410389E-6</v>
      </c>
      <c r="F97" t="s">
        <v>104</v>
      </c>
      <c r="G97">
        <v>3.0532114803690492E-28</v>
      </c>
      <c r="H97">
        <v>0</v>
      </c>
      <c r="I97">
        <v>4.6345575326786409E-4</v>
      </c>
      <c r="J97">
        <v>4.004690147018051E-6</v>
      </c>
      <c r="L97" s="3">
        <f>Sheet1!E97/(SUM(Sheet1!E$2:E$43))*Sheet1!Q$18/(Sheet1!Q$18+Sheet1!Q$15)</f>
        <v>3.7430873779211468E-4</v>
      </c>
      <c r="M97" s="3">
        <f>Sheet1!C97/(SUM(Sheet1!C$2:C$43))*Sheet1!R$18/(Sheet1!R$18+Sheet1!R$15)</f>
        <v>0</v>
      </c>
      <c r="N97" s="3">
        <f>Sheet1!D97/(SUM(Sheet1!D$2:D$43))*Sheet1!S$18/(Sheet1!S$18+Sheet1!S$15)</f>
        <v>1.4582527309212775E-4</v>
      </c>
      <c r="O97">
        <f>Sheet1!B97/(SUM(Sheet1!B$2:B$43))*Sheet1!T$18/(Sheet1!T$18+Sheet1!T$15)</f>
        <v>1.4948150441397208E-27</v>
      </c>
    </row>
    <row r="98" spans="1:15" x14ac:dyDescent="0.3">
      <c r="A98" s="1">
        <v>96</v>
      </c>
      <c r="B98">
        <v>5.0724023832504317E-11</v>
      </c>
      <c r="C98">
        <v>4.9962593512032499E-4</v>
      </c>
      <c r="D98">
        <v>5.0671264684325557E-3</v>
      </c>
      <c r="E98">
        <v>1.7181685212656019E-4</v>
      </c>
      <c r="F98" t="s">
        <v>105</v>
      </c>
      <c r="G98">
        <v>6.730520296314157E-11</v>
      </c>
      <c r="H98">
        <v>6.6294868640476778E-4</v>
      </c>
      <c r="I98">
        <v>6.7235197373915053E-3</v>
      </c>
      <c r="J98">
        <v>2.2798207301242949E-4</v>
      </c>
      <c r="L98" s="3">
        <f>Sheet1!E98/(SUM(Sheet1!E$2:E$43))*Sheet1!Q$18/(Sheet1!Q$18+Sheet1!Q$15)</f>
        <v>2.0465101162144349E-2</v>
      </c>
      <c r="M98" s="3">
        <f>Sheet1!C98/(SUM(Sheet1!C$2:C$43))*Sheet1!R$18/(Sheet1!R$18+Sheet1!R$15)</f>
        <v>9.9746955409491609E-3</v>
      </c>
      <c r="N98" s="3">
        <f>Sheet1!D98/(SUM(Sheet1!D$2:D$43))*Sheet1!S$18/(Sheet1!S$18+Sheet1!S$15)</f>
        <v>2.0317644451985292E-3</v>
      </c>
      <c r="O98">
        <f>Sheet1!B98/(SUM(Sheet1!B$2:B$43))*Sheet1!T$18/(Sheet1!T$18+Sheet1!T$15)</f>
        <v>3.1646913714915711E-10</v>
      </c>
    </row>
    <row r="99" spans="1:15" x14ac:dyDescent="0.3">
      <c r="A99" s="1">
        <v>97</v>
      </c>
      <c r="B99">
        <v>1.8309494887241721E-4</v>
      </c>
      <c r="C99">
        <v>1.9686292000308059E-4</v>
      </c>
      <c r="D99">
        <v>5.8972676674500634E-3</v>
      </c>
      <c r="E99">
        <v>3.1268523486673348E-5</v>
      </c>
      <c r="F99" t="s">
        <v>106</v>
      </c>
      <c r="G99">
        <v>2.4790496680216991E-4</v>
      </c>
      <c r="H99">
        <v>2.6654637906995809E-4</v>
      </c>
      <c r="I99">
        <v>7.9847202466597281E-3</v>
      </c>
      <c r="J99">
        <v>4.2336625475769129E-5</v>
      </c>
      <c r="L99" s="3">
        <f>Sheet1!E99/(SUM(Sheet1!E$2:E$43))*Sheet1!Q$18/(Sheet1!Q$18+Sheet1!Q$15)</f>
        <v>3.7243930873224053E-3</v>
      </c>
      <c r="M99" s="3">
        <f>Sheet1!C99/(SUM(Sheet1!C$2:C$43))*Sheet1!R$18/(Sheet1!R$18+Sheet1!R$15)</f>
        <v>3.9302357069595549E-3</v>
      </c>
      <c r="N99" s="3">
        <f>Sheet1!D99/(SUM(Sheet1!D$2:D$43))*Sheet1!S$18/(Sheet1!S$18+Sheet1!S$15)</f>
        <v>2.3646259561882067E-3</v>
      </c>
      <c r="O99">
        <f>Sheet1!B99/(SUM(Sheet1!B$2:B$43))*Sheet1!T$18/(Sheet1!T$18+Sheet1!T$15)</f>
        <v>1.1423364336662118E-3</v>
      </c>
    </row>
    <row r="100" spans="1:15" x14ac:dyDescent="0.3">
      <c r="A100" s="1">
        <v>98</v>
      </c>
      <c r="B100">
        <v>1.07393931211247E-11</v>
      </c>
      <c r="C100">
        <v>2.8289246732288907E-4</v>
      </c>
      <c r="D100">
        <v>5.1203807299219726E-3</v>
      </c>
      <c r="E100">
        <v>4.5837380298276223E-5</v>
      </c>
      <c r="F100" t="s">
        <v>107</v>
      </c>
      <c r="G100">
        <v>1.6086376399747879E-11</v>
      </c>
      <c r="H100">
        <v>4.2374039749583088E-4</v>
      </c>
      <c r="I100">
        <v>7.6697417444864446E-3</v>
      </c>
      <c r="J100">
        <v>6.8659126669462891E-5</v>
      </c>
      <c r="L100" s="3">
        <f>Sheet1!E100/(SUM(Sheet1!E$2:E$43))*Sheet1!Q$18/(Sheet1!Q$18+Sheet1!Q$15)</f>
        <v>5.4596892749549731E-3</v>
      </c>
      <c r="M100" s="3">
        <f>Sheet1!C100/(SUM(Sheet1!C$2:C$43))*Sheet1!R$18/(Sheet1!R$18+Sheet1!R$15)</f>
        <v>5.647757720371664E-3</v>
      </c>
      <c r="N100" s="3">
        <f>Sheet1!D100/(SUM(Sheet1!D$2:D$43))*Sheet1!S$18/(Sheet1!S$18+Sheet1!S$15)</f>
        <v>2.0531177932397852E-3</v>
      </c>
      <c r="O100">
        <f>Sheet1!B100/(SUM(Sheet1!B$2:B$43))*Sheet1!T$18/(Sheet1!T$18+Sheet1!T$15)</f>
        <v>6.7003487061095991E-11</v>
      </c>
    </row>
    <row r="101" spans="1:15" x14ac:dyDescent="0.3">
      <c r="A101" s="1">
        <v>99</v>
      </c>
      <c r="B101">
        <v>1.2780009587691499E-9</v>
      </c>
      <c r="C101">
        <v>2.9087253595532088E-4</v>
      </c>
      <c r="D101">
        <v>5.5598349101702253E-3</v>
      </c>
      <c r="E101">
        <v>6.7225771287436568E-5</v>
      </c>
      <c r="F101" t="s">
        <v>108</v>
      </c>
      <c r="G101">
        <v>1.8017224617969451E-9</v>
      </c>
      <c r="H101">
        <v>4.1007135241532031E-4</v>
      </c>
      <c r="I101">
        <v>7.838240944031993E-3</v>
      </c>
      <c r="J101">
        <v>9.4774719306041878E-5</v>
      </c>
      <c r="L101" s="3">
        <f>Sheet1!E101/(SUM(Sheet1!E$2:E$43))*Sheet1!Q$18/(Sheet1!Q$18+Sheet1!Q$15)</f>
        <v>8.0072600159568057E-3</v>
      </c>
      <c r="M101" s="3">
        <f>Sheet1!C101/(SUM(Sheet1!C$2:C$43))*Sheet1!R$18/(Sheet1!R$18+Sheet1!R$15)</f>
        <v>5.8070744199445485E-3</v>
      </c>
      <c r="N101" s="3">
        <f>Sheet1!D101/(SUM(Sheet1!D$2:D$43))*Sheet1!S$18/(Sheet1!S$18+Sheet1!S$15)</f>
        <v>2.2293256270652672E-3</v>
      </c>
      <c r="O101">
        <f>Sheet1!B101/(SUM(Sheet1!B$2:B$43))*Sheet1!T$18/(Sheet1!T$18+Sheet1!T$15)</f>
        <v>7.9734971742974248E-9</v>
      </c>
    </row>
    <row r="102" spans="1:15" x14ac:dyDescent="0.3">
      <c r="A102" s="1">
        <v>100</v>
      </c>
      <c r="B102">
        <v>3.0437405074566689E-4</v>
      </c>
      <c r="C102">
        <v>3.7842486144186189E-4</v>
      </c>
      <c r="D102">
        <v>1.418265993443178E-2</v>
      </c>
      <c r="E102">
        <v>6.5049026286974435E-5</v>
      </c>
      <c r="F102" t="s">
        <v>109</v>
      </c>
      <c r="G102">
        <v>3.9579348403433748E-4</v>
      </c>
      <c r="H102">
        <v>4.9208562289838431E-4</v>
      </c>
      <c r="I102">
        <v>1.8442453864155089E-2</v>
      </c>
      <c r="J102">
        <v>8.4586648185314565E-5</v>
      </c>
      <c r="L102" s="3">
        <f>Sheet1!E102/(SUM(Sheet1!E$2:E$43))*Sheet1!Q$18/(Sheet1!Q$18+Sheet1!Q$15)</f>
        <v>7.7479879708268204E-3</v>
      </c>
      <c r="M102" s="3">
        <f>Sheet1!C102/(SUM(Sheet1!C$2:C$43))*Sheet1!R$18/(Sheet1!R$18+Sheet1!R$15)</f>
        <v>7.5549976746090838E-3</v>
      </c>
      <c r="N102" s="3">
        <f>Sheet1!D102/(SUM(Sheet1!D$2:D$43))*Sheet1!S$18/(Sheet1!S$18+Sheet1!S$15)</f>
        <v>5.6868176416433438E-3</v>
      </c>
      <c r="O102">
        <f>Sheet1!B102/(SUM(Sheet1!B$2:B$43))*Sheet1!T$18/(Sheet1!T$18+Sheet1!T$15)</f>
        <v>1.8990014185023944E-3</v>
      </c>
    </row>
    <row r="103" spans="1:15" x14ac:dyDescent="0.3">
      <c r="A103" s="1">
        <v>101</v>
      </c>
      <c r="B103">
        <v>1.08482818523715E-13</v>
      </c>
      <c r="C103">
        <v>5.2585146893594062E-5</v>
      </c>
      <c r="D103">
        <v>1.563625652565919E-3</v>
      </c>
      <c r="E103">
        <v>1.186880947545123E-5</v>
      </c>
      <c r="F103" t="s">
        <v>110</v>
      </c>
      <c r="G103">
        <v>1.6919491047866519E-13</v>
      </c>
      <c r="H103">
        <v>8.2014270483064052E-5</v>
      </c>
      <c r="I103">
        <v>2.4387041736955001E-3</v>
      </c>
      <c r="J103">
        <v>1.8511153969034401E-5</v>
      </c>
      <c r="L103" s="3">
        <f>Sheet1!E103/(SUM(Sheet1!E$2:E$43))*Sheet1!Q$18/(Sheet1!Q$18+Sheet1!Q$15)</f>
        <v>1.4136936137696756E-3</v>
      </c>
      <c r="M103" s="3">
        <f>Sheet1!C103/(SUM(Sheet1!C$2:C$43))*Sheet1!R$18/(Sheet1!R$18+Sheet1!R$15)</f>
        <v>1.0498270673506348E-3</v>
      </c>
      <c r="N103" s="3">
        <f>Sheet1!D103/(SUM(Sheet1!D$2:D$43))*Sheet1!S$18/(Sheet1!S$18+Sheet1!S$15)</f>
        <v>6.2696659068517727E-4</v>
      </c>
      <c r="O103">
        <f>Sheet1!B103/(SUM(Sheet1!B$2:B$43))*Sheet1!T$18/(Sheet1!T$18+Sheet1!T$15)</f>
        <v>6.7682848046666287E-13</v>
      </c>
    </row>
    <row r="104" spans="1:15" x14ac:dyDescent="0.3">
      <c r="A104" s="1">
        <v>102</v>
      </c>
      <c r="B104">
        <v>5.3095313194147713E-12</v>
      </c>
      <c r="C104">
        <v>2.2804783091609669E-4</v>
      </c>
      <c r="D104">
        <v>3.8550448756870768E-3</v>
      </c>
      <c r="E104">
        <v>3.3966405196347869E-5</v>
      </c>
      <c r="F104" t="s">
        <v>111</v>
      </c>
      <c r="G104">
        <v>8.1153750863705185E-12</v>
      </c>
      <c r="H104">
        <v>3.4856064955302219E-4</v>
      </c>
      <c r="I104">
        <v>5.8922592709067124E-3</v>
      </c>
      <c r="J104">
        <v>5.1916092385794689E-5</v>
      </c>
      <c r="L104" s="3">
        <f>Sheet1!E104/(SUM(Sheet1!E$2:E$43))*Sheet1!Q$18/(Sheet1!Q$18+Sheet1!Q$15)</f>
        <v>4.0457377134672182E-3</v>
      </c>
      <c r="M104" s="3">
        <f>Sheet1!C104/(SUM(Sheet1!C$2:C$43))*Sheet1!R$18/(Sheet1!R$18+Sheet1!R$15)</f>
        <v>4.552821465551222E-3</v>
      </c>
      <c r="N104" s="3">
        <f>Sheet1!D104/(SUM(Sheet1!D$2:D$43))*Sheet1!S$18/(Sheet1!S$18+Sheet1!S$15)</f>
        <v>1.5457563891214017E-3</v>
      </c>
      <c r="O104">
        <f>Sheet1!B104/(SUM(Sheet1!B$2:B$43))*Sheet1!T$18/(Sheet1!T$18+Sheet1!T$15)</f>
        <v>3.3126370275160789E-11</v>
      </c>
    </row>
    <row r="105" spans="1:15" x14ac:dyDescent="0.3">
      <c r="A105" s="1">
        <v>103</v>
      </c>
      <c r="B105">
        <v>5.199079070256668E-12</v>
      </c>
      <c r="C105">
        <v>3.695853202121616E-4</v>
      </c>
      <c r="D105">
        <v>3.3129959517487748E-3</v>
      </c>
      <c r="E105">
        <v>6.8065999015037057E-5</v>
      </c>
      <c r="F105" t="s">
        <v>112</v>
      </c>
      <c r="G105">
        <v>7.7876228119155859E-12</v>
      </c>
      <c r="H105">
        <v>5.5359632576068238E-4</v>
      </c>
      <c r="I105">
        <v>4.9624871060768528E-3</v>
      </c>
      <c r="J105">
        <v>1.019550423223623E-4</v>
      </c>
      <c r="L105" s="3">
        <f>Sheet1!E105/(SUM(Sheet1!E$2:E$43))*Sheet1!Q$18/(Sheet1!Q$18+Sheet1!Q$15)</f>
        <v>8.1073395205674293E-3</v>
      </c>
      <c r="M105" s="3">
        <f>Sheet1!C105/(SUM(Sheet1!C$2:C$43))*Sheet1!R$18/(Sheet1!R$18+Sheet1!R$15)</f>
        <v>7.3785221830662074E-3</v>
      </c>
      <c r="N105" s="3">
        <f>Sheet1!D105/(SUM(Sheet1!D$2:D$43))*Sheet1!S$18/(Sheet1!S$18+Sheet1!S$15)</f>
        <v>1.3284111663256024E-3</v>
      </c>
      <c r="O105">
        <f>Sheet1!B105/(SUM(Sheet1!B$2:B$43))*Sheet1!T$18/(Sheet1!T$18+Sheet1!T$15)</f>
        <v>3.2437254441159278E-11</v>
      </c>
    </row>
    <row r="106" spans="1:15" x14ac:dyDescent="0.3">
      <c r="A106" s="1">
        <v>104</v>
      </c>
      <c r="B106">
        <v>1.5972192771633521E-11</v>
      </c>
      <c r="C106">
        <v>1.9554778847204321E-4</v>
      </c>
      <c r="D106">
        <v>4.1873444409550259E-3</v>
      </c>
      <c r="E106">
        <v>4.8208208940204653E-5</v>
      </c>
      <c r="F106" t="s">
        <v>113</v>
      </c>
      <c r="G106">
        <v>2.344601858939893E-11</v>
      </c>
      <c r="H106">
        <v>2.8704994669072418E-4</v>
      </c>
      <c r="I106">
        <v>6.1467174236219157E-3</v>
      </c>
      <c r="J106">
        <v>7.0766148338821213E-5</v>
      </c>
      <c r="L106" s="3">
        <f>Sheet1!E106/(SUM(Sheet1!E$2:E$43))*Sheet1!Q$18/(Sheet1!Q$18+Sheet1!Q$15)</f>
        <v>5.7420786179947086E-3</v>
      </c>
      <c r="M106" s="3">
        <f>Sheet1!C106/(SUM(Sheet1!C$2:C$43))*Sheet1!R$18/(Sheet1!R$18+Sheet1!R$15)</f>
        <v>3.903979991040322E-3</v>
      </c>
      <c r="N106" s="3">
        <f>Sheet1!D106/(SUM(Sheet1!D$2:D$43))*Sheet1!S$18/(Sheet1!S$18+Sheet1!S$15)</f>
        <v>1.6789984635145428E-3</v>
      </c>
      <c r="O106">
        <f>Sheet1!B106/(SUM(Sheet1!B$2:B$43))*Sheet1!T$18/(Sheet1!T$18+Sheet1!T$15)</f>
        <v>9.9651125500413726E-11</v>
      </c>
    </row>
    <row r="107" spans="1:15" x14ac:dyDescent="0.3">
      <c r="A107" s="1">
        <v>105</v>
      </c>
      <c r="B107">
        <v>2.3311080677269941E-8</v>
      </c>
      <c r="C107">
        <v>1.9876289956946929E-4</v>
      </c>
      <c r="D107">
        <v>7.9289794321246946E-3</v>
      </c>
      <c r="E107">
        <v>2.4254275701038319E-5</v>
      </c>
      <c r="F107" t="s">
        <v>114</v>
      </c>
      <c r="G107">
        <v>3.2863901530597069E-8</v>
      </c>
      <c r="H107">
        <v>2.8021542415046892E-4</v>
      </c>
      <c r="I107">
        <v>1.1178254792346789E-2</v>
      </c>
      <c r="J107">
        <v>3.4193615447099353E-5</v>
      </c>
      <c r="L107" s="3">
        <f>Sheet1!E107/(SUM(Sheet1!E$2:E$43))*Sheet1!Q$18/(Sheet1!Q$18+Sheet1!Q$15)</f>
        <v>2.8889262007353376E-3</v>
      </c>
      <c r="M107" s="3">
        <f>Sheet1!C107/(SUM(Sheet1!C$2:C$43))*Sheet1!R$18/(Sheet1!R$18+Sheet1!R$15)</f>
        <v>3.9681675202954412E-3</v>
      </c>
      <c r="N107" s="3">
        <f>Sheet1!D107/(SUM(Sheet1!D$2:D$43))*Sheet1!S$18/(Sheet1!S$18+Sheet1!S$15)</f>
        <v>3.1792809193263976E-3</v>
      </c>
      <c r="O107">
        <f>Sheet1!B107/(SUM(Sheet1!B$2:B$43))*Sheet1!T$18/(Sheet1!T$18+Sheet1!T$15)</f>
        <v>1.4543872963056651E-7</v>
      </c>
    </row>
    <row r="108" spans="1:15" x14ac:dyDescent="0.3">
      <c r="A108" s="1">
        <v>106</v>
      </c>
      <c r="B108">
        <v>1.3069292135782979E-28</v>
      </c>
      <c r="C108">
        <v>0</v>
      </c>
      <c r="D108">
        <v>1.9838254475366201E-4</v>
      </c>
      <c r="E108">
        <v>1.714210292381854E-6</v>
      </c>
      <c r="F108" t="s">
        <v>115</v>
      </c>
      <c r="G108">
        <v>3.0532114803690492E-28</v>
      </c>
      <c r="H108">
        <v>0</v>
      </c>
      <c r="I108">
        <v>4.6345575326786409E-4</v>
      </c>
      <c r="J108">
        <v>4.004690147018051E-6</v>
      </c>
      <c r="L108" s="3">
        <f>Sheet1!E108/(SUM(Sheet1!E$2:E$43))*Sheet1!Q$18/(Sheet1!Q$18+Sheet1!Q$15)</f>
        <v>2.0417954707343077E-4</v>
      </c>
      <c r="M108" s="3">
        <f>Sheet1!C108/(SUM(Sheet1!C$2:C$43))*Sheet1!R$18/(Sheet1!R$18+Sheet1!R$15)</f>
        <v>0</v>
      </c>
      <c r="N108" s="3">
        <f>Sheet1!D108/(SUM(Sheet1!D$2:D$43))*Sheet1!S$18/(Sheet1!S$18+Sheet1!S$15)</f>
        <v>7.9545399841417312E-5</v>
      </c>
      <c r="O108">
        <f>Sheet1!B108/(SUM(Sheet1!B$2:B$43))*Sheet1!T$18/(Sheet1!T$18+Sheet1!T$15)</f>
        <v>8.1539816695518297E-28</v>
      </c>
    </row>
    <row r="109" spans="1:15" x14ac:dyDescent="0.3">
      <c r="A109" s="1">
        <v>107</v>
      </c>
      <c r="B109">
        <v>2.7484864582787121E-5</v>
      </c>
      <c r="C109">
        <v>1.081664395621322E-4</v>
      </c>
      <c r="D109">
        <v>2.8716865581746328E-3</v>
      </c>
      <c r="E109">
        <v>2.6206148670239269E-5</v>
      </c>
      <c r="F109" t="s">
        <v>116</v>
      </c>
      <c r="G109">
        <v>3.6469393580986683E-5</v>
      </c>
      <c r="H109">
        <v>1.4352497334536209E-4</v>
      </c>
      <c r="I109">
        <v>3.810412345887556E-3</v>
      </c>
      <c r="J109">
        <v>3.4772678148661668E-5</v>
      </c>
      <c r="L109" s="3">
        <f>Sheet1!E109/(SUM(Sheet1!E$2:E$43))*Sheet1!Q$18/(Sheet1!Q$18+Sheet1!Q$15)</f>
        <v>3.1214137435808371E-3</v>
      </c>
      <c r="M109" s="3">
        <f>Sheet1!C109/(SUM(Sheet1!C$2:C$43))*Sheet1!R$18/(Sheet1!R$18+Sheet1!R$15)</f>
        <v>2.1594701686590964E-3</v>
      </c>
      <c r="N109" s="3">
        <f>Sheet1!D109/(SUM(Sheet1!D$2:D$43))*Sheet1!S$18/(Sheet1!S$18+Sheet1!S$15)</f>
        <v>1.1514594480722729E-3</v>
      </c>
      <c r="O109">
        <f>Sheet1!B109/(SUM(Sheet1!B$2:B$43))*Sheet1!T$18/(Sheet1!T$18+Sheet1!T$15)</f>
        <v>1.7147912807347624E-4</v>
      </c>
    </row>
    <row r="110" spans="1:15" x14ac:dyDescent="0.3">
      <c r="A110" s="1">
        <v>108</v>
      </c>
      <c r="B110">
        <v>6.2010436928543492E-4</v>
      </c>
      <c r="C110">
        <v>5.8718924333728913E-4</v>
      </c>
      <c r="D110">
        <v>1.6587923816914131E-2</v>
      </c>
      <c r="E110">
        <v>8.5042055608015957E-5</v>
      </c>
      <c r="F110" t="s">
        <v>117</v>
      </c>
      <c r="G110">
        <v>8.2281032299220318E-4</v>
      </c>
      <c r="H110">
        <v>7.7913556958910854E-4</v>
      </c>
      <c r="I110">
        <v>2.2010351207963592E-2</v>
      </c>
      <c r="J110">
        <v>1.128414581619302E-4</v>
      </c>
      <c r="L110" s="3">
        <f>Sheet1!E110/(SUM(Sheet1!E$2:E$43))*Sheet1!Q$18/(Sheet1!Q$18+Sheet1!Q$15)</f>
        <v>1.0129357216792556E-2</v>
      </c>
      <c r="M110" s="3">
        <f>Sheet1!C110/(SUM(Sheet1!C$2:C$43))*Sheet1!R$18/(Sheet1!R$18+Sheet1!R$15)</f>
        <v>1.1722838058435095E-2</v>
      </c>
      <c r="N110" s="3">
        <f>Sheet1!D110/(SUM(Sheet1!D$2:D$43))*Sheet1!S$18/(Sheet1!S$18+Sheet1!S$15)</f>
        <v>6.651255704950558E-3</v>
      </c>
      <c r="O110">
        <f>Sheet1!B110/(SUM(Sheet1!B$2:B$43))*Sheet1!T$18/(Sheet1!T$18+Sheet1!T$15)</f>
        <v>3.8688550288951923E-3</v>
      </c>
    </row>
    <row r="111" spans="1:15" x14ac:dyDescent="0.3">
      <c r="A111" s="1">
        <v>109</v>
      </c>
      <c r="B111">
        <v>1.30276559751389E-10</v>
      </c>
      <c r="C111">
        <v>3.8178377749303671E-4</v>
      </c>
      <c r="D111">
        <v>4.5025674267053107E-3</v>
      </c>
      <c r="E111">
        <v>7.9749390113081079E-5</v>
      </c>
      <c r="F111" t="s">
        <v>118</v>
      </c>
      <c r="G111">
        <v>1.9123652496347991E-10</v>
      </c>
      <c r="H111">
        <v>5.6043084830093774E-4</v>
      </c>
      <c r="I111">
        <v>6.6094418653675014E-3</v>
      </c>
      <c r="J111">
        <v>1.1706631079517681E-4</v>
      </c>
      <c r="L111" s="3">
        <f>Sheet1!E111/(SUM(Sheet1!E$2:E$43))*Sheet1!Q$18/(Sheet1!Q$18+Sheet1!Q$15)</f>
        <v>9.4989479558229249E-3</v>
      </c>
      <c r="M111" s="3">
        <f>Sheet1!C111/(SUM(Sheet1!C$2:C$43))*Sheet1!R$18/(Sheet1!R$18+Sheet1!R$15)</f>
        <v>7.6220561729834864E-3</v>
      </c>
      <c r="N111" s="3">
        <f>Sheet1!D111/(SUM(Sheet1!D$2:D$43))*Sheet1!S$18/(Sheet1!S$18+Sheet1!S$15)</f>
        <v>1.8053933460474175E-3</v>
      </c>
      <c r="O111">
        <f>Sheet1!B111/(SUM(Sheet1!B$2:B$43))*Sheet1!T$18/(Sheet1!T$18+Sheet1!T$15)</f>
        <v>8.1280047086609806E-10</v>
      </c>
    </row>
    <row r="112" spans="1:15" x14ac:dyDescent="0.3">
      <c r="A112" s="1">
        <v>110</v>
      </c>
      <c r="B112">
        <v>2.3010282277987889E-28</v>
      </c>
      <c r="C112">
        <v>0</v>
      </c>
      <c r="D112">
        <v>3.4927969368050608E-4</v>
      </c>
      <c r="E112">
        <v>3.018102457404093E-6</v>
      </c>
      <c r="F112" t="s">
        <v>119</v>
      </c>
      <c r="G112">
        <v>3.0532114803690492E-28</v>
      </c>
      <c r="H112">
        <v>0</v>
      </c>
      <c r="I112">
        <v>4.6345575326786409E-4</v>
      </c>
      <c r="J112">
        <v>4.004690147018051E-6</v>
      </c>
      <c r="L112" s="3">
        <f>Sheet1!E112/(SUM(Sheet1!E$2:E$43))*Sheet1!Q$18/(Sheet1!Q$18+Sheet1!Q$15)</f>
        <v>3.5948611177554694E-4</v>
      </c>
      <c r="M112" s="3">
        <f>Sheet1!C112/(SUM(Sheet1!C$2:C$43))*Sheet1!R$18/(Sheet1!R$18+Sheet1!R$15)</f>
        <v>0</v>
      </c>
      <c r="N112" s="3">
        <f>Sheet1!D112/(SUM(Sheet1!D$2:D$43))*Sheet1!S$18/(Sheet1!S$18+Sheet1!S$15)</f>
        <v>1.4005059227767945E-4</v>
      </c>
      <c r="O112">
        <f>Sheet1!B112/(SUM(Sheet1!B$2:B$43))*Sheet1!T$18/(Sheet1!T$18+Sheet1!T$15)</f>
        <v>1.4356203683917881E-27</v>
      </c>
    </row>
    <row r="113" spans="1:15" x14ac:dyDescent="0.3">
      <c r="A113" s="1">
        <v>111</v>
      </c>
      <c r="B113">
        <v>2.209907509977957E-28</v>
      </c>
      <c r="C113">
        <v>0</v>
      </c>
      <c r="D113">
        <v>3.3544821781075811E-4</v>
      </c>
      <c r="E113">
        <v>2.8985856000908908E-6</v>
      </c>
      <c r="F113" t="s">
        <v>120</v>
      </c>
      <c r="G113">
        <v>3.0532114803690492E-28</v>
      </c>
      <c r="H113">
        <v>0</v>
      </c>
      <c r="I113">
        <v>4.6345575326786409E-4</v>
      </c>
      <c r="J113">
        <v>4.004690147018051E-6</v>
      </c>
      <c r="L113" s="3">
        <f>Sheet1!E113/(SUM(Sheet1!E$2:E$43))*Sheet1!Q$18/(Sheet1!Q$18+Sheet1!Q$15)</f>
        <v>3.4525046174923522E-4</v>
      </c>
      <c r="M113" s="3">
        <f>Sheet1!C113/(SUM(Sheet1!C$2:C$43))*Sheet1!R$18/(Sheet1!R$18+Sheet1!R$15)</f>
        <v>0</v>
      </c>
      <c r="N113" s="3">
        <f>Sheet1!D113/(SUM(Sheet1!D$2:D$43))*Sheet1!S$18/(Sheet1!S$18+Sheet1!S$15)</f>
        <v>1.3450458882348338E-4</v>
      </c>
      <c r="O113">
        <f>Sheet1!B113/(SUM(Sheet1!B$2:B$43))*Sheet1!T$18/(Sheet1!T$18+Sheet1!T$15)</f>
        <v>1.3787698018034734E-27</v>
      </c>
    </row>
    <row r="114" spans="1:15" x14ac:dyDescent="0.3">
      <c r="A114" s="1">
        <v>112</v>
      </c>
      <c r="B114">
        <v>2.3010282277987889E-28</v>
      </c>
      <c r="C114">
        <v>0</v>
      </c>
      <c r="D114">
        <v>3.4927969368050608E-4</v>
      </c>
      <c r="E114">
        <v>3.018102457404093E-6</v>
      </c>
      <c r="F114" t="s">
        <v>121</v>
      </c>
      <c r="G114">
        <v>3.0532114803690492E-28</v>
      </c>
      <c r="H114">
        <v>0</v>
      </c>
      <c r="I114">
        <v>4.6345575326786409E-4</v>
      </c>
      <c r="J114">
        <v>4.004690147018051E-6</v>
      </c>
      <c r="L114" s="3">
        <f>Sheet1!E114/(SUM(Sheet1!E$2:E$43))*Sheet1!Q$18/(Sheet1!Q$18+Sheet1!Q$15)</f>
        <v>3.5948611177554694E-4</v>
      </c>
      <c r="M114" s="3">
        <f>Sheet1!C114/(SUM(Sheet1!C$2:C$43))*Sheet1!R$18/(Sheet1!R$18+Sheet1!R$15)</f>
        <v>0</v>
      </c>
      <c r="N114" s="3">
        <f>Sheet1!D114/(SUM(Sheet1!D$2:D$43))*Sheet1!S$18/(Sheet1!S$18+Sheet1!S$15)</f>
        <v>1.4005059227767945E-4</v>
      </c>
      <c r="O114">
        <f>Sheet1!B114/(SUM(Sheet1!B$2:B$43))*Sheet1!T$18/(Sheet1!T$18+Sheet1!T$15)</f>
        <v>1.4356203683917881E-27</v>
      </c>
    </row>
    <row r="115" spans="1:15" x14ac:dyDescent="0.3">
      <c r="A115" s="1">
        <v>113</v>
      </c>
      <c r="B115">
        <v>2.3959061097446779E-28</v>
      </c>
      <c r="C115">
        <v>0</v>
      </c>
      <c r="D115">
        <v>3.6368148030040207E-4</v>
      </c>
      <c r="E115">
        <v>3.1425473317410389E-6</v>
      </c>
      <c r="F115" t="s">
        <v>122</v>
      </c>
      <c r="G115">
        <v>3.0532114803690492E-28</v>
      </c>
      <c r="H115">
        <v>0</v>
      </c>
      <c r="I115">
        <v>4.6345575326786409E-4</v>
      </c>
      <c r="J115">
        <v>4.004690147018051E-6</v>
      </c>
      <c r="L115" s="3">
        <f>Sheet1!E115/(SUM(Sheet1!E$2:E$43))*Sheet1!Q$18/(Sheet1!Q$18+Sheet1!Q$15)</f>
        <v>3.7430873779211468E-4</v>
      </c>
      <c r="M115" s="3">
        <f>Sheet1!C115/(SUM(Sheet1!C$2:C$43))*Sheet1!R$18/(Sheet1!R$18+Sheet1!R$15)</f>
        <v>0</v>
      </c>
      <c r="N115" s="3">
        <f>Sheet1!D115/(SUM(Sheet1!D$2:D$43))*Sheet1!S$18/(Sheet1!S$18+Sheet1!S$15)</f>
        <v>1.4582527309212775E-4</v>
      </c>
      <c r="O115">
        <f>Sheet1!B115/(SUM(Sheet1!B$2:B$43))*Sheet1!T$18/(Sheet1!T$18+Sheet1!T$15)</f>
        <v>1.4948150441397208E-27</v>
      </c>
    </row>
    <row r="116" spans="1:15" x14ac:dyDescent="0.3">
      <c r="A116" s="1">
        <v>114</v>
      </c>
      <c r="B116">
        <v>2.209907509977957E-28</v>
      </c>
      <c r="C116">
        <v>0</v>
      </c>
      <c r="D116">
        <v>3.3544821781075811E-4</v>
      </c>
      <c r="E116">
        <v>2.8985856000908908E-6</v>
      </c>
      <c r="F116" t="s">
        <v>123</v>
      </c>
      <c r="G116">
        <v>3.0532114803690492E-28</v>
      </c>
      <c r="H116">
        <v>0</v>
      </c>
      <c r="I116">
        <v>4.6345575326786409E-4</v>
      </c>
      <c r="J116">
        <v>4.004690147018051E-6</v>
      </c>
      <c r="L116" s="3">
        <f>Sheet1!E116/(SUM(Sheet1!E$2:E$43))*Sheet1!Q$18/(Sheet1!Q$18+Sheet1!Q$15)</f>
        <v>3.4525046174923522E-4</v>
      </c>
      <c r="M116" s="3">
        <f>Sheet1!C116/(SUM(Sheet1!C$2:C$43))*Sheet1!R$18/(Sheet1!R$18+Sheet1!R$15)</f>
        <v>0</v>
      </c>
      <c r="N116" s="3">
        <f>Sheet1!D116/(SUM(Sheet1!D$2:D$43))*Sheet1!S$18/(Sheet1!S$18+Sheet1!S$15)</f>
        <v>1.3450458882348338E-4</v>
      </c>
      <c r="O116">
        <f>Sheet1!B116/(SUM(Sheet1!B$2:B$43))*Sheet1!T$18/(Sheet1!T$18+Sheet1!T$15)</f>
        <v>1.3787698018034734E-27</v>
      </c>
    </row>
    <row r="117" spans="1:15" x14ac:dyDescent="0.3">
      <c r="A117" s="1">
        <v>115</v>
      </c>
      <c r="B117">
        <v>2.12239517258283E-28</v>
      </c>
      <c r="C117">
        <v>0</v>
      </c>
      <c r="D117">
        <v>3.2216446838545201E-4</v>
      </c>
      <c r="E117">
        <v>2.7838016103272919E-6</v>
      </c>
      <c r="F117" t="s">
        <v>124</v>
      </c>
      <c r="G117">
        <v>3.0532114803690492E-28</v>
      </c>
      <c r="H117">
        <v>0</v>
      </c>
      <c r="I117">
        <v>4.6345575326786409E-4</v>
      </c>
      <c r="J117">
        <v>4.004690147018051E-6</v>
      </c>
      <c r="L117" s="3">
        <f>Sheet1!E117/(SUM(Sheet1!E$2:E$43))*Sheet1!Q$18/(Sheet1!Q$18+Sheet1!Q$15)</f>
        <v>3.3157854346396552E-4</v>
      </c>
      <c r="M117" s="3">
        <f>Sheet1!C117/(SUM(Sheet1!C$2:C$43))*Sheet1!R$18/(Sheet1!R$18+Sheet1!R$15)</f>
        <v>0</v>
      </c>
      <c r="N117" s="3">
        <f>Sheet1!D117/(SUM(Sheet1!D$2:D$43))*Sheet1!S$18/(Sheet1!S$18+Sheet1!S$15)</f>
        <v>1.2917820710607342E-4</v>
      </c>
      <c r="O117">
        <f>Sheet1!B117/(SUM(Sheet1!B$2:B$43))*Sheet1!T$18/(Sheet1!T$18+Sheet1!T$15)</f>
        <v>1.3241705176520561E-27</v>
      </c>
    </row>
    <row r="118" spans="1:15" x14ac:dyDescent="0.3">
      <c r="A118" s="1">
        <v>116</v>
      </c>
      <c r="B118">
        <v>2.150948177995243E-8</v>
      </c>
      <c r="C118">
        <v>6.9903481349677284E-4</v>
      </c>
      <c r="D118">
        <v>7.0660942269180817E-3</v>
      </c>
      <c r="E118">
        <v>2.5963317213697378E-4</v>
      </c>
      <c r="F118" t="s">
        <v>125</v>
      </c>
      <c r="G118">
        <v>2.7969903191826781E-8</v>
      </c>
      <c r="H118">
        <v>9.0899149785395993E-4</v>
      </c>
      <c r="I118">
        <v>9.1884115802097158E-3</v>
      </c>
      <c r="J118">
        <v>3.3761458152964E-4</v>
      </c>
      <c r="L118" s="3">
        <f>Sheet1!E118/(SUM(Sheet1!E$2:E$43))*Sheet1!Q$18/(Sheet1!Q$18+Sheet1!Q$15)</f>
        <v>3.0924900945791655E-2</v>
      </c>
      <c r="M118" s="3">
        <f>Sheet1!C118/(SUM(Sheet1!C$2:C$43))*Sheet1!R$18/(Sheet1!R$18+Sheet1!R$15)</f>
        <v>1.3955759593375113E-2</v>
      </c>
      <c r="N118" s="3">
        <f>Sheet1!D118/(SUM(Sheet1!D$2:D$43))*Sheet1!S$18/(Sheet1!S$18+Sheet1!S$15)</f>
        <v>2.8332900522839662E-3</v>
      </c>
      <c r="O118">
        <f>Sheet1!B118/(SUM(Sheet1!B$2:B$43))*Sheet1!T$18/(Sheet1!T$18+Sheet1!T$15)</f>
        <v>1.3419848476344718E-7</v>
      </c>
    </row>
    <row r="119" spans="1:15" x14ac:dyDescent="0.3">
      <c r="A119" s="1">
        <v>117</v>
      </c>
      <c r="B119">
        <v>2.209907509977957E-28</v>
      </c>
      <c r="C119">
        <v>0</v>
      </c>
      <c r="D119">
        <v>3.3544821781075811E-4</v>
      </c>
      <c r="E119">
        <v>2.8985856000908908E-6</v>
      </c>
      <c r="F119" t="s">
        <v>126</v>
      </c>
      <c r="G119">
        <v>3.0532114803690492E-28</v>
      </c>
      <c r="H119">
        <v>0</v>
      </c>
      <c r="I119">
        <v>4.6345575326786409E-4</v>
      </c>
      <c r="J119">
        <v>4.004690147018051E-6</v>
      </c>
      <c r="L119" s="3">
        <f>Sheet1!E119/(SUM(Sheet1!E$2:E$43))*Sheet1!Q$18/(Sheet1!Q$18+Sheet1!Q$15)</f>
        <v>3.4525046174923522E-4</v>
      </c>
      <c r="M119" s="3">
        <f>Sheet1!C119/(SUM(Sheet1!C$2:C$43))*Sheet1!R$18/(Sheet1!R$18+Sheet1!R$15)</f>
        <v>0</v>
      </c>
      <c r="N119" s="3">
        <f>Sheet1!D119/(SUM(Sheet1!D$2:D$43))*Sheet1!S$18/(Sheet1!S$18+Sheet1!S$15)</f>
        <v>1.3450458882348338E-4</v>
      </c>
      <c r="O119">
        <f>Sheet1!B119/(SUM(Sheet1!B$2:B$43))*Sheet1!T$18/(Sheet1!T$18+Sheet1!T$15)</f>
        <v>1.3787698018034734E-27</v>
      </c>
    </row>
    <row r="120" spans="1:15" x14ac:dyDescent="0.3">
      <c r="A120" s="1">
        <v>118</v>
      </c>
      <c r="B120">
        <v>1.1118870480443089E-28</v>
      </c>
      <c r="C120">
        <v>0</v>
      </c>
      <c r="D120">
        <v>1.6877653340209179E-4</v>
      </c>
      <c r="E120">
        <v>1.458386729687592E-6</v>
      </c>
      <c r="F120" t="s">
        <v>127</v>
      </c>
      <c r="G120">
        <v>3.0532114803690492E-28</v>
      </c>
      <c r="H120">
        <v>0</v>
      </c>
      <c r="I120">
        <v>4.6345575326786409E-4</v>
      </c>
      <c r="J120">
        <v>4.004690147018051E-6</v>
      </c>
      <c r="L120" s="3">
        <f>Sheet1!E120/(SUM(Sheet1!E$2:E$43))*Sheet1!Q$18/(Sheet1!Q$18+Sheet1!Q$15)</f>
        <v>1.7370840861757184E-4</v>
      </c>
      <c r="M120" s="3">
        <f>Sheet1!C120/(SUM(Sheet1!C$2:C$43))*Sheet1!R$18/(Sheet1!R$18+Sheet1!R$15)</f>
        <v>0</v>
      </c>
      <c r="N120" s="3">
        <f>Sheet1!D120/(SUM(Sheet1!D$2:D$43))*Sheet1!S$18/(Sheet1!S$18+Sheet1!S$15)</f>
        <v>6.7674284801560851E-5</v>
      </c>
      <c r="O120">
        <f>Sheet1!B120/(SUM(Sheet1!B$2:B$43))*Sheet1!T$18/(Sheet1!T$18+Sheet1!T$15)</f>
        <v>6.9371060912643916E-28</v>
      </c>
    </row>
    <row r="121" spans="1:15" x14ac:dyDescent="0.3">
      <c r="A121" s="1">
        <v>119</v>
      </c>
      <c r="B121">
        <v>1.9184771355255449E-28</v>
      </c>
      <c r="C121">
        <v>0</v>
      </c>
      <c r="D121">
        <v>2.912111629636262E-4</v>
      </c>
      <c r="E121">
        <v>2.5163361697401689E-6</v>
      </c>
      <c r="F121" t="s">
        <v>128</v>
      </c>
      <c r="G121">
        <v>3.0532114803690492E-28</v>
      </c>
      <c r="H121">
        <v>0</v>
      </c>
      <c r="I121">
        <v>4.6345575326786409E-4</v>
      </c>
      <c r="J121">
        <v>4.004690147018051E-6</v>
      </c>
      <c r="L121" s="3">
        <f>Sheet1!E121/(SUM(Sheet1!E$2:E$43))*Sheet1!Q$18/(Sheet1!Q$18+Sheet1!Q$15)</f>
        <v>2.9972074120973119E-4</v>
      </c>
      <c r="M121" s="3">
        <f>Sheet1!C121/(SUM(Sheet1!C$2:C$43))*Sheet1!R$18/(Sheet1!R$18+Sheet1!R$15)</f>
        <v>0</v>
      </c>
      <c r="N121" s="3">
        <f>Sheet1!D121/(SUM(Sheet1!D$2:D$43))*Sheet1!S$18/(Sheet1!S$18+Sheet1!S$15)</f>
        <v>1.1676686789651728E-4</v>
      </c>
      <c r="O121">
        <f>Sheet1!B121/(SUM(Sheet1!B$2:B$43))*Sheet1!T$18/(Sheet1!T$18+Sheet1!T$15)</f>
        <v>1.1969452694151148E-27</v>
      </c>
    </row>
    <row r="122" spans="1:15" x14ac:dyDescent="0.3">
      <c r="A122" s="1">
        <v>120</v>
      </c>
      <c r="B122">
        <v>2.3479879875497851E-28</v>
      </c>
      <c r="C122">
        <v>0</v>
      </c>
      <c r="D122">
        <v>3.5640785069439399E-4</v>
      </c>
      <c r="E122">
        <v>3.0796963851062182E-6</v>
      </c>
      <c r="F122" t="s">
        <v>129</v>
      </c>
      <c r="G122">
        <v>3.0532114803690492E-28</v>
      </c>
      <c r="H122">
        <v>0</v>
      </c>
      <c r="I122">
        <v>4.6345575326786409E-4</v>
      </c>
      <c r="J122">
        <v>4.004690147018051E-6</v>
      </c>
      <c r="L122" s="3">
        <f>Sheet1!E122/(SUM(Sheet1!E$2:E$43))*Sheet1!Q$18/(Sheet1!Q$18+Sheet1!Q$15)</f>
        <v>3.6682256303627244E-4</v>
      </c>
      <c r="M122" s="3">
        <f>Sheet1!C122/(SUM(Sheet1!C$2:C$43))*Sheet1!R$18/(Sheet1!R$18+Sheet1!R$15)</f>
        <v>0</v>
      </c>
      <c r="N122" s="3">
        <f>Sheet1!D122/(SUM(Sheet1!D$2:D$43))*Sheet1!S$18/(Sheet1!S$18+Sheet1!S$15)</f>
        <v>1.4290876763028515E-4</v>
      </c>
      <c r="O122">
        <f>Sheet1!B122/(SUM(Sheet1!B$2:B$43))*Sheet1!T$18/(Sheet1!T$18+Sheet1!T$15)</f>
        <v>1.4649187432569271E-27</v>
      </c>
    </row>
    <row r="123" spans="1:15" x14ac:dyDescent="0.3">
      <c r="A123" s="1">
        <v>121</v>
      </c>
      <c r="B123">
        <v>2.03834832374855E-28</v>
      </c>
      <c r="C123">
        <v>0</v>
      </c>
      <c r="D123">
        <v>3.0940675543738813E-4</v>
      </c>
      <c r="E123">
        <v>2.6735630665583308E-6</v>
      </c>
      <c r="F123" t="s">
        <v>130</v>
      </c>
      <c r="G123">
        <v>3.0532114803690492E-28</v>
      </c>
      <c r="H123">
        <v>0</v>
      </c>
      <c r="I123">
        <v>4.6345575326786409E-4</v>
      </c>
      <c r="J123">
        <v>4.004690147018051E-6</v>
      </c>
      <c r="L123" s="3">
        <f>Sheet1!E123/(SUM(Sheet1!E$2:E$43))*Sheet1!Q$18/(Sheet1!Q$18+Sheet1!Q$15)</f>
        <v>3.1844803314279242E-4</v>
      </c>
      <c r="M123" s="3">
        <f>Sheet1!C123/(SUM(Sheet1!C$2:C$43))*Sheet1!R$18/(Sheet1!R$18+Sheet1!R$15)</f>
        <v>0</v>
      </c>
      <c r="N123" s="3">
        <f>Sheet1!D123/(SUM(Sheet1!D$2:D$43))*Sheet1!S$18/(Sheet1!S$18+Sheet1!S$15)</f>
        <v>1.2406275010467288E-4</v>
      </c>
      <c r="O123">
        <f>Sheet1!B123/(SUM(Sheet1!B$2:B$43))*Sheet1!T$18/(Sheet1!T$18+Sheet1!T$15)</f>
        <v>1.2717333651530348E-27</v>
      </c>
    </row>
    <row r="124" spans="1:15" x14ac:dyDescent="0.3">
      <c r="A124" s="1">
        <v>122</v>
      </c>
      <c r="F124" t="s">
        <v>131</v>
      </c>
      <c r="G124">
        <v>3.0532114803690492E-28</v>
      </c>
      <c r="H124">
        <v>0</v>
      </c>
      <c r="I124">
        <v>4.6345575326786409E-4</v>
      </c>
      <c r="J124">
        <v>4.004690147018051E-6</v>
      </c>
      <c r="L124" s="3">
        <f>Sheet1!E124/(SUM(Sheet1!E$2:E$43))*Sheet1!Q$18/(Sheet1!Q$18+Sheet1!Q$15)</f>
        <v>0</v>
      </c>
      <c r="M124" s="3">
        <f>Sheet1!C124/(SUM(Sheet1!C$2:C$43))*Sheet1!R$18/(Sheet1!R$18+Sheet1!R$15)</f>
        <v>0</v>
      </c>
      <c r="N124" s="3">
        <f>Sheet1!D124/(SUM(Sheet1!D$2:D$43))*Sheet1!S$18/(Sheet1!S$18+Sheet1!S$15)</f>
        <v>0</v>
      </c>
      <c r="O124">
        <f>Sheet1!B124/(SUM(Sheet1!B$2:B$43))*Sheet1!T$18/(Sheet1!T$18+Sheet1!T$15)</f>
        <v>0</v>
      </c>
    </row>
    <row r="125" spans="1:15" x14ac:dyDescent="0.3">
      <c r="A125" s="1">
        <v>123</v>
      </c>
      <c r="B125">
        <v>2.3010282277987889E-28</v>
      </c>
      <c r="C125">
        <v>0</v>
      </c>
      <c r="D125">
        <v>3.4927969368050608E-4</v>
      </c>
      <c r="E125">
        <v>3.018102457404093E-6</v>
      </c>
      <c r="F125" t="s">
        <v>132</v>
      </c>
      <c r="G125">
        <v>3.0532114803690492E-28</v>
      </c>
      <c r="H125">
        <v>0</v>
      </c>
      <c r="I125">
        <v>4.6345575326786409E-4</v>
      </c>
      <c r="J125">
        <v>4.004690147018051E-6</v>
      </c>
      <c r="L125" s="3">
        <f>Sheet1!E125/(SUM(Sheet1!E$2:E$43))*Sheet1!Q$18/(Sheet1!Q$18+Sheet1!Q$15)</f>
        <v>3.5948611177554694E-4</v>
      </c>
      <c r="M125" s="3">
        <f>Sheet1!C125/(SUM(Sheet1!C$2:C$43))*Sheet1!R$18/(Sheet1!R$18+Sheet1!R$15)</f>
        <v>0</v>
      </c>
      <c r="N125" s="3">
        <f>Sheet1!D125/(SUM(Sheet1!D$2:D$43))*Sheet1!S$18/(Sheet1!S$18+Sheet1!S$15)</f>
        <v>1.4005059227767945E-4</v>
      </c>
      <c r="O125">
        <f>Sheet1!B125/(SUM(Sheet1!B$2:B$43))*Sheet1!T$18/(Sheet1!T$18+Sheet1!T$15)</f>
        <v>1.4356203683917881E-27</v>
      </c>
    </row>
    <row r="126" spans="1:15" x14ac:dyDescent="0.3">
      <c r="A126" s="1">
        <v>124</v>
      </c>
      <c r="B126">
        <v>3.4609443760324099E-4</v>
      </c>
      <c r="C126">
        <v>1.905789649428044E-4</v>
      </c>
      <c r="D126">
        <v>5.5992938458159607E-3</v>
      </c>
      <c r="E126">
        <v>6.3975741032556576E-5</v>
      </c>
      <c r="F126" t="s">
        <v>133</v>
      </c>
      <c r="G126">
        <v>4.5922926864436849E-4</v>
      </c>
      <c r="H126">
        <v>2.5287733398944752E-4</v>
      </c>
      <c r="I126">
        <v>7.429647340032537E-3</v>
      </c>
      <c r="J126">
        <v>8.4888774777255594E-5</v>
      </c>
      <c r="L126" s="3">
        <f>Sheet1!E126/(SUM(Sheet1!E$2:E$43))*Sheet1!Q$18/(Sheet1!Q$18+Sheet1!Q$15)</f>
        <v>7.6201489897510868E-3</v>
      </c>
      <c r="M126" s="3">
        <f>Sheet1!C126/(SUM(Sheet1!C$2:C$43))*Sheet1!R$18/(Sheet1!R$18+Sheet1!R$15)</f>
        <v>3.8047807733517422E-3</v>
      </c>
      <c r="N126" s="3">
        <f>Sheet1!D126/(SUM(Sheet1!D$2:D$43))*Sheet1!S$18/(Sheet1!S$18+Sheet1!S$15)</f>
        <v>2.2451474667193271E-3</v>
      </c>
      <c r="O126">
        <f>Sheet1!B126/(SUM(Sheet1!B$2:B$43))*Sheet1!T$18/(Sheet1!T$18+Sheet1!T$15)</f>
        <v>2.1592965179989135E-3</v>
      </c>
    </row>
    <row r="127" spans="1:15" x14ac:dyDescent="0.3">
      <c r="A127" s="1">
        <v>125</v>
      </c>
      <c r="B127">
        <v>6.315025933067151E-4</v>
      </c>
      <c r="C127">
        <v>2.1118209628797241E-4</v>
      </c>
      <c r="D127">
        <v>6.9060394774548813E-3</v>
      </c>
      <c r="E127">
        <v>5.7236096062857029E-5</v>
      </c>
      <c r="F127" t="s">
        <v>134</v>
      </c>
      <c r="G127">
        <v>8.3793451313344386E-4</v>
      </c>
      <c r="H127">
        <v>2.8021542415046892E-4</v>
      </c>
      <c r="I127">
        <v>9.1635551279690437E-3</v>
      </c>
      <c r="J127">
        <v>7.5946006867457687E-5</v>
      </c>
      <c r="L127" s="3">
        <f>Sheet1!E127/(SUM(Sheet1!E$2:E$43))*Sheet1!Q$18/(Sheet1!Q$18+Sheet1!Q$15)</f>
        <v>6.8173900380259032E-3</v>
      </c>
      <c r="M127" s="3">
        <f>Sheet1!C127/(SUM(Sheet1!C$2:C$43))*Sheet1!R$18/(Sheet1!R$18+Sheet1!R$15)</f>
        <v>4.2161084245249027E-3</v>
      </c>
      <c r="N127" s="3">
        <f>Sheet1!D127/(SUM(Sheet1!D$2:D$43))*Sheet1!S$18/(Sheet1!S$18+Sheet1!S$15)</f>
        <v>2.7691129390284759E-3</v>
      </c>
      <c r="O127">
        <f>Sheet1!B127/(SUM(Sheet1!B$2:B$43))*Sheet1!T$18/(Sheet1!T$18+Sheet1!T$15)</f>
        <v>3.9399689873019341E-3</v>
      </c>
    </row>
    <row r="128" spans="1:15" x14ac:dyDescent="0.3">
      <c r="A128" s="1">
        <v>126</v>
      </c>
      <c r="B128">
        <v>2.0470832229044249E-4</v>
      </c>
      <c r="C128">
        <v>4.1591885136953231E-4</v>
      </c>
      <c r="D128">
        <v>7.1928346181942427E-3</v>
      </c>
      <c r="E128">
        <v>1.4171561853121081E-4</v>
      </c>
      <c r="F128" t="s">
        <v>135</v>
      </c>
      <c r="G128">
        <v>2.5565168904496618E-4</v>
      </c>
      <c r="H128">
        <v>5.1942371305940566E-4</v>
      </c>
      <c r="I128">
        <v>8.9828312722599821E-3</v>
      </c>
      <c r="J128">
        <v>1.7698272760084869E-4</v>
      </c>
      <c r="L128" s="3">
        <f>Sheet1!E128/(SUM(Sheet1!E$2:E$43))*Sheet1!Q$18/(Sheet1!Q$18+Sheet1!Q$15)</f>
        <v>1.6879743945959296E-2</v>
      </c>
      <c r="M128" s="3">
        <f>Sheet1!C128/(SUM(Sheet1!C$2:C$43))*Sheet1!R$18/(Sheet1!R$18+Sheet1!R$15)</f>
        <v>8.3035399496490248E-3</v>
      </c>
      <c r="N128" s="3">
        <f>Sheet1!D128/(SUM(Sheet1!D$2:D$43))*Sheet1!S$18/(Sheet1!S$18+Sheet1!S$15)</f>
        <v>2.8841091155873359E-3</v>
      </c>
      <c r="O128">
        <f>Sheet1!B128/(SUM(Sheet1!B$2:B$43))*Sheet1!T$18/(Sheet1!T$18+Sheet1!T$15)</f>
        <v>1.2771831023585701E-3</v>
      </c>
    </row>
    <row r="129" spans="1:15" x14ac:dyDescent="0.3">
      <c r="A129" s="1">
        <v>127</v>
      </c>
      <c r="B129">
        <v>3.2026978524189568E-8</v>
      </c>
      <c r="C129">
        <v>9.4606215360465486E-5</v>
      </c>
      <c r="D129">
        <v>2.8131895467339522E-3</v>
      </c>
      <c r="E129">
        <v>3.0905955524717241E-5</v>
      </c>
      <c r="F129" t="s">
        <v>136</v>
      </c>
      <c r="G129">
        <v>4.1646353827231942E-8</v>
      </c>
      <c r="H129">
        <v>1.230214057245961E-4</v>
      </c>
      <c r="I129">
        <v>3.6581373780815319E-3</v>
      </c>
      <c r="J129">
        <v>4.018862903907473E-5</v>
      </c>
      <c r="L129" s="3">
        <f>Sheet1!E129/(SUM(Sheet1!E$2:E$43))*Sheet1!Q$18/(Sheet1!Q$18+Sheet1!Q$15)</f>
        <v>3.6812076260143451E-3</v>
      </c>
      <c r="M129" s="3">
        <f>Sheet1!C129/(SUM(Sheet1!C$2:C$43))*Sheet1!R$18/(Sheet1!R$18+Sheet1!R$15)</f>
        <v>1.888749418652271E-3</v>
      </c>
      <c r="N129" s="3">
        <f>Sheet1!D129/(SUM(Sheet1!D$2:D$43))*Sheet1!S$18/(Sheet1!S$18+Sheet1!S$15)</f>
        <v>1.1280039158813996E-3</v>
      </c>
      <c r="O129">
        <f>Sheet1!B129/(SUM(Sheet1!B$2:B$43))*Sheet1!T$18/(Sheet1!T$18+Sheet1!T$15)</f>
        <v>1.9981755178795429E-7</v>
      </c>
    </row>
    <row r="130" spans="1:15" x14ac:dyDescent="0.3">
      <c r="A130" s="1">
        <v>128</v>
      </c>
      <c r="B130">
        <v>2.4448021528006932E-28</v>
      </c>
      <c r="C130">
        <v>0</v>
      </c>
      <c r="D130">
        <v>3.7110355132694088E-4</v>
      </c>
      <c r="E130">
        <v>3.2066809507561631E-6</v>
      </c>
      <c r="F130" t="s">
        <v>137</v>
      </c>
      <c r="G130">
        <v>3.0532114803690492E-28</v>
      </c>
      <c r="H130">
        <v>0</v>
      </c>
      <c r="I130">
        <v>4.6345575326786409E-4</v>
      </c>
      <c r="J130">
        <v>4.004690147018051E-6</v>
      </c>
      <c r="L130" s="3">
        <f>Sheet1!E130/(SUM(Sheet1!E$2:E$43))*Sheet1!Q$18/(Sheet1!Q$18+Sheet1!Q$15)</f>
        <v>3.8194769162460697E-4</v>
      </c>
      <c r="M130" s="3">
        <f>Sheet1!C130/(SUM(Sheet1!C$2:C$43))*Sheet1!R$18/(Sheet1!R$18+Sheet1!R$15)</f>
        <v>0</v>
      </c>
      <c r="N130" s="3">
        <f>Sheet1!D130/(SUM(Sheet1!D$2:D$43))*Sheet1!S$18/(Sheet1!S$18+Sheet1!S$15)</f>
        <v>1.4880129907359973E-4</v>
      </c>
      <c r="O130">
        <f>Sheet1!B130/(SUM(Sheet1!B$2:B$43))*Sheet1!T$18/(Sheet1!T$18+Sheet1!T$15)</f>
        <v>1.5253214736119611E-27</v>
      </c>
    </row>
    <row r="131" spans="1:15" x14ac:dyDescent="0.3">
      <c r="A131" s="1">
        <v>129</v>
      </c>
      <c r="B131">
        <v>4.1296307324037142E-5</v>
      </c>
      <c r="C131">
        <v>3.3787934057309102E-4</v>
      </c>
      <c r="D131">
        <v>4.9460224184181547E-3</v>
      </c>
      <c r="E131">
        <v>8.8119172323286514E-5</v>
      </c>
      <c r="F131" t="s">
        <v>138</v>
      </c>
      <c r="G131">
        <v>5.2625751529151172E-5</v>
      </c>
      <c r="H131">
        <v>4.3057492003608619E-4</v>
      </c>
      <c r="I131">
        <v>6.3029399894498689E-3</v>
      </c>
      <c r="J131">
        <v>1.122942453728907E-4</v>
      </c>
      <c r="L131" s="3">
        <f>Sheet1!E131/(SUM(Sheet1!E$2:E$43))*Sheet1!Q$18/(Sheet1!Q$18+Sheet1!Q$15)</f>
        <v>1.049587251541618E-2</v>
      </c>
      <c r="M131" s="3">
        <f>Sheet1!C131/(SUM(Sheet1!C$2:C$43))*Sheet1!R$18/(Sheet1!R$18+Sheet1!R$15)</f>
        <v>6.7455336380438241E-3</v>
      </c>
      <c r="N131" s="3">
        <f>Sheet1!D131/(SUM(Sheet1!D$2:D$43))*Sheet1!S$18/(Sheet1!S$18+Sheet1!S$15)</f>
        <v>1.9832053842550753E-3</v>
      </c>
      <c r="O131">
        <f>Sheet1!B131/(SUM(Sheet1!B$2:B$43))*Sheet1!T$18/(Sheet1!T$18+Sheet1!T$15)</f>
        <v>2.5764925096320414E-4</v>
      </c>
    </row>
    <row r="132" spans="1:15" x14ac:dyDescent="0.3">
      <c r="A132" s="1">
        <v>130</v>
      </c>
      <c r="B132">
        <v>1.0542086399413169E-11</v>
      </c>
      <c r="C132">
        <v>1.72268289844419E-4</v>
      </c>
      <c r="D132">
        <v>2.3286480104430241E-3</v>
      </c>
      <c r="E132">
        <v>4.426691788958457E-5</v>
      </c>
      <c r="F132" t="s">
        <v>139</v>
      </c>
      <c r="G132">
        <v>1.5475016938855291E-11</v>
      </c>
      <c r="H132">
        <v>2.5287733398944752E-4</v>
      </c>
      <c r="I132">
        <v>3.4182861002015142E-3</v>
      </c>
      <c r="J132">
        <v>6.4980619416130954E-5</v>
      </c>
      <c r="L132" s="3">
        <f>Sheet1!E132/(SUM(Sheet1!E$2:E$43))*Sheet1!Q$18/(Sheet1!Q$18+Sheet1!Q$15)</f>
        <v>5.2726315348821575E-3</v>
      </c>
      <c r="M132" s="3">
        <f>Sheet1!C132/(SUM(Sheet1!C$2:C$43))*Sheet1!R$18/(Sheet1!R$18+Sheet1!R$15)</f>
        <v>3.4392204682974267E-3</v>
      </c>
      <c r="N132" s="3">
        <f>Sheet1!D132/(SUM(Sheet1!D$2:D$43))*Sheet1!S$18/(Sheet1!S$18+Sheet1!S$15)</f>
        <v>9.3371741606914727E-4</v>
      </c>
      <c r="O132">
        <f>Sheet1!B132/(SUM(Sheet1!B$2:B$43))*Sheet1!T$18/(Sheet1!T$18+Sheet1!T$15)</f>
        <v>6.5772482829650064E-11</v>
      </c>
    </row>
    <row r="133" spans="1:15" x14ac:dyDescent="0.3">
      <c r="A133" s="1">
        <v>131</v>
      </c>
      <c r="B133">
        <v>2.3479879875497851E-28</v>
      </c>
      <c r="C133">
        <v>0</v>
      </c>
      <c r="D133">
        <v>3.5640785069439399E-4</v>
      </c>
      <c r="E133">
        <v>3.0796963851062182E-6</v>
      </c>
      <c r="F133" t="s">
        <v>140</v>
      </c>
      <c r="G133">
        <v>3.0532114803690492E-28</v>
      </c>
      <c r="H133">
        <v>0</v>
      </c>
      <c r="I133">
        <v>4.6345575326786409E-4</v>
      </c>
      <c r="J133">
        <v>4.004690147018051E-6</v>
      </c>
      <c r="L133" s="3">
        <f>Sheet1!E133/(SUM(Sheet1!E$2:E$43))*Sheet1!Q$18/(Sheet1!Q$18+Sheet1!Q$15)</f>
        <v>3.6682256303627244E-4</v>
      </c>
      <c r="M133" s="3">
        <f>Sheet1!C133/(SUM(Sheet1!C$2:C$43))*Sheet1!R$18/(Sheet1!R$18+Sheet1!R$15)</f>
        <v>0</v>
      </c>
      <c r="N133" s="3">
        <f>Sheet1!D133/(SUM(Sheet1!D$2:D$43))*Sheet1!S$18/(Sheet1!S$18+Sheet1!S$15)</f>
        <v>1.4290876763028515E-4</v>
      </c>
      <c r="O133">
        <f>Sheet1!B133/(SUM(Sheet1!B$2:B$43))*Sheet1!T$18/(Sheet1!T$18+Sheet1!T$15)</f>
        <v>1.4649187432569271E-27</v>
      </c>
    </row>
    <row r="134" spans="1:15" x14ac:dyDescent="0.3">
      <c r="A134" s="1">
        <v>132</v>
      </c>
      <c r="B134">
        <v>2.0616827507272589E-4</v>
      </c>
      <c r="C134">
        <v>1.236187880710082E-4</v>
      </c>
      <c r="D134">
        <v>5.2368426566035747E-3</v>
      </c>
      <c r="E134">
        <v>1.697854769169368E-5</v>
      </c>
      <c r="F134" t="s">
        <v>141</v>
      </c>
      <c r="G134">
        <v>2.7356263462360912E-4</v>
      </c>
      <c r="H134">
        <v>1.640285409661281E-4</v>
      </c>
      <c r="I134">
        <v>6.9487144602845526E-3</v>
      </c>
      <c r="J134">
        <v>2.2528666144118929E-5</v>
      </c>
      <c r="L134" s="3">
        <f>Sheet1!E134/(SUM(Sheet1!E$2:E$43))*Sheet1!Q$18/(Sheet1!Q$18+Sheet1!Q$15)</f>
        <v>2.0223144109336789E-3</v>
      </c>
      <c r="M134" s="3">
        <f>Sheet1!C134/(SUM(Sheet1!C$2:C$43))*Sheet1!R$18/(Sheet1!R$18+Sheet1!R$15)</f>
        <v>2.4679659070389664E-3</v>
      </c>
      <c r="N134" s="3">
        <f>Sheet1!D134/(SUM(Sheet1!D$2:D$43))*Sheet1!S$18/(Sheet1!S$18+Sheet1!S$15)</f>
        <v>2.0998155031400857E-3</v>
      </c>
      <c r="O134">
        <f>Sheet1!B134/(SUM(Sheet1!B$2:B$43))*Sheet1!T$18/(Sheet1!T$18+Sheet1!T$15)</f>
        <v>1.2862918039634231E-3</v>
      </c>
    </row>
    <row r="135" spans="1:15" x14ac:dyDescent="0.3">
      <c r="A135" s="1">
        <v>133</v>
      </c>
      <c r="B135">
        <v>1.8790690507412719E-4</v>
      </c>
      <c r="C135">
        <v>1.6818882730749421E-4</v>
      </c>
      <c r="D135">
        <v>8.4418055145881223E-3</v>
      </c>
      <c r="E135">
        <v>2.5969246696584129E-5</v>
      </c>
      <c r="F135" t="s">
        <v>142</v>
      </c>
      <c r="G135">
        <v>2.4434516822704902E-4</v>
      </c>
      <c r="H135">
        <v>2.187047212881708E-4</v>
      </c>
      <c r="I135">
        <v>1.0977320858902691E-2</v>
      </c>
      <c r="J135">
        <v>3.3769168569422033E-5</v>
      </c>
      <c r="L135" s="3">
        <f>Sheet1!E135/(SUM(Sheet1!E$2:E$43))*Sheet1!Q$18/(Sheet1!Q$18+Sheet1!Q$15)</f>
        <v>3.0931963551444979E-3</v>
      </c>
      <c r="M135" s="3">
        <f>Sheet1!C135/(SUM(Sheet1!C$2:C$43))*Sheet1!R$18/(Sheet1!R$18+Sheet1!R$15)</f>
        <v>3.3577767442707043E-3</v>
      </c>
      <c r="N135" s="3">
        <f>Sheet1!D135/(SUM(Sheet1!D$2:D$43))*Sheet1!S$18/(Sheet1!S$18+Sheet1!S$15)</f>
        <v>3.3849086666129088E-3</v>
      </c>
      <c r="O135">
        <f>Sheet1!B135/(SUM(Sheet1!B$2:B$43))*Sheet1!T$18/(Sheet1!T$18+Sheet1!T$15)</f>
        <v>1.1723584136294587E-3</v>
      </c>
    </row>
    <row r="136" spans="1:15" x14ac:dyDescent="0.3">
      <c r="A136" s="1">
        <v>134</v>
      </c>
      <c r="B136">
        <v>2.2550076632428129E-28</v>
      </c>
      <c r="C136">
        <v>0</v>
      </c>
      <c r="D136">
        <v>3.4229409980689602E-4</v>
      </c>
      <c r="E136">
        <v>2.957740408256012E-6</v>
      </c>
      <c r="F136" t="s">
        <v>143</v>
      </c>
      <c r="G136">
        <v>3.0532114803690492E-28</v>
      </c>
      <c r="H136">
        <v>0</v>
      </c>
      <c r="I136">
        <v>4.6345575326786409E-4</v>
      </c>
      <c r="J136">
        <v>4.004690147018051E-6</v>
      </c>
      <c r="L136" s="3">
        <f>Sheet1!E136/(SUM(Sheet1!E$2:E$43))*Sheet1!Q$18/(Sheet1!Q$18+Sheet1!Q$15)</f>
        <v>3.5229638954003607E-4</v>
      </c>
      <c r="M136" s="3">
        <f>Sheet1!C136/(SUM(Sheet1!C$2:C$43))*Sheet1!R$18/(Sheet1!R$18+Sheet1!R$15)</f>
        <v>0</v>
      </c>
      <c r="N136" s="3">
        <f>Sheet1!D136/(SUM(Sheet1!D$2:D$43))*Sheet1!S$18/(Sheet1!S$18+Sheet1!S$15)</f>
        <v>1.3724958043212588E-4</v>
      </c>
      <c r="O136">
        <f>Sheet1!B136/(SUM(Sheet1!B$2:B$43))*Sheet1!T$18/(Sheet1!T$18+Sheet1!T$15)</f>
        <v>1.4069079610239522E-27</v>
      </c>
    </row>
    <row r="137" spans="1:15" x14ac:dyDescent="0.3">
      <c r="A137" s="1">
        <v>135</v>
      </c>
      <c r="B137">
        <v>9.3177104095673236E-5</v>
      </c>
      <c r="C137">
        <v>2.2600373669444531E-4</v>
      </c>
      <c r="D137">
        <v>5.7856501910189323E-3</v>
      </c>
      <c r="E137">
        <v>6.2187062526440981E-5</v>
      </c>
      <c r="F137" t="s">
        <v>144</v>
      </c>
      <c r="G137">
        <v>1.211630576650978E-4</v>
      </c>
      <c r="H137">
        <v>2.9388446923097949E-4</v>
      </c>
      <c r="I137">
        <v>7.5233832874299737E-3</v>
      </c>
      <c r="J137">
        <v>8.0865087148207412E-5</v>
      </c>
      <c r="L137" s="3">
        <f>Sheet1!E137/(SUM(Sheet1!E$2:E$43))*Sheet1!Q$18/(Sheet1!Q$18+Sheet1!Q$15)</f>
        <v>7.4070995355145185E-3</v>
      </c>
      <c r="M137" s="3">
        <f>Sheet1!C137/(SUM(Sheet1!C$2:C$43))*Sheet1!R$18/(Sheet1!R$18+Sheet1!R$15)</f>
        <v>4.5120125001137578E-3</v>
      </c>
      <c r="N137" s="3">
        <f>Sheet1!D137/(SUM(Sheet1!D$2:D$43))*Sheet1!S$18/(Sheet1!S$18+Sheet1!S$15)</f>
        <v>2.3198707243051336E-3</v>
      </c>
      <c r="O137">
        <f>Sheet1!B137/(SUM(Sheet1!B$2:B$43))*Sheet1!T$18/(Sheet1!T$18+Sheet1!T$15)</f>
        <v>5.8133553900585849E-4</v>
      </c>
    </row>
    <row r="138" spans="1:15" x14ac:dyDescent="0.3">
      <c r="A138" s="1">
        <v>136</v>
      </c>
      <c r="B138">
        <v>2.209907509977957E-28</v>
      </c>
      <c r="C138">
        <v>0</v>
      </c>
      <c r="D138">
        <v>3.3544821781075811E-4</v>
      </c>
      <c r="E138">
        <v>2.8985856000908908E-6</v>
      </c>
      <c r="F138" t="s">
        <v>145</v>
      </c>
      <c r="G138">
        <v>3.0532114803690492E-28</v>
      </c>
      <c r="H138">
        <v>0</v>
      </c>
      <c r="I138">
        <v>4.6345575326786409E-4</v>
      </c>
      <c r="J138">
        <v>4.004690147018051E-6</v>
      </c>
      <c r="L138" s="3">
        <f>Sheet1!E138/(SUM(Sheet1!E$2:E$43))*Sheet1!Q$18/(Sheet1!Q$18+Sheet1!Q$15)</f>
        <v>3.4525046174923522E-4</v>
      </c>
      <c r="M138" s="3">
        <f>Sheet1!C138/(SUM(Sheet1!C$2:C$43))*Sheet1!R$18/(Sheet1!R$18+Sheet1!R$15)</f>
        <v>0</v>
      </c>
      <c r="N138" s="3">
        <f>Sheet1!D138/(SUM(Sheet1!D$2:D$43))*Sheet1!S$18/(Sheet1!S$18+Sheet1!S$15)</f>
        <v>1.3450458882348338E-4</v>
      </c>
      <c r="O138">
        <f>Sheet1!B138/(SUM(Sheet1!B$2:B$43))*Sheet1!T$18/(Sheet1!T$18+Sheet1!T$15)</f>
        <v>1.3787698018034734E-27</v>
      </c>
    </row>
    <row r="139" spans="1:15" x14ac:dyDescent="0.3">
      <c r="A139" s="1">
        <v>137</v>
      </c>
      <c r="B139">
        <v>2.3959061097446779E-28</v>
      </c>
      <c r="C139">
        <v>0</v>
      </c>
      <c r="D139">
        <v>3.6368148030040207E-4</v>
      </c>
      <c r="E139">
        <v>3.1425473317410389E-6</v>
      </c>
      <c r="F139" t="s">
        <v>146</v>
      </c>
      <c r="G139">
        <v>3.0532114803690492E-28</v>
      </c>
      <c r="H139">
        <v>0</v>
      </c>
      <c r="I139">
        <v>4.6345575326786409E-4</v>
      </c>
      <c r="J139">
        <v>4.004690147018051E-6</v>
      </c>
      <c r="L139" s="3">
        <f>Sheet1!E139/(SUM(Sheet1!E$2:E$43))*Sheet1!Q$18/(Sheet1!Q$18+Sheet1!Q$15)</f>
        <v>3.7430873779211468E-4</v>
      </c>
      <c r="M139" s="3">
        <f>Sheet1!C139/(SUM(Sheet1!C$2:C$43))*Sheet1!R$18/(Sheet1!R$18+Sheet1!R$15)</f>
        <v>0</v>
      </c>
      <c r="N139" s="3">
        <f>Sheet1!D139/(SUM(Sheet1!D$2:D$43))*Sheet1!S$18/(Sheet1!S$18+Sheet1!S$15)</f>
        <v>1.4582527309212775E-4</v>
      </c>
      <c r="O139">
        <f>Sheet1!B139/(SUM(Sheet1!B$2:B$43))*Sheet1!T$18/(Sheet1!T$18+Sheet1!T$15)</f>
        <v>1.4948150441397208E-27</v>
      </c>
    </row>
    <row r="140" spans="1:15" x14ac:dyDescent="0.3">
      <c r="A140" s="1">
        <v>138</v>
      </c>
      <c r="B140">
        <v>2.3479879875497851E-28</v>
      </c>
      <c r="C140">
        <v>0</v>
      </c>
      <c r="D140">
        <v>3.5640785069439399E-4</v>
      </c>
      <c r="E140">
        <v>3.0796963851062182E-6</v>
      </c>
      <c r="F140" t="s">
        <v>147</v>
      </c>
      <c r="G140">
        <v>3.0532114803690492E-28</v>
      </c>
      <c r="H140">
        <v>0</v>
      </c>
      <c r="I140">
        <v>4.6345575326786409E-4</v>
      </c>
      <c r="J140">
        <v>4.004690147018051E-6</v>
      </c>
      <c r="L140" s="3">
        <f>Sheet1!E140/(SUM(Sheet1!E$2:E$43))*Sheet1!Q$18/(Sheet1!Q$18+Sheet1!Q$15)</f>
        <v>3.6682256303627244E-4</v>
      </c>
      <c r="M140" s="3">
        <f>Sheet1!C140/(SUM(Sheet1!C$2:C$43))*Sheet1!R$18/(Sheet1!R$18+Sheet1!R$15)</f>
        <v>0</v>
      </c>
      <c r="N140" s="3">
        <f>Sheet1!D140/(SUM(Sheet1!D$2:D$43))*Sheet1!S$18/(Sheet1!S$18+Sheet1!S$15)</f>
        <v>1.4290876763028515E-4</v>
      </c>
      <c r="O140">
        <f>Sheet1!B140/(SUM(Sheet1!B$2:B$43))*Sheet1!T$18/(Sheet1!T$18+Sheet1!T$15)</f>
        <v>1.4649187432569271E-27</v>
      </c>
    </row>
    <row r="141" spans="1:15" x14ac:dyDescent="0.3">
      <c r="A141" s="1">
        <v>139</v>
      </c>
      <c r="B141">
        <v>4.7900288862375237E-11</v>
      </c>
      <c r="C141">
        <v>2.6218102730666691E-4</v>
      </c>
      <c r="D141">
        <v>3.6058198453684451E-3</v>
      </c>
      <c r="E141">
        <v>4.8391726406049947E-5</v>
      </c>
      <c r="F141" t="s">
        <v>148</v>
      </c>
      <c r="G141">
        <v>6.6179109852908095E-11</v>
      </c>
      <c r="H141">
        <v>3.6222969463353292E-4</v>
      </c>
      <c r="I141">
        <v>4.9818060250545514E-3</v>
      </c>
      <c r="J141">
        <v>6.6858080689224659E-5</v>
      </c>
      <c r="L141" s="3">
        <f>Sheet1!E141/(SUM(Sheet1!E$2:E$43))*Sheet1!Q$18/(Sheet1!Q$18+Sheet1!Q$15)</f>
        <v>5.7639373789780488E-3</v>
      </c>
      <c r="M141" s="3">
        <f>Sheet1!C141/(SUM(Sheet1!C$2:C$43))*Sheet1!R$18/(Sheet1!R$18+Sheet1!R$15)</f>
        <v>5.2342677594738301E-3</v>
      </c>
      <c r="N141" s="3">
        <f>Sheet1!D141/(SUM(Sheet1!D$2:D$43))*Sheet1!S$18/(Sheet1!S$18+Sheet1!S$15)</f>
        <v>1.4458246904338889E-3</v>
      </c>
      <c r="O141">
        <f>Sheet1!B141/(SUM(Sheet1!B$2:B$43))*Sheet1!T$18/(Sheet1!T$18+Sheet1!T$15)</f>
        <v>2.9885174597992564E-10</v>
      </c>
    </row>
    <row r="142" spans="1:15" x14ac:dyDescent="0.3">
      <c r="A142" s="1">
        <v>140</v>
      </c>
      <c r="B142">
        <v>2.209907509977957E-28</v>
      </c>
      <c r="C142">
        <v>0</v>
      </c>
      <c r="D142">
        <v>3.3544821781075811E-4</v>
      </c>
      <c r="E142">
        <v>2.8985856000908908E-6</v>
      </c>
      <c r="F142" t="s">
        <v>149</v>
      </c>
      <c r="G142">
        <v>3.0532114803690492E-28</v>
      </c>
      <c r="H142">
        <v>0</v>
      </c>
      <c r="I142">
        <v>4.6345575326786409E-4</v>
      </c>
      <c r="J142">
        <v>4.004690147018051E-6</v>
      </c>
      <c r="L142" s="3">
        <f>Sheet1!E142/(SUM(Sheet1!E$2:E$43))*Sheet1!Q$18/(Sheet1!Q$18+Sheet1!Q$15)</f>
        <v>3.4525046174923522E-4</v>
      </c>
      <c r="M142" s="3">
        <f>Sheet1!C142/(SUM(Sheet1!C$2:C$43))*Sheet1!R$18/(Sheet1!R$18+Sheet1!R$15)</f>
        <v>0</v>
      </c>
      <c r="N142" s="3">
        <f>Sheet1!D142/(SUM(Sheet1!D$2:D$43))*Sheet1!S$18/(Sheet1!S$18+Sheet1!S$15)</f>
        <v>1.3450458882348338E-4</v>
      </c>
      <c r="O142">
        <f>Sheet1!B142/(SUM(Sheet1!B$2:B$43))*Sheet1!T$18/(Sheet1!T$18+Sheet1!T$15)</f>
        <v>1.3787698018034734E-27</v>
      </c>
    </row>
    <row r="143" spans="1:15" x14ac:dyDescent="0.3">
      <c r="A143" s="1">
        <v>141</v>
      </c>
      <c r="F143" t="s">
        <v>150</v>
      </c>
      <c r="G143">
        <v>3.0532114803690492E-28</v>
      </c>
      <c r="H143">
        <v>0</v>
      </c>
      <c r="I143">
        <v>4.6345575326786409E-4</v>
      </c>
      <c r="J143">
        <v>4.004690147018051E-6</v>
      </c>
      <c r="L143" s="3">
        <f>Sheet1!E143/(SUM(Sheet1!E$2:E$43))*Sheet1!Q$18/(Sheet1!Q$18+Sheet1!Q$15)</f>
        <v>0</v>
      </c>
      <c r="M143" s="3">
        <f>Sheet1!C143/(SUM(Sheet1!C$2:C$43))*Sheet1!R$18/(Sheet1!R$18+Sheet1!R$15)</f>
        <v>0</v>
      </c>
      <c r="N143" s="3">
        <f>Sheet1!D143/(SUM(Sheet1!D$2:D$43))*Sheet1!S$18/(Sheet1!S$18+Sheet1!S$15)</f>
        <v>0</v>
      </c>
      <c r="O143">
        <f>Sheet1!B143/(SUM(Sheet1!B$2:B$43))*Sheet1!T$18/(Sheet1!T$18+Sheet1!T$15)</f>
        <v>0</v>
      </c>
    </row>
    <row r="144" spans="1:15" x14ac:dyDescent="0.3">
      <c r="A144" s="1">
        <v>142</v>
      </c>
      <c r="B144">
        <v>1.205469893978462E-28</v>
      </c>
      <c r="C144">
        <v>0</v>
      </c>
      <c r="D144">
        <v>1.8298174278055281E-4</v>
      </c>
      <c r="E144">
        <v>1.5811329932373121E-6</v>
      </c>
      <c r="F144" t="s">
        <v>151</v>
      </c>
      <c r="G144">
        <v>3.0532114803690492E-28</v>
      </c>
      <c r="H144">
        <v>0</v>
      </c>
      <c r="I144">
        <v>4.6345575326786409E-4</v>
      </c>
      <c r="J144">
        <v>4.004690147018051E-6</v>
      </c>
      <c r="L144" s="3">
        <f>Sheet1!E144/(SUM(Sheet1!E$2:E$43))*Sheet1!Q$18/(Sheet1!Q$18+Sheet1!Q$15)</f>
        <v>1.8832871314375366E-4</v>
      </c>
      <c r="M144" s="3">
        <f>Sheet1!C144/(SUM(Sheet1!C$2:C$43))*Sheet1!R$18/(Sheet1!R$18+Sheet1!R$15)</f>
        <v>0</v>
      </c>
      <c r="N144" s="3">
        <f>Sheet1!D144/(SUM(Sheet1!D$2:D$43))*Sheet1!S$18/(Sheet1!S$18+Sheet1!S$15)</f>
        <v>7.3370144088192343E-5</v>
      </c>
      <c r="O144">
        <f>Sheet1!B144/(SUM(Sheet1!B$2:B$43))*Sheet1!T$18/(Sheet1!T$18+Sheet1!T$15)</f>
        <v>7.520973069218253E-28</v>
      </c>
    </row>
    <row r="145" spans="1:15" x14ac:dyDescent="0.3">
      <c r="A145" s="1">
        <v>143</v>
      </c>
      <c r="B145">
        <v>1.3069292135782979E-28</v>
      </c>
      <c r="C145">
        <v>0</v>
      </c>
      <c r="D145">
        <v>1.9838254475366201E-4</v>
      </c>
      <c r="E145">
        <v>1.714210292381854E-6</v>
      </c>
      <c r="F145" t="s">
        <v>152</v>
      </c>
      <c r="G145">
        <v>3.0532114803690492E-28</v>
      </c>
      <c r="H145">
        <v>0</v>
      </c>
      <c r="I145">
        <v>4.6345575326786409E-4</v>
      </c>
      <c r="J145">
        <v>4.004690147018051E-6</v>
      </c>
      <c r="L145" s="3">
        <f>Sheet1!E145/(SUM(Sheet1!E$2:E$43))*Sheet1!Q$18/(Sheet1!Q$18+Sheet1!Q$15)</f>
        <v>2.0417954707343077E-4</v>
      </c>
      <c r="M145" s="3">
        <f>Sheet1!C145/(SUM(Sheet1!C$2:C$43))*Sheet1!R$18/(Sheet1!R$18+Sheet1!R$15)</f>
        <v>0</v>
      </c>
      <c r="N145" s="3">
        <f>Sheet1!D145/(SUM(Sheet1!D$2:D$43))*Sheet1!S$18/(Sheet1!S$18+Sheet1!S$15)</f>
        <v>7.9545399841417312E-5</v>
      </c>
      <c r="O145">
        <f>Sheet1!B145/(SUM(Sheet1!B$2:B$43))*Sheet1!T$18/(Sheet1!T$18+Sheet1!T$15)</f>
        <v>8.1539816695518297E-28</v>
      </c>
    </row>
    <row r="146" spans="1:15" x14ac:dyDescent="0.3">
      <c r="A146" s="1">
        <v>144</v>
      </c>
      <c r="B146">
        <v>2.0799472691311731E-28</v>
      </c>
      <c r="C146">
        <v>0</v>
      </c>
      <c r="D146">
        <v>3.1572117901774299E-4</v>
      </c>
      <c r="E146">
        <v>2.7281255781207458E-6</v>
      </c>
      <c r="F146" t="s">
        <v>153</v>
      </c>
      <c r="G146">
        <v>3.0532114803690492E-28</v>
      </c>
      <c r="H146">
        <v>0</v>
      </c>
      <c r="I146">
        <v>4.6345575326786409E-4</v>
      </c>
      <c r="J146">
        <v>4.004690147018051E-6</v>
      </c>
      <c r="L146" s="3">
        <f>Sheet1!E146/(SUM(Sheet1!E$2:E$43))*Sheet1!Q$18/(Sheet1!Q$18+Sheet1!Q$15)</f>
        <v>3.2494697259468621E-4</v>
      </c>
      <c r="M146" s="3">
        <f>Sheet1!C146/(SUM(Sheet1!C$2:C$43))*Sheet1!R$18/(Sheet1!R$18+Sheet1!R$15)</f>
        <v>0</v>
      </c>
      <c r="N146" s="3">
        <f>Sheet1!D146/(SUM(Sheet1!D$2:D$43))*Sheet1!S$18/(Sheet1!S$18+Sheet1!S$15)</f>
        <v>1.2659464296395194E-4</v>
      </c>
      <c r="O146">
        <f>Sheet1!B146/(SUM(Sheet1!B$2:B$43))*Sheet1!T$18/(Sheet1!T$18+Sheet1!T$15)</f>
        <v>1.2976871072990145E-27</v>
      </c>
    </row>
    <row r="147" spans="1:15" x14ac:dyDescent="0.3">
      <c r="A147" s="1">
        <v>145</v>
      </c>
      <c r="B147">
        <v>6.6300927079538058E-4</v>
      </c>
      <c r="C147">
        <v>2.8961086334836382E-4</v>
      </c>
      <c r="D147">
        <v>1.4622501365549731E-2</v>
      </c>
      <c r="E147">
        <v>3.9951424197764633E-5</v>
      </c>
      <c r="F147" t="s">
        <v>154</v>
      </c>
      <c r="G147">
        <v>8.4490269003040762E-4</v>
      </c>
      <c r="H147">
        <v>3.6906421717378818E-4</v>
      </c>
      <c r="I147">
        <v>1.8634114608842602E-2</v>
      </c>
      <c r="J147">
        <v>5.0911906155916823E-5</v>
      </c>
      <c r="L147" s="3">
        <f>Sheet1!E147/(SUM(Sheet1!E$2:E$43))*Sheet1!Q$18/(Sheet1!Q$18+Sheet1!Q$15)</f>
        <v>4.7586131840940951E-3</v>
      </c>
      <c r="M147" s="3">
        <f>Sheet1!C147/(SUM(Sheet1!C$2:C$43))*Sheet1!R$18/(Sheet1!R$18+Sheet1!R$15)</f>
        <v>5.7818859754661372E-3</v>
      </c>
      <c r="N147" s="3">
        <f>Sheet1!D147/(SUM(Sheet1!D$2:D$43))*Sheet1!S$18/(Sheet1!S$18+Sheet1!S$15)</f>
        <v>5.863180751354149E-3</v>
      </c>
      <c r="O147">
        <f>Sheet1!B147/(SUM(Sheet1!B$2:B$43))*Sheet1!T$18/(Sheet1!T$18+Sheet1!T$15)</f>
        <v>4.1365403609019396E-3</v>
      </c>
    </row>
    <row r="148" spans="1:15" x14ac:dyDescent="0.3">
      <c r="A148" s="1">
        <v>146</v>
      </c>
      <c r="B148">
        <v>1.117400149053922E-14</v>
      </c>
      <c r="C148">
        <v>1.8780409604855021E-4</v>
      </c>
      <c r="D148">
        <v>1.963263996269277E-3</v>
      </c>
      <c r="E148">
        <v>2.700411000164802E-5</v>
      </c>
      <c r="F148" t="s">
        <v>155</v>
      </c>
      <c r="G148">
        <v>1.707894875387685E-14</v>
      </c>
      <c r="H148">
        <v>2.8704994669072418E-4</v>
      </c>
      <c r="I148">
        <v>3.000758968128292E-3</v>
      </c>
      <c r="J148">
        <v>4.1274543524330949E-5</v>
      </c>
      <c r="L148" s="3">
        <f>Sheet1!E148/(SUM(Sheet1!E$2:E$43))*Sheet1!Q$18/(Sheet1!Q$18+Sheet1!Q$15)</f>
        <v>3.216458898748332E-3</v>
      </c>
      <c r="M148" s="3">
        <f>Sheet1!C148/(SUM(Sheet1!C$2:C$43))*Sheet1!R$18/(Sheet1!R$18+Sheet1!R$15)</f>
        <v>3.7493823833951241E-3</v>
      </c>
      <c r="N148" s="3">
        <f>Sheet1!D148/(SUM(Sheet1!D$2:D$43))*Sheet1!S$18/(Sheet1!S$18+Sheet1!S$15)</f>
        <v>7.872094783914485E-4</v>
      </c>
      <c r="O148">
        <f>Sheet1!B148/(SUM(Sheet1!B$2:B$43))*Sheet1!T$18/(Sheet1!T$18+Sheet1!T$15)</f>
        <v>6.9715025406724602E-14</v>
      </c>
    </row>
    <row r="149" spans="1:15" x14ac:dyDescent="0.3">
      <c r="A149" s="1">
        <v>147</v>
      </c>
      <c r="B149">
        <v>4.0679279883006392E-11</v>
      </c>
      <c r="C149">
        <v>3.4627682851823922E-4</v>
      </c>
      <c r="D149">
        <v>4.0892090995572044E-3</v>
      </c>
      <c r="E149">
        <v>7.2961738756040901E-5</v>
      </c>
      <c r="F149" t="s">
        <v>156</v>
      </c>
      <c r="G149">
        <v>5.6202553179784292E-11</v>
      </c>
      <c r="H149">
        <v>4.7841657781787358E-4</v>
      </c>
      <c r="I149">
        <v>5.6496573327279977E-3</v>
      </c>
      <c r="J149">
        <v>1.008040460479966E-4</v>
      </c>
      <c r="L149" s="3">
        <f>Sheet1!E149/(SUM(Sheet1!E$2:E$43))*Sheet1!Q$18/(Sheet1!Q$18+Sheet1!Q$15)</f>
        <v>8.6904709644456627E-3</v>
      </c>
      <c r="M149" s="3">
        <f>Sheet1!C149/(SUM(Sheet1!C$2:C$43))*Sheet1!R$18/(Sheet1!R$18+Sheet1!R$15)</f>
        <v>6.9131838332673196E-3</v>
      </c>
      <c r="N149" s="3">
        <f>Sheet1!D149/(SUM(Sheet1!D$2:D$43))*Sheet1!S$18/(Sheet1!S$18+Sheet1!S$15)</f>
        <v>1.6396491599769917E-3</v>
      </c>
      <c r="O149">
        <f>Sheet1!B149/(SUM(Sheet1!B$2:B$43))*Sheet1!T$18/(Sheet1!T$18+Sheet1!T$15)</f>
        <v>2.5379959300812639E-10</v>
      </c>
    </row>
    <row r="150" spans="1:15" x14ac:dyDescent="0.3">
      <c r="A150" s="1">
        <v>148</v>
      </c>
      <c r="B150">
        <v>5.8415671147022984E-25</v>
      </c>
      <c r="C150">
        <v>1.00788198212722E-4</v>
      </c>
      <c r="D150">
        <v>9.8952364558048487E-4</v>
      </c>
      <c r="E150">
        <v>3.9841068962710732E-5</v>
      </c>
      <c r="F150" t="s">
        <v>157</v>
      </c>
      <c r="G150">
        <v>9.1107830574212853E-25</v>
      </c>
      <c r="H150">
        <v>1.5719401842587279E-4</v>
      </c>
      <c r="I150">
        <v>1.543307658381987E-3</v>
      </c>
      <c r="J150">
        <v>6.2138006628640176E-5</v>
      </c>
      <c r="L150" s="3">
        <f>Sheet1!E150/(SUM(Sheet1!E$2:E$43))*Sheet1!Q$18/(Sheet1!Q$18+Sheet1!Q$15)</f>
        <v>4.7454687746767543E-3</v>
      </c>
      <c r="M150" s="3">
        <f>Sheet1!C150/(SUM(Sheet1!C$2:C$43))*Sheet1!R$18/(Sheet1!R$18+Sheet1!R$15)</f>
        <v>2.012168545755384E-3</v>
      </c>
      <c r="N150" s="3">
        <f>Sheet1!D150/(SUM(Sheet1!D$2:D$43))*Sheet1!S$18/(Sheet1!S$18+Sheet1!S$15)</f>
        <v>3.9676905111775775E-4</v>
      </c>
      <c r="O150">
        <f>Sheet1!B150/(SUM(Sheet1!B$2:B$43))*Sheet1!T$18/(Sheet1!T$18+Sheet1!T$15)</f>
        <v>3.644576208096652E-24</v>
      </c>
    </row>
    <row r="151" spans="1:15" x14ac:dyDescent="0.3">
      <c r="A151" s="1">
        <v>149</v>
      </c>
      <c r="B151">
        <v>1.6654789862997529E-28</v>
      </c>
      <c r="C151">
        <v>0</v>
      </c>
      <c r="D151">
        <v>2.5280784613519551E-4</v>
      </c>
      <c r="E151">
        <v>2.1844956791836932E-6</v>
      </c>
      <c r="F151" t="s">
        <v>158</v>
      </c>
      <c r="G151">
        <v>3.0532114803690492E-28</v>
      </c>
      <c r="H151">
        <v>0</v>
      </c>
      <c r="I151">
        <v>4.6345575326786409E-4</v>
      </c>
      <c r="J151">
        <v>4.004690147018051E-6</v>
      </c>
      <c r="L151" s="3">
        <f>Sheet1!E151/(SUM(Sheet1!E$2:E$43))*Sheet1!Q$18/(Sheet1!Q$18+Sheet1!Q$15)</f>
        <v>2.6019522828780003E-4</v>
      </c>
      <c r="M151" s="3">
        <f>Sheet1!C151/(SUM(Sheet1!C$2:C$43))*Sheet1!R$18/(Sheet1!R$18+Sheet1!R$15)</f>
        <v>0</v>
      </c>
      <c r="N151" s="3">
        <f>Sheet1!D151/(SUM(Sheet1!D$2:D$43))*Sheet1!S$18/(Sheet1!S$18+Sheet1!S$15)</f>
        <v>1.0136829945821342E-4</v>
      </c>
      <c r="O151">
        <f>Sheet1!B151/(SUM(Sheet1!B$2:B$43))*Sheet1!T$18/(Sheet1!T$18+Sheet1!T$15)</f>
        <v>1.0390987502781349E-27</v>
      </c>
    </row>
    <row r="152" spans="1:15" x14ac:dyDescent="0.3">
      <c r="A152" s="1">
        <v>150</v>
      </c>
      <c r="B152">
        <v>2.1209098021769771E-11</v>
      </c>
      <c r="C152">
        <v>9.4514764428154188E-4</v>
      </c>
      <c r="D152">
        <v>9.4386681838546389E-3</v>
      </c>
      <c r="E152">
        <v>3.6560468157933199E-4</v>
      </c>
      <c r="F152" t="s">
        <v>159</v>
      </c>
      <c r="G152">
        <v>3.1133415029021141E-11</v>
      </c>
      <c r="H152">
        <v>1.3874080756718339E-3</v>
      </c>
      <c r="I152">
        <v>1.38552791630996E-2</v>
      </c>
      <c r="J152">
        <v>5.3668111093074496E-4</v>
      </c>
      <c r="L152" s="3">
        <f>Sheet1!E152/(SUM(Sheet1!E$2:E$43))*Sheet1!Q$18/(Sheet1!Q$18+Sheet1!Q$15)</f>
        <v>4.3547164910012814E-2</v>
      </c>
      <c r="M152" s="3">
        <f>Sheet1!C152/(SUM(Sheet1!C$2:C$43))*Sheet1!R$18/(Sheet1!R$18+Sheet1!R$15)</f>
        <v>1.8869236623361551E-2</v>
      </c>
      <c r="N152" s="3">
        <f>Sheet1!D152/(SUM(Sheet1!D$2:D$43))*Sheet1!S$18/(Sheet1!S$18+Sheet1!S$15)</f>
        <v>3.7846204442405821E-3</v>
      </c>
      <c r="O152">
        <f>Sheet1!B152/(SUM(Sheet1!B$2:B$43))*Sheet1!T$18/(Sheet1!T$18+Sheet1!T$15)</f>
        <v>1.3232437893383885E-10</v>
      </c>
    </row>
    <row r="153" spans="1:15" x14ac:dyDescent="0.3">
      <c r="A153" s="1">
        <v>151</v>
      </c>
      <c r="B153">
        <v>2.3479879875497851E-28</v>
      </c>
      <c r="C153">
        <v>0</v>
      </c>
      <c r="D153">
        <v>3.5640785069439399E-4</v>
      </c>
      <c r="E153">
        <v>3.0796963851062182E-6</v>
      </c>
      <c r="F153" t="s">
        <v>160</v>
      </c>
      <c r="G153">
        <v>3.0532114803690492E-28</v>
      </c>
      <c r="H153">
        <v>0</v>
      </c>
      <c r="I153">
        <v>4.6345575326786409E-4</v>
      </c>
      <c r="J153">
        <v>4.004690147018051E-6</v>
      </c>
      <c r="L153" s="3">
        <f>Sheet1!E153/(SUM(Sheet1!E$2:E$43))*Sheet1!Q$18/(Sheet1!Q$18+Sheet1!Q$15)</f>
        <v>3.6682256303627244E-4</v>
      </c>
      <c r="M153" s="3">
        <f>Sheet1!C153/(SUM(Sheet1!C$2:C$43))*Sheet1!R$18/(Sheet1!R$18+Sheet1!R$15)</f>
        <v>0</v>
      </c>
      <c r="N153" s="3">
        <f>Sheet1!D153/(SUM(Sheet1!D$2:D$43))*Sheet1!S$18/(Sheet1!S$18+Sheet1!S$15)</f>
        <v>1.4290876763028515E-4</v>
      </c>
      <c r="O153">
        <f>Sheet1!B153/(SUM(Sheet1!B$2:B$43))*Sheet1!T$18/(Sheet1!T$18+Sheet1!T$15)</f>
        <v>1.4649187432569271E-27</v>
      </c>
    </row>
    <row r="154" spans="1:15" x14ac:dyDescent="0.3">
      <c r="A154" s="1">
        <v>152</v>
      </c>
      <c r="B154">
        <v>2.3479879875497851E-28</v>
      </c>
      <c r="C154">
        <v>0</v>
      </c>
      <c r="D154">
        <v>3.5640785069439399E-4</v>
      </c>
      <c r="E154">
        <v>3.0796963851062182E-6</v>
      </c>
      <c r="F154" t="s">
        <v>161</v>
      </c>
      <c r="G154">
        <v>3.0532114803690492E-28</v>
      </c>
      <c r="H154">
        <v>0</v>
      </c>
      <c r="I154">
        <v>4.6345575326786409E-4</v>
      </c>
      <c r="J154">
        <v>4.004690147018051E-6</v>
      </c>
      <c r="L154" s="3">
        <f>Sheet1!E154/(SUM(Sheet1!E$2:E$43))*Sheet1!Q$18/(Sheet1!Q$18+Sheet1!Q$15)</f>
        <v>3.6682256303627244E-4</v>
      </c>
      <c r="M154" s="3">
        <f>Sheet1!C154/(SUM(Sheet1!C$2:C$43))*Sheet1!R$18/(Sheet1!R$18+Sheet1!R$15)</f>
        <v>0</v>
      </c>
      <c r="N154" s="3">
        <f>Sheet1!D154/(SUM(Sheet1!D$2:D$43))*Sheet1!S$18/(Sheet1!S$18+Sheet1!S$15)</f>
        <v>1.4290876763028515E-4</v>
      </c>
      <c r="O154">
        <f>Sheet1!B154/(SUM(Sheet1!B$2:B$43))*Sheet1!T$18/(Sheet1!T$18+Sheet1!T$15)</f>
        <v>1.4649187432569271E-27</v>
      </c>
    </row>
    <row r="155" spans="1:15" x14ac:dyDescent="0.3">
      <c r="A155" s="1">
        <v>153</v>
      </c>
      <c r="B155">
        <v>1.3069292135782979E-28</v>
      </c>
      <c r="C155">
        <v>0</v>
      </c>
      <c r="D155">
        <v>1.9838254475366201E-4</v>
      </c>
      <c r="E155">
        <v>1.714210292381854E-6</v>
      </c>
      <c r="F155" t="s">
        <v>162</v>
      </c>
      <c r="G155">
        <v>3.0532114803690492E-28</v>
      </c>
      <c r="H155">
        <v>0</v>
      </c>
      <c r="I155">
        <v>4.6345575326786409E-4</v>
      </c>
      <c r="J155">
        <v>4.004690147018051E-6</v>
      </c>
      <c r="L155" s="3">
        <f>Sheet1!E155/(SUM(Sheet1!E$2:E$43))*Sheet1!Q$18/(Sheet1!Q$18+Sheet1!Q$15)</f>
        <v>2.0417954707343077E-4</v>
      </c>
      <c r="M155" s="3">
        <f>Sheet1!C155/(SUM(Sheet1!C$2:C$43))*Sheet1!R$18/(Sheet1!R$18+Sheet1!R$15)</f>
        <v>0</v>
      </c>
      <c r="N155" s="3">
        <f>Sheet1!D155/(SUM(Sheet1!D$2:D$43))*Sheet1!S$18/(Sheet1!S$18+Sheet1!S$15)</f>
        <v>7.9545399841417312E-5</v>
      </c>
      <c r="O155">
        <f>Sheet1!B155/(SUM(Sheet1!B$2:B$43))*Sheet1!T$18/(Sheet1!T$18+Sheet1!T$15)</f>
        <v>8.1539816695518297E-28</v>
      </c>
    </row>
    <row r="156" spans="1:15" x14ac:dyDescent="0.3">
      <c r="A156" s="1">
        <v>154</v>
      </c>
      <c r="B156">
        <v>3.6350045184734041E-4</v>
      </c>
      <c r="C156">
        <v>1.072632827216162E-4</v>
      </c>
      <c r="D156">
        <v>3.4785066308545679E-3</v>
      </c>
      <c r="E156">
        <v>2.5895908246166971E-5</v>
      </c>
      <c r="F156" t="s">
        <v>163</v>
      </c>
      <c r="G156">
        <v>4.6322506052539248E-4</v>
      </c>
      <c r="H156">
        <v>1.3669045080510681E-4</v>
      </c>
      <c r="I156">
        <v>4.4328182714124904E-3</v>
      </c>
      <c r="J156">
        <v>3.3000326694857943E-5</v>
      </c>
      <c r="L156" s="3">
        <f>Sheet1!E156/(SUM(Sheet1!E$2:E$43))*Sheet1!Q$18/(Sheet1!Q$18+Sheet1!Q$15)</f>
        <v>3.0844610140630742E-3</v>
      </c>
      <c r="M156" s="3">
        <f>Sheet1!C156/(SUM(Sheet1!C$2:C$43))*Sheet1!R$18/(Sheet1!R$18+Sheet1!R$15)</f>
        <v>2.1414392501726428E-3</v>
      </c>
      <c r="N156" s="3">
        <f>Sheet1!D156/(SUM(Sheet1!D$2:D$43))*Sheet1!S$18/(Sheet1!S$18+Sheet1!S$15)</f>
        <v>1.3947759423387491E-3</v>
      </c>
      <c r="O156">
        <f>Sheet1!B156/(SUM(Sheet1!B$2:B$43))*Sheet1!T$18/(Sheet1!T$18+Sheet1!T$15)</f>
        <v>2.2678933108563879E-3</v>
      </c>
    </row>
    <row r="157" spans="1:15" x14ac:dyDescent="0.3">
      <c r="A157" s="1">
        <v>155</v>
      </c>
      <c r="B157">
        <v>1.141539657136111E-9</v>
      </c>
      <c r="C157">
        <v>1.6152854974611739E-4</v>
      </c>
      <c r="D157">
        <v>2.2574675965754149E-3</v>
      </c>
      <c r="E157">
        <v>4.3985612735121308E-5</v>
      </c>
      <c r="F157" t="s">
        <v>164</v>
      </c>
      <c r="G157">
        <v>1.5456098191047379E-9</v>
      </c>
      <c r="H157">
        <v>2.187047212881708E-4</v>
      </c>
      <c r="I157">
        <v>3.0565421549447812E-3</v>
      </c>
      <c r="J157">
        <v>5.9555175781892068E-5</v>
      </c>
      <c r="L157" s="3">
        <f>Sheet1!E157/(SUM(Sheet1!E$2:E$43))*Sheet1!Q$18/(Sheet1!Q$18+Sheet1!Q$15)</f>
        <v>5.2391252846379572E-3</v>
      </c>
      <c r="M157" s="3">
        <f>Sheet1!C157/(SUM(Sheet1!C$2:C$43))*Sheet1!R$18/(Sheet1!R$18+Sheet1!R$15)</f>
        <v>3.2248087851975832E-3</v>
      </c>
      <c r="N157" s="3">
        <f>Sheet1!D157/(SUM(Sheet1!D$2:D$43))*Sheet1!S$18/(Sheet1!S$18+Sheet1!S$15)</f>
        <v>9.0517622314813045E-4</v>
      </c>
      <c r="O157">
        <f>Sheet1!B157/(SUM(Sheet1!B$2:B$43))*Sheet1!T$18/(Sheet1!T$18+Sheet1!T$15)</f>
        <v>7.1221098607699655E-9</v>
      </c>
    </row>
    <row r="158" spans="1:15" x14ac:dyDescent="0.3">
      <c r="A158" s="1">
        <v>156</v>
      </c>
      <c r="B158">
        <v>1.08482808561957E-13</v>
      </c>
      <c r="C158">
        <v>1.0385566511484829E-3</v>
      </c>
      <c r="D158">
        <v>9.0988630713737112E-3</v>
      </c>
      <c r="E158">
        <v>2.3983854138979649E-4</v>
      </c>
      <c r="F158" t="s">
        <v>165</v>
      </c>
      <c r="G158">
        <v>1.691948949418386E-13</v>
      </c>
      <c r="H158">
        <v>1.619781842040515E-3</v>
      </c>
      <c r="I158">
        <v>1.4191015165062E-2</v>
      </c>
      <c r="J158">
        <v>3.7406347928643991E-4</v>
      </c>
      <c r="L158" s="3">
        <f>Sheet1!E158/(SUM(Sheet1!E$2:E$43))*Sheet1!Q$18/(Sheet1!Q$18+Sheet1!Q$15)</f>
        <v>2.856716294923076E-2</v>
      </c>
      <c r="M158" s="3">
        <f>Sheet1!C158/(SUM(Sheet1!C$2:C$43))*Sheet1!R$18/(Sheet1!R$18+Sheet1!R$15)</f>
        <v>2.073408458017504E-2</v>
      </c>
      <c r="N158" s="3">
        <f>Sheet1!D158/(SUM(Sheet1!D$2:D$43))*Sheet1!S$18/(Sheet1!S$18+Sheet1!S$15)</f>
        <v>3.6483688724401639E-3</v>
      </c>
      <c r="O158">
        <f>Sheet1!B158/(SUM(Sheet1!B$2:B$43))*Sheet1!T$18/(Sheet1!T$18+Sheet1!T$15)</f>
        <v>6.7682841831487124E-13</v>
      </c>
    </row>
    <row r="159" spans="1:15" x14ac:dyDescent="0.3">
      <c r="A159" s="1">
        <v>157</v>
      </c>
      <c r="B159">
        <v>3.0378238726798022E-8</v>
      </c>
      <c r="C159">
        <v>1.793713971724479E-4</v>
      </c>
      <c r="D159">
        <v>7.3228260025017481E-3</v>
      </c>
      <c r="E159">
        <v>1.4648666839472841E-5</v>
      </c>
      <c r="F159" t="s">
        <v>166</v>
      </c>
      <c r="G159">
        <v>4.2827162756290608E-8</v>
      </c>
      <c r="H159">
        <v>2.5287733398944752E-4</v>
      </c>
      <c r="I159">
        <v>1.032370124764621E-2</v>
      </c>
      <c r="J159">
        <v>2.0651652801166421E-5</v>
      </c>
      <c r="L159" s="3">
        <f>Sheet1!E159/(SUM(Sheet1!E$2:E$43))*Sheet1!Q$18/(Sheet1!Q$18+Sheet1!Q$15)</f>
        <v>1.7448023581501688E-3</v>
      </c>
      <c r="M159" s="3">
        <f>Sheet1!C159/(SUM(Sheet1!C$2:C$43))*Sheet1!R$18/(Sheet1!R$18+Sheet1!R$15)</f>
        <v>3.5810292256324718E-3</v>
      </c>
      <c r="N159" s="3">
        <f>Sheet1!D159/(SUM(Sheet1!D$2:D$43))*Sheet1!S$18/(Sheet1!S$18+Sheet1!S$15)</f>
        <v>2.9362317287613912E-3</v>
      </c>
      <c r="O159">
        <f>Sheet1!B159/(SUM(Sheet1!B$2:B$43))*Sheet1!T$18/(Sheet1!T$18+Sheet1!T$15)</f>
        <v>1.8953100072909248E-7</v>
      </c>
    </row>
    <row r="160" spans="1:15" x14ac:dyDescent="0.3">
      <c r="A160" s="1">
        <v>158</v>
      </c>
      <c r="B160">
        <v>2.3479879875497851E-28</v>
      </c>
      <c r="C160">
        <v>0</v>
      </c>
      <c r="D160">
        <v>3.5640785069439399E-4</v>
      </c>
      <c r="E160">
        <v>3.0796963851062182E-6</v>
      </c>
      <c r="F160" t="s">
        <v>167</v>
      </c>
      <c r="G160">
        <v>3.0532114803690492E-28</v>
      </c>
      <c r="H160">
        <v>0</v>
      </c>
      <c r="I160">
        <v>4.6345575326786409E-4</v>
      </c>
      <c r="J160">
        <v>4.004690147018051E-6</v>
      </c>
      <c r="L160" s="3">
        <f>Sheet1!E160/(SUM(Sheet1!E$2:E$43))*Sheet1!Q$18/(Sheet1!Q$18+Sheet1!Q$15)</f>
        <v>3.6682256303627244E-4</v>
      </c>
      <c r="M160" s="3">
        <f>Sheet1!C160/(SUM(Sheet1!C$2:C$43))*Sheet1!R$18/(Sheet1!R$18+Sheet1!R$15)</f>
        <v>0</v>
      </c>
      <c r="N160" s="3">
        <f>Sheet1!D160/(SUM(Sheet1!D$2:D$43))*Sheet1!S$18/(Sheet1!S$18+Sheet1!S$15)</f>
        <v>1.4290876763028515E-4</v>
      </c>
      <c r="O160">
        <f>Sheet1!B160/(SUM(Sheet1!B$2:B$43))*Sheet1!T$18/(Sheet1!T$18+Sheet1!T$15)</f>
        <v>1.4649187432569271E-27</v>
      </c>
    </row>
    <row r="161" spans="1:15" x14ac:dyDescent="0.3">
      <c r="A161" s="1">
        <v>159</v>
      </c>
      <c r="F161" t="s">
        <v>168</v>
      </c>
      <c r="G161">
        <v>3.0532114803690492E-28</v>
      </c>
      <c r="H161">
        <v>0</v>
      </c>
      <c r="I161">
        <v>4.6345575326786409E-4</v>
      </c>
      <c r="J161">
        <v>4.004690147018051E-6</v>
      </c>
      <c r="L161" s="3">
        <f>Sheet1!E161/(SUM(Sheet1!E$2:E$43))*Sheet1!Q$18/(Sheet1!Q$18+Sheet1!Q$15)</f>
        <v>0</v>
      </c>
      <c r="M161" s="3">
        <f>Sheet1!C161/(SUM(Sheet1!C$2:C$43))*Sheet1!R$18/(Sheet1!R$18+Sheet1!R$15)</f>
        <v>0</v>
      </c>
      <c r="N161" s="3">
        <f>Sheet1!D161/(SUM(Sheet1!D$2:D$43))*Sheet1!S$18/(Sheet1!S$18+Sheet1!S$15)</f>
        <v>0</v>
      </c>
      <c r="O161">
        <f>Sheet1!B161/(SUM(Sheet1!B$2:B$43))*Sheet1!T$18/(Sheet1!T$18+Sheet1!T$15)</f>
        <v>0</v>
      </c>
    </row>
    <row r="162" spans="1:15" x14ac:dyDescent="0.3">
      <c r="A162" s="1">
        <v>160</v>
      </c>
      <c r="B162">
        <v>1.536184788111969E-28</v>
      </c>
      <c r="C162">
        <v>0</v>
      </c>
      <c r="D162">
        <v>2.3318190787328331E-4</v>
      </c>
      <c r="E162">
        <v>2.014909260136613E-6</v>
      </c>
      <c r="F162" t="s">
        <v>169</v>
      </c>
      <c r="G162">
        <v>3.0532114803690492E-28</v>
      </c>
      <c r="H162">
        <v>0</v>
      </c>
      <c r="I162">
        <v>4.6345575326786409E-4</v>
      </c>
      <c r="J162">
        <v>4.004690147018051E-6</v>
      </c>
      <c r="L162" s="3">
        <f>Sheet1!E162/(SUM(Sheet1!E$2:E$43))*Sheet1!Q$18/(Sheet1!Q$18+Sheet1!Q$15)</f>
        <v>2.3999579395659807E-4</v>
      </c>
      <c r="M162" s="3">
        <f>Sheet1!C162/(SUM(Sheet1!C$2:C$43))*Sheet1!R$18/(Sheet1!R$18+Sheet1!R$15)</f>
        <v>0</v>
      </c>
      <c r="N162" s="3">
        <f>Sheet1!D162/(SUM(Sheet1!D$2:D$43))*Sheet1!S$18/(Sheet1!S$18+Sheet1!S$15)</f>
        <v>9.3498891853601256E-5</v>
      </c>
      <c r="O162">
        <f>Sheet1!B162/(SUM(Sheet1!B$2:B$43))*Sheet1!T$18/(Sheet1!T$18+Sheet1!T$15)</f>
        <v>9.5843160235234333E-28</v>
      </c>
    </row>
    <row r="163" spans="1:15" x14ac:dyDescent="0.3">
      <c r="A163" s="1">
        <v>161</v>
      </c>
      <c r="B163">
        <v>2.9600189837190961E-8</v>
      </c>
      <c r="C163">
        <v>2.325001562908177E-4</v>
      </c>
      <c r="D163">
        <v>4.4244513294746926E-3</v>
      </c>
      <c r="E163">
        <v>5.1079376427100092E-5</v>
      </c>
      <c r="F163" t="s">
        <v>170</v>
      </c>
      <c r="G163">
        <v>4.0895666005911791E-8</v>
      </c>
      <c r="H163">
        <v>3.2122255939200079E-4</v>
      </c>
      <c r="I163">
        <v>6.1128284928182279E-3</v>
      </c>
      <c r="J163">
        <v>7.0571341928635646E-5</v>
      </c>
      <c r="L163" s="3">
        <f>Sheet1!E163/(SUM(Sheet1!E$2:E$43))*Sheet1!Q$18/(Sheet1!Q$18+Sheet1!Q$15)</f>
        <v>6.0840633089346485E-3</v>
      </c>
      <c r="M163" s="3">
        <f>Sheet1!C163/(SUM(Sheet1!C$2:C$43))*Sheet1!R$18/(Sheet1!R$18+Sheet1!R$15)</f>
        <v>4.641709145193771E-3</v>
      </c>
      <c r="N163" s="3">
        <f>Sheet1!D163/(SUM(Sheet1!D$2:D$43))*Sheet1!S$18/(Sheet1!S$18+Sheet1!S$15)</f>
        <v>1.7740711538859226E-3</v>
      </c>
      <c r="O163">
        <f>Sheet1!B163/(SUM(Sheet1!B$2:B$43))*Sheet1!T$18/(Sheet1!T$18+Sheet1!T$15)</f>
        <v>1.8467672375834432E-7</v>
      </c>
    </row>
    <row r="164" spans="1:15" x14ac:dyDescent="0.3">
      <c r="A164" s="1">
        <v>162</v>
      </c>
      <c r="B164">
        <v>2.3959061097446779E-28</v>
      </c>
      <c r="C164">
        <v>0</v>
      </c>
      <c r="D164">
        <v>3.6368148030040207E-4</v>
      </c>
      <c r="E164">
        <v>3.1425473317410389E-6</v>
      </c>
      <c r="F164" t="s">
        <v>171</v>
      </c>
      <c r="G164">
        <v>3.0532114803690492E-28</v>
      </c>
      <c r="H164">
        <v>0</v>
      </c>
      <c r="I164">
        <v>4.6345575326786409E-4</v>
      </c>
      <c r="J164">
        <v>4.004690147018051E-6</v>
      </c>
      <c r="L164" s="3">
        <f>Sheet1!E164/(SUM(Sheet1!E$2:E$43))*Sheet1!Q$18/(Sheet1!Q$18+Sheet1!Q$15)</f>
        <v>3.7430873779211468E-4</v>
      </c>
      <c r="M164" s="3">
        <f>Sheet1!C164/(SUM(Sheet1!C$2:C$43))*Sheet1!R$18/(Sheet1!R$18+Sheet1!R$15)</f>
        <v>0</v>
      </c>
      <c r="N164" s="3">
        <f>Sheet1!D164/(SUM(Sheet1!D$2:D$43))*Sheet1!S$18/(Sheet1!S$18+Sheet1!S$15)</f>
        <v>1.4582527309212775E-4</v>
      </c>
      <c r="O164">
        <f>Sheet1!B164/(SUM(Sheet1!B$2:B$43))*Sheet1!T$18/(Sheet1!T$18+Sheet1!T$15)</f>
        <v>1.4948150441397208E-27</v>
      </c>
    </row>
    <row r="165" spans="1:15" x14ac:dyDescent="0.3">
      <c r="A165" s="1">
        <v>163</v>
      </c>
      <c r="B165">
        <v>7.7269865317416202E-11</v>
      </c>
      <c r="C165">
        <v>1.2614162048062071E-4</v>
      </c>
      <c r="D165">
        <v>1.657628413654719E-3</v>
      </c>
      <c r="E165">
        <v>2.6821123478841988E-5</v>
      </c>
      <c r="F165" t="s">
        <v>172</v>
      </c>
      <c r="G165">
        <v>1.004780438080087E-10</v>
      </c>
      <c r="H165">
        <v>1.640285409661281E-4</v>
      </c>
      <c r="I165">
        <v>2.155500849916172E-3</v>
      </c>
      <c r="J165">
        <v>3.4876908466406651E-5</v>
      </c>
      <c r="L165" s="3">
        <f>Sheet1!E165/(SUM(Sheet1!E$2:E$43))*Sheet1!Q$18/(Sheet1!Q$18+Sheet1!Q$15)</f>
        <v>3.1946633783777453E-3</v>
      </c>
      <c r="M165" s="3">
        <f>Sheet1!C165/(SUM(Sheet1!C$2:C$43))*Sheet1!R$18/(Sheet1!R$18+Sheet1!R$15)</f>
        <v>2.5183325582030288E-3</v>
      </c>
      <c r="N165" s="3">
        <f>Sheet1!D165/(SUM(Sheet1!D$2:D$43))*Sheet1!S$18/(Sheet1!S$18+Sheet1!S$15)</f>
        <v>6.6465885451963348E-4</v>
      </c>
      <c r="O165">
        <f>Sheet1!B165/(SUM(Sheet1!B$2:B$43))*Sheet1!T$18/(Sheet1!T$18+Sheet1!T$15)</f>
        <v>4.8208966397031564E-10</v>
      </c>
    </row>
    <row r="166" spans="1:15" x14ac:dyDescent="0.3">
      <c r="A166" s="1">
        <v>164</v>
      </c>
      <c r="F166" t="s">
        <v>173</v>
      </c>
      <c r="G166">
        <v>3.0532114803690492E-28</v>
      </c>
      <c r="H166">
        <v>0</v>
      </c>
      <c r="I166">
        <v>4.6345575326786409E-4</v>
      </c>
      <c r="J166">
        <v>4.004690147018051E-6</v>
      </c>
      <c r="L166" s="3">
        <f>Sheet1!E166/(SUM(Sheet1!E$2:E$43))*Sheet1!Q$18/(Sheet1!Q$18+Sheet1!Q$15)</f>
        <v>0</v>
      </c>
      <c r="M166" s="3">
        <f>Sheet1!C166/(SUM(Sheet1!C$2:C$43))*Sheet1!R$18/(Sheet1!R$18+Sheet1!R$15)</f>
        <v>0</v>
      </c>
      <c r="N166" s="3">
        <f>Sheet1!D166/(SUM(Sheet1!D$2:D$43))*Sheet1!S$18/(Sheet1!S$18+Sheet1!S$15)</f>
        <v>0</v>
      </c>
      <c r="O166">
        <f>Sheet1!B166/(SUM(Sheet1!B$2:B$43))*Sheet1!T$18/(Sheet1!T$18+Sheet1!T$15)</f>
        <v>0</v>
      </c>
    </row>
    <row r="167" spans="1:15" x14ac:dyDescent="0.3">
      <c r="A167" s="1">
        <v>165</v>
      </c>
      <c r="B167">
        <v>2.8262021086683879E-24</v>
      </c>
      <c r="C167">
        <v>1.6647452266691991E-3</v>
      </c>
      <c r="D167">
        <v>1.151732079367721E-2</v>
      </c>
      <c r="E167">
        <v>8.6792744812021899E-4</v>
      </c>
      <c r="F167" t="s">
        <v>174</v>
      </c>
      <c r="G167">
        <v>5.7317939120973037E-24</v>
      </c>
      <c r="H167">
        <v>3.376254134886137E-3</v>
      </c>
      <c r="I167">
        <v>2.3358169964700349E-2</v>
      </c>
      <c r="J167">
        <v>1.7602354934274579E-3</v>
      </c>
      <c r="L167" s="3">
        <f>Sheet1!E167/(SUM(Sheet1!E$2:E$43))*Sheet1!Q$18/(Sheet1!Q$18+Sheet1!Q$15)</f>
        <v>0.10337881766160185</v>
      </c>
      <c r="M167" s="3">
        <f>Sheet1!C167/(SUM(Sheet1!C$2:C$43))*Sheet1!R$18/(Sheet1!R$18+Sheet1!R$15)</f>
        <v>3.3235518058674425E-2</v>
      </c>
      <c r="N167" s="3">
        <f>Sheet1!D167/(SUM(Sheet1!D$2:D$43))*Sheet1!S$18/(Sheet1!S$18+Sheet1!S$15)</f>
        <v>4.6180972664330733E-3</v>
      </c>
      <c r="O167">
        <f>Sheet1!B167/(SUM(Sheet1!B$2:B$43))*Sheet1!T$18/(Sheet1!T$18+Sheet1!T$15)</f>
        <v>1.7632783741542832E-23</v>
      </c>
    </row>
    <row r="168" spans="1:15" x14ac:dyDescent="0.3">
      <c r="A168" s="1">
        <v>166</v>
      </c>
      <c r="B168">
        <v>2.3479879875497851E-28</v>
      </c>
      <c r="C168">
        <v>0</v>
      </c>
      <c r="D168">
        <v>3.5640785069439399E-4</v>
      </c>
      <c r="E168">
        <v>3.0796963851062182E-6</v>
      </c>
      <c r="F168" t="s">
        <v>175</v>
      </c>
      <c r="G168">
        <v>3.0532114803690492E-28</v>
      </c>
      <c r="H168">
        <v>0</v>
      </c>
      <c r="I168">
        <v>4.6345575326786409E-4</v>
      </c>
      <c r="J168">
        <v>4.004690147018051E-6</v>
      </c>
      <c r="L168" s="3">
        <f>Sheet1!E168/(SUM(Sheet1!E$2:E$43))*Sheet1!Q$18/(Sheet1!Q$18+Sheet1!Q$15)</f>
        <v>3.6682256303627244E-4</v>
      </c>
      <c r="M168" s="3">
        <f>Sheet1!C168/(SUM(Sheet1!C$2:C$43))*Sheet1!R$18/(Sheet1!R$18+Sheet1!R$15)</f>
        <v>0</v>
      </c>
      <c r="N168" s="3">
        <f>Sheet1!D168/(SUM(Sheet1!D$2:D$43))*Sheet1!S$18/(Sheet1!S$18+Sheet1!S$15)</f>
        <v>1.4290876763028515E-4</v>
      </c>
      <c r="O168">
        <f>Sheet1!B168/(SUM(Sheet1!B$2:B$43))*Sheet1!T$18/(Sheet1!T$18+Sheet1!T$15)</f>
        <v>1.4649187432569271E-27</v>
      </c>
    </row>
    <row r="169" spans="1:15" x14ac:dyDescent="0.3">
      <c r="A169" s="1">
        <v>167</v>
      </c>
      <c r="B169">
        <v>1.230071320386185E-28</v>
      </c>
      <c r="C169">
        <v>0</v>
      </c>
      <c r="D169">
        <v>1.8671606406178861E-4</v>
      </c>
      <c r="E169">
        <v>1.6134010135074619E-6</v>
      </c>
      <c r="F169" t="s">
        <v>176</v>
      </c>
      <c r="G169">
        <v>3.0532114803690492E-28</v>
      </c>
      <c r="H169">
        <v>0</v>
      </c>
      <c r="I169">
        <v>4.6345575326786409E-4</v>
      </c>
      <c r="J169">
        <v>4.004690147018051E-6</v>
      </c>
      <c r="L169" s="3">
        <f>Sheet1!E169/(SUM(Sheet1!E$2:E$43))*Sheet1!Q$18/(Sheet1!Q$18+Sheet1!Q$15)</f>
        <v>1.9217215626913644E-4</v>
      </c>
      <c r="M169" s="3">
        <f>Sheet1!C169/(SUM(Sheet1!C$2:C$43))*Sheet1!R$18/(Sheet1!R$18+Sheet1!R$15)</f>
        <v>0</v>
      </c>
      <c r="N169" s="3">
        <f>Sheet1!D169/(SUM(Sheet1!D$2:D$43))*Sheet1!S$18/(Sheet1!S$18+Sheet1!S$15)</f>
        <v>7.486749396754322E-5</v>
      </c>
      <c r="O169">
        <f>Sheet1!B169/(SUM(Sheet1!B$2:B$43))*Sheet1!T$18/(Sheet1!T$18+Sheet1!T$15)</f>
        <v>7.6744623155288253E-28</v>
      </c>
    </row>
    <row r="170" spans="1:15" x14ac:dyDescent="0.3">
      <c r="A170" s="1">
        <v>168</v>
      </c>
      <c r="B170">
        <v>1.997581357273578E-28</v>
      </c>
      <c r="C170">
        <v>0</v>
      </c>
      <c r="D170">
        <v>3.0321862032864041E-4</v>
      </c>
      <c r="E170">
        <v>2.620091805227164E-6</v>
      </c>
      <c r="F170" t="s">
        <v>177</v>
      </c>
      <c r="G170">
        <v>3.0532114803690492E-28</v>
      </c>
      <c r="H170">
        <v>0</v>
      </c>
      <c r="I170">
        <v>4.6345575326786409E-4</v>
      </c>
      <c r="J170">
        <v>4.004690147018051E-6</v>
      </c>
      <c r="L170" s="3">
        <f>Sheet1!E170/(SUM(Sheet1!E$2:E$43))*Sheet1!Q$18/(Sheet1!Q$18+Sheet1!Q$15)</f>
        <v>3.1207907247993659E-4</v>
      </c>
      <c r="M170" s="3">
        <f>Sheet1!C170/(SUM(Sheet1!C$2:C$43))*Sheet1!R$18/(Sheet1!R$18+Sheet1!R$15)</f>
        <v>0</v>
      </c>
      <c r="N170" s="3">
        <f>Sheet1!D170/(SUM(Sheet1!D$2:D$43))*Sheet1!S$18/(Sheet1!S$18+Sheet1!S$15)</f>
        <v>1.2158149510257946E-4</v>
      </c>
      <c r="O170">
        <f>Sheet1!B170/(SUM(Sheet1!B$2:B$43))*Sheet1!T$18/(Sheet1!T$18+Sheet1!T$15)</f>
        <v>1.2462986978499731E-27</v>
      </c>
    </row>
    <row r="171" spans="1:15" x14ac:dyDescent="0.3">
      <c r="A171" s="1">
        <v>169</v>
      </c>
      <c r="B171">
        <v>1.8425054409587331E-28</v>
      </c>
      <c r="C171">
        <v>0</v>
      </c>
      <c r="D171">
        <v>2.7967920091026658E-4</v>
      </c>
      <c r="E171">
        <v>2.416689257418458E-6</v>
      </c>
      <c r="F171" t="s">
        <v>178</v>
      </c>
      <c r="G171">
        <v>3.0532114803690492E-28</v>
      </c>
      <c r="H171">
        <v>0</v>
      </c>
      <c r="I171">
        <v>4.6345575326786409E-4</v>
      </c>
      <c r="J171">
        <v>4.004690147018051E-6</v>
      </c>
      <c r="L171" s="3">
        <f>Sheet1!E171/(SUM(Sheet1!E$2:E$43))*Sheet1!Q$18/(Sheet1!Q$18+Sheet1!Q$15)</f>
        <v>2.8785179985782574E-4</v>
      </c>
      <c r="M171" s="3">
        <f>Sheet1!C171/(SUM(Sheet1!C$2:C$43))*Sheet1!R$18/(Sheet1!R$18+Sheet1!R$15)</f>
        <v>0</v>
      </c>
      <c r="N171" s="3">
        <f>Sheet1!D171/(SUM(Sheet1!D$2:D$43))*Sheet1!S$18/(Sheet1!S$18+Sheet1!S$15)</f>
        <v>1.1214289992781521E-4</v>
      </c>
      <c r="O171">
        <f>Sheet1!B171/(SUM(Sheet1!B$2:B$43))*Sheet1!T$18/(Sheet1!T$18+Sheet1!T$15)</f>
        <v>1.1495462367462759E-27</v>
      </c>
    </row>
    <row r="172" spans="1:15" x14ac:dyDescent="0.3">
      <c r="A172" s="1">
        <v>170</v>
      </c>
      <c r="B172">
        <v>1.769542225496767E-28</v>
      </c>
      <c r="C172">
        <v>0</v>
      </c>
      <c r="D172">
        <v>2.6860390455422001E-4</v>
      </c>
      <c r="E172">
        <v>2.3209883628246872E-6</v>
      </c>
      <c r="F172" t="s">
        <v>179</v>
      </c>
      <c r="G172">
        <v>3.0532114803690492E-28</v>
      </c>
      <c r="H172">
        <v>0</v>
      </c>
      <c r="I172">
        <v>4.6345575326786409E-4</v>
      </c>
      <c r="J172">
        <v>4.004690147018051E-6</v>
      </c>
      <c r="L172" s="3">
        <f>Sheet1!E172/(SUM(Sheet1!E$2:E$43))*Sheet1!Q$18/(Sheet1!Q$18+Sheet1!Q$15)</f>
        <v>2.7645286858345587E-4</v>
      </c>
      <c r="M172" s="3">
        <f>Sheet1!C172/(SUM(Sheet1!C$2:C$43))*Sheet1!R$18/(Sheet1!R$18+Sheet1!R$15)</f>
        <v>0</v>
      </c>
      <c r="N172" s="3">
        <f>Sheet1!D172/(SUM(Sheet1!D$2:D$43))*Sheet1!S$18/(Sheet1!S$18+Sheet1!S$15)</f>
        <v>1.0770204109067372E-4</v>
      </c>
      <c r="O172">
        <f>Sheet1!B172/(SUM(Sheet1!B$2:B$43))*Sheet1!T$18/(Sheet1!T$18+Sheet1!T$15)</f>
        <v>1.1040242057711235E-27</v>
      </c>
    </row>
    <row r="173" spans="1:15" x14ac:dyDescent="0.3">
      <c r="A173" s="1">
        <v>171</v>
      </c>
      <c r="B173">
        <v>4.7364703695215445E-10</v>
      </c>
      <c r="C173">
        <v>1.769241895699438E-4</v>
      </c>
      <c r="D173">
        <v>2.9285801221627539E-3</v>
      </c>
      <c r="E173">
        <v>3.3054410631212842E-5</v>
      </c>
      <c r="F173" t="s">
        <v>180</v>
      </c>
      <c r="G173">
        <v>6.952794392086578E-10</v>
      </c>
      <c r="H173">
        <v>2.5971185652970278E-4</v>
      </c>
      <c r="I173">
        <v>4.298942854403685E-3</v>
      </c>
      <c r="J173">
        <v>4.8521473363220669E-5</v>
      </c>
      <c r="L173" s="3">
        <f>Sheet1!E173/(SUM(Sheet1!E$2:E$43))*Sheet1!Q$18/(Sheet1!Q$18+Sheet1!Q$15)</f>
        <v>3.9371100625481669E-3</v>
      </c>
      <c r="M173" s="3">
        <f>Sheet1!C173/(SUM(Sheet1!C$2:C$43))*Sheet1!R$18/(Sheet1!R$18+Sheet1!R$15)</f>
        <v>3.532172372846005E-3</v>
      </c>
      <c r="N173" s="3">
        <f>Sheet1!D173/(SUM(Sheet1!D$2:D$43))*Sheet1!S$18/(Sheet1!S$18+Sheet1!S$15)</f>
        <v>1.1742720463351795E-3</v>
      </c>
      <c r="O173">
        <f>Sheet1!B173/(SUM(Sheet1!B$2:B$43))*Sheet1!T$18/(Sheet1!T$18+Sheet1!T$15)</f>
        <v>2.9551020950638714E-9</v>
      </c>
    </row>
    <row r="174" spans="1:15" x14ac:dyDescent="0.3">
      <c r="A174" s="1">
        <v>172</v>
      </c>
      <c r="B174">
        <v>2.4448021528006932E-28</v>
      </c>
      <c r="C174">
        <v>0</v>
      </c>
      <c r="D174">
        <v>3.7110355132694088E-4</v>
      </c>
      <c r="E174">
        <v>3.2066809507561631E-6</v>
      </c>
      <c r="F174" t="s">
        <v>181</v>
      </c>
      <c r="G174">
        <v>3.0532114803690492E-28</v>
      </c>
      <c r="H174">
        <v>0</v>
      </c>
      <c r="I174">
        <v>4.6345575326786409E-4</v>
      </c>
      <c r="J174">
        <v>4.004690147018051E-6</v>
      </c>
      <c r="L174" s="3">
        <f>Sheet1!E174/(SUM(Sheet1!E$2:E$43))*Sheet1!Q$18/(Sheet1!Q$18+Sheet1!Q$15)</f>
        <v>3.8194769162460697E-4</v>
      </c>
      <c r="M174" s="3">
        <f>Sheet1!C174/(SUM(Sheet1!C$2:C$43))*Sheet1!R$18/(Sheet1!R$18+Sheet1!R$15)</f>
        <v>0</v>
      </c>
      <c r="N174" s="3">
        <f>Sheet1!D174/(SUM(Sheet1!D$2:D$43))*Sheet1!S$18/(Sheet1!S$18+Sheet1!S$15)</f>
        <v>1.4880129907359973E-4</v>
      </c>
      <c r="O174">
        <f>Sheet1!B174/(SUM(Sheet1!B$2:B$43))*Sheet1!T$18/(Sheet1!T$18+Sheet1!T$15)</f>
        <v>1.5253214736119611E-27</v>
      </c>
    </row>
    <row r="175" spans="1:15" x14ac:dyDescent="0.3">
      <c r="A175" s="1">
        <v>173</v>
      </c>
      <c r="B175">
        <v>1.997581357273578E-28</v>
      </c>
      <c r="C175">
        <v>0</v>
      </c>
      <c r="D175">
        <v>3.0321862032864041E-4</v>
      </c>
      <c r="E175">
        <v>2.620091805227164E-6</v>
      </c>
      <c r="F175" t="s">
        <v>182</v>
      </c>
      <c r="G175">
        <v>3.0532114803690492E-28</v>
      </c>
      <c r="H175">
        <v>0</v>
      </c>
      <c r="I175">
        <v>4.6345575326786409E-4</v>
      </c>
      <c r="J175">
        <v>4.004690147018051E-6</v>
      </c>
      <c r="L175" s="3">
        <f>Sheet1!E175/(SUM(Sheet1!E$2:E$43))*Sheet1!Q$18/(Sheet1!Q$18+Sheet1!Q$15)</f>
        <v>3.1207907247993659E-4</v>
      </c>
      <c r="M175" s="3">
        <f>Sheet1!C175/(SUM(Sheet1!C$2:C$43))*Sheet1!R$18/(Sheet1!R$18+Sheet1!R$15)</f>
        <v>0</v>
      </c>
      <c r="N175" s="3">
        <f>Sheet1!D175/(SUM(Sheet1!D$2:D$43))*Sheet1!S$18/(Sheet1!S$18+Sheet1!S$15)</f>
        <v>1.2158149510257946E-4</v>
      </c>
      <c r="O175">
        <f>Sheet1!B175/(SUM(Sheet1!B$2:B$43))*Sheet1!T$18/(Sheet1!T$18+Sheet1!T$15)</f>
        <v>1.2462986978499731E-27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2E43-40C3-4689-9E9F-A0E1A4F6F6A4}">
  <dimension ref="A1:E4"/>
  <sheetViews>
    <sheetView workbookViewId="0">
      <selection activeCell="E4" sqref="B2:E4"/>
    </sheetView>
  </sheetViews>
  <sheetFormatPr defaultRowHeight="14.4" x14ac:dyDescent="0.3"/>
  <sheetData>
    <row r="1" spans="1:5" x14ac:dyDescent="0.3">
      <c r="B1" t="s">
        <v>183</v>
      </c>
      <c r="C1" t="s">
        <v>184</v>
      </c>
      <c r="D1" t="s">
        <v>185</v>
      </c>
      <c r="E1" t="s">
        <v>186</v>
      </c>
    </row>
    <row r="2" spans="1:5" x14ac:dyDescent="0.3">
      <c r="A2" t="s">
        <v>193</v>
      </c>
      <c r="B2" s="3">
        <v>0.71017542515961452</v>
      </c>
      <c r="C2" s="3">
        <v>0.85842522828813472</v>
      </c>
      <c r="D2" s="3">
        <v>0.95534270936505472</v>
      </c>
      <c r="E2" s="3">
        <v>0.99372332691360421</v>
      </c>
    </row>
    <row r="3" spans="1:5" x14ac:dyDescent="0.3">
      <c r="A3" t="s">
        <v>194</v>
      </c>
      <c r="B3" s="3">
        <v>0.23751615955028535</v>
      </c>
      <c r="C3" s="3">
        <v>0.53954791310153127</v>
      </c>
      <c r="D3" s="3">
        <v>0.74282679200880664</v>
      </c>
      <c r="E3" s="3">
        <v>0.95735422106179269</v>
      </c>
    </row>
    <row r="4" spans="1:5" x14ac:dyDescent="0.3">
      <c r="A4" t="s">
        <v>195</v>
      </c>
      <c r="B4" s="3">
        <v>0.43791600044369805</v>
      </c>
      <c r="C4" s="3">
        <v>0.59205121392261417</v>
      </c>
      <c r="D4" s="3">
        <v>0.84548408842232825</v>
      </c>
      <c r="E4" s="3">
        <v>0.97754353379382897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Meiklejohn</cp:lastModifiedBy>
  <dcterms:created xsi:type="dcterms:W3CDTF">2019-12-24T19:27:07Z</dcterms:created>
  <dcterms:modified xsi:type="dcterms:W3CDTF">2020-01-05T10:13:17Z</dcterms:modified>
</cp:coreProperties>
</file>