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isture" sheetId="1" r:id="rId4"/>
    <sheet state="visible" name="Temperature" sheetId="2" r:id="rId5"/>
    <sheet state="visible" name="pH &amp; EC" sheetId="3" r:id="rId6"/>
    <sheet state="visible" name="Nitrogen" sheetId="4" r:id="rId7"/>
    <sheet state="visible" name="Phosphorus" sheetId="5" r:id="rId8"/>
    <sheet state="visible" name="Potassium" sheetId="6" r:id="rId9"/>
  </sheets>
  <definedNames/>
  <calcPr/>
</workbook>
</file>

<file path=xl/sharedStrings.xml><?xml version="1.0" encoding="utf-8"?>
<sst xmlns="http://schemas.openxmlformats.org/spreadsheetml/2006/main" count="256" uniqueCount="50">
  <si>
    <t>Soil Type</t>
  </si>
  <si>
    <t>Water Added (ml)</t>
  </si>
  <si>
    <t>Moisture R1</t>
  </si>
  <si>
    <t>Moisture R2</t>
  </si>
  <si>
    <t>Moisture R3</t>
  </si>
  <si>
    <t>Avg Moisture (%)</t>
  </si>
  <si>
    <t>Std Dev</t>
  </si>
  <si>
    <t>Soil A</t>
  </si>
  <si>
    <t>Soil B</t>
  </si>
  <si>
    <t>Soil C</t>
  </si>
  <si>
    <t>Soft soil</t>
  </si>
  <si>
    <t>Stony soil</t>
  </si>
  <si>
    <t>Compost</t>
  </si>
  <si>
    <t>Condition</t>
  </si>
  <si>
    <t>Temp R1 (°C)</t>
  </si>
  <si>
    <t>Temp R2 (°C)</t>
  </si>
  <si>
    <t>Temp R3 (°C)</t>
  </si>
  <si>
    <t>Avg Temp (°C)</t>
  </si>
  <si>
    <t>Room Temp</t>
  </si>
  <si>
    <t>Warmed</t>
  </si>
  <si>
    <t>pH R1</t>
  </si>
  <si>
    <t>pH R2</t>
  </si>
  <si>
    <t>pH R3</t>
  </si>
  <si>
    <t>Avg pH</t>
  </si>
  <si>
    <t>pH Std Dev</t>
  </si>
  <si>
    <t>EC R1 (µS/cm)</t>
  </si>
  <si>
    <t>EC R2 (µS/cm)</t>
  </si>
  <si>
    <t>EC R3 (µS/cm)</t>
  </si>
  <si>
    <t>Avg EC</t>
  </si>
  <si>
    <t>EC Std Dev</t>
  </si>
  <si>
    <t>Dry</t>
  </si>
  <si>
    <t>Wet</t>
  </si>
  <si>
    <t>Nitrogen Level (mg/kg)</t>
  </si>
  <si>
    <t>Nitrogen R1</t>
  </si>
  <si>
    <t>Nitrogen R2</t>
  </si>
  <si>
    <t>Nitrogen R3</t>
  </si>
  <si>
    <t>Avg Nitrogen</t>
  </si>
  <si>
    <t>Nitrogen Std Dev</t>
  </si>
  <si>
    <t>Phosphorus Level (mg/kg)</t>
  </si>
  <si>
    <t>Phosphorus R1</t>
  </si>
  <si>
    <t>Phosphorus R2</t>
  </si>
  <si>
    <t>Phosphorus R3</t>
  </si>
  <si>
    <t>Avg Phosphorus</t>
  </si>
  <si>
    <t>Phosphorus Std Dev</t>
  </si>
  <si>
    <t>Potassium Level (mg/kg)</t>
  </si>
  <si>
    <t>Potassium R1</t>
  </si>
  <si>
    <t>Potassium R2</t>
  </si>
  <si>
    <t>Potassium R3</t>
  </si>
  <si>
    <t>Avg Potassium</t>
  </si>
  <si>
    <t>Potassium Std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</si>
</sst>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1.71"/>
    <col customWidth="1" min="4" max="4" width="13.57"/>
    <col customWidth="1" min="5" max="5" width="15.0"/>
    <col customWidth="1" min="6" max="6" width="16.71"/>
    <col customWidth="1" min="7" max="7" width="14.14"/>
    <col customWidth="1" min="8" max="24" width="8.71"/>
    <col customWidth="1" min="25" max="25" width="11.0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</row>
    <row r="2">
      <c r="A2" s="2" t="s">
        <v>7</v>
      </c>
      <c r="B2" s="2">
        <v>0.0</v>
      </c>
      <c r="C2" s="3">
        <v>18.0</v>
      </c>
      <c r="D2" s="3">
        <v>18.0</v>
      </c>
      <c r="E2" s="3">
        <v>18.0</v>
      </c>
      <c r="F2" s="2">
        <f t="shared" ref="F2:F42" si="1">AVERAGE(C2,D2,E2)</f>
        <v>18</v>
      </c>
      <c r="G2" s="2">
        <f t="shared" ref="G2:G42" si="2">STDEV(C2,D2,E2)</f>
        <v>0</v>
      </c>
      <c r="J2" s="2" t="s">
        <v>8</v>
      </c>
      <c r="K2" s="2">
        <v>0.0</v>
      </c>
      <c r="L2" s="3">
        <v>22.3</v>
      </c>
      <c r="M2" s="3">
        <v>22.4</v>
      </c>
      <c r="N2" s="3">
        <v>22.5</v>
      </c>
      <c r="O2" s="2">
        <f t="shared" ref="O2:O42" si="3">AVERAGE(L2,M2,N2)</f>
        <v>22.4</v>
      </c>
      <c r="P2" s="2">
        <f t="shared" ref="P2:P42" si="4">STDEV(L2,M2,N2)</f>
        <v>0.1</v>
      </c>
      <c r="S2" s="4" t="s">
        <v>9</v>
      </c>
      <c r="T2" s="5">
        <v>0.0</v>
      </c>
      <c r="U2" s="6">
        <v>13.4</v>
      </c>
      <c r="V2" s="6">
        <v>13.5</v>
      </c>
      <c r="W2" s="6">
        <v>13.4</v>
      </c>
      <c r="X2" s="4">
        <f t="shared" ref="X2:X42" si="5">AVERAGE(U2,V2,W2)</f>
        <v>13.43333333</v>
      </c>
      <c r="Y2" s="4">
        <f t="shared" ref="Y2:Y42" si="6">STDEV(U2,V2,W2)</f>
        <v>0.05773502692</v>
      </c>
    </row>
    <row r="3">
      <c r="A3" s="2" t="s">
        <v>7</v>
      </c>
      <c r="B3" s="2">
        <v>5.0</v>
      </c>
      <c r="C3" s="3">
        <v>20.4</v>
      </c>
      <c r="D3" s="3">
        <v>21.3</v>
      </c>
      <c r="E3" s="3">
        <v>23.1</v>
      </c>
      <c r="F3" s="2">
        <f t="shared" si="1"/>
        <v>21.6</v>
      </c>
      <c r="G3" s="2">
        <f t="shared" si="2"/>
        <v>1.374772708</v>
      </c>
      <c r="J3" s="2" t="s">
        <v>8</v>
      </c>
      <c r="K3" s="2">
        <v>5.0</v>
      </c>
      <c r="L3" s="3">
        <v>26.3</v>
      </c>
      <c r="M3" s="3">
        <v>26.3</v>
      </c>
      <c r="N3" s="3">
        <v>26.3</v>
      </c>
      <c r="O3" s="2">
        <f t="shared" si="3"/>
        <v>26.3</v>
      </c>
      <c r="P3" s="2">
        <f t="shared" si="4"/>
        <v>0</v>
      </c>
      <c r="S3" s="4" t="s">
        <v>9</v>
      </c>
      <c r="T3" s="5">
        <v>5.0</v>
      </c>
      <c r="U3" s="6">
        <v>17.6</v>
      </c>
      <c r="V3" s="6">
        <v>17.8</v>
      </c>
      <c r="W3" s="6">
        <v>18.0</v>
      </c>
      <c r="X3" s="4">
        <f t="shared" si="5"/>
        <v>17.8</v>
      </c>
      <c r="Y3" s="4">
        <f t="shared" si="6"/>
        <v>0.2</v>
      </c>
    </row>
    <row r="4">
      <c r="A4" s="2" t="s">
        <v>7</v>
      </c>
      <c r="B4" s="2">
        <v>10.0</v>
      </c>
      <c r="C4" s="3">
        <v>26.8</v>
      </c>
      <c r="D4" s="3">
        <v>27.6</v>
      </c>
      <c r="E4" s="3">
        <v>27.7</v>
      </c>
      <c r="F4" s="2">
        <f t="shared" si="1"/>
        <v>27.36666667</v>
      </c>
      <c r="G4" s="2">
        <f t="shared" si="2"/>
        <v>0.4932882862</v>
      </c>
      <c r="J4" s="2" t="s">
        <v>8</v>
      </c>
      <c r="K4" s="2">
        <v>10.0</v>
      </c>
      <c r="L4" s="3">
        <v>30.1</v>
      </c>
      <c r="M4" s="3">
        <v>30.5</v>
      </c>
      <c r="N4" s="3">
        <v>30.4</v>
      </c>
      <c r="O4" s="2">
        <f t="shared" si="3"/>
        <v>30.33333333</v>
      </c>
      <c r="P4" s="2">
        <f t="shared" si="4"/>
        <v>0.2081665999</v>
      </c>
      <c r="S4" s="4" t="s">
        <v>9</v>
      </c>
      <c r="T4" s="5">
        <v>10.0</v>
      </c>
      <c r="U4" s="6">
        <v>21.1</v>
      </c>
      <c r="V4" s="6">
        <v>21.2</v>
      </c>
      <c r="W4" s="6">
        <v>21.2</v>
      </c>
      <c r="X4" s="4">
        <f t="shared" si="5"/>
        <v>21.16666667</v>
      </c>
      <c r="Y4" s="4">
        <f t="shared" si="6"/>
        <v>0.05773502692</v>
      </c>
    </row>
    <row r="5">
      <c r="A5" s="2" t="s">
        <v>7</v>
      </c>
      <c r="B5" s="2">
        <v>15.0</v>
      </c>
      <c r="C5" s="3">
        <v>33.4</v>
      </c>
      <c r="D5" s="3">
        <v>34.7</v>
      </c>
      <c r="E5" s="3">
        <v>35.2</v>
      </c>
      <c r="F5" s="2">
        <f t="shared" si="1"/>
        <v>34.43333333</v>
      </c>
      <c r="G5" s="2">
        <f t="shared" si="2"/>
        <v>0.9291573243</v>
      </c>
      <c r="J5" s="2" t="s">
        <v>8</v>
      </c>
      <c r="K5" s="2">
        <v>15.0</v>
      </c>
      <c r="L5" s="3">
        <v>36.3</v>
      </c>
      <c r="M5" s="3">
        <v>36.3</v>
      </c>
      <c r="N5" s="3">
        <v>36.3</v>
      </c>
      <c r="O5" s="2">
        <f t="shared" si="3"/>
        <v>36.3</v>
      </c>
      <c r="P5" s="2">
        <f t="shared" si="4"/>
        <v>0</v>
      </c>
      <c r="S5" s="4" t="s">
        <v>9</v>
      </c>
      <c r="T5" s="5">
        <v>15.0</v>
      </c>
      <c r="U5" s="6">
        <v>23.5</v>
      </c>
      <c r="V5" s="6">
        <v>23.5</v>
      </c>
      <c r="W5" s="6">
        <v>23.5</v>
      </c>
      <c r="X5" s="4">
        <f t="shared" si="5"/>
        <v>23.5</v>
      </c>
      <c r="Y5" s="4">
        <f t="shared" si="6"/>
        <v>0</v>
      </c>
    </row>
    <row r="6">
      <c r="A6" s="2" t="s">
        <v>7</v>
      </c>
      <c r="B6" s="2">
        <v>20.0</v>
      </c>
      <c r="C6" s="3">
        <v>38.6</v>
      </c>
      <c r="D6" s="3">
        <v>41.7</v>
      </c>
      <c r="E6" s="3">
        <v>41.7</v>
      </c>
      <c r="F6" s="2">
        <f t="shared" si="1"/>
        <v>40.66666667</v>
      </c>
      <c r="G6" s="2">
        <f t="shared" si="2"/>
        <v>1.789785834</v>
      </c>
      <c r="J6" s="2" t="s">
        <v>8</v>
      </c>
      <c r="K6" s="2">
        <v>20.0</v>
      </c>
      <c r="L6" s="3">
        <v>42.9</v>
      </c>
      <c r="M6" s="3">
        <v>43.2</v>
      </c>
      <c r="N6" s="3">
        <v>43.4</v>
      </c>
      <c r="O6" s="2">
        <f t="shared" si="3"/>
        <v>43.16666667</v>
      </c>
      <c r="P6" s="2">
        <f t="shared" si="4"/>
        <v>0.2516611478</v>
      </c>
      <c r="S6" s="4" t="s">
        <v>9</v>
      </c>
      <c r="T6" s="5">
        <v>20.0</v>
      </c>
      <c r="U6" s="3">
        <v>28.6</v>
      </c>
      <c r="V6" s="3">
        <v>29.0</v>
      </c>
      <c r="W6" s="3">
        <v>29.1</v>
      </c>
      <c r="X6" s="4">
        <f t="shared" si="5"/>
        <v>28.9</v>
      </c>
      <c r="Y6" s="4">
        <f t="shared" si="6"/>
        <v>0.2645751311</v>
      </c>
    </row>
    <row r="7">
      <c r="A7" s="2" t="s">
        <v>7</v>
      </c>
      <c r="B7" s="2">
        <v>25.0</v>
      </c>
      <c r="C7" s="3">
        <v>44.2</v>
      </c>
      <c r="D7" s="3">
        <v>44.9</v>
      </c>
      <c r="E7" s="3">
        <v>45.1</v>
      </c>
      <c r="F7" s="2">
        <f t="shared" si="1"/>
        <v>44.73333333</v>
      </c>
      <c r="G7" s="2">
        <f t="shared" si="2"/>
        <v>0.4725815626</v>
      </c>
      <c r="J7" s="2" t="s">
        <v>8</v>
      </c>
      <c r="K7" s="2">
        <v>25.0</v>
      </c>
      <c r="L7" s="3">
        <v>45.1</v>
      </c>
      <c r="M7" s="3">
        <v>45.7</v>
      </c>
      <c r="N7" s="3">
        <v>45.9</v>
      </c>
      <c r="O7" s="2">
        <f t="shared" si="3"/>
        <v>45.56666667</v>
      </c>
      <c r="P7" s="2">
        <f t="shared" si="4"/>
        <v>0.4163331999</v>
      </c>
      <c r="S7" s="4" t="s">
        <v>9</v>
      </c>
      <c r="T7" s="5">
        <v>25.0</v>
      </c>
      <c r="U7" s="6">
        <v>33.5</v>
      </c>
      <c r="V7" s="6">
        <v>34.2</v>
      </c>
      <c r="W7" s="6">
        <v>34.0</v>
      </c>
      <c r="X7" s="4">
        <f t="shared" si="5"/>
        <v>33.9</v>
      </c>
      <c r="Y7" s="4">
        <f t="shared" si="6"/>
        <v>0.3605551275</v>
      </c>
    </row>
    <row r="8">
      <c r="A8" s="2" t="s">
        <v>7</v>
      </c>
      <c r="B8" s="2">
        <v>30.0</v>
      </c>
      <c r="C8" s="3">
        <v>49.0</v>
      </c>
      <c r="D8" s="3">
        <v>49.2</v>
      </c>
      <c r="E8" s="3">
        <v>49.2</v>
      </c>
      <c r="F8" s="2">
        <f t="shared" si="1"/>
        <v>49.13333333</v>
      </c>
      <c r="G8" s="2">
        <f t="shared" si="2"/>
        <v>0.1154700538</v>
      </c>
      <c r="J8" s="2" t="s">
        <v>8</v>
      </c>
      <c r="K8" s="2">
        <v>30.0</v>
      </c>
      <c r="L8" s="3">
        <v>48.3</v>
      </c>
      <c r="M8" s="3">
        <v>49.0</v>
      </c>
      <c r="N8" s="3">
        <v>49.0</v>
      </c>
      <c r="O8" s="2">
        <f t="shared" si="3"/>
        <v>48.76666667</v>
      </c>
      <c r="P8" s="2">
        <f t="shared" si="4"/>
        <v>0.4041451884</v>
      </c>
      <c r="S8" s="4" t="s">
        <v>9</v>
      </c>
      <c r="T8" s="5">
        <v>30.0</v>
      </c>
      <c r="U8" s="6">
        <v>38.1</v>
      </c>
      <c r="V8" s="6">
        <v>37.4</v>
      </c>
      <c r="W8" s="6">
        <v>37.4</v>
      </c>
      <c r="X8" s="4">
        <f t="shared" si="5"/>
        <v>37.63333333</v>
      </c>
      <c r="Y8" s="4">
        <f t="shared" si="6"/>
        <v>0.4041451884</v>
      </c>
    </row>
    <row r="9">
      <c r="A9" s="2" t="s">
        <v>7</v>
      </c>
      <c r="B9" s="2">
        <v>35.0</v>
      </c>
      <c r="C9" s="3">
        <v>51.3</v>
      </c>
      <c r="D9" s="3">
        <v>52.1</v>
      </c>
      <c r="E9" s="3">
        <v>51.7</v>
      </c>
      <c r="F9" s="2">
        <f t="shared" si="1"/>
        <v>51.7</v>
      </c>
      <c r="G9" s="2">
        <f t="shared" si="2"/>
        <v>0.4</v>
      </c>
      <c r="J9" s="2" t="s">
        <v>8</v>
      </c>
      <c r="K9" s="2">
        <v>35.0</v>
      </c>
      <c r="L9" s="3">
        <v>51.6</v>
      </c>
      <c r="M9" s="3">
        <v>52.4</v>
      </c>
      <c r="N9" s="3">
        <v>52.2</v>
      </c>
      <c r="O9" s="2">
        <f t="shared" si="3"/>
        <v>52.06666667</v>
      </c>
      <c r="P9" s="2">
        <f t="shared" si="4"/>
        <v>0.4163331999</v>
      </c>
      <c r="S9" s="4" t="s">
        <v>9</v>
      </c>
      <c r="T9" s="5">
        <v>35.0</v>
      </c>
      <c r="U9" s="6">
        <v>43.1</v>
      </c>
      <c r="V9" s="6">
        <v>43.0</v>
      </c>
      <c r="W9" s="6">
        <v>43.4</v>
      </c>
      <c r="X9" s="4">
        <f t="shared" si="5"/>
        <v>43.16666667</v>
      </c>
      <c r="Y9" s="4">
        <f t="shared" si="6"/>
        <v>0.2081665999</v>
      </c>
    </row>
    <row r="10">
      <c r="A10" s="2" t="s">
        <v>7</v>
      </c>
      <c r="B10" s="2">
        <v>40.0</v>
      </c>
      <c r="C10" s="3">
        <v>54.1</v>
      </c>
      <c r="D10" s="3">
        <v>53.9</v>
      </c>
      <c r="E10" s="3">
        <v>54.7</v>
      </c>
      <c r="F10" s="2">
        <f t="shared" si="1"/>
        <v>54.23333333</v>
      </c>
      <c r="G10" s="2">
        <f t="shared" si="2"/>
        <v>0.4163331999</v>
      </c>
      <c r="J10" s="2" t="s">
        <v>8</v>
      </c>
      <c r="K10" s="2">
        <v>40.0</v>
      </c>
      <c r="L10" s="3">
        <v>53.9</v>
      </c>
      <c r="M10" s="3">
        <v>54.1</v>
      </c>
      <c r="N10" s="3">
        <v>54.0</v>
      </c>
      <c r="O10" s="2">
        <f t="shared" si="3"/>
        <v>54</v>
      </c>
      <c r="P10" s="2">
        <f t="shared" si="4"/>
        <v>0.1</v>
      </c>
      <c r="S10" s="4" t="s">
        <v>9</v>
      </c>
      <c r="T10" s="5">
        <v>40.0</v>
      </c>
      <c r="U10" s="6">
        <v>48.5</v>
      </c>
      <c r="V10" s="6">
        <v>49.0</v>
      </c>
      <c r="W10" s="6">
        <v>49.0</v>
      </c>
      <c r="X10" s="4">
        <f t="shared" si="5"/>
        <v>48.83333333</v>
      </c>
      <c r="Y10" s="4">
        <f t="shared" si="6"/>
        <v>0.2886751346</v>
      </c>
    </row>
    <row r="11">
      <c r="A11" s="2" t="s">
        <v>7</v>
      </c>
      <c r="B11" s="2">
        <v>45.0</v>
      </c>
      <c r="C11" s="3">
        <v>56.0</v>
      </c>
      <c r="D11" s="3">
        <v>55.9</v>
      </c>
      <c r="E11" s="3">
        <v>56.2</v>
      </c>
      <c r="F11" s="2">
        <f t="shared" si="1"/>
        <v>56.03333333</v>
      </c>
      <c r="G11" s="2">
        <f t="shared" si="2"/>
        <v>0.1527525232</v>
      </c>
      <c r="J11" s="2" t="s">
        <v>8</v>
      </c>
      <c r="K11" s="2">
        <v>45.0</v>
      </c>
      <c r="L11" s="3">
        <v>58.7</v>
      </c>
      <c r="M11" s="3">
        <v>59.2</v>
      </c>
      <c r="N11" s="3">
        <v>59.4</v>
      </c>
      <c r="O11" s="2">
        <f t="shared" si="3"/>
        <v>59.1</v>
      </c>
      <c r="P11" s="2">
        <f t="shared" si="4"/>
        <v>0.3605551275</v>
      </c>
      <c r="S11" s="4" t="s">
        <v>9</v>
      </c>
      <c r="T11" s="5">
        <v>45.0</v>
      </c>
      <c r="U11" s="6">
        <v>53.7</v>
      </c>
      <c r="V11" s="6">
        <v>53.9</v>
      </c>
      <c r="W11" s="6">
        <v>54.1</v>
      </c>
      <c r="X11" s="4">
        <f t="shared" si="5"/>
        <v>53.9</v>
      </c>
      <c r="Y11" s="4">
        <f t="shared" si="6"/>
        <v>0.2</v>
      </c>
    </row>
    <row r="12">
      <c r="A12" s="2" t="s">
        <v>7</v>
      </c>
      <c r="B12" s="2">
        <v>50.0</v>
      </c>
      <c r="C12" s="3">
        <v>58.1</v>
      </c>
      <c r="D12" s="3">
        <v>58.3</v>
      </c>
      <c r="E12" s="3">
        <v>58.2</v>
      </c>
      <c r="F12" s="2">
        <f t="shared" si="1"/>
        <v>58.2</v>
      </c>
      <c r="G12" s="2">
        <f t="shared" si="2"/>
        <v>0.1</v>
      </c>
      <c r="J12" s="2" t="s">
        <v>8</v>
      </c>
      <c r="K12" s="2">
        <v>50.0</v>
      </c>
      <c r="L12" s="3">
        <v>59.4</v>
      </c>
      <c r="M12" s="3">
        <v>59.4</v>
      </c>
      <c r="N12" s="3">
        <v>59.4</v>
      </c>
      <c r="O12" s="2">
        <f t="shared" si="3"/>
        <v>59.4</v>
      </c>
      <c r="P12" s="2">
        <f t="shared" si="4"/>
        <v>0</v>
      </c>
      <c r="S12" s="4" t="s">
        <v>9</v>
      </c>
      <c r="T12" s="5">
        <v>50.0</v>
      </c>
      <c r="U12" s="6">
        <v>58.5</v>
      </c>
      <c r="V12" s="6">
        <v>58.5</v>
      </c>
      <c r="W12" s="6">
        <v>59.0</v>
      </c>
      <c r="X12" s="4">
        <f t="shared" si="5"/>
        <v>58.66666667</v>
      </c>
      <c r="Y12" s="4">
        <f t="shared" si="6"/>
        <v>0.2886751346</v>
      </c>
    </row>
    <row r="13">
      <c r="A13" s="2" t="s">
        <v>7</v>
      </c>
      <c r="B13" s="2">
        <v>55.0</v>
      </c>
      <c r="C13" s="3">
        <v>59.7</v>
      </c>
      <c r="D13" s="3">
        <v>58.2</v>
      </c>
      <c r="E13" s="3">
        <v>58.1</v>
      </c>
      <c r="F13" s="2">
        <f t="shared" si="1"/>
        <v>58.66666667</v>
      </c>
      <c r="G13" s="2">
        <f t="shared" si="2"/>
        <v>0.896288644</v>
      </c>
      <c r="J13" s="2" t="s">
        <v>8</v>
      </c>
      <c r="K13" s="2">
        <v>55.0</v>
      </c>
      <c r="L13" s="3">
        <v>59.9</v>
      </c>
      <c r="M13" s="3">
        <v>60.0</v>
      </c>
      <c r="N13" s="3">
        <v>60.3</v>
      </c>
      <c r="O13" s="2">
        <f t="shared" si="3"/>
        <v>60.06666667</v>
      </c>
      <c r="P13" s="2">
        <f t="shared" si="4"/>
        <v>0.2081665999</v>
      </c>
      <c r="S13" s="4" t="s">
        <v>9</v>
      </c>
      <c r="T13" s="5">
        <v>55.0</v>
      </c>
      <c r="U13" s="6">
        <v>61.3</v>
      </c>
      <c r="V13" s="6">
        <v>61.1</v>
      </c>
      <c r="W13" s="6">
        <v>60.9</v>
      </c>
      <c r="X13" s="4">
        <f t="shared" si="5"/>
        <v>61.1</v>
      </c>
      <c r="Y13" s="4">
        <f t="shared" si="6"/>
        <v>0.2</v>
      </c>
    </row>
    <row r="14">
      <c r="A14" s="2" t="s">
        <v>7</v>
      </c>
      <c r="B14" s="2">
        <v>60.0</v>
      </c>
      <c r="C14" s="3">
        <v>60.9</v>
      </c>
      <c r="D14" s="3">
        <v>61.0</v>
      </c>
      <c r="E14" s="3">
        <v>61.3</v>
      </c>
      <c r="F14" s="2">
        <f t="shared" si="1"/>
        <v>61.06666667</v>
      </c>
      <c r="G14" s="2">
        <f t="shared" si="2"/>
        <v>0.2081665999</v>
      </c>
      <c r="J14" s="2" t="s">
        <v>8</v>
      </c>
      <c r="K14" s="2">
        <v>60.0</v>
      </c>
      <c r="L14" s="3">
        <v>60.5</v>
      </c>
      <c r="M14" s="3">
        <v>60.5</v>
      </c>
      <c r="N14" s="3">
        <v>61.0</v>
      </c>
      <c r="O14" s="2">
        <f t="shared" si="3"/>
        <v>60.66666667</v>
      </c>
      <c r="P14" s="2">
        <f t="shared" si="4"/>
        <v>0.2886751346</v>
      </c>
      <c r="S14" s="4" t="s">
        <v>9</v>
      </c>
      <c r="T14" s="5">
        <v>60.0</v>
      </c>
      <c r="U14" s="6">
        <v>62.3</v>
      </c>
      <c r="V14" s="6">
        <v>62.3</v>
      </c>
      <c r="W14" s="6">
        <v>62.3</v>
      </c>
      <c r="X14" s="4">
        <f t="shared" si="5"/>
        <v>62.3</v>
      </c>
      <c r="Y14" s="4">
        <f t="shared" si="6"/>
        <v>0</v>
      </c>
    </row>
    <row r="15">
      <c r="A15" s="2" t="s">
        <v>7</v>
      </c>
      <c r="B15" s="2">
        <v>65.0</v>
      </c>
      <c r="C15" s="3">
        <v>62.3</v>
      </c>
      <c r="D15" s="3">
        <v>63.4</v>
      </c>
      <c r="E15" s="3">
        <v>62.2</v>
      </c>
      <c r="F15" s="2">
        <f t="shared" si="1"/>
        <v>62.63333333</v>
      </c>
      <c r="G15" s="2">
        <f t="shared" si="2"/>
        <v>0.6658328118</v>
      </c>
      <c r="J15" s="2" t="s">
        <v>8</v>
      </c>
      <c r="K15" s="2">
        <v>65.0</v>
      </c>
      <c r="L15" s="3">
        <v>61.2</v>
      </c>
      <c r="M15" s="3">
        <v>61.4</v>
      </c>
      <c r="N15" s="3">
        <v>61.6</v>
      </c>
      <c r="O15" s="2">
        <f t="shared" si="3"/>
        <v>61.4</v>
      </c>
      <c r="P15" s="2">
        <f t="shared" si="4"/>
        <v>0.2</v>
      </c>
      <c r="S15" s="4" t="s">
        <v>9</v>
      </c>
      <c r="T15" s="5">
        <v>65.0</v>
      </c>
      <c r="U15" s="6">
        <v>65.7</v>
      </c>
      <c r="V15" s="6">
        <v>65.7</v>
      </c>
      <c r="W15" s="6">
        <v>65.6</v>
      </c>
      <c r="X15" s="4">
        <f t="shared" si="5"/>
        <v>65.66666667</v>
      </c>
      <c r="Y15" s="4">
        <f t="shared" si="6"/>
        <v>0.05773502692</v>
      </c>
    </row>
    <row r="16">
      <c r="A16" s="2" t="s">
        <v>7</v>
      </c>
      <c r="B16" s="2">
        <v>70.0</v>
      </c>
      <c r="C16" s="3">
        <v>64.0</v>
      </c>
      <c r="D16" s="3">
        <v>63.9</v>
      </c>
      <c r="E16" s="3">
        <v>64.0</v>
      </c>
      <c r="F16" s="2">
        <f t="shared" si="1"/>
        <v>63.96666667</v>
      </c>
      <c r="G16" s="2">
        <f t="shared" si="2"/>
        <v>0.05773502692</v>
      </c>
      <c r="J16" s="2" t="s">
        <v>8</v>
      </c>
      <c r="K16" s="2">
        <v>70.0</v>
      </c>
      <c r="L16" s="3">
        <v>62.6</v>
      </c>
      <c r="M16" s="3">
        <v>62.7</v>
      </c>
      <c r="N16" s="3">
        <v>62.7</v>
      </c>
      <c r="O16" s="2">
        <f t="shared" si="3"/>
        <v>62.66666667</v>
      </c>
      <c r="P16" s="2">
        <f t="shared" si="4"/>
        <v>0.05773502692</v>
      </c>
      <c r="S16" s="4" t="s">
        <v>9</v>
      </c>
      <c r="T16" s="5">
        <v>70.0</v>
      </c>
      <c r="U16" s="6">
        <v>66.3</v>
      </c>
      <c r="V16" s="6">
        <v>66.5</v>
      </c>
      <c r="W16" s="6">
        <v>66.6</v>
      </c>
      <c r="X16" s="4">
        <f t="shared" si="5"/>
        <v>66.46666667</v>
      </c>
      <c r="Y16" s="4">
        <f t="shared" si="6"/>
        <v>0.1527525232</v>
      </c>
    </row>
    <row r="17">
      <c r="A17" s="2" t="s">
        <v>7</v>
      </c>
      <c r="B17" s="2">
        <v>75.0</v>
      </c>
      <c r="C17" s="3">
        <v>66.1</v>
      </c>
      <c r="D17" s="3">
        <v>66.2</v>
      </c>
      <c r="E17" s="3">
        <v>66.5</v>
      </c>
      <c r="F17" s="2">
        <f t="shared" si="1"/>
        <v>66.26666667</v>
      </c>
      <c r="G17" s="2">
        <f t="shared" si="2"/>
        <v>0.2081665999</v>
      </c>
      <c r="J17" s="2" t="s">
        <v>8</v>
      </c>
      <c r="K17" s="2">
        <v>75.0</v>
      </c>
      <c r="L17" s="3">
        <v>63.3</v>
      </c>
      <c r="M17" s="3">
        <v>63.5</v>
      </c>
      <c r="N17" s="3">
        <v>63.7</v>
      </c>
      <c r="O17" s="2">
        <f t="shared" si="3"/>
        <v>63.5</v>
      </c>
      <c r="P17" s="2">
        <f t="shared" si="4"/>
        <v>0.2</v>
      </c>
      <c r="S17" s="4" t="s">
        <v>9</v>
      </c>
      <c r="T17" s="5">
        <v>75.0</v>
      </c>
      <c r="U17" s="6">
        <v>67.1</v>
      </c>
      <c r="V17" s="6">
        <v>67.2</v>
      </c>
      <c r="W17" s="6">
        <v>67.2</v>
      </c>
      <c r="X17" s="4">
        <f t="shared" si="5"/>
        <v>67.16666667</v>
      </c>
      <c r="Y17" s="4">
        <f t="shared" si="6"/>
        <v>0.05773502692</v>
      </c>
    </row>
    <row r="18">
      <c r="A18" s="2" t="s">
        <v>7</v>
      </c>
      <c r="B18" s="2">
        <v>80.0</v>
      </c>
      <c r="C18" s="3">
        <v>67.8</v>
      </c>
      <c r="D18" s="3">
        <v>67.4</v>
      </c>
      <c r="E18" s="3">
        <v>67.6</v>
      </c>
      <c r="F18" s="2">
        <f t="shared" si="1"/>
        <v>67.6</v>
      </c>
      <c r="G18" s="2">
        <f t="shared" si="2"/>
        <v>0.2</v>
      </c>
      <c r="J18" s="2" t="s">
        <v>8</v>
      </c>
      <c r="K18" s="2">
        <v>80.0</v>
      </c>
      <c r="L18" s="3">
        <v>64.6</v>
      </c>
      <c r="M18" s="3">
        <v>64.6</v>
      </c>
      <c r="N18" s="3">
        <v>64.6</v>
      </c>
      <c r="O18" s="2">
        <f t="shared" si="3"/>
        <v>64.6</v>
      </c>
      <c r="P18" s="2">
        <f t="shared" si="4"/>
        <v>0</v>
      </c>
      <c r="S18" s="4" t="s">
        <v>9</v>
      </c>
      <c r="T18" s="5">
        <v>80.0</v>
      </c>
      <c r="U18" s="6">
        <v>67.9</v>
      </c>
      <c r="V18" s="6">
        <v>68.0</v>
      </c>
      <c r="W18" s="6">
        <v>68.0</v>
      </c>
      <c r="X18" s="4">
        <f t="shared" si="5"/>
        <v>67.96666667</v>
      </c>
      <c r="Y18" s="4">
        <f t="shared" si="6"/>
        <v>0.05773502692</v>
      </c>
    </row>
    <row r="19">
      <c r="A19" s="2" t="s">
        <v>7</v>
      </c>
      <c r="B19" s="2">
        <v>85.0</v>
      </c>
      <c r="C19" s="3">
        <v>68.3</v>
      </c>
      <c r="D19" s="3">
        <v>68.8</v>
      </c>
      <c r="E19" s="3">
        <v>68.5</v>
      </c>
      <c r="F19" s="2">
        <f t="shared" si="1"/>
        <v>68.53333333</v>
      </c>
      <c r="G19" s="2">
        <f t="shared" si="2"/>
        <v>0.2516611478</v>
      </c>
      <c r="J19" s="2" t="s">
        <v>8</v>
      </c>
      <c r="K19" s="2">
        <v>85.0</v>
      </c>
      <c r="L19" s="3">
        <v>64.7</v>
      </c>
      <c r="M19" s="3">
        <v>64.8</v>
      </c>
      <c r="N19" s="3">
        <v>64.9</v>
      </c>
      <c r="O19" s="2">
        <f t="shared" si="3"/>
        <v>64.8</v>
      </c>
      <c r="P19" s="2">
        <f t="shared" si="4"/>
        <v>0.1</v>
      </c>
      <c r="S19" s="4" t="s">
        <v>9</v>
      </c>
      <c r="T19" s="5">
        <v>85.0</v>
      </c>
      <c r="U19" s="6">
        <v>68.4</v>
      </c>
      <c r="V19" s="6">
        <v>68.4</v>
      </c>
      <c r="W19" s="6">
        <v>68.6</v>
      </c>
      <c r="X19" s="4">
        <f t="shared" si="5"/>
        <v>68.46666667</v>
      </c>
      <c r="Y19" s="4">
        <f t="shared" si="6"/>
        <v>0.1154700538</v>
      </c>
    </row>
    <row r="20">
      <c r="A20" s="2" t="s">
        <v>7</v>
      </c>
      <c r="B20" s="2">
        <v>90.0</v>
      </c>
      <c r="C20" s="3">
        <v>70.4</v>
      </c>
      <c r="D20" s="3">
        <v>70.0</v>
      </c>
      <c r="E20" s="3">
        <v>70.6</v>
      </c>
      <c r="F20" s="2">
        <f t="shared" si="1"/>
        <v>70.33333333</v>
      </c>
      <c r="G20" s="2">
        <f t="shared" si="2"/>
        <v>0.3055050463</v>
      </c>
      <c r="J20" s="2" t="s">
        <v>8</v>
      </c>
      <c r="K20" s="2">
        <v>90.0</v>
      </c>
      <c r="L20" s="3">
        <v>65.2</v>
      </c>
      <c r="M20" s="3">
        <v>65.2</v>
      </c>
      <c r="N20" s="3">
        <v>65.2</v>
      </c>
      <c r="O20" s="2">
        <f t="shared" si="3"/>
        <v>65.2</v>
      </c>
      <c r="P20" s="2">
        <f t="shared" si="4"/>
        <v>0</v>
      </c>
      <c r="S20" s="4" t="s">
        <v>9</v>
      </c>
      <c r="T20" s="5">
        <v>90.0</v>
      </c>
      <c r="U20" s="6">
        <v>71.4</v>
      </c>
      <c r="V20" s="6">
        <v>71.3</v>
      </c>
      <c r="W20" s="6">
        <v>71.0</v>
      </c>
      <c r="X20" s="4">
        <f t="shared" si="5"/>
        <v>71.23333333</v>
      </c>
      <c r="Y20" s="4">
        <f t="shared" si="6"/>
        <v>0.2081665999</v>
      </c>
    </row>
    <row r="21" ht="15.75" customHeight="1">
      <c r="A21" s="2" t="s">
        <v>7</v>
      </c>
      <c r="B21" s="2">
        <v>95.0</v>
      </c>
      <c r="C21" s="3">
        <v>72.1</v>
      </c>
      <c r="D21" s="3">
        <v>71.8</v>
      </c>
      <c r="E21" s="3">
        <v>71.9</v>
      </c>
      <c r="F21" s="2">
        <f t="shared" si="1"/>
        <v>71.93333333</v>
      </c>
      <c r="G21" s="2">
        <f t="shared" si="2"/>
        <v>0.1527525232</v>
      </c>
      <c r="J21" s="2" t="s">
        <v>8</v>
      </c>
      <c r="K21" s="2">
        <v>95.0</v>
      </c>
      <c r="L21" s="3">
        <v>65.0</v>
      </c>
      <c r="M21" s="3">
        <v>64.9</v>
      </c>
      <c r="N21" s="3">
        <v>64.8</v>
      </c>
      <c r="O21" s="2">
        <f t="shared" si="3"/>
        <v>64.9</v>
      </c>
      <c r="P21" s="2">
        <f t="shared" si="4"/>
        <v>0.1</v>
      </c>
      <c r="S21" s="4" t="s">
        <v>9</v>
      </c>
      <c r="T21" s="5">
        <v>95.0</v>
      </c>
      <c r="U21" s="6">
        <v>73.0</v>
      </c>
      <c r="V21" s="6">
        <v>73.0</v>
      </c>
      <c r="W21" s="6">
        <v>74.0</v>
      </c>
      <c r="X21" s="4">
        <f t="shared" si="5"/>
        <v>73.33333333</v>
      </c>
      <c r="Y21" s="4">
        <f t="shared" si="6"/>
        <v>0.5773502692</v>
      </c>
    </row>
    <row r="22" ht="15.75" customHeight="1">
      <c r="A22" s="2" t="s">
        <v>7</v>
      </c>
      <c r="B22" s="2">
        <v>100.0</v>
      </c>
      <c r="C22" s="3">
        <v>73.0</v>
      </c>
      <c r="D22" s="3">
        <v>73.0</v>
      </c>
      <c r="E22" s="3">
        <v>72.3</v>
      </c>
      <c r="F22" s="2">
        <f t="shared" si="1"/>
        <v>72.76666667</v>
      </c>
      <c r="G22" s="2">
        <f t="shared" si="2"/>
        <v>0.4041451884</v>
      </c>
      <c r="J22" s="2" t="s">
        <v>8</v>
      </c>
      <c r="K22" s="2">
        <v>100.0</v>
      </c>
      <c r="L22" s="3">
        <v>65.0</v>
      </c>
      <c r="M22" s="3">
        <v>64.8</v>
      </c>
      <c r="N22" s="3">
        <v>64.8</v>
      </c>
      <c r="O22" s="2">
        <f t="shared" si="3"/>
        <v>64.86666667</v>
      </c>
      <c r="P22" s="2">
        <f t="shared" si="4"/>
        <v>0.1154700538</v>
      </c>
      <c r="S22" s="4" t="s">
        <v>9</v>
      </c>
      <c r="T22" s="5">
        <v>100.0</v>
      </c>
      <c r="U22" s="6">
        <v>74.5</v>
      </c>
      <c r="V22" s="6">
        <v>74.5</v>
      </c>
      <c r="W22" s="6">
        <v>74.5</v>
      </c>
      <c r="X22" s="4">
        <f t="shared" si="5"/>
        <v>74.5</v>
      </c>
      <c r="Y22" s="4">
        <f t="shared" si="6"/>
        <v>0</v>
      </c>
    </row>
    <row r="23" ht="15.75" customHeight="1">
      <c r="A23" s="2" t="s">
        <v>7</v>
      </c>
      <c r="B23" s="2">
        <v>105.0</v>
      </c>
      <c r="C23" s="3">
        <v>73.1</v>
      </c>
      <c r="D23" s="3">
        <v>72.7</v>
      </c>
      <c r="E23" s="3">
        <v>73.0</v>
      </c>
      <c r="F23" s="2">
        <f t="shared" si="1"/>
        <v>72.93333333</v>
      </c>
      <c r="G23" s="2">
        <f t="shared" si="2"/>
        <v>0.2081665999</v>
      </c>
      <c r="J23" s="2" t="s">
        <v>8</v>
      </c>
      <c r="K23" s="2">
        <v>105.0</v>
      </c>
      <c r="L23" s="3">
        <v>65.1</v>
      </c>
      <c r="M23" s="3">
        <v>64.9</v>
      </c>
      <c r="N23" s="3">
        <v>65.0</v>
      </c>
      <c r="O23" s="2">
        <f t="shared" si="3"/>
        <v>65</v>
      </c>
      <c r="P23" s="2">
        <f t="shared" si="4"/>
        <v>0.1</v>
      </c>
      <c r="S23" s="4" t="s">
        <v>9</v>
      </c>
      <c r="T23" s="5">
        <v>105.0</v>
      </c>
      <c r="U23" s="6">
        <v>76.0</v>
      </c>
      <c r="V23" s="6">
        <v>75.8</v>
      </c>
      <c r="W23" s="6">
        <v>76.0</v>
      </c>
      <c r="X23" s="4">
        <f t="shared" si="5"/>
        <v>75.93333333</v>
      </c>
      <c r="Y23" s="4">
        <f t="shared" si="6"/>
        <v>0.1154700538</v>
      </c>
    </row>
    <row r="24" ht="15.75" customHeight="1">
      <c r="A24" s="2" t="s">
        <v>7</v>
      </c>
      <c r="B24" s="2">
        <v>110.0</v>
      </c>
      <c r="C24" s="3">
        <v>72.8</v>
      </c>
      <c r="D24" s="3">
        <v>73.0</v>
      </c>
      <c r="E24" s="3">
        <v>73.2</v>
      </c>
      <c r="F24" s="2">
        <f t="shared" si="1"/>
        <v>73</v>
      </c>
      <c r="G24" s="2">
        <f t="shared" si="2"/>
        <v>0.2</v>
      </c>
      <c r="J24" s="2" t="s">
        <v>8</v>
      </c>
      <c r="K24" s="2">
        <v>110.0</v>
      </c>
      <c r="L24" s="3">
        <v>65.3</v>
      </c>
      <c r="M24" s="3">
        <v>64.9</v>
      </c>
      <c r="N24" s="3">
        <v>65.2</v>
      </c>
      <c r="O24" s="2">
        <f t="shared" si="3"/>
        <v>65.13333333</v>
      </c>
      <c r="P24" s="2">
        <f t="shared" si="4"/>
        <v>0.2081665999</v>
      </c>
      <c r="S24" s="4" t="s">
        <v>9</v>
      </c>
      <c r="T24" s="5">
        <v>110.0</v>
      </c>
      <c r="U24" s="6">
        <v>78.0</v>
      </c>
      <c r="V24" s="6">
        <v>78.0</v>
      </c>
      <c r="W24" s="6">
        <v>77.9</v>
      </c>
      <c r="X24" s="4">
        <f t="shared" si="5"/>
        <v>77.96666667</v>
      </c>
      <c r="Y24" s="4">
        <f t="shared" si="6"/>
        <v>0.05773502692</v>
      </c>
    </row>
    <row r="25" ht="15.75" customHeight="1">
      <c r="A25" s="2" t="s">
        <v>7</v>
      </c>
      <c r="B25" s="2">
        <v>115.0</v>
      </c>
      <c r="C25" s="3">
        <v>72.7</v>
      </c>
      <c r="D25" s="3">
        <v>73.2</v>
      </c>
      <c r="E25" s="3">
        <v>73.0</v>
      </c>
      <c r="F25" s="2">
        <f t="shared" si="1"/>
        <v>72.96666667</v>
      </c>
      <c r="G25" s="2">
        <f t="shared" si="2"/>
        <v>0.2516611478</v>
      </c>
      <c r="J25" s="2" t="s">
        <v>8</v>
      </c>
      <c r="K25" s="2">
        <v>115.0</v>
      </c>
      <c r="L25" s="3">
        <v>65.2</v>
      </c>
      <c r="M25" s="3">
        <v>64.8</v>
      </c>
      <c r="N25" s="3">
        <v>65.1</v>
      </c>
      <c r="O25" s="2">
        <f t="shared" si="3"/>
        <v>65.03333333</v>
      </c>
      <c r="P25" s="2">
        <f t="shared" si="4"/>
        <v>0.2081665999</v>
      </c>
      <c r="S25" s="4" t="s">
        <v>9</v>
      </c>
      <c r="T25" s="5">
        <v>115.0</v>
      </c>
      <c r="U25" s="6">
        <v>79.3</v>
      </c>
      <c r="V25" s="6">
        <v>80.0</v>
      </c>
      <c r="W25" s="6">
        <v>79.9</v>
      </c>
      <c r="X25" s="4">
        <f t="shared" si="5"/>
        <v>79.73333333</v>
      </c>
      <c r="Y25" s="4">
        <f t="shared" si="6"/>
        <v>0.3785938897</v>
      </c>
    </row>
    <row r="26" ht="15.75" customHeight="1">
      <c r="A26" s="2" t="s">
        <v>7</v>
      </c>
      <c r="B26" s="2">
        <v>120.0</v>
      </c>
      <c r="C26" s="3">
        <v>73.0</v>
      </c>
      <c r="D26" s="3">
        <v>73.0</v>
      </c>
      <c r="E26" s="3">
        <v>73.2</v>
      </c>
      <c r="F26" s="2">
        <f t="shared" si="1"/>
        <v>73.06666667</v>
      </c>
      <c r="G26" s="2">
        <f t="shared" si="2"/>
        <v>0.1154700538</v>
      </c>
      <c r="J26" s="2" t="s">
        <v>8</v>
      </c>
      <c r="K26" s="2">
        <v>120.0</v>
      </c>
      <c r="L26" s="3">
        <v>65.2</v>
      </c>
      <c r="M26" s="3">
        <v>65.3</v>
      </c>
      <c r="N26" s="3">
        <v>65.4</v>
      </c>
      <c r="O26" s="2">
        <f t="shared" si="3"/>
        <v>65.3</v>
      </c>
      <c r="P26" s="2">
        <f t="shared" si="4"/>
        <v>0.1</v>
      </c>
      <c r="S26" s="4" t="s">
        <v>9</v>
      </c>
      <c r="T26" s="5">
        <v>120.0</v>
      </c>
      <c r="U26" s="6">
        <v>80.9</v>
      </c>
      <c r="V26" s="6">
        <v>81.0</v>
      </c>
      <c r="W26" s="6">
        <v>80.9</v>
      </c>
      <c r="X26" s="4">
        <f t="shared" si="5"/>
        <v>80.93333333</v>
      </c>
      <c r="Y26" s="4">
        <f t="shared" si="6"/>
        <v>0.05773502692</v>
      </c>
    </row>
    <row r="27" ht="15.75" customHeight="1">
      <c r="A27" s="2" t="s">
        <v>7</v>
      </c>
      <c r="B27" s="2">
        <v>125.0</v>
      </c>
      <c r="C27" s="3">
        <v>73.2</v>
      </c>
      <c r="D27" s="3">
        <v>72.1</v>
      </c>
      <c r="E27" s="3">
        <v>73.0</v>
      </c>
      <c r="F27" s="2">
        <f t="shared" si="1"/>
        <v>72.76666667</v>
      </c>
      <c r="G27" s="2">
        <f t="shared" si="2"/>
        <v>0.5859465277</v>
      </c>
      <c r="J27" s="2" t="s">
        <v>8</v>
      </c>
      <c r="K27" s="2">
        <v>125.0</v>
      </c>
      <c r="L27" s="3">
        <v>65.1</v>
      </c>
      <c r="M27" s="3">
        <v>65.2</v>
      </c>
      <c r="N27" s="3">
        <v>65.3</v>
      </c>
      <c r="O27" s="2">
        <f t="shared" si="3"/>
        <v>65.2</v>
      </c>
      <c r="P27" s="2">
        <f t="shared" si="4"/>
        <v>0.1</v>
      </c>
      <c r="S27" s="4" t="s">
        <v>9</v>
      </c>
      <c r="T27" s="5">
        <v>125.0</v>
      </c>
      <c r="U27" s="6">
        <v>81.0</v>
      </c>
      <c r="V27" s="6">
        <v>81.5</v>
      </c>
      <c r="W27" s="6">
        <v>81.0</v>
      </c>
      <c r="X27" s="4">
        <f t="shared" si="5"/>
        <v>81.16666667</v>
      </c>
      <c r="Y27" s="4">
        <f t="shared" si="6"/>
        <v>0.2886751346</v>
      </c>
    </row>
    <row r="28" ht="15.75" customHeight="1">
      <c r="A28" s="2" t="s">
        <v>7</v>
      </c>
      <c r="B28" s="2">
        <v>130.0</v>
      </c>
      <c r="C28" s="3">
        <v>73.0</v>
      </c>
      <c r="D28" s="3">
        <v>73.0</v>
      </c>
      <c r="E28" s="3">
        <v>72.7</v>
      </c>
      <c r="F28" s="2">
        <f t="shared" si="1"/>
        <v>72.9</v>
      </c>
      <c r="G28" s="2">
        <f t="shared" si="2"/>
        <v>0.1732050808</v>
      </c>
      <c r="J28" s="2" t="s">
        <v>8</v>
      </c>
      <c r="K28" s="2">
        <v>130.0</v>
      </c>
      <c r="L28" s="3">
        <v>65.4</v>
      </c>
      <c r="M28" s="3">
        <v>65.1</v>
      </c>
      <c r="N28" s="3">
        <v>65.0</v>
      </c>
      <c r="O28" s="2">
        <f t="shared" si="3"/>
        <v>65.16666667</v>
      </c>
      <c r="P28" s="2">
        <f t="shared" si="4"/>
        <v>0.2081665999</v>
      </c>
      <c r="S28" s="4" t="s">
        <v>9</v>
      </c>
      <c r="T28" s="5">
        <v>130.0</v>
      </c>
      <c r="U28" s="6">
        <v>81.3</v>
      </c>
      <c r="V28" s="6">
        <v>81.3</v>
      </c>
      <c r="W28" s="6">
        <v>81.3</v>
      </c>
      <c r="X28" s="4">
        <f t="shared" si="5"/>
        <v>81.3</v>
      </c>
      <c r="Y28" s="4">
        <f t="shared" si="6"/>
        <v>0</v>
      </c>
    </row>
    <row r="29" ht="15.75" customHeight="1">
      <c r="A29" s="2" t="s">
        <v>7</v>
      </c>
      <c r="B29" s="2">
        <v>135.0</v>
      </c>
      <c r="C29" s="3">
        <v>72.7</v>
      </c>
      <c r="D29" s="3">
        <v>73.1</v>
      </c>
      <c r="E29" s="3">
        <v>72.9</v>
      </c>
      <c r="F29" s="2">
        <f t="shared" si="1"/>
        <v>72.9</v>
      </c>
      <c r="G29" s="2">
        <f t="shared" si="2"/>
        <v>0.2</v>
      </c>
      <c r="J29" s="2" t="s">
        <v>8</v>
      </c>
      <c r="K29" s="2">
        <v>135.0</v>
      </c>
      <c r="L29" s="3">
        <v>65.6</v>
      </c>
      <c r="M29" s="3">
        <v>65.4</v>
      </c>
      <c r="N29" s="3">
        <v>65.3</v>
      </c>
      <c r="O29" s="2">
        <f t="shared" si="3"/>
        <v>65.43333333</v>
      </c>
      <c r="P29" s="2">
        <f t="shared" si="4"/>
        <v>0.1527525232</v>
      </c>
      <c r="S29" s="4" t="s">
        <v>9</v>
      </c>
      <c r="T29" s="5">
        <v>135.0</v>
      </c>
      <c r="U29" s="6">
        <v>81.2</v>
      </c>
      <c r="V29" s="6">
        <v>81.1</v>
      </c>
      <c r="W29" s="6">
        <v>81.0</v>
      </c>
      <c r="X29" s="4">
        <f t="shared" si="5"/>
        <v>81.1</v>
      </c>
      <c r="Y29" s="4">
        <f t="shared" si="6"/>
        <v>0.1</v>
      </c>
    </row>
    <row r="30" ht="15.75" customHeight="1">
      <c r="A30" s="2" t="s">
        <v>7</v>
      </c>
      <c r="B30" s="2">
        <v>140.0</v>
      </c>
      <c r="C30" s="3">
        <v>72.9</v>
      </c>
      <c r="D30" s="3">
        <v>73.2</v>
      </c>
      <c r="E30" s="3">
        <v>73.1</v>
      </c>
      <c r="F30" s="2">
        <f t="shared" si="1"/>
        <v>73.06666667</v>
      </c>
      <c r="G30" s="2">
        <f t="shared" si="2"/>
        <v>0.1527525232</v>
      </c>
      <c r="J30" s="2" t="s">
        <v>8</v>
      </c>
      <c r="K30" s="2">
        <v>140.0</v>
      </c>
      <c r="L30" s="3">
        <v>65.4</v>
      </c>
      <c r="M30" s="3">
        <v>65.6</v>
      </c>
      <c r="N30" s="3">
        <v>65.6</v>
      </c>
      <c r="O30" s="2">
        <f t="shared" si="3"/>
        <v>65.53333333</v>
      </c>
      <c r="P30" s="2">
        <f t="shared" si="4"/>
        <v>0.1154700538</v>
      </c>
      <c r="S30" s="4" t="s">
        <v>9</v>
      </c>
      <c r="T30" s="5">
        <v>140.0</v>
      </c>
      <c r="U30" s="6">
        <v>81.6</v>
      </c>
      <c r="V30" s="6">
        <v>81.5</v>
      </c>
      <c r="W30" s="6">
        <v>81.2</v>
      </c>
      <c r="X30" s="4">
        <f t="shared" si="5"/>
        <v>81.43333333</v>
      </c>
      <c r="Y30" s="4">
        <f t="shared" si="6"/>
        <v>0.2081665999</v>
      </c>
    </row>
    <row r="31" ht="15.75" customHeight="1">
      <c r="A31" s="2" t="s">
        <v>7</v>
      </c>
      <c r="B31" s="2">
        <v>145.0</v>
      </c>
      <c r="C31" s="3">
        <v>72.6</v>
      </c>
      <c r="D31" s="3">
        <v>73.0</v>
      </c>
      <c r="E31" s="3">
        <v>72.9</v>
      </c>
      <c r="F31" s="2">
        <f t="shared" si="1"/>
        <v>72.83333333</v>
      </c>
      <c r="G31" s="2">
        <f t="shared" si="2"/>
        <v>0.2081665999</v>
      </c>
      <c r="J31" s="2" t="s">
        <v>8</v>
      </c>
      <c r="K31" s="2">
        <v>145.0</v>
      </c>
      <c r="L31" s="3">
        <v>65.5</v>
      </c>
      <c r="M31" s="3">
        <v>65.5</v>
      </c>
      <c r="N31" s="3">
        <v>65.6</v>
      </c>
      <c r="O31" s="2">
        <f t="shared" si="3"/>
        <v>65.53333333</v>
      </c>
      <c r="P31" s="2">
        <f t="shared" si="4"/>
        <v>0.05773502692</v>
      </c>
      <c r="S31" s="4" t="s">
        <v>9</v>
      </c>
      <c r="T31" s="5">
        <v>145.0</v>
      </c>
      <c r="U31" s="6">
        <v>82.0</v>
      </c>
      <c r="V31" s="6">
        <v>81.3</v>
      </c>
      <c r="W31" s="6">
        <v>81.4</v>
      </c>
      <c r="X31" s="4">
        <f t="shared" si="5"/>
        <v>81.56666667</v>
      </c>
      <c r="Y31" s="4">
        <f t="shared" si="6"/>
        <v>0.3785938897</v>
      </c>
    </row>
    <row r="32" ht="15.75" customHeight="1">
      <c r="A32" s="2" t="s">
        <v>7</v>
      </c>
      <c r="B32" s="2">
        <v>150.0</v>
      </c>
      <c r="C32" s="3">
        <v>72.7</v>
      </c>
      <c r="D32" s="3">
        <v>72.7</v>
      </c>
      <c r="E32" s="3">
        <v>72.9</v>
      </c>
      <c r="F32" s="2">
        <f t="shared" si="1"/>
        <v>72.76666667</v>
      </c>
      <c r="G32" s="2">
        <f t="shared" si="2"/>
        <v>0.1154700538</v>
      </c>
      <c r="J32" s="2" t="s">
        <v>8</v>
      </c>
      <c r="K32" s="2">
        <v>150.0</v>
      </c>
      <c r="L32" s="3">
        <v>65.7</v>
      </c>
      <c r="M32" s="3">
        <v>65.7</v>
      </c>
      <c r="N32" s="3">
        <v>65.7</v>
      </c>
      <c r="O32" s="2">
        <f t="shared" si="3"/>
        <v>65.7</v>
      </c>
      <c r="P32" s="2">
        <f t="shared" si="4"/>
        <v>0</v>
      </c>
      <c r="S32" s="4" t="s">
        <v>9</v>
      </c>
      <c r="T32" s="5">
        <v>150.0</v>
      </c>
      <c r="U32" s="3">
        <v>82.6</v>
      </c>
      <c r="V32" s="3">
        <v>82.0</v>
      </c>
      <c r="W32" s="3">
        <v>82.0</v>
      </c>
      <c r="X32" s="4">
        <f t="shared" si="5"/>
        <v>82.2</v>
      </c>
      <c r="Y32" s="4">
        <f t="shared" si="6"/>
        <v>0.3464101615</v>
      </c>
    </row>
    <row r="33" ht="15.75" customHeight="1">
      <c r="A33" s="2" t="s">
        <v>7</v>
      </c>
      <c r="B33" s="2">
        <v>155.0</v>
      </c>
      <c r="C33" s="3">
        <v>73.0</v>
      </c>
      <c r="D33" s="3">
        <v>73.0</v>
      </c>
      <c r="E33" s="3">
        <v>73.1</v>
      </c>
      <c r="F33" s="2">
        <f t="shared" si="1"/>
        <v>73.03333333</v>
      </c>
      <c r="G33" s="2">
        <f t="shared" si="2"/>
        <v>0.05773502692</v>
      </c>
      <c r="J33" s="2" t="s">
        <v>8</v>
      </c>
      <c r="K33" s="2">
        <v>155.0</v>
      </c>
      <c r="L33" s="3">
        <v>65.3</v>
      </c>
      <c r="M33" s="3">
        <v>65.6</v>
      </c>
      <c r="N33" s="3">
        <v>65.7</v>
      </c>
      <c r="O33" s="2">
        <f t="shared" si="3"/>
        <v>65.53333333</v>
      </c>
      <c r="P33" s="2">
        <f t="shared" si="4"/>
        <v>0.2081665999</v>
      </c>
      <c r="S33" s="4" t="s">
        <v>9</v>
      </c>
      <c r="T33" s="5">
        <v>155.0</v>
      </c>
      <c r="U33" s="6">
        <v>83.5</v>
      </c>
      <c r="V33" s="6">
        <v>83.5</v>
      </c>
      <c r="W33" s="6">
        <v>82.5</v>
      </c>
      <c r="X33" s="4">
        <f t="shared" si="5"/>
        <v>83.16666667</v>
      </c>
      <c r="Y33" s="4">
        <f t="shared" si="6"/>
        <v>0.5773502692</v>
      </c>
    </row>
    <row r="34" ht="15.75" customHeight="1">
      <c r="A34" s="2" t="s">
        <v>7</v>
      </c>
      <c r="B34" s="2">
        <v>160.0</v>
      </c>
      <c r="C34" s="3">
        <v>73.0</v>
      </c>
      <c r="D34" s="3">
        <v>73.7</v>
      </c>
      <c r="E34" s="3">
        <v>72.9</v>
      </c>
      <c r="F34" s="2">
        <f t="shared" si="1"/>
        <v>73.2</v>
      </c>
      <c r="G34" s="2">
        <f t="shared" si="2"/>
        <v>0.4358898944</v>
      </c>
      <c r="J34" s="2" t="s">
        <v>8</v>
      </c>
      <c r="K34" s="2">
        <v>160.0</v>
      </c>
      <c r="L34" s="3">
        <v>65.6</v>
      </c>
      <c r="M34" s="3">
        <v>65.4</v>
      </c>
      <c r="N34" s="3">
        <v>65.4</v>
      </c>
      <c r="O34" s="2">
        <f t="shared" si="3"/>
        <v>65.46666667</v>
      </c>
      <c r="P34" s="2">
        <f t="shared" si="4"/>
        <v>0.1154700538</v>
      </c>
      <c r="S34" s="4" t="s">
        <v>9</v>
      </c>
      <c r="T34" s="5">
        <v>160.0</v>
      </c>
      <c r="U34" s="6">
        <v>83.9</v>
      </c>
      <c r="V34" s="6">
        <v>84.0</v>
      </c>
      <c r="W34" s="6">
        <v>83.6</v>
      </c>
      <c r="X34" s="4">
        <f t="shared" si="5"/>
        <v>83.83333333</v>
      </c>
      <c r="Y34" s="4">
        <f t="shared" si="6"/>
        <v>0.2081665999</v>
      </c>
    </row>
    <row r="35" ht="15.75" customHeight="1">
      <c r="A35" s="2" t="s">
        <v>7</v>
      </c>
      <c r="B35" s="2">
        <v>165.0</v>
      </c>
      <c r="C35" s="3">
        <v>73.4</v>
      </c>
      <c r="D35" s="3">
        <v>73.2</v>
      </c>
      <c r="E35" s="3">
        <v>73.1</v>
      </c>
      <c r="F35" s="2">
        <f t="shared" si="1"/>
        <v>73.23333333</v>
      </c>
      <c r="G35" s="2">
        <f t="shared" si="2"/>
        <v>0.1527525232</v>
      </c>
      <c r="J35" s="2" t="s">
        <v>8</v>
      </c>
      <c r="K35" s="2">
        <v>165.0</v>
      </c>
      <c r="L35" s="3">
        <v>65.6</v>
      </c>
      <c r="M35" s="3">
        <v>65.5</v>
      </c>
      <c r="N35" s="3">
        <v>65.6</v>
      </c>
      <c r="O35" s="2">
        <f t="shared" si="3"/>
        <v>65.56666667</v>
      </c>
      <c r="P35" s="2">
        <f t="shared" si="4"/>
        <v>0.05773502692</v>
      </c>
      <c r="S35" s="4" t="s">
        <v>9</v>
      </c>
      <c r="T35" s="5">
        <v>165.0</v>
      </c>
      <c r="U35" s="6">
        <v>84.8</v>
      </c>
      <c r="V35" s="6">
        <v>85.0</v>
      </c>
      <c r="W35" s="6">
        <v>85.0</v>
      </c>
      <c r="X35" s="4">
        <f t="shared" si="5"/>
        <v>84.93333333</v>
      </c>
      <c r="Y35" s="4">
        <f t="shared" si="6"/>
        <v>0.1154700538</v>
      </c>
    </row>
    <row r="36" ht="15.75" customHeight="1">
      <c r="A36" s="2" t="s">
        <v>7</v>
      </c>
      <c r="B36" s="2">
        <v>170.0</v>
      </c>
      <c r="C36" s="3">
        <v>73.7</v>
      </c>
      <c r="D36" s="3">
        <v>73.0</v>
      </c>
      <c r="E36" s="3">
        <v>73.2</v>
      </c>
      <c r="F36" s="2">
        <f t="shared" si="1"/>
        <v>73.3</v>
      </c>
      <c r="G36" s="2">
        <f t="shared" si="2"/>
        <v>0.3605551275</v>
      </c>
      <c r="J36" s="2" t="s">
        <v>8</v>
      </c>
      <c r="K36" s="2">
        <v>170.0</v>
      </c>
      <c r="L36" s="3">
        <v>65.7</v>
      </c>
      <c r="M36" s="3">
        <v>65.7</v>
      </c>
      <c r="N36" s="3">
        <v>65.5</v>
      </c>
      <c r="O36" s="2">
        <f t="shared" si="3"/>
        <v>65.63333333</v>
      </c>
      <c r="P36" s="2">
        <f t="shared" si="4"/>
        <v>0.1154700538</v>
      </c>
      <c r="S36" s="4" t="s">
        <v>9</v>
      </c>
      <c r="T36" s="5">
        <v>170.0</v>
      </c>
      <c r="U36" s="6">
        <v>85.0</v>
      </c>
      <c r="V36" s="6">
        <v>84.9</v>
      </c>
      <c r="W36" s="6">
        <v>85.0</v>
      </c>
      <c r="X36" s="4">
        <f t="shared" si="5"/>
        <v>84.96666667</v>
      </c>
      <c r="Y36" s="4">
        <f t="shared" si="6"/>
        <v>0.05773502692</v>
      </c>
    </row>
    <row r="37" ht="15.75" customHeight="1">
      <c r="A37" s="2" t="s">
        <v>7</v>
      </c>
      <c r="B37" s="2">
        <v>175.0</v>
      </c>
      <c r="C37" s="3">
        <v>73.2</v>
      </c>
      <c r="D37" s="3">
        <v>73.1</v>
      </c>
      <c r="E37" s="3">
        <v>73.0</v>
      </c>
      <c r="F37" s="2">
        <f t="shared" si="1"/>
        <v>73.1</v>
      </c>
      <c r="G37" s="2">
        <f t="shared" si="2"/>
        <v>0.1</v>
      </c>
      <c r="J37" s="2" t="s">
        <v>8</v>
      </c>
      <c r="K37" s="2">
        <v>175.0</v>
      </c>
      <c r="L37" s="3">
        <v>65.4</v>
      </c>
      <c r="M37" s="3">
        <v>65.8</v>
      </c>
      <c r="N37" s="3">
        <v>65.7</v>
      </c>
      <c r="O37" s="2">
        <f t="shared" si="3"/>
        <v>65.63333333</v>
      </c>
      <c r="P37" s="2">
        <f t="shared" si="4"/>
        <v>0.2081665999</v>
      </c>
      <c r="S37" s="4" t="s">
        <v>9</v>
      </c>
      <c r="T37" s="5">
        <v>175.0</v>
      </c>
      <c r="U37" s="6">
        <v>84.3</v>
      </c>
      <c r="V37" s="6">
        <v>84.3</v>
      </c>
      <c r="W37" s="6">
        <v>84.3</v>
      </c>
      <c r="X37" s="4">
        <f t="shared" si="5"/>
        <v>84.3</v>
      </c>
      <c r="Y37" s="4">
        <f t="shared" si="6"/>
        <v>0</v>
      </c>
    </row>
    <row r="38" ht="15.75" customHeight="1">
      <c r="A38" s="2" t="s">
        <v>7</v>
      </c>
      <c r="B38" s="2">
        <v>180.0</v>
      </c>
      <c r="C38" s="3">
        <v>73.0</v>
      </c>
      <c r="D38" s="3">
        <v>73.2</v>
      </c>
      <c r="E38" s="3">
        <v>73.3</v>
      </c>
      <c r="F38" s="2">
        <f t="shared" si="1"/>
        <v>73.16666667</v>
      </c>
      <c r="G38" s="2">
        <f t="shared" si="2"/>
        <v>0.1527525232</v>
      </c>
      <c r="J38" s="2" t="s">
        <v>8</v>
      </c>
      <c r="K38" s="2">
        <v>180.0</v>
      </c>
      <c r="L38" s="3">
        <v>65.6</v>
      </c>
      <c r="M38" s="3">
        <v>65.3</v>
      </c>
      <c r="N38" s="3">
        <v>65.6</v>
      </c>
      <c r="O38" s="2">
        <f t="shared" si="3"/>
        <v>65.5</v>
      </c>
      <c r="P38" s="2">
        <f t="shared" si="4"/>
        <v>0.1732050808</v>
      </c>
      <c r="S38" s="4" t="s">
        <v>9</v>
      </c>
      <c r="T38" s="5">
        <v>180.0</v>
      </c>
      <c r="U38" s="6">
        <v>86.1</v>
      </c>
      <c r="V38" s="6">
        <v>86.0</v>
      </c>
      <c r="W38" s="6">
        <v>85.0</v>
      </c>
      <c r="X38" s="4">
        <f t="shared" si="5"/>
        <v>85.7</v>
      </c>
      <c r="Y38" s="4">
        <f t="shared" si="6"/>
        <v>0.608276253</v>
      </c>
    </row>
    <row r="39" ht="15.75" customHeight="1">
      <c r="A39" s="2" t="s">
        <v>7</v>
      </c>
      <c r="B39" s="2">
        <v>185.0</v>
      </c>
      <c r="C39" s="3">
        <v>73.4</v>
      </c>
      <c r="D39" s="3">
        <v>73.2</v>
      </c>
      <c r="E39" s="3">
        <v>73.4</v>
      </c>
      <c r="F39" s="2">
        <f t="shared" si="1"/>
        <v>73.33333333</v>
      </c>
      <c r="G39" s="2">
        <f t="shared" si="2"/>
        <v>0.1154700538</v>
      </c>
      <c r="J39" s="2" t="s">
        <v>8</v>
      </c>
      <c r="K39" s="2">
        <v>185.0</v>
      </c>
      <c r="L39" s="3">
        <v>65.5</v>
      </c>
      <c r="M39" s="3">
        <v>65.6</v>
      </c>
      <c r="N39" s="3">
        <v>65.4</v>
      </c>
      <c r="O39" s="2">
        <f t="shared" si="3"/>
        <v>65.5</v>
      </c>
      <c r="P39" s="2">
        <f t="shared" si="4"/>
        <v>0.1</v>
      </c>
      <c r="S39" s="4" t="s">
        <v>9</v>
      </c>
      <c r="T39" s="5">
        <v>185.0</v>
      </c>
      <c r="U39" s="6">
        <v>87.0</v>
      </c>
      <c r="V39" s="6">
        <v>86.5</v>
      </c>
      <c r="W39" s="6">
        <v>88.0</v>
      </c>
      <c r="X39" s="4">
        <f t="shared" si="5"/>
        <v>87.16666667</v>
      </c>
      <c r="Y39" s="4">
        <f t="shared" si="6"/>
        <v>0.7637626158</v>
      </c>
    </row>
    <row r="40" ht="15.75" customHeight="1">
      <c r="A40" s="2" t="s">
        <v>7</v>
      </c>
      <c r="B40" s="2">
        <v>190.0</v>
      </c>
      <c r="C40" s="3">
        <v>73.7</v>
      </c>
      <c r="D40" s="3">
        <v>73.6</v>
      </c>
      <c r="E40" s="3">
        <v>73.4</v>
      </c>
      <c r="F40" s="2">
        <f t="shared" si="1"/>
        <v>73.56666667</v>
      </c>
      <c r="G40" s="2">
        <f t="shared" si="2"/>
        <v>0.1527525232</v>
      </c>
      <c r="J40" s="2" t="s">
        <v>8</v>
      </c>
      <c r="K40" s="2">
        <v>190.0</v>
      </c>
      <c r="L40" s="3">
        <v>65.7</v>
      </c>
      <c r="M40" s="3">
        <v>65.6</v>
      </c>
      <c r="N40" s="3">
        <v>65.5</v>
      </c>
      <c r="O40" s="2">
        <f t="shared" si="3"/>
        <v>65.6</v>
      </c>
      <c r="P40" s="2">
        <f t="shared" si="4"/>
        <v>0.1</v>
      </c>
      <c r="S40" s="4" t="s">
        <v>9</v>
      </c>
      <c r="T40" s="5">
        <v>190.0</v>
      </c>
      <c r="U40" s="6">
        <v>88.8</v>
      </c>
      <c r="V40" s="6">
        <v>89.0</v>
      </c>
      <c r="W40" s="6">
        <v>88.0</v>
      </c>
      <c r="X40" s="4">
        <f t="shared" si="5"/>
        <v>88.6</v>
      </c>
      <c r="Y40" s="4">
        <f t="shared" si="6"/>
        <v>0.5291502622</v>
      </c>
    </row>
    <row r="41" ht="15.75" customHeight="1">
      <c r="A41" s="2" t="s">
        <v>7</v>
      </c>
      <c r="B41" s="2">
        <v>195.0</v>
      </c>
      <c r="C41" s="3">
        <v>74.1</v>
      </c>
      <c r="D41" s="3">
        <v>74.0</v>
      </c>
      <c r="E41" s="3">
        <v>74.2</v>
      </c>
      <c r="F41" s="2">
        <f t="shared" si="1"/>
        <v>74.1</v>
      </c>
      <c r="G41" s="2">
        <f t="shared" si="2"/>
        <v>0.1</v>
      </c>
      <c r="J41" s="2" t="s">
        <v>8</v>
      </c>
      <c r="K41" s="2">
        <v>195.0</v>
      </c>
      <c r="L41" s="3">
        <v>65.8</v>
      </c>
      <c r="M41" s="3">
        <v>65.7</v>
      </c>
      <c r="N41" s="3">
        <v>65.7</v>
      </c>
      <c r="O41" s="2">
        <f t="shared" si="3"/>
        <v>65.73333333</v>
      </c>
      <c r="P41" s="2">
        <f t="shared" si="4"/>
        <v>0.05773502692</v>
      </c>
      <c r="S41" s="4" t="s">
        <v>9</v>
      </c>
      <c r="T41" s="5">
        <v>195.0</v>
      </c>
      <c r="U41" s="6">
        <v>90.0</v>
      </c>
      <c r="V41" s="6">
        <v>91.0</v>
      </c>
      <c r="W41" s="6">
        <v>91.0</v>
      </c>
      <c r="X41" s="4">
        <f t="shared" si="5"/>
        <v>90.66666667</v>
      </c>
      <c r="Y41" s="4">
        <f t="shared" si="6"/>
        <v>0.5773502692</v>
      </c>
    </row>
    <row r="42" ht="15.75" customHeight="1">
      <c r="A42" s="2" t="s">
        <v>7</v>
      </c>
      <c r="B42" s="2">
        <v>200.0</v>
      </c>
      <c r="C42" s="3">
        <v>74.5</v>
      </c>
      <c r="D42" s="3">
        <v>74.0</v>
      </c>
      <c r="E42" s="3">
        <v>74.0</v>
      </c>
      <c r="F42" s="2">
        <f t="shared" si="1"/>
        <v>74.16666667</v>
      </c>
      <c r="G42" s="2">
        <f t="shared" si="2"/>
        <v>0.2886751346</v>
      </c>
      <c r="J42" s="2" t="s">
        <v>8</v>
      </c>
      <c r="K42" s="2">
        <v>200.0</v>
      </c>
      <c r="L42" s="3">
        <v>65.8</v>
      </c>
      <c r="M42" s="3">
        <v>65.6</v>
      </c>
      <c r="N42" s="3">
        <v>65.7</v>
      </c>
      <c r="O42" s="2">
        <f t="shared" si="3"/>
        <v>65.7</v>
      </c>
      <c r="P42" s="2">
        <f t="shared" si="4"/>
        <v>0.1</v>
      </c>
      <c r="S42" s="4" t="s">
        <v>9</v>
      </c>
      <c r="T42" s="5">
        <v>200.0</v>
      </c>
      <c r="U42" s="6">
        <v>91.7</v>
      </c>
      <c r="V42" s="6">
        <v>91.0</v>
      </c>
      <c r="W42" s="6">
        <v>90.9</v>
      </c>
      <c r="X42" s="4">
        <f t="shared" si="5"/>
        <v>91.2</v>
      </c>
      <c r="Y42" s="4">
        <f t="shared" si="6"/>
        <v>0.4358898944</v>
      </c>
    </row>
    <row r="43" ht="15.75" customHeight="1"/>
    <row r="44" ht="15.75" customHeight="1">
      <c r="A44" s="3" t="s">
        <v>10</v>
      </c>
      <c r="J44" s="3" t="s">
        <v>11</v>
      </c>
      <c r="S44" s="3" t="s">
        <v>12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26" width="8.71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</row>
    <row r="2">
      <c r="A2" s="2" t="s">
        <v>7</v>
      </c>
      <c r="B2" s="2" t="s">
        <v>18</v>
      </c>
    </row>
    <row r="3">
      <c r="A3" s="2" t="s">
        <v>7</v>
      </c>
      <c r="B3" s="2" t="s">
        <v>19</v>
      </c>
    </row>
    <row r="4">
      <c r="A4" s="2" t="s">
        <v>8</v>
      </c>
      <c r="B4" s="2" t="s">
        <v>18</v>
      </c>
    </row>
    <row r="5">
      <c r="A5" s="2" t="s">
        <v>8</v>
      </c>
      <c r="B5" s="2" t="s">
        <v>19</v>
      </c>
    </row>
    <row r="6">
      <c r="A6" s="2" t="s">
        <v>9</v>
      </c>
      <c r="B6" s="2" t="s">
        <v>18</v>
      </c>
    </row>
    <row r="7">
      <c r="A7" s="2" t="s">
        <v>9</v>
      </c>
      <c r="B7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>
      <c r="A2" s="2" t="s">
        <v>7</v>
      </c>
      <c r="B2" s="2" t="s">
        <v>30</v>
      </c>
    </row>
    <row r="3">
      <c r="A3" s="2" t="s">
        <v>7</v>
      </c>
      <c r="B3" s="2" t="s">
        <v>31</v>
      </c>
    </row>
    <row r="4">
      <c r="A4" s="2" t="s">
        <v>8</v>
      </c>
      <c r="B4" s="2" t="s">
        <v>30</v>
      </c>
    </row>
    <row r="5">
      <c r="A5" s="2" t="s">
        <v>8</v>
      </c>
      <c r="B5" s="2" t="s">
        <v>31</v>
      </c>
    </row>
    <row r="6">
      <c r="A6" s="2" t="s">
        <v>9</v>
      </c>
      <c r="B6" s="2" t="s">
        <v>30</v>
      </c>
    </row>
    <row r="7">
      <c r="A7" s="2" t="s">
        <v>9</v>
      </c>
      <c r="B7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>
      <c r="A2" s="2" t="s">
        <v>7</v>
      </c>
      <c r="B2" s="2">
        <v>0.0</v>
      </c>
    </row>
    <row r="3">
      <c r="A3" s="2" t="s">
        <v>7</v>
      </c>
      <c r="B3" s="2">
        <v>50.0</v>
      </c>
    </row>
    <row r="4">
      <c r="A4" s="2" t="s">
        <v>7</v>
      </c>
      <c r="B4" s="2">
        <v>100.0</v>
      </c>
    </row>
    <row r="5">
      <c r="A5" s="2" t="s">
        <v>7</v>
      </c>
      <c r="B5" s="2">
        <v>150.0</v>
      </c>
    </row>
    <row r="6">
      <c r="A6" s="2" t="s">
        <v>7</v>
      </c>
      <c r="B6" s="2">
        <v>200.0</v>
      </c>
    </row>
    <row r="7">
      <c r="A7" s="2" t="s">
        <v>8</v>
      </c>
      <c r="B7" s="2">
        <v>0.0</v>
      </c>
    </row>
    <row r="8">
      <c r="A8" s="2" t="s">
        <v>8</v>
      </c>
      <c r="B8" s="2">
        <v>50.0</v>
      </c>
    </row>
    <row r="9">
      <c r="A9" s="2" t="s">
        <v>8</v>
      </c>
      <c r="B9" s="2">
        <v>100.0</v>
      </c>
    </row>
    <row r="10">
      <c r="A10" s="2" t="s">
        <v>8</v>
      </c>
      <c r="B10" s="2">
        <v>150.0</v>
      </c>
    </row>
    <row r="11">
      <c r="A11" s="2" t="s">
        <v>8</v>
      </c>
      <c r="B11" s="2">
        <v>200.0</v>
      </c>
    </row>
    <row r="12">
      <c r="A12" s="2" t="s">
        <v>9</v>
      </c>
      <c r="B12" s="2">
        <v>0.0</v>
      </c>
    </row>
    <row r="13">
      <c r="A13" s="2" t="s">
        <v>9</v>
      </c>
      <c r="B13" s="2">
        <v>50.0</v>
      </c>
    </row>
    <row r="14">
      <c r="A14" s="2" t="s">
        <v>9</v>
      </c>
      <c r="B14" s="2">
        <v>100.0</v>
      </c>
    </row>
    <row r="15">
      <c r="A15" s="2" t="s">
        <v>9</v>
      </c>
      <c r="B15" s="2">
        <v>150.0</v>
      </c>
    </row>
    <row r="16">
      <c r="A16" s="2" t="s">
        <v>9</v>
      </c>
      <c r="B16" s="2">
        <v>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>
      <c r="A2" s="2" t="s">
        <v>7</v>
      </c>
      <c r="B2" s="2">
        <v>0.0</v>
      </c>
    </row>
    <row r="3">
      <c r="A3" s="2" t="s">
        <v>7</v>
      </c>
      <c r="B3" s="2">
        <v>50.0</v>
      </c>
    </row>
    <row r="4">
      <c r="A4" s="2" t="s">
        <v>7</v>
      </c>
      <c r="B4" s="2">
        <v>100.0</v>
      </c>
    </row>
    <row r="5">
      <c r="A5" s="2" t="s">
        <v>7</v>
      </c>
      <c r="B5" s="2">
        <v>150.0</v>
      </c>
    </row>
    <row r="6">
      <c r="A6" s="2" t="s">
        <v>7</v>
      </c>
      <c r="B6" s="2">
        <v>200.0</v>
      </c>
    </row>
    <row r="7">
      <c r="A7" s="2" t="s">
        <v>8</v>
      </c>
      <c r="B7" s="2">
        <v>0.0</v>
      </c>
    </row>
    <row r="8">
      <c r="A8" s="2" t="s">
        <v>8</v>
      </c>
      <c r="B8" s="2">
        <v>50.0</v>
      </c>
    </row>
    <row r="9">
      <c r="A9" s="2" t="s">
        <v>8</v>
      </c>
      <c r="B9" s="2">
        <v>100.0</v>
      </c>
    </row>
    <row r="10">
      <c r="A10" s="2" t="s">
        <v>8</v>
      </c>
      <c r="B10" s="2">
        <v>150.0</v>
      </c>
    </row>
    <row r="11">
      <c r="A11" s="2" t="s">
        <v>8</v>
      </c>
      <c r="B11" s="2">
        <v>200.0</v>
      </c>
    </row>
    <row r="12">
      <c r="A12" s="2" t="s">
        <v>9</v>
      </c>
      <c r="B12" s="2">
        <v>0.0</v>
      </c>
    </row>
    <row r="13">
      <c r="A13" s="2" t="s">
        <v>9</v>
      </c>
      <c r="B13" s="2">
        <v>50.0</v>
      </c>
    </row>
    <row r="14">
      <c r="A14" s="2" t="s">
        <v>9</v>
      </c>
      <c r="B14" s="2">
        <v>100.0</v>
      </c>
    </row>
    <row r="15">
      <c r="A15" s="2" t="s">
        <v>9</v>
      </c>
      <c r="B15" s="2">
        <v>150.0</v>
      </c>
    </row>
    <row r="16">
      <c r="A16" s="2" t="s">
        <v>9</v>
      </c>
      <c r="B16" s="2">
        <v>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>
      <c r="A2" s="2" t="s">
        <v>7</v>
      </c>
      <c r="B2" s="2">
        <v>0.0</v>
      </c>
    </row>
    <row r="3">
      <c r="A3" s="2" t="s">
        <v>7</v>
      </c>
      <c r="B3" s="2">
        <v>50.0</v>
      </c>
    </row>
    <row r="4">
      <c r="A4" s="2" t="s">
        <v>7</v>
      </c>
      <c r="B4" s="2">
        <v>100.0</v>
      </c>
    </row>
    <row r="5">
      <c r="A5" s="2" t="s">
        <v>7</v>
      </c>
      <c r="B5" s="2">
        <v>150.0</v>
      </c>
    </row>
    <row r="6">
      <c r="A6" s="2" t="s">
        <v>7</v>
      </c>
      <c r="B6" s="2">
        <v>200.0</v>
      </c>
    </row>
    <row r="7">
      <c r="A7" s="2" t="s">
        <v>8</v>
      </c>
      <c r="B7" s="2">
        <v>0.0</v>
      </c>
    </row>
    <row r="8">
      <c r="A8" s="2" t="s">
        <v>8</v>
      </c>
      <c r="B8" s="2">
        <v>50.0</v>
      </c>
    </row>
    <row r="9">
      <c r="A9" s="2" t="s">
        <v>8</v>
      </c>
      <c r="B9" s="2">
        <v>100.0</v>
      </c>
    </row>
    <row r="10">
      <c r="A10" s="2" t="s">
        <v>8</v>
      </c>
      <c r="B10" s="2">
        <v>150.0</v>
      </c>
    </row>
    <row r="11">
      <c r="A11" s="2" t="s">
        <v>8</v>
      </c>
      <c r="B11" s="2">
        <v>200.0</v>
      </c>
    </row>
    <row r="12">
      <c r="A12" s="2" t="s">
        <v>9</v>
      </c>
      <c r="B12" s="2">
        <v>0.0</v>
      </c>
    </row>
    <row r="13">
      <c r="A13" s="2" t="s">
        <v>9</v>
      </c>
      <c r="B13" s="2">
        <v>50.0</v>
      </c>
    </row>
    <row r="14">
      <c r="A14" s="2" t="s">
        <v>9</v>
      </c>
      <c r="B14" s="2">
        <v>100.0</v>
      </c>
    </row>
    <row r="15">
      <c r="A15" s="2" t="s">
        <v>9</v>
      </c>
      <c r="B15" s="2">
        <v>150.0</v>
      </c>
    </row>
    <row r="16">
      <c r="A16" s="2" t="s">
        <v>9</v>
      </c>
      <c r="B16" s="2">
        <v>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