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e\Documents\plane tree experiments\"/>
    </mc:Choice>
  </mc:AlternateContent>
  <bookViews>
    <workbookView xWindow="0" yWindow="0" windowWidth="20490" windowHeight="7755" activeTab="2"/>
  </bookViews>
  <sheets>
    <sheet name="Chart1" sheetId="2" r:id="rId1"/>
    <sheet name="Chart2" sheetId="3" r:id="rId2"/>
    <sheet name="Chart3" sheetId="4" r:id="rId3"/>
    <sheet name="Sheet1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1" l="1"/>
  <c r="G42" i="1"/>
  <c r="G43" i="1"/>
  <c r="G44" i="1"/>
  <c r="G45" i="1"/>
  <c r="G46" i="1"/>
  <c r="G47" i="1"/>
  <c r="G40" i="1"/>
  <c r="O29" i="1"/>
  <c r="O30" i="1"/>
  <c r="O31" i="1"/>
  <c r="O32" i="1"/>
  <c r="O33" i="1"/>
  <c r="O34" i="1"/>
  <c r="O35" i="1"/>
  <c r="O28" i="1"/>
  <c r="O41" i="1"/>
  <c r="O42" i="1"/>
  <c r="O43" i="1"/>
  <c r="O44" i="1"/>
  <c r="O45" i="1"/>
  <c r="O46" i="1"/>
  <c r="O47" i="1"/>
  <c r="O40" i="1"/>
  <c r="O17" i="1"/>
  <c r="O18" i="1"/>
  <c r="O19" i="1"/>
  <c r="O20" i="1"/>
  <c r="O21" i="1"/>
  <c r="O22" i="1"/>
  <c r="O23" i="1"/>
  <c r="O16" i="1"/>
  <c r="O11" i="1" l="1"/>
  <c r="O5" i="1"/>
  <c r="O6" i="1"/>
  <c r="O7" i="1"/>
  <c r="O8" i="1"/>
  <c r="O9" i="1"/>
  <c r="O10" i="1"/>
  <c r="O4" i="1" l="1"/>
</calcChain>
</file>

<file path=xl/sharedStrings.xml><?xml version="1.0" encoding="utf-8"?>
<sst xmlns="http://schemas.openxmlformats.org/spreadsheetml/2006/main" count="77" uniqueCount="15">
  <si>
    <t>OT</t>
  </si>
  <si>
    <t>TH</t>
  </si>
  <si>
    <t>LOD</t>
  </si>
  <si>
    <t>BYTES</t>
  </si>
  <si>
    <t>MSE</t>
  </si>
  <si>
    <t>MEAN</t>
  </si>
  <si>
    <t>RMS</t>
  </si>
  <si>
    <t>BPV</t>
  </si>
  <si>
    <t>Bunny</t>
  </si>
  <si>
    <t>VERTS</t>
  </si>
  <si>
    <t>MN</t>
  </si>
  <si>
    <t>FANDISK</t>
  </si>
  <si>
    <t>HORSE</t>
  </si>
  <si>
    <t>RABBIT</t>
  </si>
  <si>
    <t>Plane-Tree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</si>
</sst>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Sheet1!$I$1</c:f>
              <c:strCache>
                <c:ptCount val="1"/>
                <c:pt idx="0">
                  <c:v>Plane-Tree</c:v>
                </c:pt>
              </c:strCache>
            </c:strRef>
          </c:tx>
          <c:spPr>
            <a:ln w="6350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x"/>
            <c:size val="13"/>
            <c:spPr>
              <a:noFill/>
              <a:ln w="63500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Sheet1!$O$4:$O$9</c:f>
              <c:numCache>
                <c:formatCode>General</c:formatCode>
                <c:ptCount val="6"/>
                <c:pt idx="0">
                  <c:v>0.1786708769915315</c:v>
                </c:pt>
                <c:pt idx="1">
                  <c:v>0.26915458590498065</c:v>
                </c:pt>
                <c:pt idx="2">
                  <c:v>0.57574278742643892</c:v>
                </c:pt>
                <c:pt idx="3">
                  <c:v>0.8403042916606861</c:v>
                </c:pt>
                <c:pt idx="4">
                  <c:v>2.0319793311324816</c:v>
                </c:pt>
                <c:pt idx="5">
                  <c:v>2.543418975168652</c:v>
                </c:pt>
              </c:numCache>
            </c:numRef>
          </c:xVal>
          <c:yVal>
            <c:numRef>
              <c:f>Sheet1!$L$4:$L$9</c:f>
              <c:numCache>
                <c:formatCode>General</c:formatCode>
                <c:ptCount val="6"/>
                <c:pt idx="0">
                  <c:v>2.434E-3</c:v>
                </c:pt>
                <c:pt idx="1">
                  <c:v>1.9819999999999998E-3</c:v>
                </c:pt>
                <c:pt idx="2">
                  <c:v>1.101E-3</c:v>
                </c:pt>
                <c:pt idx="3">
                  <c:v>9.3300000000000002E-4</c:v>
                </c:pt>
                <c:pt idx="4">
                  <c:v>4.6700000000000002E-4</c:v>
                </c:pt>
                <c:pt idx="5">
                  <c:v>4.1800000000000002E-4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Sheet1!$A$1</c:f>
              <c:strCache>
                <c:ptCount val="1"/>
                <c:pt idx="0">
                  <c:v>OT</c:v>
                </c:pt>
              </c:strCache>
            </c:strRef>
          </c:tx>
          <c:spPr>
            <a:ln w="635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13"/>
            <c:spPr>
              <a:solidFill>
                <a:schemeClr val="accent1">
                  <a:lumMod val="75000"/>
                  <a:alpha val="97000"/>
                </a:schemeClr>
              </a:solidFill>
              <a:ln w="63500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Sheet1!$G$4:$G$10</c:f>
              <c:numCache>
                <c:formatCode>General</c:formatCode>
                <c:ptCount val="7"/>
                <c:pt idx="0">
                  <c:v>5.066628390986077</c:v>
                </c:pt>
                <c:pt idx="1">
                  <c:v>4.5420984641883164</c:v>
                </c:pt>
                <c:pt idx="2">
                  <c:v>3.784928950767906</c:v>
                </c:pt>
                <c:pt idx="3">
                  <c:v>2.8849145973876849</c:v>
                </c:pt>
                <c:pt idx="4">
                  <c:v>1.9022247739342615</c:v>
                </c:pt>
                <c:pt idx="5">
                  <c:v>1.0796038467058993</c:v>
                </c:pt>
                <c:pt idx="6">
                  <c:v>0.50523898378068033</c:v>
                </c:pt>
              </c:numCache>
            </c:numRef>
          </c:xVal>
          <c:yVal>
            <c:numRef>
              <c:f>Sheet1!$E$4:$E$10</c:f>
              <c:numCache>
                <c:formatCode>General</c:formatCode>
                <c:ptCount val="7"/>
                <c:pt idx="0">
                  <c:v>3.5734999999999999E-3</c:v>
                </c:pt>
                <c:pt idx="1">
                  <c:v>3.8735000000000002E-3</c:v>
                </c:pt>
                <c:pt idx="2">
                  <c:v>4.4250000000000001E-3</c:v>
                </c:pt>
                <c:pt idx="3">
                  <c:v>5.3489999999999996E-3</c:v>
                </c:pt>
                <c:pt idx="4">
                  <c:v>6.9164999999999999E-3</c:v>
                </c:pt>
                <c:pt idx="5">
                  <c:v>9.1839999999999995E-3</c:v>
                </c:pt>
                <c:pt idx="6">
                  <c:v>1.2496999999999999E-2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084720"/>
        <c:axId val="349082760"/>
      </c:scatterChart>
      <c:valAx>
        <c:axId val="34908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4000"/>
                  <a:t>Bitrate (BPV)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082760"/>
        <c:crosses val="autoZero"/>
        <c:crossBetween val="midCat"/>
      </c:valAx>
      <c:valAx>
        <c:axId val="349082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4000"/>
                  <a:t>Mean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08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431691837700614"/>
          <c:y val="1.2552301255230125E-2"/>
          <c:w val="0.44863409491846312"/>
          <c:h val="0.3277689190524824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Sheet1!$I$1</c:f>
              <c:strCache>
                <c:ptCount val="1"/>
                <c:pt idx="0">
                  <c:v>Plane-Tree</c:v>
                </c:pt>
              </c:strCache>
            </c:strRef>
          </c:tx>
          <c:spPr>
            <a:ln w="6350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x"/>
            <c:size val="13"/>
            <c:spPr>
              <a:noFill/>
              <a:ln w="63500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Sheet1!$O$16:$O$21</c:f>
              <c:numCache>
                <c:formatCode>General</c:formatCode>
                <c:ptCount val="6"/>
                <c:pt idx="0">
                  <c:v>0.74872586872586877</c:v>
                </c:pt>
                <c:pt idx="1">
                  <c:v>1.3059459459459459</c:v>
                </c:pt>
                <c:pt idx="2">
                  <c:v>2.3932046332046331</c:v>
                </c:pt>
                <c:pt idx="3">
                  <c:v>3.5274131274131273</c:v>
                </c:pt>
                <c:pt idx="4">
                  <c:v>7.7491891891891891</c:v>
                </c:pt>
                <c:pt idx="5">
                  <c:v>10.002779922779922</c:v>
                </c:pt>
              </c:numCache>
            </c:numRef>
          </c:xVal>
          <c:yVal>
            <c:numRef>
              <c:f>Sheet1!$L$16:$L$21</c:f>
              <c:numCache>
                <c:formatCode>General</c:formatCode>
                <c:ptCount val="6"/>
                <c:pt idx="0">
                  <c:v>2.4919999999999999E-3</c:v>
                </c:pt>
                <c:pt idx="1">
                  <c:v>2.104E-3</c:v>
                </c:pt>
                <c:pt idx="2">
                  <c:v>1.6559999999999999E-3</c:v>
                </c:pt>
                <c:pt idx="3">
                  <c:v>1.4250000000000001E-3</c:v>
                </c:pt>
                <c:pt idx="4">
                  <c:v>7.0100000000000002E-4</c:v>
                </c:pt>
                <c:pt idx="5">
                  <c:v>6.3299999999999999E-4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Sheet1!$A$1</c:f>
              <c:strCache>
                <c:ptCount val="1"/>
                <c:pt idx="0">
                  <c:v>OT</c:v>
                </c:pt>
              </c:strCache>
            </c:strRef>
          </c:tx>
          <c:spPr>
            <a:ln w="635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13"/>
            <c:spPr>
              <a:solidFill>
                <a:schemeClr val="accent1">
                  <a:lumMod val="75000"/>
                </a:schemeClr>
              </a:solidFill>
              <a:ln w="63500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Sheet1!$G$17:$G$19</c:f>
              <c:numCache>
                <c:formatCode>General</c:formatCode>
                <c:ptCount val="3"/>
                <c:pt idx="0">
                  <c:v>7.1845559845559848</c:v>
                </c:pt>
                <c:pt idx="1">
                  <c:v>10.122625482625482</c:v>
                </c:pt>
                <c:pt idx="2">
                  <c:v>12.741930501930502</c:v>
                </c:pt>
              </c:numCache>
            </c:numRef>
          </c:xVal>
          <c:yVal>
            <c:numRef>
              <c:f>Sheet1!$E$17:$E$19</c:f>
              <c:numCache>
                <c:formatCode>General</c:formatCode>
                <c:ptCount val="3"/>
                <c:pt idx="0">
                  <c:v>7.5645500000000004E-2</c:v>
                </c:pt>
                <c:pt idx="1">
                  <c:v>6.0026000000000003E-2</c:v>
                </c:pt>
                <c:pt idx="2">
                  <c:v>5.0206000000000001E-2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10744"/>
        <c:axId val="116112312"/>
      </c:scatterChart>
      <c:valAx>
        <c:axId val="116110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4000"/>
                  <a:t>Bitrate (BPV)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12312"/>
        <c:crosses val="autoZero"/>
        <c:crossBetween val="midCat"/>
      </c:valAx>
      <c:valAx>
        <c:axId val="116112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4000"/>
                  <a:t>Mean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10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Sheet1!$I$1</c:f>
              <c:strCache>
                <c:ptCount val="1"/>
                <c:pt idx="0">
                  <c:v>Plane-Tree</c:v>
                </c:pt>
              </c:strCache>
            </c:strRef>
          </c:tx>
          <c:spPr>
            <a:ln w="6350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x"/>
            <c:size val="13"/>
            <c:spPr>
              <a:noFill/>
              <a:ln w="63500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Sheet1!$O$28:$O$33</c:f>
              <c:numCache>
                <c:formatCode>General</c:formatCode>
                <c:ptCount val="6"/>
                <c:pt idx="0">
                  <c:v>0.16160394942320286</c:v>
                </c:pt>
                <c:pt idx="1">
                  <c:v>0.31716286333182209</c:v>
                </c:pt>
                <c:pt idx="2">
                  <c:v>0.5698453478414186</c:v>
                </c:pt>
                <c:pt idx="3">
                  <c:v>0.78101858848420735</c:v>
                </c:pt>
                <c:pt idx="4">
                  <c:v>1.5567981461891089</c:v>
                </c:pt>
                <c:pt idx="5">
                  <c:v>2.2483502090574783</c:v>
                </c:pt>
              </c:numCache>
            </c:numRef>
          </c:xVal>
          <c:yVal>
            <c:numRef>
              <c:f>Sheet1!$L$28:$L$33</c:f>
              <c:numCache>
                <c:formatCode>General</c:formatCode>
                <c:ptCount val="6"/>
                <c:pt idx="0">
                  <c:v>3.7690000000000002E-3</c:v>
                </c:pt>
                <c:pt idx="1">
                  <c:v>2.4260000000000002E-3</c:v>
                </c:pt>
                <c:pt idx="2">
                  <c:v>1.351E-3</c:v>
                </c:pt>
                <c:pt idx="3">
                  <c:v>1.106E-3</c:v>
                </c:pt>
                <c:pt idx="4">
                  <c:v>6.2600000000000004E-4</c:v>
                </c:pt>
                <c:pt idx="5">
                  <c:v>4.66E-4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Sheet1!$A$1</c:f>
              <c:strCache>
                <c:ptCount val="1"/>
                <c:pt idx="0">
                  <c:v>OT</c:v>
                </c:pt>
              </c:strCache>
            </c:strRef>
          </c:tx>
          <c:spPr>
            <a:ln w="635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13"/>
            <c:spPr>
              <a:solidFill>
                <a:schemeClr val="accent1">
                  <a:lumMod val="75000"/>
                </a:schemeClr>
              </a:solidFill>
              <a:ln w="63500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Sheet1!$G$28:$G$32</c:f>
              <c:numCache>
                <c:formatCode>General</c:formatCode>
                <c:ptCount val="5"/>
                <c:pt idx="0">
                  <c:v>3.9490202004936781</c:v>
                </c:pt>
                <c:pt idx="1">
                  <c:v>3.5524658707369907</c:v>
                </c:pt>
                <c:pt idx="2">
                  <c:v>3.0253387738652964</c:v>
                </c:pt>
                <c:pt idx="3">
                  <c:v>2.3124275855120651</c:v>
                </c:pt>
                <c:pt idx="4">
                  <c:v>1.5559921414538311</c:v>
                </c:pt>
              </c:numCache>
            </c:numRef>
          </c:xVal>
          <c:yVal>
            <c:numRef>
              <c:f>Sheet1!$E$28:$E$32</c:f>
              <c:numCache>
                <c:formatCode>General</c:formatCode>
                <c:ptCount val="5"/>
                <c:pt idx="0">
                  <c:v>2.7910000000000001E-3</c:v>
                </c:pt>
                <c:pt idx="1">
                  <c:v>3.0005000000000001E-3</c:v>
                </c:pt>
                <c:pt idx="2">
                  <c:v>3.3630000000000001E-3</c:v>
                </c:pt>
                <c:pt idx="3">
                  <c:v>4.0124999999999996E-3</c:v>
                </c:pt>
                <c:pt idx="4">
                  <c:v>5.1320000000000003E-3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987392"/>
        <c:axId val="428985824"/>
      </c:scatterChart>
      <c:valAx>
        <c:axId val="42898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4000"/>
                  <a:t>Bitrate (BPV)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85824"/>
        <c:crosses val="autoZero"/>
        <c:crossBetween val="midCat"/>
      </c:valAx>
      <c:valAx>
        <c:axId val="428985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4000"/>
                  <a:t>Mean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8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Sheet1!$I$1</c:f>
              <c:strCache>
                <c:ptCount val="1"/>
                <c:pt idx="0">
                  <c:v>Plane-Tree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Sheet1!$O$4:$O$9</c:f>
              <c:numCache>
                <c:formatCode>General</c:formatCode>
                <c:ptCount val="6"/>
                <c:pt idx="0">
                  <c:v>0.1786708769915315</c:v>
                </c:pt>
                <c:pt idx="1">
                  <c:v>0.26915458590498065</c:v>
                </c:pt>
                <c:pt idx="2">
                  <c:v>0.57574278742643892</c:v>
                </c:pt>
                <c:pt idx="3">
                  <c:v>0.8403042916606861</c:v>
                </c:pt>
                <c:pt idx="4">
                  <c:v>2.0319793311324816</c:v>
                </c:pt>
                <c:pt idx="5">
                  <c:v>2.543418975168652</c:v>
                </c:pt>
              </c:numCache>
            </c:numRef>
          </c:xVal>
          <c:yVal>
            <c:numRef>
              <c:f>Sheet1!$L$4:$L$9</c:f>
              <c:numCache>
                <c:formatCode>General</c:formatCode>
                <c:ptCount val="6"/>
                <c:pt idx="0">
                  <c:v>2.434E-3</c:v>
                </c:pt>
                <c:pt idx="1">
                  <c:v>1.9819999999999998E-3</c:v>
                </c:pt>
                <c:pt idx="2">
                  <c:v>1.101E-3</c:v>
                </c:pt>
                <c:pt idx="3">
                  <c:v>9.3300000000000002E-4</c:v>
                </c:pt>
                <c:pt idx="4">
                  <c:v>4.6700000000000002E-4</c:v>
                </c:pt>
                <c:pt idx="5">
                  <c:v>4.1800000000000002E-4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Sheet1!$A$1</c:f>
              <c:strCache>
                <c:ptCount val="1"/>
                <c:pt idx="0">
                  <c:v>OT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Sheet1!$G$4:$G$10</c:f>
              <c:numCache>
                <c:formatCode>General</c:formatCode>
                <c:ptCount val="7"/>
                <c:pt idx="0">
                  <c:v>5.066628390986077</c:v>
                </c:pt>
                <c:pt idx="1">
                  <c:v>4.5420984641883164</c:v>
                </c:pt>
                <c:pt idx="2">
                  <c:v>3.784928950767906</c:v>
                </c:pt>
                <c:pt idx="3">
                  <c:v>2.8849145973876849</c:v>
                </c:pt>
                <c:pt idx="4">
                  <c:v>1.9022247739342615</c:v>
                </c:pt>
                <c:pt idx="5">
                  <c:v>1.0796038467058993</c:v>
                </c:pt>
                <c:pt idx="6">
                  <c:v>0.50523898378068033</c:v>
                </c:pt>
              </c:numCache>
            </c:numRef>
          </c:xVal>
          <c:yVal>
            <c:numRef>
              <c:f>Sheet1!$E$4:$E$10</c:f>
              <c:numCache>
                <c:formatCode>General</c:formatCode>
                <c:ptCount val="7"/>
                <c:pt idx="0">
                  <c:v>3.5734999999999999E-3</c:v>
                </c:pt>
                <c:pt idx="1">
                  <c:v>3.8735000000000002E-3</c:v>
                </c:pt>
                <c:pt idx="2">
                  <c:v>4.4250000000000001E-3</c:v>
                </c:pt>
                <c:pt idx="3">
                  <c:v>5.3489999999999996E-3</c:v>
                </c:pt>
                <c:pt idx="4">
                  <c:v>6.9164999999999999E-3</c:v>
                </c:pt>
                <c:pt idx="5">
                  <c:v>9.1839999999999995E-3</c:v>
                </c:pt>
                <c:pt idx="6">
                  <c:v>1.2496999999999999E-2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02872"/>
        <c:axId val="427099736"/>
      </c:scatterChart>
      <c:valAx>
        <c:axId val="427102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Bitrate (BPV)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99736"/>
        <c:crosses val="autoZero"/>
        <c:crossBetween val="midCat"/>
      </c:valAx>
      <c:valAx>
        <c:axId val="427099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Mean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02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Sheet1!$I$1</c:f>
              <c:strCache>
                <c:ptCount val="1"/>
                <c:pt idx="0">
                  <c:v>Plane-Tree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Sheet1!$O$16:$O$21</c:f>
              <c:numCache>
                <c:formatCode>General</c:formatCode>
                <c:ptCount val="6"/>
                <c:pt idx="0">
                  <c:v>0.74872586872586877</c:v>
                </c:pt>
                <c:pt idx="1">
                  <c:v>1.3059459459459459</c:v>
                </c:pt>
                <c:pt idx="2">
                  <c:v>2.3932046332046331</c:v>
                </c:pt>
                <c:pt idx="3">
                  <c:v>3.5274131274131273</c:v>
                </c:pt>
                <c:pt idx="4">
                  <c:v>7.7491891891891891</c:v>
                </c:pt>
                <c:pt idx="5">
                  <c:v>10.002779922779922</c:v>
                </c:pt>
              </c:numCache>
            </c:numRef>
          </c:xVal>
          <c:yVal>
            <c:numRef>
              <c:f>Sheet1!$L$16:$L$21</c:f>
              <c:numCache>
                <c:formatCode>General</c:formatCode>
                <c:ptCount val="6"/>
                <c:pt idx="0">
                  <c:v>2.4919999999999999E-3</c:v>
                </c:pt>
                <c:pt idx="1">
                  <c:v>2.104E-3</c:v>
                </c:pt>
                <c:pt idx="2">
                  <c:v>1.6559999999999999E-3</c:v>
                </c:pt>
                <c:pt idx="3">
                  <c:v>1.4250000000000001E-3</c:v>
                </c:pt>
                <c:pt idx="4">
                  <c:v>7.0100000000000002E-4</c:v>
                </c:pt>
                <c:pt idx="5">
                  <c:v>6.3299999999999999E-4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Sheet1!$A$1</c:f>
              <c:strCache>
                <c:ptCount val="1"/>
                <c:pt idx="0">
                  <c:v>OT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Sheet1!$G$17:$G$19</c:f>
              <c:numCache>
                <c:formatCode>General</c:formatCode>
                <c:ptCount val="3"/>
                <c:pt idx="0">
                  <c:v>7.1845559845559848</c:v>
                </c:pt>
                <c:pt idx="1">
                  <c:v>10.122625482625482</c:v>
                </c:pt>
                <c:pt idx="2">
                  <c:v>12.741930501930502</c:v>
                </c:pt>
              </c:numCache>
            </c:numRef>
          </c:xVal>
          <c:yVal>
            <c:numRef>
              <c:f>Sheet1!$E$17:$E$19</c:f>
              <c:numCache>
                <c:formatCode>General</c:formatCode>
                <c:ptCount val="3"/>
                <c:pt idx="0">
                  <c:v>7.5645500000000004E-2</c:v>
                </c:pt>
                <c:pt idx="1">
                  <c:v>6.0026000000000003E-2</c:v>
                </c:pt>
                <c:pt idx="2">
                  <c:v>5.0206000000000001E-2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01304"/>
        <c:axId val="427102088"/>
      </c:scatterChart>
      <c:valAx>
        <c:axId val="427101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Bitrate (BPV)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02088"/>
        <c:crosses val="autoZero"/>
        <c:crossBetween val="midCat"/>
      </c:valAx>
      <c:valAx>
        <c:axId val="427102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Mean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01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Sheet1!$I$1</c:f>
              <c:strCache>
                <c:ptCount val="1"/>
                <c:pt idx="0">
                  <c:v>Plane-Tree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Sheet1!$O$28:$O$33</c:f>
              <c:numCache>
                <c:formatCode>General</c:formatCode>
                <c:ptCount val="6"/>
                <c:pt idx="0">
                  <c:v>0.16160394942320286</c:v>
                </c:pt>
                <c:pt idx="1">
                  <c:v>0.31716286333182209</c:v>
                </c:pt>
                <c:pt idx="2">
                  <c:v>0.5698453478414186</c:v>
                </c:pt>
                <c:pt idx="3">
                  <c:v>0.78101858848420735</c:v>
                </c:pt>
                <c:pt idx="4">
                  <c:v>1.5567981461891089</c:v>
                </c:pt>
                <c:pt idx="5">
                  <c:v>2.2483502090574783</c:v>
                </c:pt>
              </c:numCache>
            </c:numRef>
          </c:xVal>
          <c:yVal>
            <c:numRef>
              <c:f>Sheet1!$L$28:$L$33</c:f>
              <c:numCache>
                <c:formatCode>General</c:formatCode>
                <c:ptCount val="6"/>
                <c:pt idx="0">
                  <c:v>3.7690000000000002E-3</c:v>
                </c:pt>
                <c:pt idx="1">
                  <c:v>2.4260000000000002E-3</c:v>
                </c:pt>
                <c:pt idx="2">
                  <c:v>1.351E-3</c:v>
                </c:pt>
                <c:pt idx="3">
                  <c:v>1.106E-3</c:v>
                </c:pt>
                <c:pt idx="4">
                  <c:v>6.2600000000000004E-4</c:v>
                </c:pt>
                <c:pt idx="5">
                  <c:v>4.66E-4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Sheet1!$A$1</c:f>
              <c:strCache>
                <c:ptCount val="1"/>
                <c:pt idx="0">
                  <c:v>OT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Sheet1!$G$28:$G$32</c:f>
              <c:numCache>
                <c:formatCode>General</c:formatCode>
                <c:ptCount val="5"/>
                <c:pt idx="0">
                  <c:v>3.9490202004936781</c:v>
                </c:pt>
                <c:pt idx="1">
                  <c:v>3.5524658707369907</c:v>
                </c:pt>
                <c:pt idx="2">
                  <c:v>3.0253387738652964</c:v>
                </c:pt>
                <c:pt idx="3">
                  <c:v>2.3124275855120651</c:v>
                </c:pt>
                <c:pt idx="4">
                  <c:v>1.5559921414538311</c:v>
                </c:pt>
              </c:numCache>
            </c:numRef>
          </c:xVal>
          <c:yVal>
            <c:numRef>
              <c:f>Sheet1!$E$28:$E$32</c:f>
              <c:numCache>
                <c:formatCode>General</c:formatCode>
                <c:ptCount val="5"/>
                <c:pt idx="0">
                  <c:v>2.7910000000000001E-3</c:v>
                </c:pt>
                <c:pt idx="1">
                  <c:v>3.0005000000000001E-3</c:v>
                </c:pt>
                <c:pt idx="2">
                  <c:v>3.3630000000000001E-3</c:v>
                </c:pt>
                <c:pt idx="3">
                  <c:v>4.0124999999999996E-3</c:v>
                </c:pt>
                <c:pt idx="4">
                  <c:v>5.1320000000000003E-3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03264"/>
        <c:axId val="427103656"/>
      </c:scatterChart>
      <c:valAx>
        <c:axId val="42710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Bitrate (BPV)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03656"/>
        <c:crosses val="autoZero"/>
        <c:crossBetween val="midCat"/>
      </c:valAx>
      <c:valAx>
        <c:axId val="427103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Mean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0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Sheet1!$I$1</c:f>
              <c:strCache>
                <c:ptCount val="1"/>
                <c:pt idx="0">
                  <c:v>Plane-Tree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Sheet1!$O$40:$O$47</c:f>
              <c:numCache>
                <c:formatCode>General</c:formatCode>
                <c:ptCount val="8"/>
                <c:pt idx="0">
                  <c:v>2.9595154986723948E-2</c:v>
                </c:pt>
                <c:pt idx="1">
                  <c:v>5.8474298159252959E-2</c:v>
                </c:pt>
                <c:pt idx="2">
                  <c:v>0.11527790208538441</c:v>
                </c:pt>
                <c:pt idx="3">
                  <c:v>0.1675467645216146</c:v>
                </c:pt>
                <c:pt idx="4">
                  <c:v>0.46624302634326797</c:v>
                </c:pt>
                <c:pt idx="5">
                  <c:v>0.54428831409051581</c:v>
                </c:pt>
                <c:pt idx="6">
                  <c:v>1.7737999343655837</c:v>
                </c:pt>
                <c:pt idx="7">
                  <c:v>2.0259554282645662</c:v>
                </c:pt>
              </c:numCache>
            </c:numRef>
          </c:xVal>
          <c:yVal>
            <c:numRef>
              <c:f>Sheet1!$L$40:$L$47</c:f>
              <c:numCache>
                <c:formatCode>General</c:formatCode>
                <c:ptCount val="8"/>
                <c:pt idx="0">
                  <c:v>4.4730000000000004E-3</c:v>
                </c:pt>
                <c:pt idx="1">
                  <c:v>2.9729999999999999E-3</c:v>
                </c:pt>
                <c:pt idx="2">
                  <c:v>1.691E-3</c:v>
                </c:pt>
                <c:pt idx="3">
                  <c:v>1.3829999999999999E-3</c:v>
                </c:pt>
                <c:pt idx="4">
                  <c:v>6.69E-4</c:v>
                </c:pt>
                <c:pt idx="5">
                  <c:v>6.2699999999999995E-4</c:v>
                </c:pt>
                <c:pt idx="6">
                  <c:v>3.0600000000000001E-4</c:v>
                </c:pt>
                <c:pt idx="7">
                  <c:v>2.7599999999999999E-4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Sheet1!$A$1</c:f>
              <c:strCache>
                <c:ptCount val="1"/>
                <c:pt idx="0">
                  <c:v>OT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Sheet1!$G$40:$G$47</c:f>
              <c:numCache>
                <c:formatCode>General</c:formatCode>
                <c:ptCount val="8"/>
                <c:pt idx="0">
                  <c:v>1.3696112652525434</c:v>
                </c:pt>
                <c:pt idx="1">
                  <c:v>1.2792744413616157</c:v>
                </c:pt>
                <c:pt idx="2">
                  <c:v>1.154211044482234</c:v>
                </c:pt>
                <c:pt idx="3">
                  <c:v>0.98642560935588774</c:v>
                </c:pt>
                <c:pt idx="4">
                  <c:v>0.76159789969867842</c:v>
                </c:pt>
                <c:pt idx="5">
                  <c:v>0.51361914138249953</c:v>
                </c:pt>
                <c:pt idx="6">
                  <c:v>0.29356484381992304</c:v>
                </c:pt>
                <c:pt idx="7">
                  <c:v>0.13305886213789195</c:v>
                </c:pt>
              </c:numCache>
            </c:numRef>
          </c:xVal>
          <c:yVal>
            <c:numRef>
              <c:f>Sheet1!$E$40:$E$47</c:f>
              <c:numCache>
                <c:formatCode>General</c:formatCode>
                <c:ptCount val="8"/>
                <c:pt idx="0">
                  <c:v>1.95E-4</c:v>
                </c:pt>
                <c:pt idx="1">
                  <c:v>2.04E-4</c:v>
                </c:pt>
                <c:pt idx="2">
                  <c:v>2.2149999999999999E-4</c:v>
                </c:pt>
                <c:pt idx="3">
                  <c:v>2.4949999999999999E-4</c:v>
                </c:pt>
                <c:pt idx="4">
                  <c:v>2.99E-4</c:v>
                </c:pt>
                <c:pt idx="5">
                  <c:v>3.88E-4</c:v>
                </c:pt>
                <c:pt idx="6">
                  <c:v>6.1799999999999995E-4</c:v>
                </c:pt>
                <c:pt idx="7">
                  <c:v>8.5050000000000002E-4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573944"/>
        <c:axId val="425578648"/>
      </c:scatterChart>
      <c:valAx>
        <c:axId val="425573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Bitrate (BPV)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578648"/>
        <c:crosses val="autoZero"/>
        <c:crossBetween val="midCat"/>
      </c:valAx>
      <c:valAx>
        <c:axId val="425578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Mean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573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25" right="0.25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25" right="0.25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73" workbookViewId="0" zoomToFit="1"/>
  </sheetViews>
  <pageMargins left="0.25" right="0.25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72705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72705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72705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180975</xdr:colOff>
      <xdr:row>0</xdr:row>
      <xdr:rowOff>57149</xdr:rowOff>
    </xdr:from>
    <xdr:to>
      <xdr:col>20</xdr:col>
      <xdr:colOff>123825</xdr:colOff>
      <xdr:row>12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257175</xdr:colOff>
      <xdr:row>12</xdr:row>
      <xdr:rowOff>152400</xdr:rowOff>
    </xdr:from>
    <xdr:to>
      <xdr:col>20</xdr:col>
      <xdr:colOff>200025</xdr:colOff>
      <xdr:row>24</xdr:row>
      <xdr:rowOff>114301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247650</xdr:colOff>
      <xdr:row>26</xdr:row>
      <xdr:rowOff>28575</xdr:rowOff>
    </xdr:from>
    <xdr:to>
      <xdr:col>20</xdr:col>
      <xdr:colOff>190500</xdr:colOff>
      <xdr:row>37</xdr:row>
      <xdr:rowOff>180976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257175</xdr:colOff>
      <xdr:row>38</xdr:row>
      <xdr:rowOff>123825</xdr:rowOff>
    </xdr:from>
    <xdr:to>
      <xdr:col>20</xdr:col>
      <xdr:colOff>200025</xdr:colOff>
      <xdr:row>50</xdr:row>
      <xdr:rowOff>85726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opLeftCell="H19" workbookViewId="0">
      <selection activeCell="J31" sqref="J31"/>
    </sheetView>
  </sheetViews>
  <sheetFormatPr defaultRowHeight="15" x14ac:dyDescent="0.25"/>
  <sheetData>
    <row r="1" spans="1:15" x14ac:dyDescent="0.25">
      <c r="A1" t="s">
        <v>0</v>
      </c>
      <c r="I1" t="s">
        <v>14</v>
      </c>
    </row>
    <row r="2" spans="1:15" x14ac:dyDescent="0.25">
      <c r="A2" t="s">
        <v>8</v>
      </c>
      <c r="B2" t="s">
        <v>9</v>
      </c>
      <c r="C2">
        <v>34835</v>
      </c>
      <c r="I2" t="s">
        <v>8</v>
      </c>
      <c r="J2" t="s">
        <v>9</v>
      </c>
      <c r="K2">
        <v>34835</v>
      </c>
    </row>
    <row r="3" spans="1:15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I3" t="s">
        <v>1</v>
      </c>
      <c r="J3" t="s">
        <v>2</v>
      </c>
      <c r="K3" t="s">
        <v>3</v>
      </c>
      <c r="L3" t="s">
        <v>5</v>
      </c>
      <c r="M3" t="s">
        <v>6</v>
      </c>
      <c r="N3" t="s">
        <v>4</v>
      </c>
      <c r="O3" t="s">
        <v>7</v>
      </c>
    </row>
    <row r="4" spans="1:15" x14ac:dyDescent="0.25">
      <c r="A4">
        <v>2</v>
      </c>
      <c r="B4">
        <v>4</v>
      </c>
      <c r="C4">
        <v>22062</v>
      </c>
      <c r="D4">
        <v>3.1455299999999997E-5</v>
      </c>
      <c r="E4">
        <v>3.5734999999999999E-3</v>
      </c>
      <c r="F4">
        <v>5.6084999999999998E-3</v>
      </c>
      <c r="G4">
        <v>5.066628390986077</v>
      </c>
      <c r="I4">
        <v>128</v>
      </c>
      <c r="J4">
        <v>7</v>
      </c>
      <c r="K4">
        <v>778</v>
      </c>
      <c r="L4">
        <v>2.434E-3</v>
      </c>
      <c r="M4">
        <v>3.5820000000000001E-3</v>
      </c>
      <c r="N4">
        <v>1.2999999999999999E-5</v>
      </c>
      <c r="O4">
        <f>(K4*8)/$K$2</f>
        <v>0.1786708769915315</v>
      </c>
    </row>
    <row r="5" spans="1:15" x14ac:dyDescent="0.25">
      <c r="A5">
        <v>4</v>
      </c>
      <c r="B5">
        <v>4</v>
      </c>
      <c r="C5">
        <v>19778</v>
      </c>
      <c r="D5">
        <v>3.9300400000000001E-5</v>
      </c>
      <c r="E5">
        <v>3.8735000000000002E-3</v>
      </c>
      <c r="F5">
        <v>6.2690000000000003E-3</v>
      </c>
      <c r="G5">
        <v>4.5420984641883164</v>
      </c>
      <c r="I5">
        <v>64</v>
      </c>
      <c r="J5">
        <v>7</v>
      </c>
      <c r="K5">
        <v>1172</v>
      </c>
      <c r="L5">
        <v>1.9819999999999998E-3</v>
      </c>
      <c r="M5">
        <v>2.8570000000000002E-3</v>
      </c>
      <c r="N5">
        <v>7.9999999999999996E-6</v>
      </c>
      <c r="O5">
        <f t="shared" ref="O5:O10" si="0">(K5*8)/$K$2</f>
        <v>0.26915458590498065</v>
      </c>
    </row>
    <row r="6" spans="1:15" x14ac:dyDescent="0.25">
      <c r="A6">
        <v>8</v>
      </c>
      <c r="B6">
        <v>4</v>
      </c>
      <c r="C6">
        <v>16481</v>
      </c>
      <c r="D6">
        <v>5.2838399999999999E-5</v>
      </c>
      <c r="E6">
        <v>4.4250000000000001E-3</v>
      </c>
      <c r="F6">
        <v>7.2690000000000003E-3</v>
      </c>
      <c r="G6">
        <v>3.784928950767906</v>
      </c>
      <c r="I6">
        <v>32</v>
      </c>
      <c r="J6">
        <v>7</v>
      </c>
      <c r="K6">
        <v>2507</v>
      </c>
      <c r="L6">
        <v>1.101E-3</v>
      </c>
      <c r="M6">
        <v>1.616E-3</v>
      </c>
      <c r="N6">
        <v>3.0000000000000001E-6</v>
      </c>
      <c r="O6">
        <f t="shared" si="0"/>
        <v>0.57574278742643892</v>
      </c>
    </row>
    <row r="7" spans="1:15" x14ac:dyDescent="0.25">
      <c r="A7">
        <v>16</v>
      </c>
      <c r="B7">
        <v>4</v>
      </c>
      <c r="C7">
        <v>12562</v>
      </c>
      <c r="D7">
        <v>7.6974300000000006E-5</v>
      </c>
      <c r="E7">
        <v>5.3489999999999996E-3</v>
      </c>
      <c r="F7">
        <v>8.7735E-3</v>
      </c>
      <c r="G7">
        <v>2.8849145973876849</v>
      </c>
      <c r="I7">
        <v>16</v>
      </c>
      <c r="J7">
        <v>7</v>
      </c>
      <c r="K7">
        <v>3659</v>
      </c>
      <c r="L7">
        <v>9.3300000000000002E-4</v>
      </c>
      <c r="M7">
        <v>1.3470000000000001E-3</v>
      </c>
      <c r="N7">
        <v>1.9999999999999999E-6</v>
      </c>
      <c r="O7">
        <f t="shared" si="0"/>
        <v>0.8403042916606861</v>
      </c>
    </row>
    <row r="8" spans="1:15" x14ac:dyDescent="0.25">
      <c r="A8">
        <v>32</v>
      </c>
      <c r="B8">
        <v>4</v>
      </c>
      <c r="C8">
        <v>8283</v>
      </c>
      <c r="D8">
        <v>1.2286600000000001E-4</v>
      </c>
      <c r="E8">
        <v>6.9164999999999999E-3</v>
      </c>
      <c r="F8">
        <v>1.1084500000000001E-2</v>
      </c>
      <c r="G8">
        <v>1.9022247739342615</v>
      </c>
      <c r="I8">
        <v>8</v>
      </c>
      <c r="J8">
        <v>7</v>
      </c>
      <c r="K8">
        <v>8848</v>
      </c>
      <c r="L8">
        <v>4.6700000000000002E-4</v>
      </c>
      <c r="M8">
        <v>7.1100000000000004E-4</v>
      </c>
      <c r="N8">
        <v>9.9999999999999995E-7</v>
      </c>
      <c r="O8">
        <f t="shared" si="0"/>
        <v>2.0319793311324816</v>
      </c>
    </row>
    <row r="9" spans="1:15" x14ac:dyDescent="0.25">
      <c r="A9">
        <v>64</v>
      </c>
      <c r="B9">
        <v>4</v>
      </c>
      <c r="C9">
        <v>4701</v>
      </c>
      <c r="D9">
        <v>2.00817E-4</v>
      </c>
      <c r="E9">
        <v>9.1839999999999995E-3</v>
      </c>
      <c r="F9">
        <v>1.4171E-2</v>
      </c>
      <c r="G9">
        <v>1.0796038467058993</v>
      </c>
      <c r="I9">
        <v>4</v>
      </c>
      <c r="J9">
        <v>7</v>
      </c>
      <c r="K9">
        <v>11075</v>
      </c>
      <c r="L9">
        <v>4.1800000000000002E-4</v>
      </c>
      <c r="M9">
        <v>6.4599999999999998E-4</v>
      </c>
      <c r="N9">
        <v>0</v>
      </c>
      <c r="O9">
        <f t="shared" si="0"/>
        <v>2.543418975168652</v>
      </c>
    </row>
    <row r="10" spans="1:15" x14ac:dyDescent="0.25">
      <c r="A10">
        <v>128</v>
      </c>
      <c r="B10">
        <v>4</v>
      </c>
      <c r="C10">
        <v>2200</v>
      </c>
      <c r="D10">
        <v>3.4573699999999999E-4</v>
      </c>
      <c r="E10">
        <v>1.2496999999999999E-2</v>
      </c>
      <c r="F10">
        <v>1.8593999999999999E-2</v>
      </c>
      <c r="G10">
        <v>0.50523898378068033</v>
      </c>
      <c r="I10">
        <v>2</v>
      </c>
      <c r="J10">
        <v>7</v>
      </c>
      <c r="K10">
        <v>31251</v>
      </c>
      <c r="L10">
        <v>2.1800000000000001E-4</v>
      </c>
      <c r="M10">
        <v>3.7399999999999998E-4</v>
      </c>
      <c r="N10">
        <v>0</v>
      </c>
      <c r="O10">
        <f t="shared" si="0"/>
        <v>7.1769197646045644</v>
      </c>
    </row>
    <row r="11" spans="1:15" x14ac:dyDescent="0.25">
      <c r="I11">
        <v>1</v>
      </c>
      <c r="J11">
        <v>7</v>
      </c>
      <c r="K11">
        <v>36459</v>
      </c>
      <c r="L11">
        <v>2.0000000000000001E-4</v>
      </c>
      <c r="M11">
        <v>3.7100000000000002E-4</v>
      </c>
      <c r="N11">
        <v>0</v>
      </c>
      <c r="O11">
        <f>(K11*8)/$K$2</f>
        <v>8.3729582316635565</v>
      </c>
    </row>
    <row r="13" spans="1:15" x14ac:dyDescent="0.25">
      <c r="I13" t="s">
        <v>14</v>
      </c>
    </row>
    <row r="14" spans="1:15" x14ac:dyDescent="0.25">
      <c r="A14" t="s">
        <v>11</v>
      </c>
      <c r="B14" t="s">
        <v>9</v>
      </c>
      <c r="C14">
        <v>6475</v>
      </c>
      <c r="I14" t="s">
        <v>11</v>
      </c>
      <c r="J14" t="s">
        <v>9</v>
      </c>
      <c r="K14">
        <v>6475</v>
      </c>
    </row>
    <row r="15" spans="1:15" x14ac:dyDescent="0.25">
      <c r="A15" t="s">
        <v>1</v>
      </c>
      <c r="B15" t="s">
        <v>2</v>
      </c>
      <c r="C15" t="s">
        <v>3</v>
      </c>
      <c r="D15" t="s">
        <v>4</v>
      </c>
      <c r="E15" t="s">
        <v>10</v>
      </c>
      <c r="F15" t="s">
        <v>6</v>
      </c>
      <c r="G15" t="s">
        <v>7</v>
      </c>
      <c r="I15" t="s">
        <v>1</v>
      </c>
      <c r="J15" t="s">
        <v>2</v>
      </c>
      <c r="K15" t="s">
        <v>3</v>
      </c>
      <c r="L15" t="s">
        <v>5</v>
      </c>
      <c r="M15" t="s">
        <v>6</v>
      </c>
      <c r="N15" t="s">
        <v>4</v>
      </c>
      <c r="O15" t="s">
        <v>7</v>
      </c>
    </row>
    <row r="16" spans="1:15" x14ac:dyDescent="0.25">
      <c r="A16">
        <v>64</v>
      </c>
      <c r="B16">
        <v>4</v>
      </c>
      <c r="C16">
        <v>3315</v>
      </c>
      <c r="D16">
        <v>3.0055399999999999E-2</v>
      </c>
      <c r="E16">
        <v>0.10442800000000001</v>
      </c>
      <c r="F16">
        <v>0.17336499999999999</v>
      </c>
      <c r="G16">
        <v>4.0957528957528959</v>
      </c>
      <c r="I16">
        <v>128</v>
      </c>
      <c r="J16">
        <v>7</v>
      </c>
      <c r="K16">
        <v>606</v>
      </c>
      <c r="L16">
        <v>2.4919999999999999E-3</v>
      </c>
      <c r="M16">
        <v>3.8769999999999998E-3</v>
      </c>
      <c r="N16">
        <v>1.5E-5</v>
      </c>
      <c r="O16">
        <f>(8*K16)/$K$14</f>
        <v>0.74872586872586877</v>
      </c>
    </row>
    <row r="17" spans="1:15" x14ac:dyDescent="0.25">
      <c r="A17">
        <v>32</v>
      </c>
      <c r="B17">
        <v>4</v>
      </c>
      <c r="C17">
        <v>5815</v>
      </c>
      <c r="D17">
        <v>2.0896100000000001E-2</v>
      </c>
      <c r="E17">
        <v>7.5645500000000004E-2</v>
      </c>
      <c r="F17">
        <v>0.14455499999999999</v>
      </c>
      <c r="G17">
        <v>7.1845559845559848</v>
      </c>
      <c r="I17">
        <v>64</v>
      </c>
      <c r="J17">
        <v>7</v>
      </c>
      <c r="K17">
        <v>1057</v>
      </c>
      <c r="L17">
        <v>2.104E-3</v>
      </c>
      <c r="M17">
        <v>3.1359999999999999E-3</v>
      </c>
      <c r="N17">
        <v>1.0000000000000001E-5</v>
      </c>
      <c r="O17">
        <f t="shared" ref="O17:O23" si="1">(8*K17)/$K$14</f>
        <v>1.3059459459459459</v>
      </c>
    </row>
    <row r="18" spans="1:15" x14ac:dyDescent="0.25">
      <c r="A18">
        <v>16</v>
      </c>
      <c r="B18">
        <v>4</v>
      </c>
      <c r="C18">
        <v>8193</v>
      </c>
      <c r="D18">
        <v>1.6095100000000001E-2</v>
      </c>
      <c r="E18">
        <v>6.0026000000000003E-2</v>
      </c>
      <c r="F18">
        <v>0.12686700000000001</v>
      </c>
      <c r="G18">
        <v>10.122625482625482</v>
      </c>
      <c r="I18">
        <v>32</v>
      </c>
      <c r="J18">
        <v>7</v>
      </c>
      <c r="K18">
        <v>1937</v>
      </c>
      <c r="L18">
        <v>1.6559999999999999E-3</v>
      </c>
      <c r="M18">
        <v>2.2980000000000001E-3</v>
      </c>
      <c r="N18">
        <v>5.0000000000000004E-6</v>
      </c>
      <c r="O18">
        <f t="shared" si="1"/>
        <v>2.3932046332046331</v>
      </c>
    </row>
    <row r="19" spans="1:15" x14ac:dyDescent="0.25">
      <c r="A19">
        <v>8</v>
      </c>
      <c r="B19">
        <v>4</v>
      </c>
      <c r="C19">
        <v>10313</v>
      </c>
      <c r="D19">
        <v>1.3112199999999999E-2</v>
      </c>
      <c r="E19">
        <v>5.0206000000000001E-2</v>
      </c>
      <c r="F19">
        <v>0.114509</v>
      </c>
      <c r="G19">
        <v>12.741930501930502</v>
      </c>
      <c r="I19">
        <v>16</v>
      </c>
      <c r="J19">
        <v>7</v>
      </c>
      <c r="K19">
        <v>2855</v>
      </c>
      <c r="L19">
        <v>1.4250000000000001E-3</v>
      </c>
      <c r="M19">
        <v>2.0430000000000001E-3</v>
      </c>
      <c r="N19">
        <v>3.9999999999999998E-6</v>
      </c>
      <c r="O19">
        <f t="shared" si="1"/>
        <v>3.5274131274131273</v>
      </c>
    </row>
    <row r="20" spans="1:15" x14ac:dyDescent="0.25">
      <c r="I20">
        <v>8</v>
      </c>
      <c r="J20">
        <v>7</v>
      </c>
      <c r="K20">
        <v>6272</v>
      </c>
      <c r="L20">
        <v>7.0100000000000002E-4</v>
      </c>
      <c r="M20">
        <v>9.8200000000000002E-4</v>
      </c>
      <c r="N20">
        <v>9.9999999999999995E-7</v>
      </c>
      <c r="O20">
        <f t="shared" si="1"/>
        <v>7.7491891891891891</v>
      </c>
    </row>
    <row r="21" spans="1:15" x14ac:dyDescent="0.25">
      <c r="I21">
        <v>4</v>
      </c>
      <c r="J21">
        <v>7</v>
      </c>
      <c r="K21">
        <v>8096</v>
      </c>
      <c r="L21">
        <v>6.3299999999999999E-4</v>
      </c>
      <c r="M21">
        <v>8.83E-4</v>
      </c>
      <c r="N21">
        <v>9.9999999999999995E-7</v>
      </c>
      <c r="O21">
        <f t="shared" si="1"/>
        <v>10.002779922779922</v>
      </c>
    </row>
    <row r="22" spans="1:15" x14ac:dyDescent="0.25">
      <c r="I22">
        <v>2</v>
      </c>
      <c r="J22">
        <v>7</v>
      </c>
      <c r="K22">
        <v>22482</v>
      </c>
      <c r="L22">
        <v>4.35E-4</v>
      </c>
      <c r="M22">
        <v>6.3000000000000003E-4</v>
      </c>
      <c r="N22">
        <v>0</v>
      </c>
      <c r="O22">
        <f t="shared" si="1"/>
        <v>27.776988416988416</v>
      </c>
    </row>
    <row r="23" spans="1:15" x14ac:dyDescent="0.25">
      <c r="I23">
        <v>1</v>
      </c>
      <c r="J23">
        <v>7</v>
      </c>
      <c r="K23">
        <v>42569</v>
      </c>
      <c r="L23">
        <v>4.0299999999999998E-4</v>
      </c>
      <c r="M23">
        <v>6.9200000000000002E-4</v>
      </c>
      <c r="N23">
        <v>0</v>
      </c>
      <c r="O23">
        <f t="shared" si="1"/>
        <v>52.594903474903475</v>
      </c>
    </row>
    <row r="25" spans="1:15" x14ac:dyDescent="0.25">
      <c r="I25" t="s">
        <v>14</v>
      </c>
    </row>
    <row r="26" spans="1:15" x14ac:dyDescent="0.25">
      <c r="A26" t="s">
        <v>12</v>
      </c>
      <c r="B26" t="s">
        <v>9</v>
      </c>
      <c r="C26">
        <v>19851</v>
      </c>
      <c r="I26" t="s">
        <v>12</v>
      </c>
      <c r="J26" t="s">
        <v>9</v>
      </c>
      <c r="K26">
        <v>19851</v>
      </c>
    </row>
    <row r="27" spans="1:15" x14ac:dyDescent="0.25">
      <c r="A27" t="s">
        <v>1</v>
      </c>
      <c r="B27" t="s">
        <v>2</v>
      </c>
      <c r="C27" t="s">
        <v>3</v>
      </c>
      <c r="D27" t="s">
        <v>4</v>
      </c>
      <c r="E27" t="s">
        <v>10</v>
      </c>
      <c r="F27" t="s">
        <v>6</v>
      </c>
      <c r="G27" t="s">
        <v>7</v>
      </c>
      <c r="I27" t="s">
        <v>1</v>
      </c>
      <c r="J27" t="s">
        <v>2</v>
      </c>
      <c r="K27" t="s">
        <v>3</v>
      </c>
      <c r="L27" t="s">
        <v>5</v>
      </c>
      <c r="M27" t="s">
        <v>6</v>
      </c>
      <c r="N27" t="s">
        <v>4</v>
      </c>
      <c r="O27" t="s">
        <v>7</v>
      </c>
    </row>
    <row r="28" spans="1:15" x14ac:dyDescent="0.25">
      <c r="A28">
        <v>2</v>
      </c>
      <c r="B28">
        <v>4</v>
      </c>
      <c r="C28">
        <v>9799</v>
      </c>
      <c r="D28" s="1">
        <v>1.6305400000000001E-5</v>
      </c>
      <c r="E28">
        <v>2.7910000000000001E-3</v>
      </c>
      <c r="F28">
        <v>4.0379999999999999E-3</v>
      </c>
      <c r="G28">
        <v>3.9490202004936781</v>
      </c>
      <c r="I28">
        <v>128</v>
      </c>
      <c r="J28">
        <v>7</v>
      </c>
      <c r="K28">
        <v>401</v>
      </c>
      <c r="L28">
        <v>3.7690000000000002E-3</v>
      </c>
      <c r="M28">
        <v>5.2750000000000002E-3</v>
      </c>
      <c r="N28">
        <v>2.8E-5</v>
      </c>
      <c r="O28">
        <f>(K28*8)/$K$26</f>
        <v>0.16160394942320286</v>
      </c>
    </row>
    <row r="29" spans="1:15" x14ac:dyDescent="0.25">
      <c r="A29">
        <v>4</v>
      </c>
      <c r="B29">
        <v>4</v>
      </c>
      <c r="C29">
        <v>8815</v>
      </c>
      <c r="D29" s="1">
        <v>1.9567399999999998E-5</v>
      </c>
      <c r="E29">
        <v>3.0005000000000001E-3</v>
      </c>
      <c r="F29">
        <v>4.4235000000000003E-3</v>
      </c>
      <c r="G29">
        <v>3.5524658707369907</v>
      </c>
      <c r="I29">
        <v>64</v>
      </c>
      <c r="J29">
        <v>7</v>
      </c>
      <c r="K29">
        <v>787</v>
      </c>
      <c r="L29">
        <v>2.4260000000000002E-3</v>
      </c>
      <c r="M29">
        <v>3.5850000000000001E-3</v>
      </c>
      <c r="N29">
        <v>1.2999999999999999E-5</v>
      </c>
      <c r="O29">
        <f t="shared" ref="O29:O35" si="2">(K29*8)/$K$26</f>
        <v>0.31716286333182209</v>
      </c>
    </row>
    <row r="30" spans="1:15" x14ac:dyDescent="0.25">
      <c r="A30">
        <v>8</v>
      </c>
      <c r="B30">
        <v>4</v>
      </c>
      <c r="C30">
        <v>7507</v>
      </c>
      <c r="D30" s="1">
        <v>2.53966E-5</v>
      </c>
      <c r="E30">
        <v>3.3630000000000001E-3</v>
      </c>
      <c r="F30">
        <v>5.0394999999999997E-3</v>
      </c>
      <c r="G30">
        <v>3.0253387738652964</v>
      </c>
      <c r="I30">
        <v>32</v>
      </c>
      <c r="J30">
        <v>7</v>
      </c>
      <c r="K30">
        <v>1414</v>
      </c>
      <c r="L30">
        <v>1.351E-3</v>
      </c>
      <c r="M30">
        <v>2.039E-3</v>
      </c>
      <c r="N30">
        <v>3.9999999999999998E-6</v>
      </c>
      <c r="O30">
        <f t="shared" si="2"/>
        <v>0.5698453478414186</v>
      </c>
    </row>
    <row r="31" spans="1:15" x14ac:dyDescent="0.25">
      <c r="A31">
        <v>16</v>
      </c>
      <c r="B31">
        <v>4</v>
      </c>
      <c r="C31">
        <v>5738</v>
      </c>
      <c r="D31" s="1">
        <v>3.6102100000000001E-5</v>
      </c>
      <c r="E31">
        <v>4.0124999999999996E-3</v>
      </c>
      <c r="F31">
        <v>6.0085E-3</v>
      </c>
      <c r="G31">
        <v>2.3124275855120651</v>
      </c>
      <c r="I31">
        <v>16</v>
      </c>
      <c r="J31">
        <v>7</v>
      </c>
      <c r="K31">
        <v>1938</v>
      </c>
      <c r="L31">
        <v>1.106E-3</v>
      </c>
      <c r="M31">
        <v>1.6559999999999999E-3</v>
      </c>
      <c r="N31">
        <v>3.0000000000000001E-6</v>
      </c>
      <c r="O31">
        <f t="shared" si="2"/>
        <v>0.78101858848420735</v>
      </c>
    </row>
    <row r="32" spans="1:15" x14ac:dyDescent="0.25">
      <c r="A32">
        <v>32</v>
      </c>
      <c r="B32">
        <v>4</v>
      </c>
      <c r="C32">
        <v>3861</v>
      </c>
      <c r="D32" s="1">
        <v>5.7585299999999999E-5</v>
      </c>
      <c r="E32">
        <v>5.1320000000000003E-3</v>
      </c>
      <c r="F32">
        <v>7.5884999999999998E-3</v>
      </c>
      <c r="G32">
        <v>1.5559921414538311</v>
      </c>
      <c r="I32">
        <v>8</v>
      </c>
      <c r="J32">
        <v>7</v>
      </c>
      <c r="K32">
        <v>3863</v>
      </c>
      <c r="L32">
        <v>6.2600000000000004E-4</v>
      </c>
      <c r="M32">
        <v>9.6299999999999999E-4</v>
      </c>
      <c r="N32">
        <v>9.9999999999999995E-7</v>
      </c>
      <c r="O32">
        <f t="shared" si="2"/>
        <v>1.5567981461891089</v>
      </c>
    </row>
    <row r="33" spans="1:15" x14ac:dyDescent="0.25">
      <c r="D33" s="1"/>
      <c r="I33">
        <v>4</v>
      </c>
      <c r="J33">
        <v>7</v>
      </c>
      <c r="K33">
        <v>5579</v>
      </c>
      <c r="L33">
        <v>4.66E-4</v>
      </c>
      <c r="M33">
        <v>7.1599999999999995E-4</v>
      </c>
      <c r="N33">
        <v>9.9999999999999995E-7</v>
      </c>
      <c r="O33">
        <f t="shared" si="2"/>
        <v>2.2483502090574783</v>
      </c>
    </row>
    <row r="34" spans="1:15" x14ac:dyDescent="0.25">
      <c r="I34">
        <v>2</v>
      </c>
      <c r="J34">
        <v>7</v>
      </c>
      <c r="K34">
        <v>14100</v>
      </c>
      <c r="L34">
        <v>2.32E-4</v>
      </c>
      <c r="M34">
        <v>3.7300000000000001E-4</v>
      </c>
      <c r="N34">
        <v>0</v>
      </c>
      <c r="O34">
        <f t="shared" si="2"/>
        <v>5.6823333837086292</v>
      </c>
    </row>
    <row r="35" spans="1:15" x14ac:dyDescent="0.25">
      <c r="I35">
        <v>1</v>
      </c>
      <c r="J35">
        <v>7</v>
      </c>
      <c r="K35">
        <v>16809</v>
      </c>
      <c r="L35">
        <v>2.0799999999999999E-4</v>
      </c>
      <c r="M35">
        <v>3.3500000000000001E-4</v>
      </c>
      <c r="N35">
        <v>0</v>
      </c>
      <c r="O35">
        <f t="shared" si="2"/>
        <v>6.774066797642436</v>
      </c>
    </row>
    <row r="37" spans="1:15" x14ac:dyDescent="0.25">
      <c r="I37" t="s">
        <v>14</v>
      </c>
    </row>
    <row r="38" spans="1:15" x14ac:dyDescent="0.25">
      <c r="A38" t="s">
        <v>13</v>
      </c>
      <c r="B38" t="s">
        <v>9</v>
      </c>
      <c r="C38">
        <v>67038</v>
      </c>
      <c r="I38" t="s">
        <v>13</v>
      </c>
      <c r="J38" t="s">
        <v>9</v>
      </c>
      <c r="K38">
        <v>67038</v>
      </c>
    </row>
    <row r="39" spans="1:15" x14ac:dyDescent="0.25">
      <c r="A39" t="s">
        <v>1</v>
      </c>
      <c r="B39" t="s">
        <v>2</v>
      </c>
      <c r="C39" t="s">
        <v>3</v>
      </c>
      <c r="D39" t="s">
        <v>4</v>
      </c>
      <c r="E39" t="s">
        <v>5</v>
      </c>
      <c r="F39" t="s">
        <v>6</v>
      </c>
      <c r="G39" t="s">
        <v>7</v>
      </c>
      <c r="I39" t="s">
        <v>1</v>
      </c>
      <c r="J39" t="s">
        <v>2</v>
      </c>
      <c r="K39" t="s">
        <v>3</v>
      </c>
      <c r="L39" t="s">
        <v>5</v>
      </c>
      <c r="M39" t="s">
        <v>6</v>
      </c>
      <c r="N39" t="s">
        <v>4</v>
      </c>
      <c r="O39" t="s">
        <v>7</v>
      </c>
    </row>
    <row r="40" spans="1:15" x14ac:dyDescent="0.25">
      <c r="A40">
        <v>1</v>
      </c>
      <c r="B40">
        <v>1</v>
      </c>
      <c r="C40">
        <v>11477</v>
      </c>
      <c r="D40" s="1">
        <v>8.0940299999999999E-8</v>
      </c>
      <c r="E40">
        <v>1.95E-4</v>
      </c>
      <c r="F40">
        <v>2.8449999999999998E-4</v>
      </c>
      <c r="G40">
        <f>(8*C40)/$C$38</f>
        <v>1.3696112652525434</v>
      </c>
      <c r="I40">
        <v>128</v>
      </c>
      <c r="J40">
        <v>7</v>
      </c>
      <c r="K40">
        <v>248</v>
      </c>
      <c r="L40">
        <v>4.4730000000000004E-3</v>
      </c>
      <c r="M40">
        <v>5.9699999999999996E-3</v>
      </c>
      <c r="N40">
        <v>3.6000000000000001E-5</v>
      </c>
      <c r="O40">
        <f>(K40*8)/$K$38</f>
        <v>2.9595154986723948E-2</v>
      </c>
    </row>
    <row r="41" spans="1:15" x14ac:dyDescent="0.25">
      <c r="A41">
        <v>2</v>
      </c>
      <c r="B41">
        <v>4</v>
      </c>
      <c r="C41">
        <v>10720</v>
      </c>
      <c r="D41" s="1">
        <v>9.2112300000000001E-8</v>
      </c>
      <c r="E41">
        <v>2.04E-4</v>
      </c>
      <c r="F41">
        <v>3.035E-4</v>
      </c>
      <c r="G41">
        <f t="shared" ref="G41:G47" si="3">(8*C41)/$C$38</f>
        <v>1.2792744413616157</v>
      </c>
      <c r="I41">
        <v>64</v>
      </c>
      <c r="J41">
        <v>7</v>
      </c>
      <c r="K41">
        <v>490</v>
      </c>
      <c r="L41">
        <v>2.9729999999999999E-3</v>
      </c>
      <c r="M41">
        <v>4.1120000000000002E-3</v>
      </c>
      <c r="N41">
        <v>1.7E-5</v>
      </c>
      <c r="O41">
        <f t="shared" ref="O41:O47" si="4">(K41*8)/$K$38</f>
        <v>5.8474298159252959E-2</v>
      </c>
    </row>
    <row r="42" spans="1:15" x14ac:dyDescent="0.25">
      <c r="A42">
        <v>4</v>
      </c>
      <c r="B42">
        <v>4</v>
      </c>
      <c r="C42">
        <v>9672</v>
      </c>
      <c r="D42" s="1">
        <v>1.19025E-7</v>
      </c>
      <c r="E42">
        <v>2.2149999999999999E-4</v>
      </c>
      <c r="F42">
        <v>3.4499999999999998E-4</v>
      </c>
      <c r="G42">
        <f t="shared" si="3"/>
        <v>1.154211044482234</v>
      </c>
      <c r="I42">
        <v>32</v>
      </c>
      <c r="J42">
        <v>7</v>
      </c>
      <c r="K42">
        <v>966</v>
      </c>
      <c r="L42">
        <v>1.691E-3</v>
      </c>
      <c r="M42">
        <v>2.349E-3</v>
      </c>
      <c r="N42">
        <v>6.0000000000000002E-6</v>
      </c>
      <c r="O42">
        <f t="shared" si="4"/>
        <v>0.11527790208538441</v>
      </c>
    </row>
    <row r="43" spans="1:15" x14ac:dyDescent="0.25">
      <c r="A43">
        <v>8</v>
      </c>
      <c r="B43">
        <v>4</v>
      </c>
      <c r="C43">
        <v>8266</v>
      </c>
      <c r="D43" s="1">
        <v>1.6281199999999999E-7</v>
      </c>
      <c r="E43">
        <v>2.4949999999999999E-4</v>
      </c>
      <c r="F43">
        <v>4.035E-4</v>
      </c>
      <c r="G43">
        <f t="shared" si="3"/>
        <v>0.98642560935588774</v>
      </c>
      <c r="I43">
        <v>16</v>
      </c>
      <c r="J43">
        <v>7</v>
      </c>
      <c r="K43">
        <v>1404</v>
      </c>
      <c r="L43">
        <v>1.3829999999999999E-3</v>
      </c>
      <c r="M43">
        <v>1.92E-3</v>
      </c>
      <c r="N43">
        <v>3.9999999999999998E-6</v>
      </c>
      <c r="O43">
        <f t="shared" si="4"/>
        <v>0.1675467645216146</v>
      </c>
    </row>
    <row r="44" spans="1:15" x14ac:dyDescent="0.25">
      <c r="A44">
        <v>16</v>
      </c>
      <c r="B44">
        <v>4</v>
      </c>
      <c r="C44" s="2">
        <v>6382</v>
      </c>
      <c r="D44" s="1">
        <v>2.3474E-7</v>
      </c>
      <c r="E44">
        <v>2.99E-4</v>
      </c>
      <c r="F44">
        <v>4.8450000000000001E-4</v>
      </c>
      <c r="G44">
        <f t="shared" si="3"/>
        <v>0.76159789969867842</v>
      </c>
      <c r="I44">
        <v>8</v>
      </c>
      <c r="J44">
        <v>7</v>
      </c>
      <c r="K44">
        <v>3907</v>
      </c>
      <c r="L44">
        <v>6.69E-4</v>
      </c>
      <c r="M44">
        <v>9.5500000000000001E-4</v>
      </c>
      <c r="N44">
        <v>9.9999999999999995E-7</v>
      </c>
      <c r="O44">
        <f t="shared" si="4"/>
        <v>0.46624302634326797</v>
      </c>
    </row>
    <row r="45" spans="1:15" x14ac:dyDescent="0.25">
      <c r="A45">
        <v>32</v>
      </c>
      <c r="B45">
        <v>4</v>
      </c>
      <c r="C45">
        <v>4304</v>
      </c>
      <c r="D45" s="1">
        <v>3.8192400000000003E-7</v>
      </c>
      <c r="E45">
        <v>3.88E-4</v>
      </c>
      <c r="F45">
        <v>6.1799999999999995E-4</v>
      </c>
      <c r="G45">
        <f t="shared" si="3"/>
        <v>0.51361914138249953</v>
      </c>
      <c r="I45">
        <v>4</v>
      </c>
      <c r="J45">
        <v>7</v>
      </c>
      <c r="K45">
        <v>4561</v>
      </c>
      <c r="L45">
        <v>6.2699999999999995E-4</v>
      </c>
      <c r="M45">
        <v>8.7500000000000002E-4</v>
      </c>
      <c r="N45">
        <v>9.9999999999999995E-7</v>
      </c>
      <c r="O45">
        <f t="shared" si="4"/>
        <v>0.54428831409051581</v>
      </c>
    </row>
    <row r="46" spans="1:15" x14ac:dyDescent="0.25">
      <c r="A46">
        <v>64</v>
      </c>
      <c r="B46">
        <v>4</v>
      </c>
      <c r="C46">
        <v>2460</v>
      </c>
      <c r="D46" s="1">
        <v>9.4478400000000002E-7</v>
      </c>
      <c r="E46">
        <v>6.1799999999999995E-4</v>
      </c>
      <c r="F46">
        <v>9.7199999999999999E-4</v>
      </c>
      <c r="G46">
        <f t="shared" si="3"/>
        <v>0.29356484381992304</v>
      </c>
      <c r="I46">
        <v>2</v>
      </c>
      <c r="J46">
        <v>7</v>
      </c>
      <c r="K46">
        <v>14864</v>
      </c>
      <c r="L46">
        <v>3.0600000000000001E-4</v>
      </c>
      <c r="M46">
        <v>4.4900000000000002E-4</v>
      </c>
      <c r="N46">
        <v>0</v>
      </c>
      <c r="O46">
        <f t="shared" si="4"/>
        <v>1.7737999343655837</v>
      </c>
    </row>
    <row r="47" spans="1:15" x14ac:dyDescent="0.25">
      <c r="A47">
        <v>128</v>
      </c>
      <c r="B47">
        <v>4</v>
      </c>
      <c r="C47" s="2">
        <v>1115</v>
      </c>
      <c r="D47" s="1">
        <v>1.6090899999999999E-6</v>
      </c>
      <c r="E47">
        <v>8.5050000000000002E-4</v>
      </c>
      <c r="F47">
        <v>1.2685000000000001E-3</v>
      </c>
      <c r="G47">
        <f t="shared" si="3"/>
        <v>0.13305886213789195</v>
      </c>
      <c r="I47">
        <v>1</v>
      </c>
      <c r="J47">
        <v>7</v>
      </c>
      <c r="K47">
        <v>16977</v>
      </c>
      <c r="L47">
        <v>2.7599999999999999E-4</v>
      </c>
      <c r="M47">
        <v>4.0200000000000001E-4</v>
      </c>
      <c r="N47">
        <v>0</v>
      </c>
      <c r="O47">
        <f t="shared" si="4"/>
        <v>2.0259554282645662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Sheet1</vt:lpstr>
      <vt:lpstr>Chart1</vt:lpstr>
      <vt:lpstr>Chart2</vt:lpstr>
      <vt:lpstr>Chart3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lincoln</dc:creator>
  <cp:lastModifiedBy>luke lincoln</cp:lastModifiedBy>
  <cp:lastPrinted>2015-06-27T11:40:36Z</cp:lastPrinted>
  <dcterms:created xsi:type="dcterms:W3CDTF">2014-10-26T23:04:12Z</dcterms:created>
  <dcterms:modified xsi:type="dcterms:W3CDTF">2015-06-27T11:40:38Z</dcterms:modified>
</cp:coreProperties>
</file>