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N53" i="1" l="1"/>
  <c r="O53" i="1"/>
  <c r="P53" i="1"/>
  <c r="Q53" i="1"/>
  <c r="R52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O32" i="1"/>
  <c r="O33" i="1"/>
  <c r="O52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32" i="1"/>
  <c r="N33" i="1"/>
  <c r="N34" i="1"/>
  <c r="N35" i="1"/>
  <c r="N36" i="1"/>
  <c r="N37" i="1"/>
  <c r="N38" i="1"/>
  <c r="N39" i="1"/>
  <c r="N40" i="1"/>
  <c r="N41" i="1"/>
  <c r="N42" i="1"/>
  <c r="N43" i="1"/>
  <c r="N52" i="1" s="1"/>
  <c r="N44" i="1"/>
  <c r="N45" i="1"/>
  <c r="N46" i="1"/>
  <c r="N47" i="1"/>
  <c r="N48" i="1"/>
  <c r="N49" i="1"/>
  <c r="N50" i="1"/>
  <c r="N5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Q31" i="1"/>
  <c r="Q52" i="1" s="1"/>
  <c r="N31" i="1"/>
  <c r="O31" i="1"/>
  <c r="P31" i="1"/>
  <c r="P52" i="1" s="1"/>
  <c r="M31" i="1"/>
  <c r="M52" i="1" s="1"/>
  <c r="M53" i="1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1" i="1"/>
  <c r="C52" i="1"/>
  <c r="D52" i="1"/>
  <c r="E52" i="1"/>
  <c r="F52" i="1"/>
  <c r="G52" i="1"/>
  <c r="H52" i="1"/>
  <c r="I52" i="1"/>
  <c r="J52" i="1"/>
  <c r="B52" i="1"/>
  <c r="A45" i="1" l="1"/>
  <c r="A46" i="1" s="1"/>
  <c r="A47" i="1" s="1"/>
  <c r="A48" i="1" s="1"/>
  <c r="A49" i="1" s="1"/>
  <c r="A50" i="1" s="1"/>
  <c r="A51" i="1" s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1" i="1"/>
  <c r="C32" i="1" l="1"/>
  <c r="D32" i="1"/>
  <c r="E32" i="1"/>
  <c r="F32" i="1"/>
  <c r="G32" i="1"/>
  <c r="J32" i="1" s="1"/>
  <c r="H32" i="1"/>
  <c r="I32" i="1"/>
  <c r="C33" i="1"/>
  <c r="D33" i="1"/>
  <c r="E33" i="1"/>
  <c r="F33" i="1"/>
  <c r="G33" i="1"/>
  <c r="J33" i="1" s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J36" i="1" s="1"/>
  <c r="H36" i="1"/>
  <c r="I36" i="1"/>
  <c r="C37" i="1"/>
  <c r="D37" i="1"/>
  <c r="E37" i="1"/>
  <c r="F37" i="1"/>
  <c r="G37" i="1"/>
  <c r="J37" i="1" s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J40" i="1" s="1"/>
  <c r="H40" i="1"/>
  <c r="I40" i="1"/>
  <c r="C41" i="1"/>
  <c r="D41" i="1"/>
  <c r="E41" i="1"/>
  <c r="F41" i="1"/>
  <c r="G41" i="1"/>
  <c r="J41" i="1" s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J43" i="1" s="1"/>
  <c r="H43" i="1"/>
  <c r="I43" i="1"/>
  <c r="C44" i="1"/>
  <c r="D44" i="1"/>
  <c r="E44" i="1"/>
  <c r="F44" i="1"/>
  <c r="G44" i="1"/>
  <c r="J44" i="1" s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J47" i="1" s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31" i="1" l="1"/>
  <c r="J49" i="1"/>
  <c r="J50" i="1"/>
  <c r="J46" i="1"/>
  <c r="J51" i="1"/>
  <c r="J42" i="1"/>
  <c r="J38" i="1"/>
  <c r="J34" i="1"/>
  <c r="J48" i="1"/>
  <c r="J45" i="1"/>
  <c r="J39" i="1"/>
  <c r="J35" i="1"/>
  <c r="A41" i="1"/>
  <c r="A42" i="1" s="1"/>
  <c r="A43" i="1" s="1"/>
  <c r="A44" i="1" s="1"/>
</calcChain>
</file>

<file path=xl/sharedStrings.xml><?xml version="1.0" encoding="utf-8"?>
<sst xmlns="http://schemas.openxmlformats.org/spreadsheetml/2006/main" count="27" uniqueCount="18">
  <si>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</si>
  <si>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</si>
  <si>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</si>
  <si>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</si>
  <si>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</si>
  <si>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</si>
  <si>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</si>
  <si>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</si>
  <si>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</si>
  <si>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</si>
  <si>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</si>
  <si>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</si>
  <si>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</si>
  <si>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</si>
  <si>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</si>
  <si>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min-er</t>
  </si>
  <si>
    <t>fm2d</t>
  </si>
  <si>
    <t>fvr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</si>
</sst>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0.56949052897869734</c:v>
                </c:pt>
                <c:pt idx="1">
                  <c:v>0.97772076439849831</c:v>
                </c:pt>
                <c:pt idx="2">
                  <c:v>0.28923111033990784</c:v>
                </c:pt>
                <c:pt idx="3">
                  <c:v>0.83490275251980395</c:v>
                </c:pt>
                <c:pt idx="4">
                  <c:v>0.81124651235138001</c:v>
                </c:pt>
                <c:pt idx="5">
                  <c:v>0.53672110120270533</c:v>
                </c:pt>
                <c:pt idx="6">
                  <c:v>0.88504260726565998</c:v>
                </c:pt>
                <c:pt idx="7">
                  <c:v>0.76079067529694144</c:v>
                </c:pt>
                <c:pt idx="8">
                  <c:v>9.249576829038933E-2</c:v>
                </c:pt>
                <c:pt idx="9">
                  <c:v>9.356296040515652E-2</c:v>
                </c:pt>
                <c:pt idx="10">
                  <c:v>0.57009780370955643</c:v>
                </c:pt>
                <c:pt idx="11">
                  <c:v>0.84784934394764166</c:v>
                </c:pt>
                <c:pt idx="12">
                  <c:v>0.70153377900972869</c:v>
                </c:pt>
                <c:pt idx="13">
                  <c:v>0.46343361148138795</c:v>
                </c:pt>
                <c:pt idx="14">
                  <c:v>0.47778125757481504</c:v>
                </c:pt>
                <c:pt idx="15">
                  <c:v>0.51756860733521426</c:v>
                </c:pt>
                <c:pt idx="16">
                  <c:v>0.43309141711971449</c:v>
                </c:pt>
                <c:pt idx="17">
                  <c:v>5.3687207876156065E-2</c:v>
                </c:pt>
                <c:pt idx="18">
                  <c:v>0.82463748794240588</c:v>
                </c:pt>
                <c:pt idx="19">
                  <c:v>0.12017016910019881</c:v>
                </c:pt>
                <c:pt idx="20">
                  <c:v>1.7410074933225248E-2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0.98537592360829662</c:v>
                </c:pt>
                <c:pt idx="1">
                  <c:v>1.875596596804316</c:v>
                </c:pt>
                <c:pt idx="2">
                  <c:v>0.62533788343262575</c:v>
                </c:pt>
                <c:pt idx="3">
                  <c:v>1.2697731405850261</c:v>
                </c:pt>
                <c:pt idx="4">
                  <c:v>1.3687428910298163</c:v>
                </c:pt>
                <c:pt idx="5">
                  <c:v>0.69161937654780281</c:v>
                </c:pt>
                <c:pt idx="6">
                  <c:v>1.3025788608162654</c:v>
                </c:pt>
                <c:pt idx="7">
                  <c:v>0.62324164709711916</c:v>
                </c:pt>
                <c:pt idx="8">
                  <c:v>0.11381824743682936</c:v>
                </c:pt>
                <c:pt idx="9">
                  <c:v>0.13671678804620793</c:v>
                </c:pt>
                <c:pt idx="10">
                  <c:v>7.7363332387903911</c:v>
                </c:pt>
                <c:pt idx="11">
                  <c:v>110.79208751560157</c:v>
                </c:pt>
                <c:pt idx="13">
                  <c:v>0.45526709847145808</c:v>
                </c:pt>
                <c:pt idx="14">
                  <c:v>87.234197729217925</c:v>
                </c:pt>
                <c:pt idx="15">
                  <c:v>0.63152573495247755</c:v>
                </c:pt>
                <c:pt idx="16">
                  <c:v>0.43818316911984012</c:v>
                </c:pt>
                <c:pt idx="17">
                  <c:v>5.7417906984453204E-2</c:v>
                </c:pt>
                <c:pt idx="18">
                  <c:v>37.614204041940823</c:v>
                </c:pt>
                <c:pt idx="19">
                  <c:v>1.7892554032964918</c:v>
                </c:pt>
                <c:pt idx="20">
                  <c:v>8.3204980305345108E-2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0.65852659145670667</c:v>
                </c:pt>
                <c:pt idx="1">
                  <c:v>0.78577317059367269</c:v>
                </c:pt>
                <c:pt idx="2">
                  <c:v>0.50525382227620641</c:v>
                </c:pt>
                <c:pt idx="3">
                  <c:v>0.84342153931510644</c:v>
                </c:pt>
                <c:pt idx="4">
                  <c:v>1.8977523502133904</c:v>
                </c:pt>
                <c:pt idx="5">
                  <c:v>0.63147856119581991</c:v>
                </c:pt>
                <c:pt idx="6">
                  <c:v>1.1484377335924651</c:v>
                </c:pt>
                <c:pt idx="7">
                  <c:v>0.73972889395242847</c:v>
                </c:pt>
                <c:pt idx="8">
                  <c:v>0.43852456933141537</c:v>
                </c:pt>
                <c:pt idx="9">
                  <c:v>0.85122504394776477</c:v>
                </c:pt>
                <c:pt idx="10">
                  <c:v>0.98093705562405098</c:v>
                </c:pt>
                <c:pt idx="11">
                  <c:v>1.00683322320464</c:v>
                </c:pt>
                <c:pt idx="12">
                  <c:v>0.82960378281428337</c:v>
                </c:pt>
                <c:pt idx="13">
                  <c:v>0.92263921593958653</c:v>
                </c:pt>
                <c:pt idx="14">
                  <c:v>0.5439430438261369</c:v>
                </c:pt>
                <c:pt idx="15">
                  <c:v>0.5764428634618316</c:v>
                </c:pt>
                <c:pt idx="16">
                  <c:v>0.5256732927639669</c:v>
                </c:pt>
                <c:pt idx="17">
                  <c:v>0.50241721085954849</c:v>
                </c:pt>
                <c:pt idx="18">
                  <c:v>0.88864664779277402</c:v>
                </c:pt>
                <c:pt idx="19">
                  <c:v>0.11913675524296129</c:v>
                </c:pt>
                <c:pt idx="20">
                  <c:v>0.19343269000924973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0.89237151879283994</c:v>
                </c:pt>
                <c:pt idx="1">
                  <c:v>0.89821917032956666</c:v>
                </c:pt>
                <c:pt idx="2">
                  <c:v>0.8649661634565331</c:v>
                </c:pt>
                <c:pt idx="3">
                  <c:v>0.74929106432820636</c:v>
                </c:pt>
                <c:pt idx="4">
                  <c:v>1.6259272041453194</c:v>
                </c:pt>
                <c:pt idx="5">
                  <c:v>0.93415799526913723</c:v>
                </c:pt>
                <c:pt idx="6">
                  <c:v>0.94716699058155185</c:v>
                </c:pt>
                <c:pt idx="7">
                  <c:v>0.73203819594109987</c:v>
                </c:pt>
                <c:pt idx="8">
                  <c:v>1.0588804904208329</c:v>
                </c:pt>
                <c:pt idx="9">
                  <c:v>1.0052044094257491</c:v>
                </c:pt>
                <c:pt idx="10">
                  <c:v>0.57917392621405683</c:v>
                </c:pt>
                <c:pt idx="11">
                  <c:v>0.91478136832279244</c:v>
                </c:pt>
                <c:pt idx="12">
                  <c:v>1.2601967498233599</c:v>
                </c:pt>
                <c:pt idx="13">
                  <c:v>0.94559964296829602</c:v>
                </c:pt>
                <c:pt idx="14">
                  <c:v>0.9597722353667979</c:v>
                </c:pt>
                <c:pt idx="15">
                  <c:v>0.92003523757485195</c:v>
                </c:pt>
                <c:pt idx="16">
                  <c:v>1.1439410191876012</c:v>
                </c:pt>
                <c:pt idx="17">
                  <c:v>1.1247654722047269</c:v>
                </c:pt>
                <c:pt idx="18">
                  <c:v>1.054041548704838</c:v>
                </c:pt>
                <c:pt idx="19">
                  <c:v>1.0164290142591443</c:v>
                </c:pt>
                <c:pt idx="20">
                  <c:v>1.0399349400845987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Sheet1!$J$31:$J$51</c:f>
              <c:numCache>
                <c:formatCode>General</c:formatCode>
                <c:ptCount val="21"/>
                <c:pt idx="0">
                  <c:v>0.59215372761405083</c:v>
                </c:pt>
                <c:pt idx="1">
                  <c:v>0.79574128921503884</c:v>
                </c:pt>
                <c:pt idx="2">
                  <c:v>0.26361270171785528</c:v>
                </c:pt>
                <c:pt idx="3">
                  <c:v>0.85059180716949723</c:v>
                </c:pt>
                <c:pt idx="4">
                  <c:v>0.83420180239736341</c:v>
                </c:pt>
                <c:pt idx="5">
                  <c:v>0.42311376281275337</c:v>
                </c:pt>
                <c:pt idx="6">
                  <c:v>0.79419943190312459</c:v>
                </c:pt>
                <c:pt idx="7">
                  <c:v>0.53661577093881951</c:v>
                </c:pt>
                <c:pt idx="8">
                  <c:v>7.4906343243751561E-2</c:v>
                </c:pt>
                <c:pt idx="9">
                  <c:v>0.10513534865226853</c:v>
                </c:pt>
                <c:pt idx="10">
                  <c:v>0.34985712438957095</c:v>
                </c:pt>
                <c:pt idx="11">
                  <c:v>0.63590405168706665</c:v>
                </c:pt>
                <c:pt idx="12">
                  <c:v>0.53013750747323229</c:v>
                </c:pt>
                <c:pt idx="13">
                  <c:v>0.42932533926820249</c:v>
                </c:pt>
                <c:pt idx="14">
                  <c:v>0.42124230184283851</c:v>
                </c:pt>
                <c:pt idx="15">
                  <c:v>0.51314904230367508</c:v>
                </c:pt>
                <c:pt idx="16">
                  <c:v>0.29946157508908339</c:v>
                </c:pt>
                <c:pt idx="17">
                  <c:v>5.4154009347963002E-2</c:v>
                </c:pt>
                <c:pt idx="18">
                  <c:v>0.86249245175001754</c:v>
                </c:pt>
                <c:pt idx="19">
                  <c:v>7.2599781944117828E-2</c:v>
                </c:pt>
                <c:pt idx="20">
                  <c:v>1.2694218397613777E-2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70464"/>
        <c:axId val="202170856"/>
      </c:barChart>
      <c:catAx>
        <c:axId val="2021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2170856"/>
        <c:crosses val="autoZero"/>
        <c:auto val="1"/>
        <c:lblAlgn val="ctr"/>
        <c:lblOffset val="100"/>
        <c:noMultiLvlLbl val="0"/>
      </c:catAx>
      <c:valAx>
        <c:axId val="202170856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217046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4.4905400000000002</c:v>
                </c:pt>
                <c:pt idx="1">
                  <c:v>10.601800000000001</c:v>
                </c:pt>
                <c:pt idx="2">
                  <c:v>10.3734</c:v>
                </c:pt>
                <c:pt idx="3">
                  <c:v>25.9544</c:v>
                </c:pt>
                <c:pt idx="4">
                  <c:v>41.145200000000003</c:v>
                </c:pt>
                <c:pt idx="5">
                  <c:v>7.2037599999999999</c:v>
                </c:pt>
                <c:pt idx="6">
                  <c:v>13.378</c:v>
                </c:pt>
                <c:pt idx="7">
                  <c:v>55.911700000000003</c:v>
                </c:pt>
                <c:pt idx="8">
                  <c:v>39.345799999999997</c:v>
                </c:pt>
                <c:pt idx="9">
                  <c:v>76.454400000000007</c:v>
                </c:pt>
                <c:pt idx="10">
                  <c:v>51.828299999999999</c:v>
                </c:pt>
                <c:pt idx="11">
                  <c:v>19.0686</c:v>
                </c:pt>
                <c:pt idx="12">
                  <c:v>45.997500000000002</c:v>
                </c:pt>
                <c:pt idx="13">
                  <c:v>17.029299999999999</c:v>
                </c:pt>
                <c:pt idx="14">
                  <c:v>10.2334</c:v>
                </c:pt>
                <c:pt idx="15">
                  <c:v>9.3236600000000003</c:v>
                </c:pt>
                <c:pt idx="16">
                  <c:v>26.903099999999998</c:v>
                </c:pt>
                <c:pt idx="17">
                  <c:v>19.1113</c:v>
                </c:pt>
                <c:pt idx="18">
                  <c:v>93.453400000000002</c:v>
                </c:pt>
                <c:pt idx="19">
                  <c:v>150.83500000000001</c:v>
                </c:pt>
                <c:pt idx="20">
                  <c:v>12.751300000000001</c:v>
                </c:pt>
                <c:pt idx="21">
                  <c:v>46.777000000000001</c:v>
                </c:pt>
                <c:pt idx="22">
                  <c:v>192.43799999999999</c:v>
                </c:pt>
                <c:pt idx="23">
                  <c:v>241.47800000000001</c:v>
                </c:pt>
                <c:pt idx="24">
                  <c:v>41.433300000000003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2.5573199999999998</c:v>
                </c:pt>
                <c:pt idx="1">
                  <c:v>10.365600000000001</c:v>
                </c:pt>
                <c:pt idx="2">
                  <c:v>3.0003099999999998</c:v>
                </c:pt>
                <c:pt idx="3">
                  <c:v>21.6694</c:v>
                </c:pt>
                <c:pt idx="4">
                  <c:v>33.378900000000002</c:v>
                </c:pt>
                <c:pt idx="5">
                  <c:v>3.8664100000000001</c:v>
                </c:pt>
                <c:pt idx="6">
                  <c:v>11.8401</c:v>
                </c:pt>
                <c:pt idx="7">
                  <c:v>42.537100000000002</c:v>
                </c:pt>
                <c:pt idx="8">
                  <c:v>3.6393200000000001</c:v>
                </c:pt>
                <c:pt idx="9">
                  <c:v>7.1532999999999998</c:v>
                </c:pt>
                <c:pt idx="10">
                  <c:v>29.5472</c:v>
                </c:pt>
                <c:pt idx="11">
                  <c:v>16.167300000000001</c:v>
                </c:pt>
                <c:pt idx="12">
                  <c:v>32.268799999999999</c:v>
                </c:pt>
                <c:pt idx="13">
                  <c:v>7.8919499999999996</c:v>
                </c:pt>
                <c:pt idx="14">
                  <c:v>11.7151</c:v>
                </c:pt>
                <c:pt idx="15">
                  <c:v>4.4546700000000001</c:v>
                </c:pt>
                <c:pt idx="16">
                  <c:v>13.924200000000001</c:v>
                </c:pt>
                <c:pt idx="17">
                  <c:v>8.2769399999999997</c:v>
                </c:pt>
                <c:pt idx="18">
                  <c:v>15.7766</c:v>
                </c:pt>
                <c:pt idx="19">
                  <c:v>8.0979100000000006</c:v>
                </c:pt>
                <c:pt idx="20">
                  <c:v>10.5152</c:v>
                </c:pt>
                <c:pt idx="21">
                  <c:v>5.6212</c:v>
                </c:pt>
                <c:pt idx="22">
                  <c:v>3.3503599999999998</c:v>
                </c:pt>
                <c:pt idx="23">
                  <c:v>7.9955699999999998</c:v>
                </c:pt>
                <c:pt idx="24">
                  <c:v>35.296399999999998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4.4248700000000003</c:v>
                </c:pt>
                <c:pt idx="1">
                  <c:v>19.884699999999999</c:v>
                </c:pt>
                <c:pt idx="2">
                  <c:v>6.4868800000000002</c:v>
                </c:pt>
                <c:pt idx="3">
                  <c:v>32.956200000000003</c:v>
                </c:pt>
                <c:pt idx="4">
                  <c:v>56.3172</c:v>
                </c:pt>
                <c:pt idx="5">
                  <c:v>4.9822600000000001</c:v>
                </c:pt>
                <c:pt idx="6">
                  <c:v>17.425899999999999</c:v>
                </c:pt>
                <c:pt idx="7">
                  <c:v>34.846499999999999</c:v>
                </c:pt>
                <c:pt idx="8">
                  <c:v>4.4782700000000002</c:v>
                </c:pt>
                <c:pt idx="9">
                  <c:v>10.4526</c:v>
                </c:pt>
                <c:pt idx="10">
                  <c:v>400.96100000000001</c:v>
                </c:pt>
                <c:pt idx="11">
                  <c:v>2112.65</c:v>
                </c:pt>
                <c:pt idx="12">
                  <c:v>41.243699999999997</c:v>
                </c:pt>
                <c:pt idx="13">
                  <c:v>7.7528800000000002</c:v>
                </c:pt>
                <c:pt idx="14">
                  <c:v>11.216699999999999</c:v>
                </c:pt>
                <c:pt idx="15">
                  <c:v>813.34199999999998</c:v>
                </c:pt>
                <c:pt idx="16">
                  <c:v>16.989999999999998</c:v>
                </c:pt>
                <c:pt idx="17">
                  <c:v>8.37425</c:v>
                </c:pt>
                <c:pt idx="18">
                  <c:v>17.071000000000002</c:v>
                </c:pt>
                <c:pt idx="19">
                  <c:v>8.6606299999999994</c:v>
                </c:pt>
                <c:pt idx="20">
                  <c:v>479.63</c:v>
                </c:pt>
                <c:pt idx="21">
                  <c:v>83.695999999999998</c:v>
                </c:pt>
                <c:pt idx="22">
                  <c:v>16.011800000000001</c:v>
                </c:pt>
                <c:pt idx="23">
                  <c:v>9.9130599999999998</c:v>
                </c:pt>
                <c:pt idx="24">
                  <c:v>39.575899999999997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2.9571399999999999</c:v>
                </c:pt>
                <c:pt idx="1">
                  <c:v>8.3306100000000001</c:v>
                </c:pt>
                <c:pt idx="2">
                  <c:v>5.2412000000000001</c:v>
                </c:pt>
                <c:pt idx="3">
                  <c:v>21.890499999999999</c:v>
                </c:pt>
                <c:pt idx="4">
                  <c:v>78.083399999999997</c:v>
                </c:pt>
                <c:pt idx="5">
                  <c:v>4.5490199999999996</c:v>
                </c:pt>
                <c:pt idx="6">
                  <c:v>15.363799999999999</c:v>
                </c:pt>
                <c:pt idx="7">
                  <c:v>41.359499999999997</c:v>
                </c:pt>
                <c:pt idx="8">
                  <c:v>17.254100000000001</c:v>
                </c:pt>
                <c:pt idx="9">
                  <c:v>65.079899999999995</c:v>
                </c:pt>
                <c:pt idx="10">
                  <c:v>50.840299999999999</c:v>
                </c:pt>
                <c:pt idx="11">
                  <c:v>19.198899999999998</c:v>
                </c:pt>
                <c:pt idx="12">
                  <c:v>38.159700000000001</c:v>
                </c:pt>
                <c:pt idx="13">
                  <c:v>15.7119</c:v>
                </c:pt>
                <c:pt idx="14">
                  <c:v>8.5432000000000006</c:v>
                </c:pt>
                <c:pt idx="15">
                  <c:v>5.0715399999999997</c:v>
                </c:pt>
                <c:pt idx="16">
                  <c:v>15.508100000000001</c:v>
                </c:pt>
                <c:pt idx="17">
                  <c:v>10.0463</c:v>
                </c:pt>
                <c:pt idx="18">
                  <c:v>50.31</c:v>
                </c:pt>
                <c:pt idx="19">
                  <c:v>75.7821</c:v>
                </c:pt>
                <c:pt idx="20">
                  <c:v>11.3314</c:v>
                </c:pt>
                <c:pt idx="21">
                  <c:v>5.5728600000000004</c:v>
                </c:pt>
                <c:pt idx="22">
                  <c:v>37.223799999999997</c:v>
                </c:pt>
                <c:pt idx="23">
                  <c:v>101.899</c:v>
                </c:pt>
                <c:pt idx="24">
                  <c:v>35.210700000000003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4.0072299999999998</c:v>
                </c:pt>
                <c:pt idx="1">
                  <c:v>9.5227400000000006</c:v>
                </c:pt>
                <c:pt idx="2">
                  <c:v>8.9726400000000002</c:v>
                </c:pt>
                <c:pt idx="3">
                  <c:v>19.447399999999998</c:v>
                </c:pt>
                <c:pt idx="4">
                  <c:v>66.899100000000004</c:v>
                </c:pt>
                <c:pt idx="5">
                  <c:v>6.7294499999999999</c:v>
                </c:pt>
                <c:pt idx="6">
                  <c:v>12.671200000000001</c:v>
                </c:pt>
                <c:pt idx="7">
                  <c:v>40.929499999999997</c:v>
                </c:pt>
                <c:pt idx="8">
                  <c:v>41.662500000000001</c:v>
                </c:pt>
                <c:pt idx="9">
                  <c:v>76.8523</c:v>
                </c:pt>
                <c:pt idx="10">
                  <c:v>30.017600000000002</c:v>
                </c:pt>
                <c:pt idx="11">
                  <c:v>17.4436</c:v>
                </c:pt>
                <c:pt idx="12">
                  <c:v>57.965899999999998</c:v>
                </c:pt>
                <c:pt idx="13">
                  <c:v>16.102900000000002</c:v>
                </c:pt>
                <c:pt idx="14">
                  <c:v>11.143700000000001</c:v>
                </c:pt>
                <c:pt idx="15">
                  <c:v>8.9485899999999994</c:v>
                </c:pt>
                <c:pt idx="16">
                  <c:v>24.751799999999999</c:v>
                </c:pt>
                <c:pt idx="17">
                  <c:v>21.862200000000001</c:v>
                </c:pt>
                <c:pt idx="18">
                  <c:v>99.768699999999995</c:v>
                </c:pt>
                <c:pt idx="19">
                  <c:v>169.654</c:v>
                </c:pt>
                <c:pt idx="20">
                  <c:v>13.4404</c:v>
                </c:pt>
                <c:pt idx="21">
                  <c:v>47.545499999999997</c:v>
                </c:pt>
                <c:pt idx="22">
                  <c:v>200.12299999999999</c:v>
                </c:pt>
                <c:pt idx="23">
                  <c:v>245.87700000000001</c:v>
                </c:pt>
                <c:pt idx="24">
                  <c:v>51.449599999999997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2.65909</c:v>
                </c:pt>
                <c:pt idx="1">
                  <c:v>8.4362899999999996</c:v>
                </c:pt>
                <c:pt idx="2">
                  <c:v>2.7345600000000001</c:v>
                </c:pt>
                <c:pt idx="3">
                  <c:v>27.628499999999999</c:v>
                </c:pt>
                <c:pt idx="4">
                  <c:v>50.908700000000003</c:v>
                </c:pt>
                <c:pt idx="5">
                  <c:v>3.0480100000000001</c:v>
                </c:pt>
                <c:pt idx="6">
                  <c:v>10.6248</c:v>
                </c:pt>
                <c:pt idx="7">
                  <c:v>34.340200000000003</c:v>
                </c:pt>
                <c:pt idx="8">
                  <c:v>2.9472499999999999</c:v>
                </c:pt>
                <c:pt idx="9">
                  <c:v>8.0380599999999998</c:v>
                </c:pt>
                <c:pt idx="10">
                  <c:v>18.1325</c:v>
                </c:pt>
                <c:pt idx="11">
                  <c:v>12.1258</c:v>
                </c:pt>
                <c:pt idx="12">
                  <c:v>28.641300000000001</c:v>
                </c:pt>
                <c:pt idx="13">
                  <c:v>7.3111100000000002</c:v>
                </c:pt>
                <c:pt idx="14">
                  <c:v>9.6971600000000002</c:v>
                </c:pt>
                <c:pt idx="15">
                  <c:v>3.9275199999999999</c:v>
                </c:pt>
                <c:pt idx="16">
                  <c:v>13.805300000000001</c:v>
                </c:pt>
                <c:pt idx="17">
                  <c:v>5.7230999999999996</c:v>
                </c:pt>
                <c:pt idx="18">
                  <c:v>19.277699999999999</c:v>
                </c:pt>
                <c:pt idx="19">
                  <c:v>8.1683199999999996</c:v>
                </c:pt>
                <c:pt idx="20">
                  <c:v>10.9979</c:v>
                </c:pt>
                <c:pt idx="21">
                  <c:v>3.3959999999999999</c:v>
                </c:pt>
                <c:pt idx="22">
                  <c:v>2.44285</c:v>
                </c:pt>
                <c:pt idx="23">
                  <c:v>7.6328800000000001</c:v>
                </c:pt>
                <c:pt idx="24">
                  <c:v>52.802399999999999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2.7563800000000001</c:v>
                </c:pt>
                <c:pt idx="1">
                  <c:v>10.856400000000001</c:v>
                </c:pt>
                <c:pt idx="2">
                  <c:v>14.6995</c:v>
                </c:pt>
                <c:pt idx="3">
                  <c:v>22.076599999999999</c:v>
                </c:pt>
                <c:pt idx="4">
                  <c:v>40.3887</c:v>
                </c:pt>
                <c:pt idx="5">
                  <c:v>3.6676600000000001</c:v>
                </c:pt>
                <c:pt idx="6">
                  <c:v>14.241</c:v>
                </c:pt>
                <c:pt idx="7">
                  <c:v>45.648200000000003</c:v>
                </c:pt>
                <c:pt idx="8">
                  <c:v>33.1813</c:v>
                </c:pt>
                <c:pt idx="9">
                  <c:v>356.33300000000003</c:v>
                </c:pt>
                <c:pt idx="10">
                  <c:v>228.43899999999999</c:v>
                </c:pt>
                <c:pt idx="11">
                  <c:v>13.179500000000001</c:v>
                </c:pt>
                <c:pt idx="12">
                  <c:v>46.608800000000002</c:v>
                </c:pt>
                <c:pt idx="13">
                  <c:v>12.830299999999999</c:v>
                </c:pt>
                <c:pt idx="14">
                  <c:v>2501.36</c:v>
                </c:pt>
                <c:pt idx="15">
                  <c:v>102.845</c:v>
                </c:pt>
                <c:pt idx="16">
                  <c:v>1959.81</c:v>
                </c:pt>
                <c:pt idx="17">
                  <c:v>730.69299999999998</c:v>
                </c:pt>
                <c:pt idx="18">
                  <c:v>4466.57</c:v>
                </c:pt>
                <c:pt idx="19">
                  <c:v>1890.18</c:v>
                </c:pt>
                <c:pt idx="20">
                  <c:v>673.596</c:v>
                </c:pt>
                <c:pt idx="21">
                  <c:v>3660.71</c:v>
                </c:pt>
                <c:pt idx="22">
                  <c:v>945.37199999999996</c:v>
                </c:pt>
                <c:pt idx="23">
                  <c:v>17.703600000000002</c:v>
                </c:pt>
                <c:pt idx="24">
                  <c:v>653.86500000000001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2.7077900000000001</c:v>
                </c:pt>
                <c:pt idx="1">
                  <c:v>11.2805</c:v>
                </c:pt>
                <c:pt idx="2">
                  <c:v>3.4649000000000001</c:v>
                </c:pt>
                <c:pt idx="3">
                  <c:v>32.029400000000003</c:v>
                </c:pt>
                <c:pt idx="4">
                  <c:v>34.323399999999999</c:v>
                </c:pt>
                <c:pt idx="5">
                  <c:v>3.5605500000000001</c:v>
                </c:pt>
                <c:pt idx="6">
                  <c:v>15.522500000000001</c:v>
                </c:pt>
                <c:pt idx="7">
                  <c:v>30.0031</c:v>
                </c:pt>
                <c:pt idx="8">
                  <c:v>10.1297</c:v>
                </c:pt>
                <c:pt idx="9">
                  <c:v>148.46600000000001</c:v>
                </c:pt>
                <c:pt idx="10">
                  <c:v>74.659499999999994</c:v>
                </c:pt>
                <c:pt idx="11">
                  <c:v>13.9427</c:v>
                </c:pt>
                <c:pt idx="12">
                  <c:v>24.385000000000002</c:v>
                </c:pt>
                <c:pt idx="13">
                  <c:v>8.8111800000000002</c:v>
                </c:pt>
                <c:pt idx="14">
                  <c:v>1578.23</c:v>
                </c:pt>
                <c:pt idx="15">
                  <c:v>15.8468</c:v>
                </c:pt>
                <c:pt idx="16">
                  <c:v>631.471</c:v>
                </c:pt>
                <c:pt idx="17">
                  <c:v>2582.06</c:v>
                </c:pt>
                <c:pt idx="18">
                  <c:v>3716.69</c:v>
                </c:pt>
                <c:pt idx="19">
                  <c:v>3448.8</c:v>
                </c:pt>
                <c:pt idx="20">
                  <c:v>32.0672</c:v>
                </c:pt>
                <c:pt idx="21">
                  <c:v>851.577</c:v>
                </c:pt>
                <c:pt idx="22">
                  <c:v>313.86599999999999</c:v>
                </c:pt>
                <c:pt idx="23">
                  <c:v>8.6745999999999999</c:v>
                </c:pt>
                <c:pt idx="24">
                  <c:v>58.303699999999999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64976"/>
        <c:axId val="202165368"/>
      </c:lineChart>
      <c:catAx>
        <c:axId val="20216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65368"/>
        <c:crosses val="autoZero"/>
        <c:auto val="1"/>
        <c:lblAlgn val="ctr"/>
        <c:lblOffset val="100"/>
        <c:noMultiLvlLbl val="0"/>
      </c:catAx>
      <c:valAx>
        <c:axId val="20216536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6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0.56949052897869734</c:v>
                </c:pt>
                <c:pt idx="1">
                  <c:v>0.97772076439849831</c:v>
                </c:pt>
                <c:pt idx="2">
                  <c:v>0.28923111033990784</c:v>
                </c:pt>
                <c:pt idx="3">
                  <c:v>0.83490275251980395</c:v>
                </c:pt>
                <c:pt idx="4">
                  <c:v>0.81124651235138001</c:v>
                </c:pt>
                <c:pt idx="5">
                  <c:v>0.53672110120270533</c:v>
                </c:pt>
                <c:pt idx="6">
                  <c:v>0.88504260726565998</c:v>
                </c:pt>
                <c:pt idx="7">
                  <c:v>0.76079067529694144</c:v>
                </c:pt>
                <c:pt idx="8">
                  <c:v>9.249576829038933E-2</c:v>
                </c:pt>
                <c:pt idx="9">
                  <c:v>9.356296040515652E-2</c:v>
                </c:pt>
                <c:pt idx="10">
                  <c:v>0.57009780370955643</c:v>
                </c:pt>
                <c:pt idx="11">
                  <c:v>0.84784934394764166</c:v>
                </c:pt>
                <c:pt idx="12">
                  <c:v>0.70153377900972869</c:v>
                </c:pt>
                <c:pt idx="13">
                  <c:v>0.46343361148138795</c:v>
                </c:pt>
                <c:pt idx="14">
                  <c:v>0.47778125757481504</c:v>
                </c:pt>
                <c:pt idx="15">
                  <c:v>0.51756860733521426</c:v>
                </c:pt>
                <c:pt idx="16">
                  <c:v>0.43309141711971449</c:v>
                </c:pt>
                <c:pt idx="17">
                  <c:v>5.3687207876156065E-2</c:v>
                </c:pt>
                <c:pt idx="18">
                  <c:v>0.82463748794240588</c:v>
                </c:pt>
                <c:pt idx="19">
                  <c:v>0.12017016910019881</c:v>
                </c:pt>
                <c:pt idx="20">
                  <c:v>1.7410074933225248E-2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0.98537592360829662</c:v>
                </c:pt>
                <c:pt idx="1">
                  <c:v>1.875596596804316</c:v>
                </c:pt>
                <c:pt idx="2">
                  <c:v>0.62533788343262575</c:v>
                </c:pt>
                <c:pt idx="3">
                  <c:v>1.2697731405850261</c:v>
                </c:pt>
                <c:pt idx="4">
                  <c:v>1.3687428910298163</c:v>
                </c:pt>
                <c:pt idx="5">
                  <c:v>0.69161937654780281</c:v>
                </c:pt>
                <c:pt idx="6">
                  <c:v>1.3025788608162654</c:v>
                </c:pt>
                <c:pt idx="7">
                  <c:v>0.62324164709711916</c:v>
                </c:pt>
                <c:pt idx="8">
                  <c:v>0.11381824743682936</c:v>
                </c:pt>
                <c:pt idx="9">
                  <c:v>0.13671678804620793</c:v>
                </c:pt>
                <c:pt idx="10">
                  <c:v>7.7363332387903911</c:v>
                </c:pt>
                <c:pt idx="11">
                  <c:v>110.79208751560157</c:v>
                </c:pt>
                <c:pt idx="13">
                  <c:v>0.45526709847145808</c:v>
                </c:pt>
                <c:pt idx="14">
                  <c:v>87.234197729217925</c:v>
                </c:pt>
                <c:pt idx="15">
                  <c:v>0.63152573495247755</c:v>
                </c:pt>
                <c:pt idx="16">
                  <c:v>0.43818316911984012</c:v>
                </c:pt>
                <c:pt idx="17">
                  <c:v>5.7417906984453204E-2</c:v>
                </c:pt>
                <c:pt idx="18">
                  <c:v>37.614204041940823</c:v>
                </c:pt>
                <c:pt idx="19">
                  <c:v>1.7892554032964918</c:v>
                </c:pt>
                <c:pt idx="20">
                  <c:v>8.3204980305345108E-2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0.65852659145670667</c:v>
                </c:pt>
                <c:pt idx="1">
                  <c:v>0.78577317059367269</c:v>
                </c:pt>
                <c:pt idx="2">
                  <c:v>0.50525382227620641</c:v>
                </c:pt>
                <c:pt idx="3">
                  <c:v>0.84342153931510644</c:v>
                </c:pt>
                <c:pt idx="4">
                  <c:v>1.8977523502133904</c:v>
                </c:pt>
                <c:pt idx="5">
                  <c:v>0.63147856119581991</c:v>
                </c:pt>
                <c:pt idx="6">
                  <c:v>1.1484377335924651</c:v>
                </c:pt>
                <c:pt idx="7">
                  <c:v>0.73972889395242847</c:v>
                </c:pt>
                <c:pt idx="8">
                  <c:v>0.43852456933141537</c:v>
                </c:pt>
                <c:pt idx="9">
                  <c:v>0.85122504394776477</c:v>
                </c:pt>
                <c:pt idx="10">
                  <c:v>0.98093705562405098</c:v>
                </c:pt>
                <c:pt idx="11">
                  <c:v>1.00683322320464</c:v>
                </c:pt>
                <c:pt idx="12">
                  <c:v>0.82960378281428337</c:v>
                </c:pt>
                <c:pt idx="13">
                  <c:v>0.92263921593958653</c:v>
                </c:pt>
                <c:pt idx="14">
                  <c:v>0.5439430438261369</c:v>
                </c:pt>
                <c:pt idx="15">
                  <c:v>0.5764428634618316</c:v>
                </c:pt>
                <c:pt idx="16">
                  <c:v>0.5256732927639669</c:v>
                </c:pt>
                <c:pt idx="17">
                  <c:v>0.50241721085954849</c:v>
                </c:pt>
                <c:pt idx="18">
                  <c:v>0.88864664779277402</c:v>
                </c:pt>
                <c:pt idx="19">
                  <c:v>0.11913675524296129</c:v>
                </c:pt>
                <c:pt idx="20">
                  <c:v>0.19343269000924973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0.89237151879283994</c:v>
                </c:pt>
                <c:pt idx="1">
                  <c:v>0.89821917032956666</c:v>
                </c:pt>
                <c:pt idx="2">
                  <c:v>0.8649661634565331</c:v>
                </c:pt>
                <c:pt idx="3">
                  <c:v>0.74929106432820636</c:v>
                </c:pt>
                <c:pt idx="4">
                  <c:v>1.6259272041453194</c:v>
                </c:pt>
                <c:pt idx="5">
                  <c:v>0.93415799526913723</c:v>
                </c:pt>
                <c:pt idx="6">
                  <c:v>0.94716699058155185</c:v>
                </c:pt>
                <c:pt idx="7">
                  <c:v>0.73203819594109987</c:v>
                </c:pt>
                <c:pt idx="8">
                  <c:v>1.0588804904208329</c:v>
                </c:pt>
                <c:pt idx="9">
                  <c:v>1.0052044094257491</c:v>
                </c:pt>
                <c:pt idx="10">
                  <c:v>0.57917392621405683</c:v>
                </c:pt>
                <c:pt idx="11">
                  <c:v>0.91478136832279244</c:v>
                </c:pt>
                <c:pt idx="12">
                  <c:v>1.2601967498233599</c:v>
                </c:pt>
                <c:pt idx="13">
                  <c:v>0.94559964296829602</c:v>
                </c:pt>
                <c:pt idx="14">
                  <c:v>0.9597722353667979</c:v>
                </c:pt>
                <c:pt idx="15">
                  <c:v>0.92003523757485195</c:v>
                </c:pt>
                <c:pt idx="16">
                  <c:v>1.1439410191876012</c:v>
                </c:pt>
                <c:pt idx="17">
                  <c:v>1.1247654722047269</c:v>
                </c:pt>
                <c:pt idx="18">
                  <c:v>1.054041548704838</c:v>
                </c:pt>
                <c:pt idx="19">
                  <c:v>1.0164290142591443</c:v>
                </c:pt>
                <c:pt idx="20">
                  <c:v>1.0399349400845987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Sheet1!$J$31:$J$51</c:f>
              <c:numCache>
                <c:formatCode>General</c:formatCode>
                <c:ptCount val="21"/>
                <c:pt idx="0">
                  <c:v>0.59215372761405083</c:v>
                </c:pt>
                <c:pt idx="1">
                  <c:v>0.79574128921503884</c:v>
                </c:pt>
                <c:pt idx="2">
                  <c:v>0.26361270171785528</c:v>
                </c:pt>
                <c:pt idx="3">
                  <c:v>0.85059180716949723</c:v>
                </c:pt>
                <c:pt idx="4">
                  <c:v>0.83420180239736341</c:v>
                </c:pt>
                <c:pt idx="5">
                  <c:v>0.42311376281275337</c:v>
                </c:pt>
                <c:pt idx="6">
                  <c:v>0.79419943190312459</c:v>
                </c:pt>
                <c:pt idx="7">
                  <c:v>0.53661577093881951</c:v>
                </c:pt>
                <c:pt idx="8">
                  <c:v>7.4906343243751561E-2</c:v>
                </c:pt>
                <c:pt idx="9">
                  <c:v>0.10513534865226853</c:v>
                </c:pt>
                <c:pt idx="10">
                  <c:v>0.34985712438957095</c:v>
                </c:pt>
                <c:pt idx="11">
                  <c:v>0.63590405168706665</c:v>
                </c:pt>
                <c:pt idx="12">
                  <c:v>0.53013750747323229</c:v>
                </c:pt>
                <c:pt idx="13">
                  <c:v>0.42932533926820249</c:v>
                </c:pt>
                <c:pt idx="14">
                  <c:v>0.42124230184283851</c:v>
                </c:pt>
                <c:pt idx="15">
                  <c:v>0.51314904230367508</c:v>
                </c:pt>
                <c:pt idx="16">
                  <c:v>0.29946157508908339</c:v>
                </c:pt>
                <c:pt idx="17">
                  <c:v>5.4154009347963002E-2</c:v>
                </c:pt>
                <c:pt idx="18">
                  <c:v>0.86249245175001754</c:v>
                </c:pt>
                <c:pt idx="19">
                  <c:v>7.2599781944117828E-2</c:v>
                </c:pt>
                <c:pt idx="20">
                  <c:v>1.2694218397613777E-2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43592"/>
        <c:axId val="203750256"/>
      </c:barChart>
      <c:catAx>
        <c:axId val="20374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750256"/>
        <c:crosses val="autoZero"/>
        <c:auto val="1"/>
        <c:lblAlgn val="ctr"/>
        <c:lblOffset val="100"/>
        <c:noMultiLvlLbl val="0"/>
      </c:catAx>
      <c:valAx>
        <c:axId val="20375025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743592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233361</xdr:colOff>
      <xdr:row>2</xdr:row>
      <xdr:rowOff>123825</xdr:rowOff>
    </xdr:from>
    <xdr:to>
      <xdr:col>22</xdr:col>
      <xdr:colOff>257174</xdr:colOff>
      <xdr:row>27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24600" y="110489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A31" workbookViewId="0">
      <selection activeCell="K43" sqref="K43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4.4905400000000002</v>
      </c>
      <c r="C4">
        <v>2.5573199999999998</v>
      </c>
      <c r="D4">
        <v>4.4248700000000003</v>
      </c>
      <c r="E4">
        <v>2.9571399999999999</v>
      </c>
      <c r="F4">
        <v>4.0072299999999998</v>
      </c>
      <c r="G4">
        <v>2.65909</v>
      </c>
      <c r="H4">
        <v>2.7563800000000001</v>
      </c>
      <c r="I4">
        <v>2.7077900000000001</v>
      </c>
    </row>
    <row r="5" spans="1:9" x14ac:dyDescent="0.25">
      <c r="A5">
        <f>A4+1</f>
        <v>2</v>
      </c>
      <c r="B5">
        <v>10.601800000000001</v>
      </c>
      <c r="C5">
        <v>10.365600000000001</v>
      </c>
      <c r="D5">
        <v>19.884699999999999</v>
      </c>
      <c r="E5">
        <v>8.3306100000000001</v>
      </c>
      <c r="F5">
        <v>9.5227400000000006</v>
      </c>
      <c r="G5">
        <v>8.4362899999999996</v>
      </c>
      <c r="H5">
        <v>10.856400000000001</v>
      </c>
      <c r="I5">
        <v>11.2805</v>
      </c>
    </row>
    <row r="6" spans="1:9" x14ac:dyDescent="0.25">
      <c r="A6">
        <f t="shared" ref="A6:A28" si="0">A5+1</f>
        <v>3</v>
      </c>
      <c r="B6">
        <v>10.3734</v>
      </c>
      <c r="C6">
        <v>3.0003099999999998</v>
      </c>
      <c r="D6">
        <v>6.4868800000000002</v>
      </c>
      <c r="E6">
        <v>5.2412000000000001</v>
      </c>
      <c r="F6">
        <v>8.9726400000000002</v>
      </c>
      <c r="G6">
        <v>2.7345600000000001</v>
      </c>
      <c r="H6">
        <v>14.6995</v>
      </c>
      <c r="I6">
        <v>3.4649000000000001</v>
      </c>
    </row>
    <row r="7" spans="1:9" x14ac:dyDescent="0.25">
      <c r="A7">
        <f t="shared" si="0"/>
        <v>4</v>
      </c>
      <c r="B7">
        <v>25.9544</v>
      </c>
      <c r="C7">
        <v>21.6694</v>
      </c>
      <c r="D7">
        <v>32.956200000000003</v>
      </c>
      <c r="E7">
        <v>21.890499999999999</v>
      </c>
      <c r="F7">
        <v>19.447399999999998</v>
      </c>
      <c r="G7">
        <v>27.628499999999999</v>
      </c>
      <c r="H7">
        <v>22.076599999999999</v>
      </c>
      <c r="I7">
        <v>32.029400000000003</v>
      </c>
    </row>
    <row r="8" spans="1:9" x14ac:dyDescent="0.25">
      <c r="A8">
        <f t="shared" si="0"/>
        <v>5</v>
      </c>
      <c r="B8">
        <v>41.145200000000003</v>
      </c>
      <c r="C8">
        <v>33.378900000000002</v>
      </c>
      <c r="D8">
        <v>56.3172</v>
      </c>
      <c r="E8">
        <v>78.083399999999997</v>
      </c>
      <c r="F8">
        <v>66.899100000000004</v>
      </c>
      <c r="G8">
        <v>50.908700000000003</v>
      </c>
      <c r="H8">
        <v>40.3887</v>
      </c>
      <c r="I8">
        <v>34.323399999999999</v>
      </c>
    </row>
    <row r="9" spans="1:9" x14ac:dyDescent="0.25">
      <c r="A9">
        <f t="shared" si="0"/>
        <v>6</v>
      </c>
      <c r="B9">
        <v>7.2037599999999999</v>
      </c>
      <c r="C9">
        <v>3.8664100000000001</v>
      </c>
      <c r="D9">
        <v>4.9822600000000001</v>
      </c>
      <c r="E9">
        <v>4.5490199999999996</v>
      </c>
      <c r="F9">
        <v>6.7294499999999999</v>
      </c>
      <c r="G9">
        <v>3.0480100000000001</v>
      </c>
      <c r="H9">
        <v>3.6676600000000001</v>
      </c>
      <c r="I9">
        <v>3.5605500000000001</v>
      </c>
    </row>
    <row r="10" spans="1:9" x14ac:dyDescent="0.25">
      <c r="A10">
        <f t="shared" si="0"/>
        <v>7</v>
      </c>
      <c r="B10">
        <v>13.378</v>
      </c>
      <c r="C10">
        <v>11.8401</v>
      </c>
      <c r="D10">
        <v>17.425899999999999</v>
      </c>
      <c r="E10">
        <v>15.363799999999999</v>
      </c>
      <c r="F10">
        <v>12.671200000000001</v>
      </c>
      <c r="G10">
        <v>10.6248</v>
      </c>
      <c r="H10">
        <v>14.241</v>
      </c>
      <c r="I10">
        <v>15.522500000000001</v>
      </c>
    </row>
    <row r="11" spans="1:9" x14ac:dyDescent="0.25">
      <c r="A11">
        <f t="shared" si="0"/>
        <v>8</v>
      </c>
      <c r="B11">
        <v>55.911700000000003</v>
      </c>
      <c r="C11">
        <v>42.537100000000002</v>
      </c>
      <c r="D11">
        <v>34.846499999999999</v>
      </c>
      <c r="E11">
        <v>41.359499999999997</v>
      </c>
      <c r="F11">
        <v>40.929499999999997</v>
      </c>
      <c r="G11">
        <v>34.340200000000003</v>
      </c>
      <c r="H11">
        <v>45.648200000000003</v>
      </c>
      <c r="I11">
        <v>30.0031</v>
      </c>
    </row>
    <row r="12" spans="1:9" x14ac:dyDescent="0.25">
      <c r="A12">
        <f t="shared" si="0"/>
        <v>9</v>
      </c>
      <c r="B12">
        <v>39.345799999999997</v>
      </c>
      <c r="C12">
        <v>3.6393200000000001</v>
      </c>
      <c r="D12">
        <v>4.4782700000000002</v>
      </c>
      <c r="E12">
        <v>17.254100000000001</v>
      </c>
      <c r="F12">
        <v>41.662500000000001</v>
      </c>
      <c r="G12">
        <v>2.9472499999999999</v>
      </c>
      <c r="H12">
        <v>33.1813</v>
      </c>
      <c r="I12">
        <v>10.1297</v>
      </c>
    </row>
    <row r="13" spans="1:9" x14ac:dyDescent="0.25">
      <c r="A13">
        <f t="shared" si="0"/>
        <v>10</v>
      </c>
      <c r="B13">
        <v>76.454400000000007</v>
      </c>
      <c r="C13">
        <v>7.1532999999999998</v>
      </c>
      <c r="D13">
        <v>10.4526</v>
      </c>
      <c r="E13">
        <v>65.079899999999995</v>
      </c>
      <c r="F13">
        <v>76.8523</v>
      </c>
      <c r="G13">
        <v>8.0380599999999998</v>
      </c>
      <c r="H13">
        <v>356.33300000000003</v>
      </c>
      <c r="I13">
        <v>148.46600000000001</v>
      </c>
    </row>
    <row r="14" spans="1:9" x14ac:dyDescent="0.25">
      <c r="A14">
        <f t="shared" si="0"/>
        <v>11</v>
      </c>
      <c r="B14">
        <v>51.828299999999999</v>
      </c>
      <c r="C14">
        <v>29.5472</v>
      </c>
      <c r="D14">
        <v>400.96100000000001</v>
      </c>
      <c r="E14">
        <v>50.840299999999999</v>
      </c>
      <c r="F14">
        <v>30.017600000000002</v>
      </c>
      <c r="G14">
        <v>18.1325</v>
      </c>
      <c r="H14">
        <v>228.43899999999999</v>
      </c>
      <c r="I14">
        <v>74.659499999999994</v>
      </c>
    </row>
    <row r="15" spans="1:9" x14ac:dyDescent="0.25">
      <c r="A15">
        <f t="shared" si="0"/>
        <v>12</v>
      </c>
      <c r="B15">
        <v>19.0686</v>
      </c>
      <c r="C15">
        <v>16.167300000000001</v>
      </c>
      <c r="D15">
        <v>2112.65</v>
      </c>
      <c r="E15">
        <v>19.198899999999998</v>
      </c>
      <c r="F15">
        <v>17.4436</v>
      </c>
      <c r="G15">
        <v>12.1258</v>
      </c>
      <c r="H15">
        <v>13.179500000000001</v>
      </c>
      <c r="I15">
        <v>13.9427</v>
      </c>
    </row>
    <row r="16" spans="1:9" x14ac:dyDescent="0.25">
      <c r="A16">
        <f t="shared" si="0"/>
        <v>13</v>
      </c>
      <c r="B16">
        <v>45.997500000000002</v>
      </c>
      <c r="C16">
        <v>32.268799999999999</v>
      </c>
      <c r="D16">
        <v>41.243699999999997</v>
      </c>
      <c r="E16">
        <v>38.159700000000001</v>
      </c>
      <c r="F16">
        <v>57.965899999999998</v>
      </c>
      <c r="G16">
        <v>28.641300000000001</v>
      </c>
      <c r="H16">
        <v>46.608800000000002</v>
      </c>
      <c r="I16">
        <v>24.385000000000002</v>
      </c>
    </row>
    <row r="17" spans="1:17" x14ac:dyDescent="0.25">
      <c r="A17">
        <f t="shared" si="0"/>
        <v>14</v>
      </c>
      <c r="B17">
        <v>17.029299999999999</v>
      </c>
      <c r="C17">
        <v>7.8919499999999996</v>
      </c>
      <c r="D17">
        <v>7.7528800000000002</v>
      </c>
      <c r="E17">
        <v>15.7119</v>
      </c>
      <c r="F17">
        <v>16.102900000000002</v>
      </c>
      <c r="G17">
        <v>7.3111100000000002</v>
      </c>
      <c r="H17">
        <v>12.830299999999999</v>
      </c>
      <c r="I17">
        <v>8.8111800000000002</v>
      </c>
    </row>
    <row r="18" spans="1:17" x14ac:dyDescent="0.25">
      <c r="A18">
        <f t="shared" si="0"/>
        <v>15</v>
      </c>
      <c r="B18">
        <v>10.2334</v>
      </c>
      <c r="C18">
        <v>11.7151</v>
      </c>
      <c r="D18">
        <v>11.216699999999999</v>
      </c>
      <c r="E18">
        <v>8.5432000000000006</v>
      </c>
      <c r="F18">
        <v>11.143700000000001</v>
      </c>
      <c r="G18">
        <v>9.6971600000000002</v>
      </c>
      <c r="H18">
        <v>2501.36</v>
      </c>
      <c r="I18">
        <v>1578.23</v>
      </c>
    </row>
    <row r="19" spans="1:17" x14ac:dyDescent="0.25">
      <c r="A19">
        <f t="shared" si="0"/>
        <v>16</v>
      </c>
      <c r="B19">
        <v>9.3236600000000003</v>
      </c>
      <c r="C19">
        <v>4.4546700000000001</v>
      </c>
      <c r="D19">
        <v>813.34199999999998</v>
      </c>
      <c r="E19">
        <v>5.0715399999999997</v>
      </c>
      <c r="F19">
        <v>8.9485899999999994</v>
      </c>
      <c r="G19">
        <v>3.9275199999999999</v>
      </c>
      <c r="H19">
        <v>102.845</v>
      </c>
      <c r="I19">
        <v>15.8468</v>
      </c>
    </row>
    <row r="20" spans="1:17" x14ac:dyDescent="0.25">
      <c r="A20">
        <f t="shared" si="0"/>
        <v>17</v>
      </c>
      <c r="B20">
        <v>26.903099999999998</v>
      </c>
      <c r="C20">
        <v>13.924200000000001</v>
      </c>
      <c r="D20">
        <v>16.989999999999998</v>
      </c>
      <c r="E20">
        <v>15.508100000000001</v>
      </c>
      <c r="F20">
        <v>24.751799999999999</v>
      </c>
      <c r="G20">
        <v>13.805300000000001</v>
      </c>
      <c r="H20">
        <v>1959.81</v>
      </c>
      <c r="I20">
        <v>631.471</v>
      </c>
    </row>
    <row r="21" spans="1:17" x14ac:dyDescent="0.25">
      <c r="A21">
        <f t="shared" si="0"/>
        <v>18</v>
      </c>
      <c r="B21">
        <v>19.1113</v>
      </c>
      <c r="C21">
        <v>8.2769399999999997</v>
      </c>
      <c r="D21">
        <v>8.37425</v>
      </c>
      <c r="E21">
        <v>10.0463</v>
      </c>
      <c r="F21">
        <v>21.862200000000001</v>
      </c>
      <c r="G21">
        <v>5.7230999999999996</v>
      </c>
      <c r="H21">
        <v>730.69299999999998</v>
      </c>
      <c r="I21">
        <v>2582.06</v>
      </c>
    </row>
    <row r="22" spans="1:17" x14ac:dyDescent="0.25">
      <c r="A22">
        <f t="shared" si="0"/>
        <v>19</v>
      </c>
      <c r="B22">
        <v>93.453400000000002</v>
      </c>
      <c r="C22">
        <v>15.7766</v>
      </c>
      <c r="D22">
        <v>17.071000000000002</v>
      </c>
      <c r="E22">
        <v>50.31</v>
      </c>
      <c r="F22">
        <v>99.768699999999995</v>
      </c>
      <c r="G22">
        <v>19.277699999999999</v>
      </c>
      <c r="H22">
        <v>4466.57</v>
      </c>
      <c r="I22">
        <v>3716.69</v>
      </c>
    </row>
    <row r="23" spans="1:17" x14ac:dyDescent="0.25">
      <c r="A23">
        <f t="shared" si="0"/>
        <v>20</v>
      </c>
      <c r="B23">
        <v>150.83500000000001</v>
      </c>
      <c r="C23">
        <v>8.0979100000000006</v>
      </c>
      <c r="D23">
        <v>8.6606299999999994</v>
      </c>
      <c r="E23">
        <v>75.7821</v>
      </c>
      <c r="F23">
        <v>169.654</v>
      </c>
      <c r="G23">
        <v>8.1683199999999996</v>
      </c>
      <c r="H23">
        <v>1890.18</v>
      </c>
      <c r="I23">
        <v>3448.8</v>
      </c>
    </row>
    <row r="24" spans="1:17" x14ac:dyDescent="0.25">
      <c r="A24">
        <f t="shared" si="0"/>
        <v>21</v>
      </c>
      <c r="B24">
        <v>12.751300000000001</v>
      </c>
      <c r="C24">
        <v>10.5152</v>
      </c>
      <c r="D24">
        <v>479.63</v>
      </c>
      <c r="E24">
        <v>11.3314</v>
      </c>
      <c r="F24">
        <v>13.4404</v>
      </c>
      <c r="G24">
        <v>10.9979</v>
      </c>
      <c r="H24">
        <v>673.596</v>
      </c>
      <c r="I24">
        <v>32.0672</v>
      </c>
    </row>
    <row r="25" spans="1:17" x14ac:dyDescent="0.25">
      <c r="A25">
        <f t="shared" si="0"/>
        <v>22</v>
      </c>
      <c r="B25">
        <v>46.777000000000001</v>
      </c>
      <c r="C25">
        <v>5.6212</v>
      </c>
      <c r="D25">
        <v>83.695999999999998</v>
      </c>
      <c r="E25">
        <v>5.5728600000000004</v>
      </c>
      <c r="F25">
        <v>47.545499999999997</v>
      </c>
      <c r="G25">
        <v>3.3959999999999999</v>
      </c>
      <c r="H25">
        <v>3660.71</v>
      </c>
      <c r="I25">
        <v>851.577</v>
      </c>
    </row>
    <row r="26" spans="1:17" x14ac:dyDescent="0.25">
      <c r="A26">
        <f t="shared" si="0"/>
        <v>23</v>
      </c>
      <c r="B26">
        <v>192.43799999999999</v>
      </c>
      <c r="C26">
        <v>3.3503599999999998</v>
      </c>
      <c r="D26">
        <v>16.011800000000001</v>
      </c>
      <c r="E26">
        <v>37.223799999999997</v>
      </c>
      <c r="F26">
        <v>200.12299999999999</v>
      </c>
      <c r="G26">
        <v>2.44285</v>
      </c>
      <c r="H26">
        <v>945.37199999999996</v>
      </c>
      <c r="I26">
        <v>313.86599999999999</v>
      </c>
    </row>
    <row r="27" spans="1:17" x14ac:dyDescent="0.25">
      <c r="A27">
        <f t="shared" si="0"/>
        <v>24</v>
      </c>
      <c r="B27">
        <v>241.47800000000001</v>
      </c>
      <c r="C27">
        <v>7.9955699999999998</v>
      </c>
      <c r="D27">
        <v>9.9130599999999998</v>
      </c>
      <c r="E27">
        <v>101.899</v>
      </c>
      <c r="F27">
        <v>245.87700000000001</v>
      </c>
      <c r="G27">
        <v>7.6328800000000001</v>
      </c>
      <c r="H27">
        <v>17.703600000000002</v>
      </c>
      <c r="I27">
        <v>8.6745999999999999</v>
      </c>
    </row>
    <row r="28" spans="1:17" x14ac:dyDescent="0.25">
      <c r="A28">
        <f t="shared" si="0"/>
        <v>25</v>
      </c>
      <c r="B28">
        <v>41.433300000000003</v>
      </c>
      <c r="C28">
        <v>35.296399999999998</v>
      </c>
      <c r="D28">
        <v>39.575899999999997</v>
      </c>
      <c r="E28">
        <v>35.210700000000003</v>
      </c>
      <c r="F28">
        <v>51.449599999999997</v>
      </c>
      <c r="G28">
        <v>52.802399999999999</v>
      </c>
      <c r="H28">
        <v>653.86500000000001</v>
      </c>
      <c r="I28">
        <v>58.303699999999999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15</v>
      </c>
      <c r="M30" t="s">
        <v>16</v>
      </c>
      <c r="N30" t="s">
        <v>2</v>
      </c>
      <c r="O30" t="s">
        <v>3</v>
      </c>
      <c r="P30" t="s">
        <v>5</v>
      </c>
      <c r="Q30" t="s">
        <v>17</v>
      </c>
    </row>
    <row r="31" spans="1:17" x14ac:dyDescent="0.25">
      <c r="A31">
        <v>1</v>
      </c>
      <c r="B31">
        <f>B4</f>
        <v>4.4905400000000002</v>
      </c>
      <c r="C31">
        <f>C4/$B31</f>
        <v>0.56949052897869734</v>
      </c>
      <c r="D31">
        <f t="shared" ref="D31:I31" si="1">D4/$B31</f>
        <v>0.98537592360829662</v>
      </c>
      <c r="E31">
        <f t="shared" si="1"/>
        <v>0.65852659145670667</v>
      </c>
      <c r="F31">
        <f t="shared" si="1"/>
        <v>0.89237151879283994</v>
      </c>
      <c r="G31">
        <f t="shared" si="1"/>
        <v>0.59215372761405083</v>
      </c>
      <c r="H31">
        <f t="shared" si="1"/>
        <v>0.61381927340587095</v>
      </c>
      <c r="I31">
        <f t="shared" si="1"/>
        <v>0.60299874848013824</v>
      </c>
      <c r="J31">
        <f>MIN(G31:I31)</f>
        <v>0.59215372761405083</v>
      </c>
      <c r="L31">
        <f>MIN(C31:J31)</f>
        <v>0.56949052897869734</v>
      </c>
      <c r="M31">
        <f>IF($L31=C31,1,0)</f>
        <v>1</v>
      </c>
      <c r="N31">
        <f t="shared" ref="N31:Q46" si="2">IF($L31=D31,1,0)</f>
        <v>0</v>
      </c>
      <c r="O31">
        <f t="shared" si="2"/>
        <v>0</v>
      </c>
      <c r="P31">
        <f t="shared" si="2"/>
        <v>0</v>
      </c>
      <c r="Q31">
        <f>IF($L31=J31,1,0)</f>
        <v>0</v>
      </c>
    </row>
    <row r="32" spans="1:17" x14ac:dyDescent="0.25">
      <c r="A32">
        <f>A31+1</f>
        <v>2</v>
      </c>
      <c r="B32">
        <f t="shared" ref="B32:B44" si="3">B5</f>
        <v>10.601800000000001</v>
      </c>
      <c r="C32">
        <f t="shared" ref="C32:I32" si="4">C5/$B32</f>
        <v>0.97772076439849831</v>
      </c>
      <c r="D32">
        <f t="shared" si="4"/>
        <v>1.875596596804316</v>
      </c>
      <c r="E32">
        <f t="shared" si="4"/>
        <v>0.78577317059367269</v>
      </c>
      <c r="F32">
        <f t="shared" si="4"/>
        <v>0.89821917032956666</v>
      </c>
      <c r="G32">
        <f t="shared" si="4"/>
        <v>0.79574128921503884</v>
      </c>
      <c r="H32">
        <f t="shared" si="4"/>
        <v>1.0240147899413308</v>
      </c>
      <c r="I32">
        <f t="shared" si="4"/>
        <v>1.0640174310022825</v>
      </c>
      <c r="J32">
        <f t="shared" ref="J32:J51" si="5">MIN(G32:I32)</f>
        <v>0.79574128921503884</v>
      </c>
      <c r="L32">
        <f t="shared" ref="L32:L51" si="6">MIN(C32:J32)</f>
        <v>0.78577317059367269</v>
      </c>
      <c r="M32">
        <f t="shared" ref="M32:P51" si="7">IF($L32=C32,1,0)</f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ref="Q32:Q51" si="8">IF($L32=J32,1,0)</f>
        <v>0</v>
      </c>
    </row>
    <row r="33" spans="1:17" x14ac:dyDescent="0.25">
      <c r="A33">
        <f t="shared" ref="A33:A51" si="9">A32+1</f>
        <v>3</v>
      </c>
      <c r="B33">
        <f t="shared" si="3"/>
        <v>10.3734</v>
      </c>
      <c r="C33">
        <f t="shared" ref="C33:I33" si="10">C6/$B33</f>
        <v>0.28923111033990784</v>
      </c>
      <c r="D33">
        <f t="shared" si="10"/>
        <v>0.62533788343262575</v>
      </c>
      <c r="E33">
        <f t="shared" si="10"/>
        <v>0.50525382227620641</v>
      </c>
      <c r="F33">
        <f t="shared" si="10"/>
        <v>0.8649661634565331</v>
      </c>
      <c r="G33">
        <f t="shared" si="10"/>
        <v>0.26361270171785528</v>
      </c>
      <c r="H33">
        <f t="shared" si="10"/>
        <v>1.417037808240307</v>
      </c>
      <c r="I33">
        <f t="shared" si="10"/>
        <v>0.33401777623537127</v>
      </c>
      <c r="J33">
        <f t="shared" si="5"/>
        <v>0.26361270171785528</v>
      </c>
      <c r="L33">
        <f t="shared" si="6"/>
        <v>0.26361270171785528</v>
      </c>
      <c r="M33">
        <f t="shared" si="7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8"/>
        <v>1</v>
      </c>
    </row>
    <row r="34" spans="1:17" x14ac:dyDescent="0.25">
      <c r="A34">
        <f t="shared" si="9"/>
        <v>4</v>
      </c>
      <c r="B34">
        <f t="shared" si="3"/>
        <v>25.9544</v>
      </c>
      <c r="C34">
        <f t="shared" ref="C34:I34" si="11">C7/$B34</f>
        <v>0.83490275251980395</v>
      </c>
      <c r="D34">
        <f t="shared" si="11"/>
        <v>1.2697731405850261</v>
      </c>
      <c r="E34">
        <f t="shared" si="11"/>
        <v>0.84342153931510644</v>
      </c>
      <c r="F34">
        <f t="shared" si="11"/>
        <v>0.74929106432820636</v>
      </c>
      <c r="G34">
        <f t="shared" si="11"/>
        <v>1.064501587399439</v>
      </c>
      <c r="H34">
        <f t="shared" si="11"/>
        <v>0.85059180716949723</v>
      </c>
      <c r="I34">
        <f t="shared" si="11"/>
        <v>1.2340643590296829</v>
      </c>
      <c r="J34">
        <f t="shared" si="5"/>
        <v>0.85059180716949723</v>
      </c>
      <c r="L34">
        <f t="shared" si="6"/>
        <v>0.74929106432820636</v>
      </c>
      <c r="M34">
        <f t="shared" si="7"/>
        <v>0</v>
      </c>
      <c r="N34">
        <f t="shared" si="2"/>
        <v>0</v>
      </c>
      <c r="O34">
        <f t="shared" si="2"/>
        <v>0</v>
      </c>
      <c r="P34">
        <f t="shared" si="2"/>
        <v>1</v>
      </c>
      <c r="Q34">
        <f t="shared" si="8"/>
        <v>0</v>
      </c>
    </row>
    <row r="35" spans="1:17" x14ac:dyDescent="0.25">
      <c r="A35">
        <f t="shared" si="9"/>
        <v>5</v>
      </c>
      <c r="B35">
        <f t="shared" si="3"/>
        <v>41.145200000000003</v>
      </c>
      <c r="C35">
        <f t="shared" ref="C35:I35" si="12">C8/$B35</f>
        <v>0.81124651235138001</v>
      </c>
      <c r="D35">
        <f t="shared" si="12"/>
        <v>1.3687428910298163</v>
      </c>
      <c r="E35">
        <f t="shared" si="12"/>
        <v>1.8977523502133904</v>
      </c>
      <c r="F35">
        <f t="shared" si="12"/>
        <v>1.6259272041453194</v>
      </c>
      <c r="G35">
        <f t="shared" si="12"/>
        <v>1.2372937791042455</v>
      </c>
      <c r="H35">
        <f t="shared" si="12"/>
        <v>0.98161389420880196</v>
      </c>
      <c r="I35">
        <f t="shared" si="12"/>
        <v>0.83420180239736341</v>
      </c>
      <c r="J35">
        <f t="shared" si="5"/>
        <v>0.83420180239736341</v>
      </c>
      <c r="L35">
        <f t="shared" si="6"/>
        <v>0.81124651235138001</v>
      </c>
      <c r="M35">
        <f t="shared" si="7"/>
        <v>1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8"/>
        <v>0</v>
      </c>
    </row>
    <row r="36" spans="1:17" x14ac:dyDescent="0.25">
      <c r="A36">
        <f t="shared" si="9"/>
        <v>6</v>
      </c>
      <c r="B36">
        <f t="shared" si="3"/>
        <v>7.2037599999999999</v>
      </c>
      <c r="C36">
        <f t="shared" ref="C36:I36" si="13">C9/$B36</f>
        <v>0.53672110120270533</v>
      </c>
      <c r="D36">
        <f t="shared" si="13"/>
        <v>0.69161937654780281</v>
      </c>
      <c r="E36">
        <f t="shared" si="13"/>
        <v>0.63147856119581991</v>
      </c>
      <c r="F36">
        <f t="shared" si="13"/>
        <v>0.93415799526913723</v>
      </c>
      <c r="G36">
        <f t="shared" si="13"/>
        <v>0.42311376281275337</v>
      </c>
      <c r="H36">
        <f t="shared" si="13"/>
        <v>0.50913134252112791</v>
      </c>
      <c r="I36">
        <f t="shared" si="13"/>
        <v>0.49426271835819074</v>
      </c>
      <c r="J36">
        <f t="shared" si="5"/>
        <v>0.42311376281275337</v>
      </c>
      <c r="L36">
        <f t="shared" si="6"/>
        <v>0.42311376281275337</v>
      </c>
      <c r="M36">
        <f t="shared" si="7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8"/>
        <v>1</v>
      </c>
    </row>
    <row r="37" spans="1:17" x14ac:dyDescent="0.25">
      <c r="A37">
        <f t="shared" si="9"/>
        <v>7</v>
      </c>
      <c r="B37">
        <f t="shared" si="3"/>
        <v>13.378</v>
      </c>
      <c r="C37">
        <f t="shared" ref="C37:I37" si="14">C10/$B37</f>
        <v>0.88504260726565998</v>
      </c>
      <c r="D37">
        <f t="shared" si="14"/>
        <v>1.3025788608162654</v>
      </c>
      <c r="E37">
        <f t="shared" si="14"/>
        <v>1.1484377335924651</v>
      </c>
      <c r="F37">
        <f t="shared" si="14"/>
        <v>0.94716699058155185</v>
      </c>
      <c r="G37">
        <f t="shared" si="14"/>
        <v>0.79419943190312459</v>
      </c>
      <c r="H37">
        <f t="shared" si="14"/>
        <v>1.0645088952010764</v>
      </c>
      <c r="I37">
        <f t="shared" si="14"/>
        <v>1.1603004933472867</v>
      </c>
      <c r="J37">
        <f t="shared" si="5"/>
        <v>0.79419943190312459</v>
      </c>
      <c r="L37">
        <f t="shared" si="6"/>
        <v>0.79419943190312459</v>
      </c>
      <c r="M37">
        <f t="shared" si="7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8"/>
        <v>1</v>
      </c>
    </row>
    <row r="38" spans="1:17" x14ac:dyDescent="0.25">
      <c r="A38">
        <f t="shared" si="9"/>
        <v>8</v>
      </c>
      <c r="B38">
        <f t="shared" si="3"/>
        <v>55.911700000000003</v>
      </c>
      <c r="C38">
        <f t="shared" ref="C38:I38" si="15">C11/$B38</f>
        <v>0.76079067529694144</v>
      </c>
      <c r="D38">
        <f t="shared" si="15"/>
        <v>0.62324164709711916</v>
      </c>
      <c r="E38">
        <f t="shared" si="15"/>
        <v>0.73972889395242847</v>
      </c>
      <c r="F38">
        <f t="shared" si="15"/>
        <v>0.73203819594109987</v>
      </c>
      <c r="G38">
        <f t="shared" si="15"/>
        <v>0.61418629732238517</v>
      </c>
      <c r="H38">
        <f t="shared" si="15"/>
        <v>0.81643376967611425</v>
      </c>
      <c r="I38">
        <f t="shared" si="15"/>
        <v>0.53661577093881951</v>
      </c>
      <c r="J38">
        <f t="shared" si="5"/>
        <v>0.53661577093881951</v>
      </c>
      <c r="L38">
        <f t="shared" si="6"/>
        <v>0.53661577093881951</v>
      </c>
      <c r="M38">
        <f t="shared" si="7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8"/>
        <v>1</v>
      </c>
    </row>
    <row r="39" spans="1:17" x14ac:dyDescent="0.25">
      <c r="A39">
        <f>A38+1</f>
        <v>9</v>
      </c>
      <c r="B39">
        <f t="shared" si="3"/>
        <v>39.345799999999997</v>
      </c>
      <c r="C39">
        <f t="shared" ref="C39:I39" si="16">C12/$B39</f>
        <v>9.249576829038933E-2</v>
      </c>
      <c r="D39">
        <f t="shared" si="16"/>
        <v>0.11381824743682936</v>
      </c>
      <c r="E39">
        <f t="shared" si="16"/>
        <v>0.43852456933141537</v>
      </c>
      <c r="F39">
        <f t="shared" si="16"/>
        <v>1.0588804904208329</v>
      </c>
      <c r="G39">
        <f t="shared" si="16"/>
        <v>7.4906343243751561E-2</v>
      </c>
      <c r="H39">
        <f t="shared" si="16"/>
        <v>0.84332508171138987</v>
      </c>
      <c r="I39">
        <f t="shared" si="16"/>
        <v>0.25745314620620247</v>
      </c>
      <c r="J39">
        <f t="shared" si="5"/>
        <v>7.4906343243751561E-2</v>
      </c>
      <c r="L39">
        <f t="shared" si="6"/>
        <v>7.4906343243751561E-2</v>
      </c>
      <c r="M39">
        <f t="shared" si="7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8"/>
        <v>1</v>
      </c>
    </row>
    <row r="40" spans="1:17" x14ac:dyDescent="0.25">
      <c r="A40">
        <f>A39+1</f>
        <v>10</v>
      </c>
      <c r="B40">
        <f t="shared" si="3"/>
        <v>76.454400000000007</v>
      </c>
      <c r="C40">
        <f t="shared" ref="C40:I40" si="17">C13/$B40</f>
        <v>9.356296040515652E-2</v>
      </c>
      <c r="D40">
        <f t="shared" si="17"/>
        <v>0.13671678804620793</v>
      </c>
      <c r="E40">
        <f t="shared" si="17"/>
        <v>0.85122504394776477</v>
      </c>
      <c r="F40">
        <f t="shared" si="17"/>
        <v>1.0052044094257491</v>
      </c>
      <c r="G40">
        <f t="shared" si="17"/>
        <v>0.10513534865226853</v>
      </c>
      <c r="H40">
        <f t="shared" si="17"/>
        <v>4.6607258705842955</v>
      </c>
      <c r="I40">
        <f t="shared" si="17"/>
        <v>1.9418895446174451</v>
      </c>
      <c r="J40">
        <f t="shared" si="5"/>
        <v>0.10513534865226853</v>
      </c>
      <c r="L40">
        <f t="shared" si="6"/>
        <v>9.356296040515652E-2</v>
      </c>
      <c r="M40">
        <f t="shared" si="7"/>
        <v>1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8"/>
        <v>0</v>
      </c>
    </row>
    <row r="41" spans="1:17" x14ac:dyDescent="0.25">
      <c r="A41">
        <f t="shared" si="9"/>
        <v>11</v>
      </c>
      <c r="B41">
        <f t="shared" si="3"/>
        <v>51.828299999999999</v>
      </c>
      <c r="C41">
        <f t="shared" ref="C41:I41" si="18">C14/$B41</f>
        <v>0.57009780370955643</v>
      </c>
      <c r="D41">
        <f t="shared" si="18"/>
        <v>7.7363332387903911</v>
      </c>
      <c r="E41">
        <f t="shared" si="18"/>
        <v>0.98093705562405098</v>
      </c>
      <c r="F41">
        <f t="shared" si="18"/>
        <v>0.57917392621405683</v>
      </c>
      <c r="G41">
        <f t="shared" si="18"/>
        <v>0.34985712438957095</v>
      </c>
      <c r="H41">
        <f t="shared" si="18"/>
        <v>4.407611285726138</v>
      </c>
      <c r="I41">
        <f t="shared" si="18"/>
        <v>1.4405160887005748</v>
      </c>
      <c r="J41">
        <f t="shared" si="5"/>
        <v>0.34985712438957095</v>
      </c>
      <c r="L41">
        <f t="shared" si="6"/>
        <v>0.34985712438957095</v>
      </c>
      <c r="M41">
        <f t="shared" si="7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8"/>
        <v>1</v>
      </c>
    </row>
    <row r="42" spans="1:17" x14ac:dyDescent="0.25">
      <c r="A42">
        <f t="shared" si="9"/>
        <v>12</v>
      </c>
      <c r="B42">
        <f t="shared" si="3"/>
        <v>19.0686</v>
      </c>
      <c r="C42">
        <f t="shared" ref="C42:I42" si="19">C15/$B42</f>
        <v>0.84784934394764166</v>
      </c>
      <c r="D42">
        <f t="shared" si="19"/>
        <v>110.79208751560157</v>
      </c>
      <c r="E42">
        <f t="shared" si="19"/>
        <v>1.00683322320464</v>
      </c>
      <c r="F42">
        <f t="shared" si="19"/>
        <v>0.91478136832279244</v>
      </c>
      <c r="G42">
        <f t="shared" si="19"/>
        <v>0.63590405168706665</v>
      </c>
      <c r="H42">
        <f t="shared" si="19"/>
        <v>0.69116243457831206</v>
      </c>
      <c r="I42">
        <f t="shared" si="19"/>
        <v>0.73118634823741646</v>
      </c>
      <c r="J42">
        <f t="shared" si="5"/>
        <v>0.63590405168706665</v>
      </c>
      <c r="L42">
        <f t="shared" si="6"/>
        <v>0.63590405168706665</v>
      </c>
      <c r="M42">
        <f t="shared" si="7"/>
        <v>0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8"/>
        <v>1</v>
      </c>
    </row>
    <row r="43" spans="1:17" x14ac:dyDescent="0.25">
      <c r="A43">
        <f t="shared" si="9"/>
        <v>13</v>
      </c>
      <c r="B43">
        <f t="shared" si="3"/>
        <v>45.997500000000002</v>
      </c>
      <c r="C43">
        <f t="shared" ref="C43:I43" si="20">C16/$B43</f>
        <v>0.70153377900972869</v>
      </c>
      <c r="E43">
        <f t="shared" si="20"/>
        <v>0.82960378281428337</v>
      </c>
      <c r="F43">
        <f t="shared" si="20"/>
        <v>1.2601967498233599</v>
      </c>
      <c r="G43">
        <f t="shared" si="20"/>
        <v>0.62267079732594166</v>
      </c>
      <c r="H43">
        <f t="shared" si="20"/>
        <v>1.0132898527093863</v>
      </c>
      <c r="I43">
        <f t="shared" si="20"/>
        <v>0.53013750747323229</v>
      </c>
      <c r="J43">
        <f t="shared" si="5"/>
        <v>0.53013750747323229</v>
      </c>
      <c r="L43">
        <f t="shared" si="6"/>
        <v>0.53013750747323229</v>
      </c>
      <c r="M43">
        <f t="shared" si="7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8"/>
        <v>1</v>
      </c>
    </row>
    <row r="44" spans="1:17" x14ac:dyDescent="0.25">
      <c r="A44">
        <f t="shared" si="9"/>
        <v>14</v>
      </c>
      <c r="B44">
        <f t="shared" si="3"/>
        <v>17.029299999999999</v>
      </c>
      <c r="C44">
        <f t="shared" ref="C44:I44" si="21">C17/$B44</f>
        <v>0.46343361148138795</v>
      </c>
      <c r="D44">
        <f t="shared" si="21"/>
        <v>0.45526709847145808</v>
      </c>
      <c r="E44">
        <f t="shared" si="21"/>
        <v>0.92263921593958653</v>
      </c>
      <c r="F44">
        <f t="shared" si="21"/>
        <v>0.94559964296829602</v>
      </c>
      <c r="G44">
        <f t="shared" si="21"/>
        <v>0.42932533926820249</v>
      </c>
      <c r="H44">
        <f t="shared" si="21"/>
        <v>0.75342497930038232</v>
      </c>
      <c r="I44">
        <f t="shared" si="21"/>
        <v>0.51741292948036621</v>
      </c>
      <c r="J44">
        <f t="shared" si="5"/>
        <v>0.42932533926820249</v>
      </c>
      <c r="L44">
        <f t="shared" si="6"/>
        <v>0.42932533926820249</v>
      </c>
      <c r="M44">
        <f t="shared" si="7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8"/>
        <v>1</v>
      </c>
    </row>
    <row r="45" spans="1:17" x14ac:dyDescent="0.25">
      <c r="A45">
        <f t="shared" si="9"/>
        <v>15</v>
      </c>
      <c r="B45">
        <f>B19</f>
        <v>9.3236600000000003</v>
      </c>
      <c r="C45">
        <f t="shared" ref="C45:I47" si="22">C19/$B45</f>
        <v>0.47778125757481504</v>
      </c>
      <c r="D45">
        <f t="shared" si="22"/>
        <v>87.234197729217925</v>
      </c>
      <c r="E45">
        <f t="shared" si="22"/>
        <v>0.5439430438261369</v>
      </c>
      <c r="F45">
        <f t="shared" si="22"/>
        <v>0.9597722353667979</v>
      </c>
      <c r="G45">
        <f t="shared" si="22"/>
        <v>0.42124230184283851</v>
      </c>
      <c r="H45">
        <f t="shared" si="22"/>
        <v>11.030539509162711</v>
      </c>
      <c r="I45">
        <f t="shared" si="22"/>
        <v>1.6996329767494738</v>
      </c>
      <c r="J45">
        <f t="shared" si="5"/>
        <v>0.42124230184283851</v>
      </c>
      <c r="L45">
        <f t="shared" si="6"/>
        <v>0.42124230184283851</v>
      </c>
      <c r="M45">
        <f t="shared" si="7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8"/>
        <v>1</v>
      </c>
    </row>
    <row r="46" spans="1:17" x14ac:dyDescent="0.25">
      <c r="A46">
        <f t="shared" si="9"/>
        <v>16</v>
      </c>
      <c r="B46">
        <f>B20</f>
        <v>26.903099999999998</v>
      </c>
      <c r="C46">
        <f t="shared" si="22"/>
        <v>0.51756860733521426</v>
      </c>
      <c r="D46">
        <f t="shared" si="22"/>
        <v>0.63152573495247755</v>
      </c>
      <c r="E46">
        <f t="shared" si="22"/>
        <v>0.5764428634618316</v>
      </c>
      <c r="F46">
        <f t="shared" si="22"/>
        <v>0.92003523757485195</v>
      </c>
      <c r="G46">
        <f t="shared" si="22"/>
        <v>0.51314904230367508</v>
      </c>
      <c r="H46">
        <f t="shared" si="22"/>
        <v>72.846995327675998</v>
      </c>
      <c r="I46">
        <f t="shared" si="22"/>
        <v>23.472053406484758</v>
      </c>
      <c r="J46">
        <f t="shared" si="5"/>
        <v>0.51314904230367508</v>
      </c>
      <c r="L46">
        <f t="shared" si="6"/>
        <v>0.51314904230367508</v>
      </c>
      <c r="M46">
        <f t="shared" si="7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8"/>
        <v>1</v>
      </c>
    </row>
    <row r="47" spans="1:17" x14ac:dyDescent="0.25">
      <c r="A47">
        <f t="shared" si="9"/>
        <v>17</v>
      </c>
      <c r="B47">
        <f>B21</f>
        <v>19.1113</v>
      </c>
      <c r="C47">
        <f t="shared" si="22"/>
        <v>0.43309141711971449</v>
      </c>
      <c r="D47">
        <f t="shared" si="22"/>
        <v>0.43818316911984012</v>
      </c>
      <c r="E47">
        <f t="shared" si="22"/>
        <v>0.5256732927639669</v>
      </c>
      <c r="F47">
        <f t="shared" si="22"/>
        <v>1.1439410191876012</v>
      </c>
      <c r="G47">
        <f t="shared" si="22"/>
        <v>0.29946157508908339</v>
      </c>
      <c r="H47">
        <f t="shared" si="22"/>
        <v>38.233558156692638</v>
      </c>
      <c r="I47">
        <f t="shared" si="22"/>
        <v>135.10645534317393</v>
      </c>
      <c r="J47">
        <f t="shared" si="5"/>
        <v>0.29946157508908339</v>
      </c>
      <c r="L47">
        <f t="shared" si="6"/>
        <v>0.29946157508908339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8"/>
        <v>1</v>
      </c>
    </row>
    <row r="48" spans="1:17" x14ac:dyDescent="0.25">
      <c r="A48">
        <f t="shared" si="9"/>
        <v>18</v>
      </c>
      <c r="B48">
        <f>B23</f>
        <v>150.83500000000001</v>
      </c>
      <c r="C48">
        <f t="shared" ref="C48:I51" si="23">C23/$B48</f>
        <v>5.3687207876156065E-2</v>
      </c>
      <c r="D48">
        <f t="shared" si="23"/>
        <v>5.7417906984453204E-2</v>
      </c>
      <c r="E48">
        <f t="shared" si="23"/>
        <v>0.50241721085954849</v>
      </c>
      <c r="F48">
        <f t="shared" si="23"/>
        <v>1.1247654722047269</v>
      </c>
      <c r="G48">
        <f t="shared" si="23"/>
        <v>5.4154009347963002E-2</v>
      </c>
      <c r="H48">
        <f t="shared" si="23"/>
        <v>12.531441641528822</v>
      </c>
      <c r="I48">
        <f t="shared" si="23"/>
        <v>22.864719726853846</v>
      </c>
      <c r="J48">
        <f t="shared" si="5"/>
        <v>5.4154009347963002E-2</v>
      </c>
      <c r="L48">
        <f t="shared" si="6"/>
        <v>5.3687207876156065E-2</v>
      </c>
      <c r="M48">
        <f t="shared" si="7"/>
        <v>1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8"/>
        <v>0</v>
      </c>
    </row>
    <row r="49" spans="1:18" x14ac:dyDescent="0.25">
      <c r="A49">
        <f t="shared" si="9"/>
        <v>19</v>
      </c>
      <c r="B49">
        <f>B24</f>
        <v>12.751300000000001</v>
      </c>
      <c r="C49">
        <f t="shared" si="23"/>
        <v>0.82463748794240588</v>
      </c>
      <c r="D49">
        <f t="shared" si="23"/>
        <v>37.614204041940823</v>
      </c>
      <c r="E49">
        <f t="shared" si="23"/>
        <v>0.88864664779277402</v>
      </c>
      <c r="F49">
        <f t="shared" si="23"/>
        <v>1.054041548704838</v>
      </c>
      <c r="G49">
        <f t="shared" si="23"/>
        <v>0.86249245175001754</v>
      </c>
      <c r="H49">
        <f t="shared" si="23"/>
        <v>52.82567267651141</v>
      </c>
      <c r="I49">
        <f t="shared" si="23"/>
        <v>2.5148180969783471</v>
      </c>
      <c r="J49">
        <f t="shared" si="5"/>
        <v>0.86249245175001754</v>
      </c>
      <c r="L49">
        <f t="shared" si="6"/>
        <v>0.82463748794240588</v>
      </c>
      <c r="M49">
        <f t="shared" si="7"/>
        <v>1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8"/>
        <v>0</v>
      </c>
    </row>
    <row r="50" spans="1:18" x14ac:dyDescent="0.25">
      <c r="A50">
        <f t="shared" si="9"/>
        <v>20</v>
      </c>
      <c r="B50">
        <f>B25</f>
        <v>46.777000000000001</v>
      </c>
      <c r="C50">
        <f t="shared" si="23"/>
        <v>0.12017016910019881</v>
      </c>
      <c r="D50">
        <f t="shared" si="23"/>
        <v>1.7892554032964918</v>
      </c>
      <c r="E50">
        <f t="shared" si="23"/>
        <v>0.11913675524296129</v>
      </c>
      <c r="F50">
        <f t="shared" si="23"/>
        <v>1.0164290142591443</v>
      </c>
      <c r="G50">
        <f t="shared" si="23"/>
        <v>7.2599781944117828E-2</v>
      </c>
      <c r="H50">
        <f t="shared" si="23"/>
        <v>78.258759646834989</v>
      </c>
      <c r="I50">
        <f t="shared" si="23"/>
        <v>18.205036663317443</v>
      </c>
      <c r="J50">
        <f t="shared" si="5"/>
        <v>7.2599781944117828E-2</v>
      </c>
      <c r="L50">
        <f t="shared" si="6"/>
        <v>7.2599781944117828E-2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8"/>
        <v>1</v>
      </c>
    </row>
    <row r="51" spans="1:18" x14ac:dyDescent="0.25">
      <c r="A51">
        <f t="shared" si="9"/>
        <v>21</v>
      </c>
      <c r="B51">
        <f>B26</f>
        <v>192.43799999999999</v>
      </c>
      <c r="C51">
        <f t="shared" si="23"/>
        <v>1.7410074933225248E-2</v>
      </c>
      <c r="D51">
        <f t="shared" si="23"/>
        <v>8.3204980305345108E-2</v>
      </c>
      <c r="E51">
        <f t="shared" si="23"/>
        <v>0.19343269000924973</v>
      </c>
      <c r="F51">
        <f t="shared" si="23"/>
        <v>1.0399349400845987</v>
      </c>
      <c r="G51">
        <f t="shared" si="23"/>
        <v>1.2694218397613777E-2</v>
      </c>
      <c r="H51">
        <f t="shared" si="23"/>
        <v>4.9126056184329503</v>
      </c>
      <c r="I51">
        <f t="shared" si="23"/>
        <v>1.6309980357309888</v>
      </c>
      <c r="J51">
        <f t="shared" si="5"/>
        <v>1.2694218397613777E-2</v>
      </c>
      <c r="L51">
        <f t="shared" si="6"/>
        <v>1.2694218397613777E-2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8"/>
        <v>1</v>
      </c>
    </row>
    <row r="52" spans="1:18" x14ac:dyDescent="0.25">
      <c r="B52">
        <f>ROUND(AVERAGE(B31:B51)*1000,2)</f>
        <v>41758.19</v>
      </c>
      <c r="C52">
        <f t="shared" ref="C52:J52" si="24">ROUND(AVERAGE(C31:C51)*1000,2)</f>
        <v>518.02</v>
      </c>
      <c r="D52">
        <f t="shared" si="24"/>
        <v>12791.22</v>
      </c>
      <c r="E52">
        <f t="shared" si="24"/>
        <v>742.37</v>
      </c>
      <c r="F52">
        <f t="shared" si="24"/>
        <v>984.14</v>
      </c>
      <c r="G52">
        <f t="shared" si="24"/>
        <v>487.54</v>
      </c>
      <c r="H52">
        <f t="shared" si="24"/>
        <v>13823.16</v>
      </c>
      <c r="I52">
        <f t="shared" si="24"/>
        <v>10341.56</v>
      </c>
      <c r="J52">
        <f t="shared" si="24"/>
        <v>450.06</v>
      </c>
      <c r="L52" t="s">
        <v>4</v>
      </c>
      <c r="M52">
        <f>AVERAGE(M31:M51)*100</f>
        <v>23.809523809523807</v>
      </c>
      <c r="N52">
        <f t="shared" ref="N52:R52" si="25">AVERAGE(N31:N51)*100</f>
        <v>0</v>
      </c>
      <c r="O52">
        <f t="shared" si="25"/>
        <v>4.7619047619047619</v>
      </c>
      <c r="P52">
        <f t="shared" si="25"/>
        <v>4.7619047619047619</v>
      </c>
      <c r="Q52">
        <f t="shared" si="25"/>
        <v>66.666666666666657</v>
      </c>
      <c r="R52">
        <f>SUM(M52:Q52)</f>
        <v>99.999999999999986</v>
      </c>
    </row>
    <row r="53" spans="1:18" x14ac:dyDescent="0.25">
      <c r="M53">
        <f>ROUND(M52,2)</f>
        <v>23.81</v>
      </c>
      <c r="N53">
        <f t="shared" ref="N53:Q53" si="26">ROUND(N52,2)</f>
        <v>0</v>
      </c>
      <c r="O53">
        <f t="shared" si="26"/>
        <v>4.76</v>
      </c>
      <c r="P53">
        <f t="shared" si="26"/>
        <v>4.76</v>
      </c>
      <c r="Q53">
        <f t="shared" si="26"/>
        <v>66.67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2017-05-04T13:21:01Z</dcterms:modified>
</cp:coreProperties>
</file>