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L25" i="1" s="1"/>
  <c r="J26" i="1"/>
  <c r="J27" i="1"/>
  <c r="J28" i="1"/>
  <c r="J5" i="1"/>
  <c r="J6" i="1"/>
  <c r="J7" i="1"/>
  <c r="J8" i="1"/>
  <c r="L8" i="1" s="1"/>
  <c r="J9" i="1"/>
  <c r="J10" i="1"/>
  <c r="J11" i="1"/>
  <c r="J12" i="1"/>
  <c r="L12" i="1" s="1"/>
  <c r="J13" i="1"/>
  <c r="J4" i="1"/>
  <c r="Q6" i="1"/>
  <c r="Q10" i="1"/>
  <c r="Q14" i="1"/>
  <c r="Q18" i="1"/>
  <c r="Q22" i="1"/>
  <c r="Q26" i="1"/>
  <c r="P6" i="1"/>
  <c r="P10" i="1"/>
  <c r="O6" i="1"/>
  <c r="O10" i="1"/>
  <c r="O16" i="1"/>
  <c r="O20" i="1"/>
  <c r="O24" i="1"/>
  <c r="O28" i="1"/>
  <c r="N6" i="1"/>
  <c r="N10" i="1"/>
  <c r="N15" i="1"/>
  <c r="N19" i="1"/>
  <c r="M6" i="1"/>
  <c r="M10" i="1"/>
  <c r="M14" i="1"/>
  <c r="M18" i="1"/>
  <c r="M22" i="1"/>
  <c r="M26" i="1"/>
  <c r="R29" i="1"/>
  <c r="L23" i="1"/>
  <c r="Q23" i="1" s="1"/>
  <c r="L24" i="1"/>
  <c r="N24" i="1" s="1"/>
  <c r="L26" i="1"/>
  <c r="P26" i="1" s="1"/>
  <c r="L27" i="1"/>
  <c r="Q27" i="1" s="1"/>
  <c r="L28" i="1"/>
  <c r="N28" i="1" s="1"/>
  <c r="L5" i="1"/>
  <c r="Q5" i="1" s="1"/>
  <c r="L6" i="1"/>
  <c r="L7" i="1"/>
  <c r="Q7" i="1" s="1"/>
  <c r="L9" i="1"/>
  <c r="Q9" i="1" s="1"/>
  <c r="L10" i="1"/>
  <c r="L11" i="1"/>
  <c r="Q11" i="1" s="1"/>
  <c r="L13" i="1"/>
  <c r="Q13" i="1" s="1"/>
  <c r="L14" i="1"/>
  <c r="P14" i="1" s="1"/>
  <c r="L15" i="1"/>
  <c r="Q15" i="1" s="1"/>
  <c r="L16" i="1"/>
  <c r="N16" i="1" s="1"/>
  <c r="L17" i="1"/>
  <c r="O17" i="1" s="1"/>
  <c r="L18" i="1"/>
  <c r="P18" i="1" s="1"/>
  <c r="L19" i="1"/>
  <c r="Q19" i="1" s="1"/>
  <c r="L20" i="1"/>
  <c r="N20" i="1" s="1"/>
  <c r="L21" i="1"/>
  <c r="O21" i="1" s="1"/>
  <c r="L22" i="1"/>
  <c r="P22" i="1" s="1"/>
  <c r="L4" i="1"/>
  <c r="Q4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Q31" i="1"/>
  <c r="Q47" i="1" s="1"/>
  <c r="N31" i="1"/>
  <c r="O31" i="1"/>
  <c r="P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1" i="1"/>
  <c r="M47" i="1" s="1"/>
  <c r="N47" i="1"/>
  <c r="O47" i="1"/>
  <c r="P47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1" i="1"/>
  <c r="C47" i="1"/>
  <c r="D47" i="1"/>
  <c r="E47" i="1"/>
  <c r="F47" i="1"/>
  <c r="G47" i="1"/>
  <c r="H47" i="1"/>
  <c r="I47" i="1"/>
  <c r="J47" i="1"/>
  <c r="B47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2" i="1"/>
  <c r="O25" i="1" l="1"/>
  <c r="N25" i="1"/>
  <c r="P25" i="1"/>
  <c r="Q25" i="1"/>
  <c r="M25" i="1"/>
  <c r="N23" i="1"/>
  <c r="M21" i="1"/>
  <c r="M17" i="1"/>
  <c r="N26" i="1"/>
  <c r="N22" i="1"/>
  <c r="N18" i="1"/>
  <c r="N14" i="1"/>
  <c r="O27" i="1"/>
  <c r="O23" i="1"/>
  <c r="O19" i="1"/>
  <c r="O15" i="1"/>
  <c r="P28" i="1"/>
  <c r="P24" i="1"/>
  <c r="P20" i="1"/>
  <c r="P16" i="1"/>
  <c r="Q21" i="1"/>
  <c r="Q17" i="1"/>
  <c r="P17" i="1"/>
  <c r="M28" i="1"/>
  <c r="M24" i="1"/>
  <c r="M20" i="1"/>
  <c r="M16" i="1"/>
  <c r="N21" i="1"/>
  <c r="N17" i="1"/>
  <c r="O26" i="1"/>
  <c r="O22" i="1"/>
  <c r="O18" i="1"/>
  <c r="O14" i="1"/>
  <c r="P27" i="1"/>
  <c r="P23" i="1"/>
  <c r="P19" i="1"/>
  <c r="P15" i="1"/>
  <c r="Q28" i="1"/>
  <c r="Q24" i="1"/>
  <c r="Q20" i="1"/>
  <c r="Q29" i="1" s="1"/>
  <c r="Q16" i="1"/>
  <c r="N27" i="1"/>
  <c r="P21" i="1"/>
  <c r="M27" i="1"/>
  <c r="M23" i="1"/>
  <c r="M19" i="1"/>
  <c r="M15" i="1"/>
  <c r="Q8" i="1"/>
  <c r="P8" i="1"/>
  <c r="O8" i="1"/>
  <c r="N8" i="1"/>
  <c r="M8" i="1"/>
  <c r="Q12" i="1"/>
  <c r="P12" i="1"/>
  <c r="O12" i="1"/>
  <c r="N12" i="1"/>
  <c r="M12" i="1"/>
  <c r="M13" i="1"/>
  <c r="M9" i="1"/>
  <c r="M5" i="1"/>
  <c r="N13" i="1"/>
  <c r="N9" i="1"/>
  <c r="N5" i="1"/>
  <c r="O13" i="1"/>
  <c r="O9" i="1"/>
  <c r="O5" i="1"/>
  <c r="P13" i="1"/>
  <c r="P9" i="1"/>
  <c r="P5" i="1"/>
  <c r="M11" i="1"/>
  <c r="M7" i="1"/>
  <c r="N11" i="1"/>
  <c r="N7" i="1"/>
  <c r="O11" i="1"/>
  <c r="O7" i="1"/>
  <c r="P11" i="1"/>
  <c r="P7" i="1"/>
  <c r="N4" i="1"/>
  <c r="O4" i="1"/>
  <c r="P4" i="1"/>
  <c r="M4" i="1"/>
  <c r="R47" i="1"/>
  <c r="B31" i="1"/>
  <c r="C31" i="1" s="1"/>
  <c r="B32" i="1"/>
  <c r="C32" i="1" s="1"/>
  <c r="E32" i="1"/>
  <c r="F32" i="1"/>
  <c r="G32" i="1"/>
  <c r="H32" i="1"/>
  <c r="I32" i="1"/>
  <c r="B33" i="1"/>
  <c r="D33" i="1" s="1"/>
  <c r="C33" i="1"/>
  <c r="E33" i="1"/>
  <c r="F33" i="1"/>
  <c r="G33" i="1"/>
  <c r="I33" i="1"/>
  <c r="B34" i="1"/>
  <c r="D34" i="1" s="1"/>
  <c r="C34" i="1"/>
  <c r="E34" i="1"/>
  <c r="F34" i="1"/>
  <c r="G34" i="1"/>
  <c r="I34" i="1"/>
  <c r="B35" i="1"/>
  <c r="D35" i="1" s="1"/>
  <c r="C35" i="1"/>
  <c r="E35" i="1"/>
  <c r="F35" i="1"/>
  <c r="G35" i="1"/>
  <c r="I35" i="1"/>
  <c r="B36" i="1"/>
  <c r="D36" i="1" s="1"/>
  <c r="C36" i="1"/>
  <c r="E36" i="1"/>
  <c r="F36" i="1"/>
  <c r="G36" i="1"/>
  <c r="I36" i="1"/>
  <c r="B37" i="1"/>
  <c r="D37" i="1" s="1"/>
  <c r="C37" i="1"/>
  <c r="E37" i="1"/>
  <c r="F37" i="1"/>
  <c r="G37" i="1"/>
  <c r="I37" i="1"/>
  <c r="B38" i="1"/>
  <c r="D38" i="1" s="1"/>
  <c r="C38" i="1"/>
  <c r="E38" i="1"/>
  <c r="F38" i="1"/>
  <c r="G38" i="1"/>
  <c r="I38" i="1"/>
  <c r="B39" i="1"/>
  <c r="D39" i="1" s="1"/>
  <c r="C39" i="1"/>
  <c r="E39" i="1"/>
  <c r="F39" i="1"/>
  <c r="G39" i="1"/>
  <c r="I39" i="1"/>
  <c r="B40" i="1"/>
  <c r="D40" i="1" s="1"/>
  <c r="C40" i="1"/>
  <c r="E40" i="1"/>
  <c r="F40" i="1"/>
  <c r="G40" i="1"/>
  <c r="I40" i="1"/>
  <c r="B41" i="1"/>
  <c r="C41" i="1" s="1"/>
  <c r="B42" i="1"/>
  <c r="C42" i="1" s="1"/>
  <c r="B43" i="1"/>
  <c r="C43" i="1" s="1"/>
  <c r="F43" i="1"/>
  <c r="B44" i="1"/>
  <c r="C44" i="1" s="1"/>
  <c r="B45" i="1"/>
  <c r="C45" i="1" s="1"/>
  <c r="B46" i="1"/>
  <c r="C46" i="1" s="1"/>
  <c r="N29" i="1" l="1"/>
  <c r="P29" i="1"/>
  <c r="M29" i="1"/>
  <c r="O29" i="1"/>
  <c r="H40" i="1"/>
  <c r="H39" i="1"/>
  <c r="H38" i="1"/>
  <c r="H37" i="1"/>
  <c r="H36" i="1"/>
  <c r="H35" i="1"/>
  <c r="H34" i="1"/>
  <c r="H33" i="1"/>
  <c r="I31" i="1"/>
  <c r="F31" i="1"/>
  <c r="E31" i="1"/>
  <c r="F45" i="1"/>
  <c r="F44" i="1"/>
  <c r="F42" i="1"/>
  <c r="F46" i="1"/>
  <c r="I46" i="1"/>
  <c r="E46" i="1"/>
  <c r="I45" i="1"/>
  <c r="E45" i="1"/>
  <c r="I44" i="1"/>
  <c r="E44" i="1"/>
  <c r="I43" i="1"/>
  <c r="E43" i="1"/>
  <c r="I42" i="1"/>
  <c r="E42" i="1"/>
  <c r="I41" i="1"/>
  <c r="E41" i="1"/>
  <c r="D32" i="1"/>
  <c r="H31" i="1"/>
  <c r="D31" i="1"/>
  <c r="H46" i="1"/>
  <c r="D45" i="1"/>
  <c r="H44" i="1"/>
  <c r="D44" i="1"/>
  <c r="H43" i="1"/>
  <c r="D43" i="1"/>
  <c r="H42" i="1"/>
  <c r="D42" i="1"/>
  <c r="H41" i="1"/>
  <c r="D41" i="1"/>
  <c r="G31" i="1"/>
  <c r="F41" i="1"/>
  <c r="D46" i="1"/>
  <c r="H45" i="1"/>
  <c r="G46" i="1"/>
  <c r="G45" i="1"/>
  <c r="G44" i="1"/>
  <c r="G43" i="1"/>
  <c r="G42" i="1"/>
  <c r="G41" i="1"/>
  <c r="J32" i="1"/>
  <c r="J33" i="1"/>
  <c r="J34" i="1"/>
  <c r="J35" i="1"/>
  <c r="J36" i="1"/>
  <c r="J37" i="1"/>
  <c r="J38" i="1"/>
  <c r="J39" i="1"/>
  <c r="J40" i="1"/>
  <c r="J31" i="1"/>
  <c r="J45" i="1" l="1"/>
  <c r="J42" i="1"/>
  <c r="J41" i="1"/>
  <c r="J44" i="1"/>
  <c r="J43" i="1"/>
  <c r="J4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<sst xmlns="http://schemas.openxmlformats.org/spreadsheetml/2006/main" count="35" uniqueCount="19">
  <si>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</si>
  <si>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</si>
  <si>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</si>
  <si>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</si>
  <si>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</si>
  <si>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</si>
  <si>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</si>
  <si>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</si>
  <si>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</si>
  <si>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</si>
  <si>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</si>
  <si>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</si>
  <si>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</si>
  <si>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</si>
  <si>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</si>
  <si>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</si>
  <si>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min-er</t>
  </si>
  <si>
    <t>pct</t>
  </si>
  <si>
    <t>FM-2D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</si>
</sst>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Sheet1!$C$31:$C$46</c:f>
              <c:numCache>
                <c:formatCode>General</c:formatCode>
                <c:ptCount val="16"/>
                <c:pt idx="0">
                  <c:v>0.61719263562893933</c:v>
                </c:pt>
                <c:pt idx="1">
                  <c:v>0.75211880239027196</c:v>
                </c:pt>
                <c:pt idx="2">
                  <c:v>0.43438151496026883</c:v>
                </c:pt>
                <c:pt idx="3">
                  <c:v>0.94063995881453177</c:v>
                </c:pt>
                <c:pt idx="4">
                  <c:v>0.90846811684529949</c:v>
                </c:pt>
                <c:pt idx="5">
                  <c:v>0.89116909182137483</c:v>
                </c:pt>
                <c:pt idx="6">
                  <c:v>0.77321508714029996</c:v>
                </c:pt>
                <c:pt idx="7">
                  <c:v>0.85247243950413976</c:v>
                </c:pt>
                <c:pt idx="8">
                  <c:v>0.73379576691009196</c:v>
                </c:pt>
                <c:pt idx="9">
                  <c:v>0.29044245597481849</c:v>
                </c:pt>
                <c:pt idx="10">
                  <c:v>0.73099018174221841</c:v>
                </c:pt>
                <c:pt idx="11">
                  <c:v>0.60596369109208914</c:v>
                </c:pt>
                <c:pt idx="12">
                  <c:v>0.71843662867485214</c:v>
                </c:pt>
                <c:pt idx="13">
                  <c:v>0.48891983019586288</c:v>
                </c:pt>
                <c:pt idx="14">
                  <c:v>0.74043029587968889</c:v>
                </c:pt>
                <c:pt idx="15">
                  <c:v>0.50503810755496403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Sheet1!$D$31:$D$46</c:f>
              <c:numCache>
                <c:formatCode>General</c:formatCode>
                <c:ptCount val="16"/>
                <c:pt idx="0">
                  <c:v>1.8076688836471908</c:v>
                </c:pt>
                <c:pt idx="1">
                  <c:v>1.2368781131385076</c:v>
                </c:pt>
                <c:pt idx="2">
                  <c:v>0.46831134455979601</c:v>
                </c:pt>
                <c:pt idx="3">
                  <c:v>1.0621989673931875</c:v>
                </c:pt>
                <c:pt idx="4">
                  <c:v>12.169776138465155</c:v>
                </c:pt>
                <c:pt idx="5">
                  <c:v>1.1620606906782434</c:v>
                </c:pt>
                <c:pt idx="6">
                  <c:v>0.90807991003551147</c:v>
                </c:pt>
                <c:pt idx="7">
                  <c:v>1.2691574035954438</c:v>
                </c:pt>
                <c:pt idx="8">
                  <c:v>0.77779287125512198</c:v>
                </c:pt>
                <c:pt idx="9">
                  <c:v>3.6754549462107797</c:v>
                </c:pt>
                <c:pt idx="10">
                  <c:v>0.72820619948257304</c:v>
                </c:pt>
                <c:pt idx="11">
                  <c:v>1.2169059611256958</c:v>
                </c:pt>
                <c:pt idx="12">
                  <c:v>5.0626237534268137</c:v>
                </c:pt>
                <c:pt idx="13">
                  <c:v>0.4738167418803757</c:v>
                </c:pt>
                <c:pt idx="14">
                  <c:v>0.72128968124711978</c:v>
                </c:pt>
                <c:pt idx="15">
                  <c:v>0.55024138970154313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Sheet1!$E$31:$E$46</c:f>
              <c:numCache>
                <c:formatCode>General</c:formatCode>
                <c:ptCount val="16"/>
                <c:pt idx="0">
                  <c:v>0.68410806813348279</c:v>
                </c:pt>
                <c:pt idx="1">
                  <c:v>0.80811342195927061</c:v>
                </c:pt>
                <c:pt idx="2">
                  <c:v>0.48245628680796027</c:v>
                </c:pt>
                <c:pt idx="3">
                  <c:v>0.8543484825234019</c:v>
                </c:pt>
                <c:pt idx="4">
                  <c:v>0.9283612436524884</c:v>
                </c:pt>
                <c:pt idx="5">
                  <c:v>0.81837300115622069</c:v>
                </c:pt>
                <c:pt idx="6">
                  <c:v>0.73324300480026761</c:v>
                </c:pt>
                <c:pt idx="7">
                  <c:v>0.93077169388408565</c:v>
                </c:pt>
                <c:pt idx="8">
                  <c:v>0.77768454212025906</c:v>
                </c:pt>
                <c:pt idx="9">
                  <c:v>0.33818222596886333</c:v>
                </c:pt>
                <c:pt idx="10">
                  <c:v>0.73757452073725316</c:v>
                </c:pt>
                <c:pt idx="11">
                  <c:v>0.61305615652337497</c:v>
                </c:pt>
                <c:pt idx="12">
                  <c:v>0.72708846867961607</c:v>
                </c:pt>
                <c:pt idx="13">
                  <c:v>0.482682194375046</c:v>
                </c:pt>
                <c:pt idx="14">
                  <c:v>0.73768454780810644</c:v>
                </c:pt>
                <c:pt idx="15">
                  <c:v>0.63846791306203943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Sheet1!$F$31:$F$46</c:f>
              <c:numCache>
                <c:formatCode>General</c:formatCode>
                <c:ptCount val="16"/>
                <c:pt idx="0">
                  <c:v>1.0005933161904026</c:v>
                </c:pt>
                <c:pt idx="1">
                  <c:v>0.98872119420830618</c:v>
                </c:pt>
                <c:pt idx="2">
                  <c:v>0.98907851956728143</c:v>
                </c:pt>
                <c:pt idx="3">
                  <c:v>1.0251023448985956</c:v>
                </c:pt>
                <c:pt idx="4">
                  <c:v>1.0088814075383405</c:v>
                </c:pt>
                <c:pt idx="5">
                  <c:v>1.0027443879665787</c:v>
                </c:pt>
                <c:pt idx="6">
                  <c:v>1.0237265980556614</c:v>
                </c:pt>
                <c:pt idx="7">
                  <c:v>1.0130209048076482</c:v>
                </c:pt>
                <c:pt idx="8">
                  <c:v>0.9875404299806898</c:v>
                </c:pt>
                <c:pt idx="9">
                  <c:v>0.60563955421845161</c:v>
                </c:pt>
                <c:pt idx="10">
                  <c:v>0.99943356205106781</c:v>
                </c:pt>
                <c:pt idx="11">
                  <c:v>0.88136239642212733</c:v>
                </c:pt>
                <c:pt idx="12">
                  <c:v>1.0088283647639567</c:v>
                </c:pt>
                <c:pt idx="13">
                  <c:v>0.94625648587946276</c:v>
                </c:pt>
                <c:pt idx="14">
                  <c:v>0.98615303323127257</c:v>
                </c:pt>
                <c:pt idx="15">
                  <c:v>0.95905949047625028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Sheet1!$J$31:$J$46</c:f>
              <c:numCache>
                <c:formatCode>General</c:formatCode>
                <c:ptCount val="16"/>
                <c:pt idx="0">
                  <c:v>0.64053255867909209</c:v>
                </c:pt>
                <c:pt idx="1">
                  <c:v>0.74647038057272741</c:v>
                </c:pt>
                <c:pt idx="2">
                  <c:v>0.43807358085869191</c:v>
                </c:pt>
                <c:pt idx="3">
                  <c:v>0.88201996901189528</c:v>
                </c:pt>
                <c:pt idx="4">
                  <c:v>0.91902005660396635</c:v>
                </c:pt>
                <c:pt idx="5">
                  <c:v>0.82651672156896971</c:v>
                </c:pt>
                <c:pt idx="6">
                  <c:v>0.89421664172393267</c:v>
                </c:pt>
                <c:pt idx="7">
                  <c:v>0.86680847170760711</c:v>
                </c:pt>
                <c:pt idx="8">
                  <c:v>0.81413987526673903</c:v>
                </c:pt>
                <c:pt idx="9">
                  <c:v>0.31091020177724848</c:v>
                </c:pt>
                <c:pt idx="10">
                  <c:v>0.74647482765824102</c:v>
                </c:pt>
                <c:pt idx="11">
                  <c:v>0.62186230663325948</c:v>
                </c:pt>
                <c:pt idx="12">
                  <c:v>0.76289959994810608</c:v>
                </c:pt>
                <c:pt idx="13">
                  <c:v>0.46184179775576784</c:v>
                </c:pt>
                <c:pt idx="14">
                  <c:v>0.71688876342412644</c:v>
                </c:pt>
                <c:pt idx="15">
                  <c:v>0.50764348404756232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92552"/>
        <c:axId val="195091376"/>
      </c:barChart>
      <c:catAx>
        <c:axId val="19509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091376"/>
        <c:crosses val="autoZero"/>
        <c:auto val="1"/>
        <c:lblAlgn val="ctr"/>
        <c:lblOffset val="100"/>
        <c:noMultiLvlLbl val="0"/>
      </c:catAx>
      <c:valAx>
        <c:axId val="195091376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09255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8.2755200000000002</c:v>
                </c:pt>
                <c:pt idx="1">
                  <c:v>3.3132199999999998</c:v>
                </c:pt>
                <c:pt idx="2">
                  <c:v>3.8807299999999998</c:v>
                </c:pt>
                <c:pt idx="3">
                  <c:v>8.9841300000000004</c:v>
                </c:pt>
                <c:pt idx="4">
                  <c:v>4.04026</c:v>
                </c:pt>
                <c:pt idx="5">
                  <c:v>3.91492</c:v>
                </c:pt>
                <c:pt idx="6">
                  <c:v>4.5838999999999999</c:v>
                </c:pt>
                <c:pt idx="7">
                  <c:v>5.8600899999999996</c:v>
                </c:pt>
                <c:pt idx="8">
                  <c:v>4.3722000000000003</c:v>
                </c:pt>
                <c:pt idx="9">
                  <c:v>5.4033499999999997</c:v>
                </c:pt>
                <c:pt idx="10">
                  <c:v>5.8156100000000004</c:v>
                </c:pt>
                <c:pt idx="11">
                  <c:v>12.930099999999999</c:v>
                </c:pt>
                <c:pt idx="12">
                  <c:v>3.98529</c:v>
                </c:pt>
                <c:pt idx="13">
                  <c:v>10.130800000000001</c:v>
                </c:pt>
                <c:pt idx="14">
                  <c:v>5.1716699999999998</c:v>
                </c:pt>
                <c:pt idx="15">
                  <c:v>4.9784800000000002</c:v>
                </c:pt>
                <c:pt idx="16">
                  <c:v>4.5600199999999997</c:v>
                </c:pt>
                <c:pt idx="17">
                  <c:v>5.8470500000000003</c:v>
                </c:pt>
                <c:pt idx="18">
                  <c:v>4.7018899999999997</c:v>
                </c:pt>
                <c:pt idx="19">
                  <c:v>9.1140299999999996</c:v>
                </c:pt>
                <c:pt idx="20">
                  <c:v>5.7151100000000001</c:v>
                </c:pt>
                <c:pt idx="21">
                  <c:v>4.14459</c:v>
                </c:pt>
                <c:pt idx="22">
                  <c:v>6.3714399999999998</c:v>
                </c:pt>
                <c:pt idx="23">
                  <c:v>23.086400000000001</c:v>
                </c:pt>
                <c:pt idx="24">
                  <c:v>6.1567299999999996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5.1075900000000001</c:v>
                </c:pt>
                <c:pt idx="1">
                  <c:v>3.2854899999999998</c:v>
                </c:pt>
                <c:pt idx="2">
                  <c:v>2.9187699999999999</c:v>
                </c:pt>
                <c:pt idx="3">
                  <c:v>3.9025400000000001</c:v>
                </c:pt>
                <c:pt idx="4">
                  <c:v>3.80043</c:v>
                </c:pt>
                <c:pt idx="5">
                  <c:v>3.5565799999999999</c:v>
                </c:pt>
                <c:pt idx="6">
                  <c:v>4.0850299999999997</c:v>
                </c:pt>
                <c:pt idx="7">
                  <c:v>4.53111</c:v>
                </c:pt>
                <c:pt idx="8">
                  <c:v>3.7271800000000002</c:v>
                </c:pt>
                <c:pt idx="9">
                  <c:v>5.1490799999999997</c:v>
                </c:pt>
                <c:pt idx="10">
                  <c:v>4.2674700000000003</c:v>
                </c:pt>
                <c:pt idx="11">
                  <c:v>3.7554500000000002</c:v>
                </c:pt>
                <c:pt idx="12">
                  <c:v>3.4412699999999998</c:v>
                </c:pt>
                <c:pt idx="13">
                  <c:v>7.8397800000000002</c:v>
                </c:pt>
                <c:pt idx="14">
                  <c:v>4.2890199999999998</c:v>
                </c:pt>
                <c:pt idx="15">
                  <c:v>3.6392199999999999</c:v>
                </c:pt>
                <c:pt idx="16">
                  <c:v>3.2621899999999999</c:v>
                </c:pt>
                <c:pt idx="17">
                  <c:v>3.5430999999999999</c:v>
                </c:pt>
                <c:pt idx="18">
                  <c:v>3.3780100000000002</c:v>
                </c:pt>
                <c:pt idx="19">
                  <c:v>4.4560300000000002</c:v>
                </c:pt>
                <c:pt idx="20">
                  <c:v>3.74044</c:v>
                </c:pt>
                <c:pt idx="21">
                  <c:v>3.0687799999999998</c:v>
                </c:pt>
                <c:pt idx="22">
                  <c:v>3.2178200000000001</c:v>
                </c:pt>
                <c:pt idx="23">
                  <c:v>16.9026</c:v>
                </c:pt>
                <c:pt idx="24">
                  <c:v>3.0713699999999999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14.9594</c:v>
                </c:pt>
                <c:pt idx="1">
                  <c:v>4.1841699999999999</c:v>
                </c:pt>
                <c:pt idx="2">
                  <c:v>4.7999900000000002</c:v>
                </c:pt>
                <c:pt idx="3">
                  <c:v>4.2073700000000001</c:v>
                </c:pt>
                <c:pt idx="4">
                  <c:v>4.2915599999999996</c:v>
                </c:pt>
                <c:pt idx="5">
                  <c:v>47.643700000000003</c:v>
                </c:pt>
                <c:pt idx="6">
                  <c:v>5.3267699999999998</c:v>
                </c:pt>
                <c:pt idx="7">
                  <c:v>5.3214300000000003</c:v>
                </c:pt>
                <c:pt idx="8">
                  <c:v>5.54901</c:v>
                </c:pt>
                <c:pt idx="9">
                  <c:v>8.8195700000000006</c:v>
                </c:pt>
                <c:pt idx="10">
                  <c:v>4.5233400000000001</c:v>
                </c:pt>
                <c:pt idx="11">
                  <c:v>47.524000000000001</c:v>
                </c:pt>
                <c:pt idx="12">
                  <c:v>3.9332799999999999</c:v>
                </c:pt>
                <c:pt idx="13">
                  <c:v>9.5741700000000005</c:v>
                </c:pt>
                <c:pt idx="14">
                  <c:v>10.9171</c:v>
                </c:pt>
                <c:pt idx="15">
                  <c:v>3.6253600000000001</c:v>
                </c:pt>
                <c:pt idx="16">
                  <c:v>4.5617000000000001</c:v>
                </c:pt>
                <c:pt idx="17">
                  <c:v>7.11531</c:v>
                </c:pt>
                <c:pt idx="18">
                  <c:v>23.803899999999999</c:v>
                </c:pt>
                <c:pt idx="19">
                  <c:v>4.3183800000000003</c:v>
                </c:pt>
                <c:pt idx="20">
                  <c:v>3.9776600000000002</c:v>
                </c:pt>
                <c:pt idx="21">
                  <c:v>2.9894500000000002</c:v>
                </c:pt>
                <c:pt idx="22">
                  <c:v>3.50583</c:v>
                </c:pt>
                <c:pt idx="23">
                  <c:v>30.983499999999999</c:v>
                </c:pt>
                <c:pt idx="24">
                  <c:v>3.6077699999999999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5.6613499999999997</c:v>
                </c:pt>
                <c:pt idx="1">
                  <c:v>3.2557900000000002</c:v>
                </c:pt>
                <c:pt idx="2">
                  <c:v>3.1360700000000001</c:v>
                </c:pt>
                <c:pt idx="3">
                  <c:v>4.3344500000000004</c:v>
                </c:pt>
                <c:pt idx="4">
                  <c:v>3.4517899999999999</c:v>
                </c:pt>
                <c:pt idx="5">
                  <c:v>3.6344599999999998</c:v>
                </c:pt>
                <c:pt idx="6">
                  <c:v>3.7513399999999999</c:v>
                </c:pt>
                <c:pt idx="7">
                  <c:v>4.2968700000000002</c:v>
                </c:pt>
                <c:pt idx="8">
                  <c:v>4.0695199999999998</c:v>
                </c:pt>
                <c:pt idx="9">
                  <c:v>4.71556</c:v>
                </c:pt>
                <c:pt idx="10">
                  <c:v>4.52271</c:v>
                </c:pt>
                <c:pt idx="11">
                  <c:v>4.3727299999999998</c:v>
                </c:pt>
                <c:pt idx="12">
                  <c:v>3.4659300000000002</c:v>
                </c:pt>
                <c:pt idx="13">
                  <c:v>7.6548800000000004</c:v>
                </c:pt>
                <c:pt idx="14">
                  <c:v>4.4188700000000001</c:v>
                </c:pt>
                <c:pt idx="15">
                  <c:v>3.6720000000000002</c:v>
                </c:pt>
                <c:pt idx="16">
                  <c:v>3.3339300000000001</c:v>
                </c:pt>
                <c:pt idx="17">
                  <c:v>3.5845699999999998</c:v>
                </c:pt>
                <c:pt idx="18">
                  <c:v>3.4186899999999998</c:v>
                </c:pt>
                <c:pt idx="19">
                  <c:v>4.3991800000000003</c:v>
                </c:pt>
                <c:pt idx="20">
                  <c:v>3.7942999999999998</c:v>
                </c:pt>
                <c:pt idx="21">
                  <c:v>3.0573999999999999</c:v>
                </c:pt>
                <c:pt idx="22">
                  <c:v>4.0679600000000002</c:v>
                </c:pt>
                <c:pt idx="23">
                  <c:v>16.242799999999999</c:v>
                </c:pt>
                <c:pt idx="24">
                  <c:v>2.9013599999999999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8.2804300000000008</c:v>
                </c:pt>
                <c:pt idx="1">
                  <c:v>3.42083</c:v>
                </c:pt>
                <c:pt idx="2">
                  <c:v>3.8369599999999999</c:v>
                </c:pt>
                <c:pt idx="3">
                  <c:v>8.8860100000000006</c:v>
                </c:pt>
                <c:pt idx="4">
                  <c:v>4.14168</c:v>
                </c:pt>
                <c:pt idx="5">
                  <c:v>3.9496899999999999</c:v>
                </c:pt>
                <c:pt idx="6">
                  <c:v>4.5964799999999997</c:v>
                </c:pt>
                <c:pt idx="7">
                  <c:v>5.9991300000000001</c:v>
                </c:pt>
                <c:pt idx="8">
                  <c:v>4.4291299999999998</c:v>
                </c:pt>
                <c:pt idx="9">
                  <c:v>5.2518399999999996</c:v>
                </c:pt>
                <c:pt idx="10">
                  <c:v>5.74315</c:v>
                </c:pt>
                <c:pt idx="11">
                  <c:v>7.8309800000000003</c:v>
                </c:pt>
                <c:pt idx="12">
                  <c:v>3.8359399999999999</c:v>
                </c:pt>
                <c:pt idx="13">
                  <c:v>10.6517</c:v>
                </c:pt>
                <c:pt idx="14">
                  <c:v>5.7078800000000003</c:v>
                </c:pt>
                <c:pt idx="15">
                  <c:v>4.9756600000000004</c:v>
                </c:pt>
                <c:pt idx="16">
                  <c:v>4.5224299999999999</c:v>
                </c:pt>
                <c:pt idx="17">
                  <c:v>5.1533699999999998</c:v>
                </c:pt>
                <c:pt idx="18">
                  <c:v>4.7434000000000003</c:v>
                </c:pt>
                <c:pt idx="19">
                  <c:v>8.6242099999999997</c:v>
                </c:pt>
                <c:pt idx="20">
                  <c:v>5.77393</c:v>
                </c:pt>
                <c:pt idx="21">
                  <c:v>4.0872000000000002</c:v>
                </c:pt>
                <c:pt idx="22">
                  <c:v>6.1105900000000002</c:v>
                </c:pt>
                <c:pt idx="23">
                  <c:v>26.529299999999999</c:v>
                </c:pt>
                <c:pt idx="24">
                  <c:v>6.2320900000000004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5.5048899999999996</c:v>
                </c:pt>
                <c:pt idx="1">
                  <c:v>3.3618600000000001</c:v>
                </c:pt>
                <c:pt idx="2">
                  <c:v>2.8968500000000001</c:v>
                </c:pt>
                <c:pt idx="3">
                  <c:v>4.0865200000000002</c:v>
                </c:pt>
                <c:pt idx="4">
                  <c:v>3.57334</c:v>
                </c:pt>
                <c:pt idx="5">
                  <c:v>3.71746</c:v>
                </c:pt>
                <c:pt idx="6">
                  <c:v>4.27501</c:v>
                </c:pt>
                <c:pt idx="7">
                  <c:v>5.2401900000000001</c:v>
                </c:pt>
                <c:pt idx="8">
                  <c:v>4.3124099999999999</c:v>
                </c:pt>
                <c:pt idx="9">
                  <c:v>5.2709000000000001</c:v>
                </c:pt>
                <c:pt idx="10">
                  <c:v>4.7347200000000003</c:v>
                </c:pt>
                <c:pt idx="11">
                  <c:v>4.0988499999999997</c:v>
                </c:pt>
                <c:pt idx="12">
                  <c:v>4.4420400000000004</c:v>
                </c:pt>
                <c:pt idx="13">
                  <c:v>8.6734399999999994</c:v>
                </c:pt>
                <c:pt idx="14">
                  <c:v>7.2502899999999997</c:v>
                </c:pt>
                <c:pt idx="15">
                  <c:v>3.71631</c:v>
                </c:pt>
                <c:pt idx="16">
                  <c:v>4.0450799999999996</c:v>
                </c:pt>
                <c:pt idx="17">
                  <c:v>3.7677900000000002</c:v>
                </c:pt>
                <c:pt idx="18">
                  <c:v>3.7547299999999999</c:v>
                </c:pt>
                <c:pt idx="19">
                  <c:v>4.2566600000000001</c:v>
                </c:pt>
                <c:pt idx="20">
                  <c:v>4.0624799999999999</c:v>
                </c:pt>
                <c:pt idx="21">
                  <c:v>2.9712100000000001</c:v>
                </c:pt>
                <c:pt idx="22">
                  <c:v>3.2344200000000001</c:v>
                </c:pt>
                <c:pt idx="23">
                  <c:v>17.248999999999999</c:v>
                </c:pt>
                <c:pt idx="24">
                  <c:v>2.8530600000000002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7.2549299999999999</c:v>
                </c:pt>
                <c:pt idx="1">
                  <c:v>3.4194900000000001</c:v>
                </c:pt>
                <c:pt idx="2">
                  <c:v>3.5585300000000002</c:v>
                </c:pt>
                <c:pt idx="3">
                  <c:v>4.2098399999999998</c:v>
                </c:pt>
                <c:pt idx="4">
                  <c:v>5.1426499999999997</c:v>
                </c:pt>
                <c:pt idx="5">
                  <c:v>4.42577</c:v>
                </c:pt>
                <c:pt idx="6">
                  <c:v>3.9013599999999999</c:v>
                </c:pt>
                <c:pt idx="7">
                  <c:v>6.0268600000000001</c:v>
                </c:pt>
                <c:pt idx="8">
                  <c:v>7.1184900000000004</c:v>
                </c:pt>
                <c:pt idx="9">
                  <c:v>4.9903700000000004</c:v>
                </c:pt>
                <c:pt idx="10">
                  <c:v>6.7245100000000004</c:v>
                </c:pt>
                <c:pt idx="11">
                  <c:v>7.5940700000000003</c:v>
                </c:pt>
                <c:pt idx="12">
                  <c:v>3.86511</c:v>
                </c:pt>
                <c:pt idx="13">
                  <c:v>10.467499999999999</c:v>
                </c:pt>
                <c:pt idx="14">
                  <c:v>10961.1</c:v>
                </c:pt>
                <c:pt idx="15">
                  <c:v>6.10351</c:v>
                </c:pt>
                <c:pt idx="16">
                  <c:v>12.196099999999999</c:v>
                </c:pt>
                <c:pt idx="17">
                  <c:v>7.9840999999999998</c:v>
                </c:pt>
                <c:pt idx="18">
                  <c:v>7.4830100000000002</c:v>
                </c:pt>
                <c:pt idx="19">
                  <c:v>9.0216799999999999</c:v>
                </c:pt>
                <c:pt idx="20">
                  <c:v>21.2559</c:v>
                </c:pt>
                <c:pt idx="21">
                  <c:v>10.8506</c:v>
                </c:pt>
                <c:pt idx="22">
                  <c:v>14.4056</c:v>
                </c:pt>
                <c:pt idx="23">
                  <c:v>19.374600000000001</c:v>
                </c:pt>
                <c:pt idx="24">
                  <c:v>4.28294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5.3007400000000002</c:v>
                </c:pt>
                <c:pt idx="1">
                  <c:v>3.4005200000000002</c:v>
                </c:pt>
                <c:pt idx="2">
                  <c:v>3.02461</c:v>
                </c:pt>
                <c:pt idx="3">
                  <c:v>3.9357099999999998</c:v>
                </c:pt>
                <c:pt idx="4">
                  <c:v>3.56359</c:v>
                </c:pt>
                <c:pt idx="5">
                  <c:v>3.59789</c:v>
                </c:pt>
                <c:pt idx="6">
                  <c:v>3.7886700000000002</c:v>
                </c:pt>
                <c:pt idx="7">
                  <c:v>5.6796699999999998</c:v>
                </c:pt>
                <c:pt idx="8">
                  <c:v>3.78986</c:v>
                </c:pt>
                <c:pt idx="9">
                  <c:v>4.87439</c:v>
                </c:pt>
                <c:pt idx="10">
                  <c:v>4.7787899999999999</c:v>
                </c:pt>
                <c:pt idx="11">
                  <c:v>4.0201000000000002</c:v>
                </c:pt>
                <c:pt idx="12">
                  <c:v>3.9358499999999998</c:v>
                </c:pt>
                <c:pt idx="13">
                  <c:v>8.7229299999999999</c:v>
                </c:pt>
                <c:pt idx="14">
                  <c:v>8068.3</c:v>
                </c:pt>
                <c:pt idx="15">
                  <c:v>3.9885100000000002</c:v>
                </c:pt>
                <c:pt idx="16">
                  <c:v>3.4969100000000002</c:v>
                </c:pt>
                <c:pt idx="17">
                  <c:v>3.6360600000000001</c:v>
                </c:pt>
                <c:pt idx="18">
                  <c:v>3.5870700000000002</c:v>
                </c:pt>
                <c:pt idx="19">
                  <c:v>4.2092400000000003</c:v>
                </c:pt>
                <c:pt idx="20">
                  <c:v>3.9983200000000001</c:v>
                </c:pt>
                <c:pt idx="21">
                  <c:v>3.0729799999999998</c:v>
                </c:pt>
                <c:pt idx="22">
                  <c:v>3.2675200000000002</c:v>
                </c:pt>
                <c:pt idx="23">
                  <c:v>16.863399999999999</c:v>
                </c:pt>
                <c:pt idx="24">
                  <c:v>2.9577599999999999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88632"/>
        <c:axId val="195088240"/>
      </c:lineChart>
      <c:catAx>
        <c:axId val="1950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88240"/>
        <c:crosses val="autoZero"/>
        <c:auto val="1"/>
        <c:lblAlgn val="ctr"/>
        <c:lblOffset val="100"/>
        <c:noMultiLvlLbl val="0"/>
      </c:catAx>
      <c:valAx>
        <c:axId val="19508824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8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Sheet1!$C$31:$C$46</c:f>
              <c:numCache>
                <c:formatCode>General</c:formatCode>
                <c:ptCount val="16"/>
                <c:pt idx="0">
                  <c:v>0.61719263562893933</c:v>
                </c:pt>
                <c:pt idx="1">
                  <c:v>0.75211880239027196</c:v>
                </c:pt>
                <c:pt idx="2">
                  <c:v>0.43438151496026883</c:v>
                </c:pt>
                <c:pt idx="3">
                  <c:v>0.94063995881453177</c:v>
                </c:pt>
                <c:pt idx="4">
                  <c:v>0.90846811684529949</c:v>
                </c:pt>
                <c:pt idx="5">
                  <c:v>0.89116909182137483</c:v>
                </c:pt>
                <c:pt idx="6">
                  <c:v>0.77321508714029996</c:v>
                </c:pt>
                <c:pt idx="7">
                  <c:v>0.85247243950413976</c:v>
                </c:pt>
                <c:pt idx="8">
                  <c:v>0.73379576691009196</c:v>
                </c:pt>
                <c:pt idx="9">
                  <c:v>0.29044245597481849</c:v>
                </c:pt>
                <c:pt idx="10">
                  <c:v>0.73099018174221841</c:v>
                </c:pt>
                <c:pt idx="11">
                  <c:v>0.60596369109208914</c:v>
                </c:pt>
                <c:pt idx="12">
                  <c:v>0.71843662867485214</c:v>
                </c:pt>
                <c:pt idx="13">
                  <c:v>0.48891983019586288</c:v>
                </c:pt>
                <c:pt idx="14">
                  <c:v>0.74043029587968889</c:v>
                </c:pt>
                <c:pt idx="15">
                  <c:v>0.50503810755496403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Sheet1!$D$31:$D$46</c:f>
              <c:numCache>
                <c:formatCode>General</c:formatCode>
                <c:ptCount val="16"/>
                <c:pt idx="0">
                  <c:v>1.8076688836471908</c:v>
                </c:pt>
                <c:pt idx="1">
                  <c:v>1.2368781131385076</c:v>
                </c:pt>
                <c:pt idx="2">
                  <c:v>0.46831134455979601</c:v>
                </c:pt>
                <c:pt idx="3">
                  <c:v>1.0621989673931875</c:v>
                </c:pt>
                <c:pt idx="4">
                  <c:v>12.169776138465155</c:v>
                </c:pt>
                <c:pt idx="5">
                  <c:v>1.1620606906782434</c:v>
                </c:pt>
                <c:pt idx="6">
                  <c:v>0.90807991003551147</c:v>
                </c:pt>
                <c:pt idx="7">
                  <c:v>1.2691574035954438</c:v>
                </c:pt>
                <c:pt idx="8">
                  <c:v>0.77779287125512198</c:v>
                </c:pt>
                <c:pt idx="9">
                  <c:v>3.6754549462107797</c:v>
                </c:pt>
                <c:pt idx="10">
                  <c:v>0.72820619948257304</c:v>
                </c:pt>
                <c:pt idx="11">
                  <c:v>1.2169059611256958</c:v>
                </c:pt>
                <c:pt idx="12">
                  <c:v>5.0626237534268137</c:v>
                </c:pt>
                <c:pt idx="13">
                  <c:v>0.4738167418803757</c:v>
                </c:pt>
                <c:pt idx="14">
                  <c:v>0.72128968124711978</c:v>
                </c:pt>
                <c:pt idx="15">
                  <c:v>0.55024138970154313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Sheet1!$E$31:$E$46</c:f>
              <c:numCache>
                <c:formatCode>General</c:formatCode>
                <c:ptCount val="16"/>
                <c:pt idx="0">
                  <c:v>0.68410806813348279</c:v>
                </c:pt>
                <c:pt idx="1">
                  <c:v>0.80811342195927061</c:v>
                </c:pt>
                <c:pt idx="2">
                  <c:v>0.48245628680796027</c:v>
                </c:pt>
                <c:pt idx="3">
                  <c:v>0.8543484825234019</c:v>
                </c:pt>
                <c:pt idx="4">
                  <c:v>0.9283612436524884</c:v>
                </c:pt>
                <c:pt idx="5">
                  <c:v>0.81837300115622069</c:v>
                </c:pt>
                <c:pt idx="6">
                  <c:v>0.73324300480026761</c:v>
                </c:pt>
                <c:pt idx="7">
                  <c:v>0.93077169388408565</c:v>
                </c:pt>
                <c:pt idx="8">
                  <c:v>0.77768454212025906</c:v>
                </c:pt>
                <c:pt idx="9">
                  <c:v>0.33818222596886333</c:v>
                </c:pt>
                <c:pt idx="10">
                  <c:v>0.73757452073725316</c:v>
                </c:pt>
                <c:pt idx="11">
                  <c:v>0.61305615652337497</c:v>
                </c:pt>
                <c:pt idx="12">
                  <c:v>0.72708846867961607</c:v>
                </c:pt>
                <c:pt idx="13">
                  <c:v>0.482682194375046</c:v>
                </c:pt>
                <c:pt idx="14">
                  <c:v>0.73768454780810644</c:v>
                </c:pt>
                <c:pt idx="15">
                  <c:v>0.63846791306203943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Sheet1!$F$31:$F$46</c:f>
              <c:numCache>
                <c:formatCode>General</c:formatCode>
                <c:ptCount val="16"/>
                <c:pt idx="0">
                  <c:v>1.0005933161904026</c:v>
                </c:pt>
                <c:pt idx="1">
                  <c:v>0.98872119420830618</c:v>
                </c:pt>
                <c:pt idx="2">
                  <c:v>0.98907851956728143</c:v>
                </c:pt>
                <c:pt idx="3">
                  <c:v>1.0251023448985956</c:v>
                </c:pt>
                <c:pt idx="4">
                  <c:v>1.0088814075383405</c:v>
                </c:pt>
                <c:pt idx="5">
                  <c:v>1.0027443879665787</c:v>
                </c:pt>
                <c:pt idx="6">
                  <c:v>1.0237265980556614</c:v>
                </c:pt>
                <c:pt idx="7">
                  <c:v>1.0130209048076482</c:v>
                </c:pt>
                <c:pt idx="8">
                  <c:v>0.9875404299806898</c:v>
                </c:pt>
                <c:pt idx="9">
                  <c:v>0.60563955421845161</c:v>
                </c:pt>
                <c:pt idx="10">
                  <c:v>0.99943356205106781</c:v>
                </c:pt>
                <c:pt idx="11">
                  <c:v>0.88136239642212733</c:v>
                </c:pt>
                <c:pt idx="12">
                  <c:v>1.0088283647639567</c:v>
                </c:pt>
                <c:pt idx="13">
                  <c:v>0.94625648587946276</c:v>
                </c:pt>
                <c:pt idx="14">
                  <c:v>0.98615303323127257</c:v>
                </c:pt>
                <c:pt idx="15">
                  <c:v>0.95905949047625028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Sheet1!$J$31:$J$46</c:f>
              <c:numCache>
                <c:formatCode>General</c:formatCode>
                <c:ptCount val="16"/>
                <c:pt idx="0">
                  <c:v>0.64053255867909209</c:v>
                </c:pt>
                <c:pt idx="1">
                  <c:v>0.74647038057272741</c:v>
                </c:pt>
                <c:pt idx="2">
                  <c:v>0.43807358085869191</c:v>
                </c:pt>
                <c:pt idx="3">
                  <c:v>0.88201996901189528</c:v>
                </c:pt>
                <c:pt idx="4">
                  <c:v>0.91902005660396635</c:v>
                </c:pt>
                <c:pt idx="5">
                  <c:v>0.82651672156896971</c:v>
                </c:pt>
                <c:pt idx="6">
                  <c:v>0.89421664172393267</c:v>
                </c:pt>
                <c:pt idx="7">
                  <c:v>0.86680847170760711</c:v>
                </c:pt>
                <c:pt idx="8">
                  <c:v>0.81413987526673903</c:v>
                </c:pt>
                <c:pt idx="9">
                  <c:v>0.31091020177724848</c:v>
                </c:pt>
                <c:pt idx="10">
                  <c:v>0.74647482765824102</c:v>
                </c:pt>
                <c:pt idx="11">
                  <c:v>0.62186230663325948</c:v>
                </c:pt>
                <c:pt idx="12">
                  <c:v>0.76289959994810608</c:v>
                </c:pt>
                <c:pt idx="13">
                  <c:v>0.46184179775576784</c:v>
                </c:pt>
                <c:pt idx="14">
                  <c:v>0.71688876342412644</c:v>
                </c:pt>
                <c:pt idx="15">
                  <c:v>0.50764348404756232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92944"/>
        <c:axId val="195085496"/>
      </c:barChart>
      <c:catAx>
        <c:axId val="19509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085496"/>
        <c:crosses val="autoZero"/>
        <c:auto val="1"/>
        <c:lblAlgn val="ctr"/>
        <c:lblOffset val="100"/>
        <c:noMultiLvlLbl val="0"/>
      </c:catAx>
      <c:valAx>
        <c:axId val="19508549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09294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242886</xdr:colOff>
      <xdr:row>2</xdr:row>
      <xdr:rowOff>180975</xdr:rowOff>
    </xdr:from>
    <xdr:to>
      <xdr:col>31</xdr:col>
      <xdr:colOff>266699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849100" y="676274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28" workbookViewId="0">
      <selection activeCell="P47" sqref="P47"/>
    </sheetView>
  </sheetViews>
  <sheetFormatPr defaultRowHeight="15" x14ac:dyDescent="0.25"/>
  <cols>
    <col min="1" max="1" width="12" customWidth="1"/>
  </cols>
  <sheetData>
    <row r="1" spans="1:17" x14ac:dyDescent="0.25">
      <c r="A1" s="1" t="s">
        <v>0</v>
      </c>
      <c r="B1" s="1"/>
    </row>
    <row r="3" spans="1:17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  <c r="J3" t="s">
        <v>10</v>
      </c>
      <c r="L3" t="s">
        <v>16</v>
      </c>
      <c r="M3" t="s">
        <v>18</v>
      </c>
      <c r="N3" t="s">
        <v>12</v>
      </c>
      <c r="O3" t="s">
        <v>13</v>
      </c>
      <c r="P3" t="s">
        <v>14</v>
      </c>
      <c r="Q3" t="s">
        <v>10</v>
      </c>
    </row>
    <row r="4" spans="1:17" x14ac:dyDescent="0.25">
      <c r="A4">
        <v>1</v>
      </c>
      <c r="B4">
        <v>8.2755200000000002</v>
      </c>
      <c r="C4">
        <v>5.1075900000000001</v>
      </c>
      <c r="D4">
        <v>14.9594</v>
      </c>
      <c r="E4">
        <v>5.6613499999999997</v>
      </c>
      <c r="F4">
        <v>8.2804300000000008</v>
      </c>
      <c r="G4">
        <v>5.5048899999999996</v>
      </c>
      <c r="H4">
        <v>7.2549299999999999</v>
      </c>
      <c r="I4">
        <v>5.3007400000000002</v>
      </c>
      <c r="J4">
        <f>MIN(G4:I4)</f>
        <v>5.3007400000000002</v>
      </c>
      <c r="L4">
        <f>MIN(C4:J4)</f>
        <v>5.1075900000000001</v>
      </c>
      <c r="M4">
        <f>IF($L4=C4,1,0)</f>
        <v>1</v>
      </c>
      <c r="N4">
        <f t="shared" ref="N4:N28" si="0">IF($L4=D4,1,0)</f>
        <v>0</v>
      </c>
      <c r="O4">
        <f t="shared" ref="O4:O28" si="1">IF($L4=E4,1,0)</f>
        <v>0</v>
      </c>
      <c r="P4">
        <f t="shared" ref="P4:P28" si="2">IF($L4=F4,1,0)</f>
        <v>0</v>
      </c>
      <c r="Q4">
        <f>IF($L4=J4,1,0)</f>
        <v>0</v>
      </c>
    </row>
    <row r="5" spans="1:17" x14ac:dyDescent="0.25">
      <c r="A5">
        <f>A4+1</f>
        <v>2</v>
      </c>
      <c r="B5">
        <v>3.3132199999999998</v>
      </c>
      <c r="C5">
        <v>3.2854899999999998</v>
      </c>
      <c r="D5">
        <v>4.1841699999999999</v>
      </c>
      <c r="E5">
        <v>3.2557900000000002</v>
      </c>
      <c r="F5">
        <v>3.42083</v>
      </c>
      <c r="G5">
        <v>3.3618600000000001</v>
      </c>
      <c r="H5">
        <v>3.4194900000000001</v>
      </c>
      <c r="I5">
        <v>3.4005200000000002</v>
      </c>
      <c r="J5">
        <f t="shared" ref="J5:J28" si="3">MIN(G5:I5)</f>
        <v>3.3618600000000001</v>
      </c>
      <c r="L5">
        <f t="shared" ref="L5:L28" si="4">MIN(C5:J5)</f>
        <v>3.2557900000000002</v>
      </c>
      <c r="M5">
        <f t="shared" ref="M5:M28" si="5">IF($L5=C5,1,0)</f>
        <v>0</v>
      </c>
      <c r="N5">
        <f t="shared" si="0"/>
        <v>0</v>
      </c>
      <c r="O5">
        <f t="shared" si="1"/>
        <v>1</v>
      </c>
      <c r="P5">
        <f t="shared" si="2"/>
        <v>0</v>
      </c>
      <c r="Q5">
        <f t="shared" ref="Q5:Q28" si="6">IF($L5=J5,1,0)</f>
        <v>0</v>
      </c>
    </row>
    <row r="6" spans="1:17" x14ac:dyDescent="0.25">
      <c r="A6">
        <f t="shared" ref="A6:A28" si="7">A5+1</f>
        <v>3</v>
      </c>
      <c r="B6">
        <v>3.8807299999999998</v>
      </c>
      <c r="C6">
        <v>2.9187699999999999</v>
      </c>
      <c r="D6">
        <v>4.7999900000000002</v>
      </c>
      <c r="E6">
        <v>3.1360700000000001</v>
      </c>
      <c r="F6">
        <v>3.8369599999999999</v>
      </c>
      <c r="G6">
        <v>2.8968500000000001</v>
      </c>
      <c r="H6">
        <v>3.5585300000000002</v>
      </c>
      <c r="I6">
        <v>3.02461</v>
      </c>
      <c r="J6">
        <f t="shared" si="3"/>
        <v>2.8968500000000001</v>
      </c>
      <c r="L6">
        <f t="shared" si="4"/>
        <v>2.8968500000000001</v>
      </c>
      <c r="M6">
        <f t="shared" si="5"/>
        <v>0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6"/>
        <v>1</v>
      </c>
    </row>
    <row r="7" spans="1:17" x14ac:dyDescent="0.25">
      <c r="A7">
        <f t="shared" si="7"/>
        <v>4</v>
      </c>
      <c r="B7">
        <v>8.9841300000000004</v>
      </c>
      <c r="C7">
        <v>3.9025400000000001</v>
      </c>
      <c r="D7">
        <v>4.2073700000000001</v>
      </c>
      <c r="E7">
        <v>4.3344500000000004</v>
      </c>
      <c r="F7">
        <v>8.8860100000000006</v>
      </c>
      <c r="G7">
        <v>4.0865200000000002</v>
      </c>
      <c r="H7">
        <v>4.2098399999999998</v>
      </c>
      <c r="I7">
        <v>3.9357099999999998</v>
      </c>
      <c r="J7">
        <f t="shared" si="3"/>
        <v>3.9357099999999998</v>
      </c>
      <c r="L7">
        <f t="shared" si="4"/>
        <v>3.9025400000000001</v>
      </c>
      <c r="M7">
        <f t="shared" si="5"/>
        <v>1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6"/>
        <v>0</v>
      </c>
    </row>
    <row r="8" spans="1:17" x14ac:dyDescent="0.25">
      <c r="A8">
        <f t="shared" si="7"/>
        <v>5</v>
      </c>
      <c r="B8">
        <v>4.04026</v>
      </c>
      <c r="C8">
        <v>3.80043</v>
      </c>
      <c r="D8">
        <v>4.2915599999999996</v>
      </c>
      <c r="E8">
        <v>3.4517899999999999</v>
      </c>
      <c r="F8">
        <v>4.14168</v>
      </c>
      <c r="G8">
        <v>3.57334</v>
      </c>
      <c r="H8">
        <v>5.1426499999999997</v>
      </c>
      <c r="I8">
        <v>3.56359</v>
      </c>
      <c r="J8">
        <f t="shared" si="3"/>
        <v>3.56359</v>
      </c>
      <c r="L8">
        <f t="shared" si="4"/>
        <v>3.4517899999999999</v>
      </c>
      <c r="M8">
        <f t="shared" si="5"/>
        <v>0</v>
      </c>
      <c r="N8">
        <f t="shared" si="0"/>
        <v>0</v>
      </c>
      <c r="O8">
        <f t="shared" si="1"/>
        <v>1</v>
      </c>
      <c r="P8">
        <f t="shared" si="2"/>
        <v>0</v>
      </c>
      <c r="Q8">
        <f t="shared" si="6"/>
        <v>0</v>
      </c>
    </row>
    <row r="9" spans="1:17" x14ac:dyDescent="0.25">
      <c r="A9">
        <f t="shared" si="7"/>
        <v>6</v>
      </c>
      <c r="B9">
        <v>3.91492</v>
      </c>
      <c r="C9">
        <v>3.5565799999999999</v>
      </c>
      <c r="D9">
        <v>47.643700000000003</v>
      </c>
      <c r="E9">
        <v>3.6344599999999998</v>
      </c>
      <c r="F9">
        <v>3.9496899999999999</v>
      </c>
      <c r="G9">
        <v>3.71746</v>
      </c>
      <c r="H9">
        <v>4.42577</v>
      </c>
      <c r="I9">
        <v>3.59789</v>
      </c>
      <c r="J9">
        <f t="shared" si="3"/>
        <v>3.59789</v>
      </c>
      <c r="L9">
        <f t="shared" si="4"/>
        <v>3.5565799999999999</v>
      </c>
      <c r="M9">
        <f t="shared" si="5"/>
        <v>1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6"/>
        <v>0</v>
      </c>
    </row>
    <row r="10" spans="1:17" x14ac:dyDescent="0.25">
      <c r="A10">
        <f t="shared" si="7"/>
        <v>7</v>
      </c>
      <c r="B10">
        <v>4.5838999999999999</v>
      </c>
      <c r="C10">
        <v>4.0850299999999997</v>
      </c>
      <c r="D10">
        <v>5.3267699999999998</v>
      </c>
      <c r="E10">
        <v>3.7513399999999999</v>
      </c>
      <c r="F10">
        <v>4.5964799999999997</v>
      </c>
      <c r="G10">
        <v>4.27501</v>
      </c>
      <c r="H10">
        <v>3.9013599999999999</v>
      </c>
      <c r="I10">
        <v>3.7886700000000002</v>
      </c>
      <c r="J10">
        <f t="shared" si="3"/>
        <v>3.7886700000000002</v>
      </c>
      <c r="L10">
        <f t="shared" si="4"/>
        <v>3.7513399999999999</v>
      </c>
      <c r="M10">
        <f t="shared" si="5"/>
        <v>0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6"/>
        <v>0</v>
      </c>
    </row>
    <row r="11" spans="1:17" x14ac:dyDescent="0.25">
      <c r="A11">
        <f t="shared" si="7"/>
        <v>8</v>
      </c>
      <c r="B11">
        <v>5.8600899999999996</v>
      </c>
      <c r="C11">
        <v>4.53111</v>
      </c>
      <c r="D11">
        <v>5.3214300000000003</v>
      </c>
      <c r="E11">
        <v>4.2968700000000002</v>
      </c>
      <c r="F11">
        <v>5.9991300000000001</v>
      </c>
      <c r="G11">
        <v>5.2401900000000001</v>
      </c>
      <c r="H11">
        <v>6.0268600000000001</v>
      </c>
      <c r="I11">
        <v>5.6796699999999998</v>
      </c>
      <c r="J11">
        <f t="shared" si="3"/>
        <v>5.2401900000000001</v>
      </c>
      <c r="L11">
        <f t="shared" si="4"/>
        <v>4.2968700000000002</v>
      </c>
      <c r="M11">
        <f t="shared" si="5"/>
        <v>0</v>
      </c>
      <c r="N11">
        <f t="shared" si="0"/>
        <v>0</v>
      </c>
      <c r="O11">
        <f t="shared" si="1"/>
        <v>1</v>
      </c>
      <c r="P11">
        <f t="shared" si="2"/>
        <v>0</v>
      </c>
      <c r="Q11">
        <f t="shared" si="6"/>
        <v>0</v>
      </c>
    </row>
    <row r="12" spans="1:17" x14ac:dyDescent="0.25">
      <c r="A12">
        <f t="shared" si="7"/>
        <v>9</v>
      </c>
      <c r="B12">
        <v>4.3722000000000003</v>
      </c>
      <c r="C12">
        <v>3.7271800000000002</v>
      </c>
      <c r="D12">
        <v>5.54901</v>
      </c>
      <c r="E12">
        <v>4.0695199999999998</v>
      </c>
      <c r="F12">
        <v>4.4291299999999998</v>
      </c>
      <c r="G12">
        <v>4.3124099999999999</v>
      </c>
      <c r="H12">
        <v>7.1184900000000004</v>
      </c>
      <c r="I12">
        <v>3.78986</v>
      </c>
      <c r="J12">
        <f t="shared" si="3"/>
        <v>3.78986</v>
      </c>
      <c r="L12">
        <f t="shared" si="4"/>
        <v>3.7271800000000002</v>
      </c>
      <c r="M12">
        <f t="shared" si="5"/>
        <v>1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6"/>
        <v>0</v>
      </c>
    </row>
    <row r="13" spans="1:17" x14ac:dyDescent="0.25">
      <c r="A13">
        <f t="shared" si="7"/>
        <v>10</v>
      </c>
      <c r="B13">
        <v>5.4033499999999997</v>
      </c>
      <c r="C13">
        <v>5.1490799999999997</v>
      </c>
      <c r="D13">
        <v>8.8195700000000006</v>
      </c>
      <c r="E13">
        <v>4.71556</v>
      </c>
      <c r="F13">
        <v>5.2518399999999996</v>
      </c>
      <c r="G13">
        <v>5.2709000000000001</v>
      </c>
      <c r="H13">
        <v>4.9903700000000004</v>
      </c>
      <c r="I13">
        <v>4.87439</v>
      </c>
      <c r="J13">
        <f t="shared" si="3"/>
        <v>4.87439</v>
      </c>
      <c r="L13">
        <f t="shared" si="4"/>
        <v>4.71556</v>
      </c>
      <c r="M13">
        <f t="shared" si="5"/>
        <v>0</v>
      </c>
      <c r="N13">
        <f t="shared" si="0"/>
        <v>0</v>
      </c>
      <c r="O13">
        <f t="shared" si="1"/>
        <v>1</v>
      </c>
      <c r="P13">
        <f t="shared" si="2"/>
        <v>0</v>
      </c>
      <c r="Q13">
        <f t="shared" si="6"/>
        <v>0</v>
      </c>
    </row>
    <row r="14" spans="1:17" x14ac:dyDescent="0.25">
      <c r="A14">
        <f t="shared" si="7"/>
        <v>11</v>
      </c>
      <c r="B14">
        <v>5.8156100000000004</v>
      </c>
      <c r="C14">
        <v>4.2674700000000003</v>
      </c>
      <c r="D14">
        <v>4.5233400000000001</v>
      </c>
      <c r="E14">
        <v>4.52271</v>
      </c>
      <c r="F14">
        <v>5.74315</v>
      </c>
      <c r="G14">
        <v>4.7347200000000003</v>
      </c>
      <c r="H14">
        <v>6.7245100000000004</v>
      </c>
      <c r="I14">
        <v>4.7787899999999999</v>
      </c>
      <c r="J14">
        <f t="shared" si="3"/>
        <v>4.7347200000000003</v>
      </c>
      <c r="L14">
        <f t="shared" si="4"/>
        <v>4.2674700000000003</v>
      </c>
      <c r="M14">
        <f t="shared" si="5"/>
        <v>1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6"/>
        <v>0</v>
      </c>
    </row>
    <row r="15" spans="1:17" x14ac:dyDescent="0.25">
      <c r="A15">
        <f t="shared" si="7"/>
        <v>12</v>
      </c>
      <c r="B15">
        <v>12.930099999999999</v>
      </c>
      <c r="C15">
        <v>3.7554500000000002</v>
      </c>
      <c r="D15">
        <v>47.524000000000001</v>
      </c>
      <c r="E15">
        <v>4.3727299999999998</v>
      </c>
      <c r="F15">
        <v>7.8309800000000003</v>
      </c>
      <c r="G15">
        <v>4.0988499999999997</v>
      </c>
      <c r="H15">
        <v>7.5940700000000003</v>
      </c>
      <c r="I15">
        <v>4.0201000000000002</v>
      </c>
      <c r="J15">
        <f t="shared" si="3"/>
        <v>4.0201000000000002</v>
      </c>
      <c r="L15">
        <f t="shared" si="4"/>
        <v>3.7554500000000002</v>
      </c>
      <c r="M15">
        <f t="shared" si="5"/>
        <v>1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6"/>
        <v>0</v>
      </c>
    </row>
    <row r="16" spans="1:17" x14ac:dyDescent="0.25">
      <c r="A16">
        <f t="shared" si="7"/>
        <v>13</v>
      </c>
      <c r="B16">
        <v>3.98529</v>
      </c>
      <c r="C16">
        <v>3.4412699999999998</v>
      </c>
      <c r="D16">
        <v>3.9332799999999999</v>
      </c>
      <c r="E16">
        <v>3.4659300000000002</v>
      </c>
      <c r="F16">
        <v>3.8359399999999999</v>
      </c>
      <c r="G16">
        <v>4.4420400000000004</v>
      </c>
      <c r="H16">
        <v>3.86511</v>
      </c>
      <c r="I16">
        <v>3.9358499999999998</v>
      </c>
      <c r="J16">
        <f t="shared" si="3"/>
        <v>3.86511</v>
      </c>
      <c r="L16">
        <f t="shared" si="4"/>
        <v>3.4412699999999998</v>
      </c>
      <c r="M16">
        <f t="shared" si="5"/>
        <v>1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6"/>
        <v>0</v>
      </c>
    </row>
    <row r="17" spans="1:18" x14ac:dyDescent="0.25">
      <c r="A17">
        <f t="shared" si="7"/>
        <v>14</v>
      </c>
      <c r="B17">
        <v>10.130800000000001</v>
      </c>
      <c r="C17">
        <v>7.8397800000000002</v>
      </c>
      <c r="D17">
        <v>9.5741700000000005</v>
      </c>
      <c r="E17">
        <v>7.6548800000000004</v>
      </c>
      <c r="F17">
        <v>10.6517</v>
      </c>
      <c r="G17">
        <v>8.6734399999999994</v>
      </c>
      <c r="H17">
        <v>10.467499999999999</v>
      </c>
      <c r="I17">
        <v>8.7229299999999999</v>
      </c>
      <c r="J17">
        <f t="shared" si="3"/>
        <v>8.6734399999999994</v>
      </c>
      <c r="L17">
        <f t="shared" si="4"/>
        <v>7.6548800000000004</v>
      </c>
      <c r="M17">
        <f t="shared" si="5"/>
        <v>0</v>
      </c>
      <c r="N17">
        <f t="shared" si="0"/>
        <v>0</v>
      </c>
      <c r="O17">
        <f t="shared" si="1"/>
        <v>1</v>
      </c>
      <c r="P17">
        <f t="shared" si="2"/>
        <v>0</v>
      </c>
      <c r="Q17">
        <f t="shared" si="6"/>
        <v>0</v>
      </c>
    </row>
    <row r="18" spans="1:18" x14ac:dyDescent="0.25">
      <c r="A18">
        <f t="shared" si="7"/>
        <v>15</v>
      </c>
      <c r="B18">
        <v>5.1716699999999998</v>
      </c>
      <c r="C18">
        <v>4.2890199999999998</v>
      </c>
      <c r="D18">
        <v>10.9171</v>
      </c>
      <c r="E18">
        <v>4.4188700000000001</v>
      </c>
      <c r="F18">
        <v>5.7078800000000003</v>
      </c>
      <c r="G18">
        <v>7.2502899999999997</v>
      </c>
      <c r="H18">
        <v>10961.1</v>
      </c>
      <c r="I18">
        <v>8068.3</v>
      </c>
      <c r="J18">
        <f t="shared" si="3"/>
        <v>7.2502899999999997</v>
      </c>
      <c r="L18">
        <f t="shared" si="4"/>
        <v>4.2890199999999998</v>
      </c>
      <c r="M18">
        <f t="shared" si="5"/>
        <v>1</v>
      </c>
      <c r="N18">
        <f t="shared" si="0"/>
        <v>0</v>
      </c>
      <c r="O18">
        <f t="shared" si="1"/>
        <v>0</v>
      </c>
      <c r="P18">
        <f t="shared" si="2"/>
        <v>0</v>
      </c>
      <c r="Q18">
        <f t="shared" si="6"/>
        <v>0</v>
      </c>
    </row>
    <row r="19" spans="1:18" x14ac:dyDescent="0.25">
      <c r="A19">
        <f t="shared" si="7"/>
        <v>16</v>
      </c>
      <c r="B19">
        <v>4.9784800000000002</v>
      </c>
      <c r="C19">
        <v>3.6392199999999999</v>
      </c>
      <c r="D19">
        <v>3.6253600000000001</v>
      </c>
      <c r="E19">
        <v>3.6720000000000002</v>
      </c>
      <c r="F19">
        <v>4.9756600000000004</v>
      </c>
      <c r="G19">
        <v>3.71631</v>
      </c>
      <c r="H19">
        <v>6.10351</v>
      </c>
      <c r="I19">
        <v>3.9885100000000002</v>
      </c>
      <c r="J19">
        <f t="shared" si="3"/>
        <v>3.71631</v>
      </c>
      <c r="L19">
        <f t="shared" si="4"/>
        <v>3.6253600000000001</v>
      </c>
      <c r="M19">
        <f t="shared" si="5"/>
        <v>0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6"/>
        <v>0</v>
      </c>
    </row>
    <row r="20" spans="1:18" x14ac:dyDescent="0.25">
      <c r="A20">
        <f t="shared" si="7"/>
        <v>17</v>
      </c>
      <c r="B20">
        <v>4.5600199999999997</v>
      </c>
      <c r="C20">
        <v>3.2621899999999999</v>
      </c>
      <c r="D20">
        <v>4.5617000000000001</v>
      </c>
      <c r="E20">
        <v>3.3339300000000001</v>
      </c>
      <c r="F20">
        <v>4.5224299999999999</v>
      </c>
      <c r="G20">
        <v>4.0450799999999996</v>
      </c>
      <c r="H20">
        <v>12.196099999999999</v>
      </c>
      <c r="I20">
        <v>3.4969100000000002</v>
      </c>
      <c r="J20">
        <f t="shared" si="3"/>
        <v>3.4969100000000002</v>
      </c>
      <c r="L20">
        <f t="shared" si="4"/>
        <v>3.2621899999999999</v>
      </c>
      <c r="M20">
        <f t="shared" si="5"/>
        <v>1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6"/>
        <v>0</v>
      </c>
    </row>
    <row r="21" spans="1:18" x14ac:dyDescent="0.25">
      <c r="A21">
        <f t="shared" si="7"/>
        <v>18</v>
      </c>
      <c r="B21">
        <v>5.8470500000000003</v>
      </c>
      <c r="C21">
        <v>3.5430999999999999</v>
      </c>
      <c r="D21">
        <v>7.11531</v>
      </c>
      <c r="E21">
        <v>3.5845699999999998</v>
      </c>
      <c r="F21">
        <v>5.1533699999999998</v>
      </c>
      <c r="G21">
        <v>3.7677900000000002</v>
      </c>
      <c r="H21">
        <v>7.9840999999999998</v>
      </c>
      <c r="I21">
        <v>3.6360600000000001</v>
      </c>
      <c r="J21">
        <f t="shared" si="3"/>
        <v>3.6360600000000001</v>
      </c>
      <c r="L21">
        <f t="shared" si="4"/>
        <v>3.5430999999999999</v>
      </c>
      <c r="M21">
        <f t="shared" si="5"/>
        <v>1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6"/>
        <v>0</v>
      </c>
    </row>
    <row r="22" spans="1:18" x14ac:dyDescent="0.25">
      <c r="A22">
        <f t="shared" si="7"/>
        <v>19</v>
      </c>
      <c r="B22">
        <v>4.7018899999999997</v>
      </c>
      <c r="C22">
        <v>3.3780100000000002</v>
      </c>
      <c r="D22">
        <v>23.803899999999999</v>
      </c>
      <c r="E22">
        <v>3.4186899999999998</v>
      </c>
      <c r="F22">
        <v>4.7434000000000003</v>
      </c>
      <c r="G22">
        <v>3.7547299999999999</v>
      </c>
      <c r="H22">
        <v>7.4830100000000002</v>
      </c>
      <c r="I22">
        <v>3.5870700000000002</v>
      </c>
      <c r="J22">
        <f t="shared" si="3"/>
        <v>3.5870700000000002</v>
      </c>
      <c r="L22">
        <f t="shared" si="4"/>
        <v>3.3780100000000002</v>
      </c>
      <c r="M22">
        <f t="shared" si="5"/>
        <v>1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6"/>
        <v>0</v>
      </c>
    </row>
    <row r="23" spans="1:18" x14ac:dyDescent="0.25">
      <c r="A23">
        <f t="shared" si="7"/>
        <v>20</v>
      </c>
      <c r="B23">
        <v>9.1140299999999996</v>
      </c>
      <c r="C23">
        <v>4.4560300000000002</v>
      </c>
      <c r="D23">
        <v>4.3183800000000003</v>
      </c>
      <c r="E23">
        <v>4.3991800000000003</v>
      </c>
      <c r="F23">
        <v>8.6242099999999997</v>
      </c>
      <c r="G23">
        <v>4.2566600000000001</v>
      </c>
      <c r="H23">
        <v>9.0216799999999999</v>
      </c>
      <c r="I23">
        <v>4.2092400000000003</v>
      </c>
      <c r="J23">
        <f t="shared" si="3"/>
        <v>4.2092400000000003</v>
      </c>
      <c r="L23">
        <f>MIN(C23:J23)</f>
        <v>4.2092400000000003</v>
      </c>
      <c r="M23">
        <f t="shared" si="5"/>
        <v>0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6"/>
        <v>1</v>
      </c>
    </row>
    <row r="24" spans="1:18" x14ac:dyDescent="0.25">
      <c r="A24">
        <f t="shared" si="7"/>
        <v>21</v>
      </c>
      <c r="B24">
        <v>5.7151100000000001</v>
      </c>
      <c r="C24">
        <v>3.74044</v>
      </c>
      <c r="D24">
        <v>3.9776600000000002</v>
      </c>
      <c r="E24">
        <v>3.7942999999999998</v>
      </c>
      <c r="F24">
        <v>5.77393</v>
      </c>
      <c r="G24">
        <v>4.0624799999999999</v>
      </c>
      <c r="H24">
        <v>21.2559</v>
      </c>
      <c r="I24">
        <v>3.9983200000000001</v>
      </c>
      <c r="J24">
        <f t="shared" si="3"/>
        <v>3.9983200000000001</v>
      </c>
      <c r="L24">
        <f t="shared" si="4"/>
        <v>3.74044</v>
      </c>
      <c r="M24">
        <f t="shared" si="5"/>
        <v>1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6"/>
        <v>0</v>
      </c>
    </row>
    <row r="25" spans="1:18" x14ac:dyDescent="0.25">
      <c r="A25">
        <f t="shared" si="7"/>
        <v>22</v>
      </c>
      <c r="B25">
        <v>4.14459</v>
      </c>
      <c r="C25">
        <v>3.0687799999999998</v>
      </c>
      <c r="D25">
        <v>2.9894500000000002</v>
      </c>
      <c r="E25">
        <v>3.0573999999999999</v>
      </c>
      <c r="F25">
        <v>4.0872000000000002</v>
      </c>
      <c r="G25">
        <v>2.9712100000000001</v>
      </c>
      <c r="H25">
        <v>10.8506</v>
      </c>
      <c r="I25">
        <v>3.0729799999999998</v>
      </c>
      <c r="J25">
        <f t="shared" si="3"/>
        <v>2.9712100000000001</v>
      </c>
      <c r="L25">
        <f t="shared" si="4"/>
        <v>2.9712100000000001</v>
      </c>
      <c r="M25">
        <f t="shared" si="5"/>
        <v>0</v>
      </c>
      <c r="N25">
        <f t="shared" si="0"/>
        <v>0</v>
      </c>
      <c r="O25">
        <f t="shared" si="1"/>
        <v>0</v>
      </c>
      <c r="P25">
        <f t="shared" si="2"/>
        <v>0</v>
      </c>
      <c r="Q25">
        <f t="shared" si="6"/>
        <v>1</v>
      </c>
    </row>
    <row r="26" spans="1:18" x14ac:dyDescent="0.25">
      <c r="A26">
        <f t="shared" si="7"/>
        <v>23</v>
      </c>
      <c r="B26">
        <v>6.3714399999999998</v>
      </c>
      <c r="C26">
        <v>3.2178200000000001</v>
      </c>
      <c r="D26">
        <v>3.50583</v>
      </c>
      <c r="E26">
        <v>4.0679600000000002</v>
      </c>
      <c r="F26">
        <v>6.1105900000000002</v>
      </c>
      <c r="G26">
        <v>3.2344200000000001</v>
      </c>
      <c r="H26">
        <v>14.4056</v>
      </c>
      <c r="I26">
        <v>3.2675200000000002</v>
      </c>
      <c r="J26">
        <f t="shared" si="3"/>
        <v>3.2344200000000001</v>
      </c>
      <c r="L26">
        <f t="shared" si="4"/>
        <v>3.2178200000000001</v>
      </c>
      <c r="M26">
        <f t="shared" si="5"/>
        <v>1</v>
      </c>
      <c r="N26">
        <f t="shared" si="0"/>
        <v>0</v>
      </c>
      <c r="O26">
        <f t="shared" si="1"/>
        <v>0</v>
      </c>
      <c r="P26">
        <f t="shared" si="2"/>
        <v>0</v>
      </c>
      <c r="Q26">
        <f t="shared" si="6"/>
        <v>0</v>
      </c>
    </row>
    <row r="27" spans="1:18" x14ac:dyDescent="0.25">
      <c r="A27">
        <f t="shared" si="7"/>
        <v>24</v>
      </c>
      <c r="B27">
        <v>23.086400000000001</v>
      </c>
      <c r="C27">
        <v>16.9026</v>
      </c>
      <c r="D27">
        <v>30.983499999999999</v>
      </c>
      <c r="E27">
        <v>16.242799999999999</v>
      </c>
      <c r="F27">
        <v>26.529299999999999</v>
      </c>
      <c r="G27">
        <v>17.248999999999999</v>
      </c>
      <c r="H27">
        <v>19.374600000000001</v>
      </c>
      <c r="I27">
        <v>16.863399999999999</v>
      </c>
      <c r="J27">
        <f t="shared" si="3"/>
        <v>16.863399999999999</v>
      </c>
      <c r="L27">
        <f t="shared" si="4"/>
        <v>16.242799999999999</v>
      </c>
      <c r="M27">
        <f t="shared" si="5"/>
        <v>0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6"/>
        <v>0</v>
      </c>
    </row>
    <row r="28" spans="1:18" x14ac:dyDescent="0.25">
      <c r="A28">
        <f t="shared" si="7"/>
        <v>25</v>
      </c>
      <c r="B28">
        <v>6.1567299999999996</v>
      </c>
      <c r="C28">
        <v>3.0713699999999999</v>
      </c>
      <c r="D28">
        <v>3.6077699999999999</v>
      </c>
      <c r="E28">
        <v>2.9013599999999999</v>
      </c>
      <c r="F28">
        <v>6.2320900000000004</v>
      </c>
      <c r="G28">
        <v>2.8530600000000002</v>
      </c>
      <c r="H28">
        <v>4.28294</v>
      </c>
      <c r="I28">
        <v>2.9577599999999999</v>
      </c>
      <c r="J28">
        <f t="shared" si="3"/>
        <v>2.8530600000000002</v>
      </c>
      <c r="L28">
        <f t="shared" si="4"/>
        <v>2.8530600000000002</v>
      </c>
      <c r="M28">
        <f t="shared" si="5"/>
        <v>0</v>
      </c>
      <c r="N28">
        <f t="shared" si="0"/>
        <v>0</v>
      </c>
      <c r="O28">
        <f t="shared" si="1"/>
        <v>0</v>
      </c>
      <c r="P28">
        <f t="shared" si="2"/>
        <v>0</v>
      </c>
      <c r="Q28">
        <f t="shared" si="6"/>
        <v>1</v>
      </c>
    </row>
    <row r="29" spans="1:18" x14ac:dyDescent="0.25">
      <c r="M29" s="2">
        <f>ROUND(AVERAGE(M4:M28)*100,2)</f>
        <v>52</v>
      </c>
      <c r="N29" s="2">
        <f t="shared" ref="N29:R29" si="8">ROUND(AVERAGE(N4:N28)*100,2)</f>
        <v>4</v>
      </c>
      <c r="O29" s="2">
        <f t="shared" si="8"/>
        <v>28</v>
      </c>
      <c r="P29" s="2">
        <f t="shared" si="8"/>
        <v>0</v>
      </c>
      <c r="Q29" s="2">
        <f t="shared" si="8"/>
        <v>16</v>
      </c>
      <c r="R29" s="2" t="e">
        <f t="shared" si="8"/>
        <v>#DIV/0!</v>
      </c>
    </row>
    <row r="30" spans="1:18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16</v>
      </c>
      <c r="M30" t="s">
        <v>18</v>
      </c>
      <c r="N30" t="s">
        <v>12</v>
      </c>
      <c r="O30" t="s">
        <v>13</v>
      </c>
      <c r="P30" t="s">
        <v>14</v>
      </c>
      <c r="Q30" t="s">
        <v>10</v>
      </c>
    </row>
    <row r="31" spans="1:18" x14ac:dyDescent="0.25">
      <c r="A31">
        <v>1</v>
      </c>
      <c r="B31">
        <f>B4</f>
        <v>8.2755200000000002</v>
      </c>
      <c r="C31">
        <f>C4/$B31</f>
        <v>0.61719263562893933</v>
      </c>
      <c r="D31">
        <f t="shared" ref="D31:I31" si="9">D4/$B31</f>
        <v>1.8076688836471908</v>
      </c>
      <c r="E31">
        <f t="shared" si="9"/>
        <v>0.68410806813348279</v>
      </c>
      <c r="F31">
        <f t="shared" si="9"/>
        <v>1.0005933161904026</v>
      </c>
      <c r="G31">
        <f t="shared" si="9"/>
        <v>0.66520170333707118</v>
      </c>
      <c r="H31">
        <f t="shared" si="9"/>
        <v>0.87667361084258144</v>
      </c>
      <c r="I31">
        <f t="shared" si="9"/>
        <v>0.64053255867909209</v>
      </c>
      <c r="J31">
        <f>MIN(G31:I31)</f>
        <v>0.64053255867909209</v>
      </c>
      <c r="L31">
        <f>MIN(C31:J31)</f>
        <v>0.61719263562893933</v>
      </c>
      <c r="M31">
        <f>IF($L31=C31,1,0)</f>
        <v>1</v>
      </c>
      <c r="N31">
        <f t="shared" ref="N31:Q46" si="10">IF($L31=D31,1,0)</f>
        <v>0</v>
      </c>
      <c r="O31">
        <f t="shared" si="10"/>
        <v>0</v>
      </c>
      <c r="P31">
        <f t="shared" si="10"/>
        <v>0</v>
      </c>
      <c r="Q31">
        <f>IF($L31=J31,1,0)</f>
        <v>0</v>
      </c>
    </row>
    <row r="32" spans="1:18" x14ac:dyDescent="0.25">
      <c r="A32">
        <f>A31+1</f>
        <v>2</v>
      </c>
      <c r="B32">
        <f t="shared" ref="B32:B38" si="11">B6</f>
        <v>3.8807299999999998</v>
      </c>
      <c r="C32">
        <f t="shared" ref="C32:I38" si="12">C6/$B32</f>
        <v>0.75211880239027196</v>
      </c>
      <c r="D32">
        <f t="shared" si="12"/>
        <v>1.2368781131385076</v>
      </c>
      <c r="E32">
        <f t="shared" si="12"/>
        <v>0.80811342195927061</v>
      </c>
      <c r="F32">
        <f t="shared" si="12"/>
        <v>0.98872119420830618</v>
      </c>
      <c r="G32">
        <f t="shared" si="12"/>
        <v>0.74647038057272741</v>
      </c>
      <c r="H32">
        <f t="shared" si="12"/>
        <v>0.91697438368554385</v>
      </c>
      <c r="I32">
        <f t="shared" si="12"/>
        <v>0.77939202160418275</v>
      </c>
      <c r="J32">
        <f t="shared" ref="J32:J46" si="13">MIN(G32:I32)</f>
        <v>0.74647038057272741</v>
      </c>
      <c r="L32">
        <f t="shared" ref="L32:L46" si="14">MIN(C32:J32)</f>
        <v>0.74647038057272741</v>
      </c>
      <c r="M32">
        <f t="shared" ref="M32:M46" si="15">IF($L32=C32,1,0)</f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ref="Q32:Q46" si="16">IF($L32=J32,1,0)</f>
        <v>1</v>
      </c>
    </row>
    <row r="33" spans="1:20" x14ac:dyDescent="0.25">
      <c r="A33">
        <f t="shared" ref="A33:A46" si="17">A32+1</f>
        <v>3</v>
      </c>
      <c r="B33">
        <f t="shared" si="11"/>
        <v>8.9841300000000004</v>
      </c>
      <c r="C33">
        <f t="shared" si="12"/>
        <v>0.43438151496026883</v>
      </c>
      <c r="D33">
        <f t="shared" si="12"/>
        <v>0.46831134455979601</v>
      </c>
      <c r="E33">
        <f t="shared" si="12"/>
        <v>0.48245628680796027</v>
      </c>
      <c r="F33">
        <f t="shared" si="12"/>
        <v>0.98907851956728143</v>
      </c>
      <c r="G33">
        <f t="shared" si="12"/>
        <v>0.4548598473085318</v>
      </c>
      <c r="H33">
        <f t="shared" si="12"/>
        <v>0.46858627379612711</v>
      </c>
      <c r="I33">
        <f t="shared" si="12"/>
        <v>0.43807358085869191</v>
      </c>
      <c r="J33">
        <f t="shared" si="13"/>
        <v>0.43807358085869191</v>
      </c>
      <c r="L33">
        <f t="shared" si="14"/>
        <v>0.43438151496026883</v>
      </c>
      <c r="M33">
        <f t="shared" si="15"/>
        <v>1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6"/>
        <v>0</v>
      </c>
    </row>
    <row r="34" spans="1:20" x14ac:dyDescent="0.25">
      <c r="A34">
        <f t="shared" si="17"/>
        <v>4</v>
      </c>
      <c r="B34">
        <f t="shared" si="11"/>
        <v>4.04026</v>
      </c>
      <c r="C34">
        <f t="shared" si="12"/>
        <v>0.94063995881453177</v>
      </c>
      <c r="D34">
        <f t="shared" si="12"/>
        <v>1.0621989673931875</v>
      </c>
      <c r="E34">
        <f t="shared" si="12"/>
        <v>0.8543484825234019</v>
      </c>
      <c r="F34">
        <f t="shared" si="12"/>
        <v>1.0251023448985956</v>
      </c>
      <c r="G34">
        <f t="shared" si="12"/>
        <v>0.88443318004286853</v>
      </c>
      <c r="H34">
        <f t="shared" si="12"/>
        <v>1.2728512521471389</v>
      </c>
      <c r="I34">
        <f t="shared" si="12"/>
        <v>0.88201996901189528</v>
      </c>
      <c r="J34">
        <f t="shared" si="13"/>
        <v>0.88201996901189528</v>
      </c>
      <c r="L34">
        <f t="shared" si="14"/>
        <v>0.8543484825234019</v>
      </c>
      <c r="M34">
        <f t="shared" si="15"/>
        <v>0</v>
      </c>
      <c r="N34">
        <f t="shared" si="10"/>
        <v>0</v>
      </c>
      <c r="O34">
        <f t="shared" si="10"/>
        <v>1</v>
      </c>
      <c r="P34">
        <f t="shared" si="10"/>
        <v>0</v>
      </c>
      <c r="Q34">
        <f t="shared" si="16"/>
        <v>0</v>
      </c>
    </row>
    <row r="35" spans="1:20" x14ac:dyDescent="0.25">
      <c r="A35">
        <f t="shared" si="17"/>
        <v>5</v>
      </c>
      <c r="B35">
        <f t="shared" si="11"/>
        <v>3.91492</v>
      </c>
      <c r="C35">
        <f t="shared" si="12"/>
        <v>0.90846811684529949</v>
      </c>
      <c r="D35">
        <f t="shared" si="12"/>
        <v>12.169776138465155</v>
      </c>
      <c r="E35">
        <f t="shared" si="12"/>
        <v>0.9283612436524884</v>
      </c>
      <c r="F35">
        <f t="shared" si="12"/>
        <v>1.0088814075383405</v>
      </c>
      <c r="G35">
        <f t="shared" si="12"/>
        <v>0.94956218773308265</v>
      </c>
      <c r="H35">
        <f t="shared" si="12"/>
        <v>1.1304879793201394</v>
      </c>
      <c r="I35">
        <f t="shared" si="12"/>
        <v>0.91902005660396635</v>
      </c>
      <c r="J35">
        <f t="shared" si="13"/>
        <v>0.91902005660396635</v>
      </c>
      <c r="L35">
        <f t="shared" si="14"/>
        <v>0.90846811684529949</v>
      </c>
      <c r="M35">
        <f t="shared" si="15"/>
        <v>1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6"/>
        <v>0</v>
      </c>
    </row>
    <row r="36" spans="1:20" x14ac:dyDescent="0.25">
      <c r="A36">
        <f t="shared" si="17"/>
        <v>6</v>
      </c>
      <c r="B36">
        <f t="shared" si="11"/>
        <v>4.5838999999999999</v>
      </c>
      <c r="C36">
        <f t="shared" si="12"/>
        <v>0.89116909182137483</v>
      </c>
      <c r="D36">
        <f t="shared" si="12"/>
        <v>1.1620606906782434</v>
      </c>
      <c r="E36">
        <f t="shared" si="12"/>
        <v>0.81837300115622069</v>
      </c>
      <c r="F36">
        <f t="shared" si="12"/>
        <v>1.0027443879665787</v>
      </c>
      <c r="G36">
        <f t="shared" si="12"/>
        <v>0.93261414952333166</v>
      </c>
      <c r="H36">
        <f t="shared" si="12"/>
        <v>0.85110059119963355</v>
      </c>
      <c r="I36">
        <f t="shared" si="12"/>
        <v>0.82651672156896971</v>
      </c>
      <c r="J36">
        <f t="shared" si="13"/>
        <v>0.82651672156896971</v>
      </c>
      <c r="L36">
        <f t="shared" si="14"/>
        <v>0.81837300115622069</v>
      </c>
      <c r="M36">
        <f t="shared" si="15"/>
        <v>0</v>
      </c>
      <c r="N36">
        <f t="shared" si="10"/>
        <v>0</v>
      </c>
      <c r="O36">
        <f t="shared" si="10"/>
        <v>1</v>
      </c>
      <c r="P36">
        <f t="shared" si="10"/>
        <v>0</v>
      </c>
      <c r="Q36">
        <f t="shared" si="16"/>
        <v>0</v>
      </c>
    </row>
    <row r="37" spans="1:20" x14ac:dyDescent="0.25">
      <c r="A37">
        <f t="shared" si="17"/>
        <v>7</v>
      </c>
      <c r="B37">
        <f t="shared" si="11"/>
        <v>5.8600899999999996</v>
      </c>
      <c r="C37">
        <f t="shared" si="12"/>
        <v>0.77321508714029996</v>
      </c>
      <c r="D37">
        <f t="shared" si="12"/>
        <v>0.90807991003551147</v>
      </c>
      <c r="E37">
        <f t="shared" si="12"/>
        <v>0.73324300480026761</v>
      </c>
      <c r="F37">
        <f t="shared" si="12"/>
        <v>1.0237265980556614</v>
      </c>
      <c r="G37">
        <f t="shared" si="12"/>
        <v>0.89421664172393267</v>
      </c>
      <c r="H37">
        <f t="shared" si="12"/>
        <v>1.0284586072910145</v>
      </c>
      <c r="I37">
        <f t="shared" si="12"/>
        <v>0.96921207694762368</v>
      </c>
      <c r="J37">
        <f t="shared" si="13"/>
        <v>0.89421664172393267</v>
      </c>
      <c r="L37">
        <f t="shared" si="14"/>
        <v>0.73324300480026761</v>
      </c>
      <c r="M37">
        <f t="shared" si="15"/>
        <v>0</v>
      </c>
      <c r="N37">
        <f t="shared" si="10"/>
        <v>0</v>
      </c>
      <c r="O37">
        <f t="shared" si="10"/>
        <v>1</v>
      </c>
      <c r="P37">
        <f t="shared" si="10"/>
        <v>0</v>
      </c>
      <c r="Q37">
        <f t="shared" si="16"/>
        <v>0</v>
      </c>
    </row>
    <row r="38" spans="1:20" x14ac:dyDescent="0.25">
      <c r="A38">
        <f t="shared" si="17"/>
        <v>8</v>
      </c>
      <c r="B38">
        <f t="shared" si="11"/>
        <v>4.3722000000000003</v>
      </c>
      <c r="C38">
        <f t="shared" si="12"/>
        <v>0.85247243950413976</v>
      </c>
      <c r="D38">
        <f t="shared" si="12"/>
        <v>1.2691574035954438</v>
      </c>
      <c r="E38">
        <f t="shared" si="12"/>
        <v>0.93077169388408565</v>
      </c>
      <c r="F38">
        <f t="shared" si="12"/>
        <v>1.0130209048076482</v>
      </c>
      <c r="G38">
        <f t="shared" si="12"/>
        <v>0.98632496226156163</v>
      </c>
      <c r="H38">
        <f t="shared" si="12"/>
        <v>1.62812542884589</v>
      </c>
      <c r="I38">
        <f t="shared" si="12"/>
        <v>0.86680847170760711</v>
      </c>
      <c r="J38">
        <f t="shared" si="13"/>
        <v>0.86680847170760711</v>
      </c>
      <c r="L38">
        <f t="shared" si="14"/>
        <v>0.85247243950413976</v>
      </c>
      <c r="M38">
        <f t="shared" si="15"/>
        <v>1</v>
      </c>
      <c r="N38">
        <f t="shared" si="10"/>
        <v>0</v>
      </c>
      <c r="O38">
        <f t="shared" si="10"/>
        <v>0</v>
      </c>
      <c r="P38">
        <f t="shared" si="10"/>
        <v>0</v>
      </c>
      <c r="Q38">
        <f t="shared" si="16"/>
        <v>0</v>
      </c>
    </row>
    <row r="39" spans="1:20" x14ac:dyDescent="0.25">
      <c r="A39">
        <f t="shared" si="17"/>
        <v>9</v>
      </c>
      <c r="B39">
        <f>B14</f>
        <v>5.8156100000000004</v>
      </c>
      <c r="C39">
        <f t="shared" ref="C39:I40" si="18">C14/$B39</f>
        <v>0.73379576691009196</v>
      </c>
      <c r="D39">
        <f t="shared" si="18"/>
        <v>0.77779287125512198</v>
      </c>
      <c r="E39">
        <f t="shared" si="18"/>
        <v>0.77768454212025906</v>
      </c>
      <c r="F39">
        <f t="shared" si="18"/>
        <v>0.9875404299806898</v>
      </c>
      <c r="G39">
        <f t="shared" si="18"/>
        <v>0.81413987526673903</v>
      </c>
      <c r="H39">
        <f t="shared" si="18"/>
        <v>1.1562862709156907</v>
      </c>
      <c r="I39">
        <f t="shared" si="18"/>
        <v>0.82171775617691001</v>
      </c>
      <c r="J39">
        <f t="shared" si="13"/>
        <v>0.81413987526673903</v>
      </c>
      <c r="L39">
        <f t="shared" si="14"/>
        <v>0.73379576691009196</v>
      </c>
      <c r="M39">
        <f t="shared" si="15"/>
        <v>1</v>
      </c>
      <c r="N39">
        <f t="shared" si="10"/>
        <v>0</v>
      </c>
      <c r="O39">
        <f t="shared" si="10"/>
        <v>0</v>
      </c>
      <c r="P39">
        <f t="shared" si="10"/>
        <v>0</v>
      </c>
      <c r="Q39">
        <f t="shared" si="16"/>
        <v>0</v>
      </c>
    </row>
    <row r="40" spans="1:20" x14ac:dyDescent="0.25">
      <c r="A40">
        <f t="shared" si="17"/>
        <v>10</v>
      </c>
      <c r="B40">
        <f>B15</f>
        <v>12.930099999999999</v>
      </c>
      <c r="C40">
        <f t="shared" si="18"/>
        <v>0.29044245597481849</v>
      </c>
      <c r="D40">
        <f t="shared" si="18"/>
        <v>3.6754549462107797</v>
      </c>
      <c r="E40">
        <f t="shared" si="18"/>
        <v>0.33818222596886333</v>
      </c>
      <c r="F40">
        <f t="shared" si="18"/>
        <v>0.60563955421845161</v>
      </c>
      <c r="G40">
        <f t="shared" si="18"/>
        <v>0.31700064191305555</v>
      </c>
      <c r="H40">
        <f t="shared" si="18"/>
        <v>0.5873171901222729</v>
      </c>
      <c r="I40">
        <f t="shared" si="18"/>
        <v>0.31091020177724848</v>
      </c>
      <c r="J40">
        <f t="shared" si="13"/>
        <v>0.31091020177724848</v>
      </c>
      <c r="L40">
        <f t="shared" si="14"/>
        <v>0.29044245597481849</v>
      </c>
      <c r="M40">
        <f t="shared" si="15"/>
        <v>1</v>
      </c>
      <c r="N40">
        <f t="shared" si="10"/>
        <v>0</v>
      </c>
      <c r="O40">
        <f t="shared" si="10"/>
        <v>0</v>
      </c>
      <c r="P40">
        <f t="shared" si="10"/>
        <v>0</v>
      </c>
      <c r="Q40">
        <f t="shared" si="16"/>
        <v>0</v>
      </c>
    </row>
    <row r="41" spans="1:20" x14ac:dyDescent="0.25">
      <c r="A41">
        <f t="shared" si="17"/>
        <v>11</v>
      </c>
      <c r="B41">
        <f>B19</f>
        <v>4.9784800000000002</v>
      </c>
      <c r="C41">
        <f t="shared" ref="C41:I41" si="19">C19/$B41</f>
        <v>0.73099018174221841</v>
      </c>
      <c r="D41">
        <f t="shared" si="19"/>
        <v>0.72820619948257304</v>
      </c>
      <c r="E41">
        <f t="shared" si="19"/>
        <v>0.73757452073725316</v>
      </c>
      <c r="F41">
        <f t="shared" si="19"/>
        <v>0.99943356205106781</v>
      </c>
      <c r="G41">
        <f t="shared" si="19"/>
        <v>0.74647482765824102</v>
      </c>
      <c r="H41">
        <f t="shared" si="19"/>
        <v>1.2259786119458147</v>
      </c>
      <c r="I41">
        <f t="shared" si="19"/>
        <v>0.80115015024666159</v>
      </c>
      <c r="J41">
        <f t="shared" si="13"/>
        <v>0.74647482765824102</v>
      </c>
      <c r="L41">
        <f t="shared" si="14"/>
        <v>0.72820619948257304</v>
      </c>
      <c r="M41">
        <f t="shared" si="15"/>
        <v>0</v>
      </c>
      <c r="N41">
        <f t="shared" si="10"/>
        <v>1</v>
      </c>
      <c r="O41">
        <f t="shared" si="10"/>
        <v>0</v>
      </c>
      <c r="P41">
        <f t="shared" si="10"/>
        <v>0</v>
      </c>
      <c r="Q41">
        <f t="shared" si="16"/>
        <v>0</v>
      </c>
    </row>
    <row r="42" spans="1:20" x14ac:dyDescent="0.25">
      <c r="A42">
        <f t="shared" si="17"/>
        <v>12</v>
      </c>
      <c r="B42">
        <f>B21</f>
        <v>5.8470500000000003</v>
      </c>
      <c r="C42">
        <f t="shared" ref="C42:I44" si="20">C21/$B42</f>
        <v>0.60596369109208914</v>
      </c>
      <c r="D42">
        <f t="shared" si="20"/>
        <v>1.2169059611256958</v>
      </c>
      <c r="E42">
        <f t="shared" si="20"/>
        <v>0.61305615652337497</v>
      </c>
      <c r="F42">
        <f t="shared" si="20"/>
        <v>0.88136239642212733</v>
      </c>
      <c r="G42">
        <f t="shared" si="20"/>
        <v>0.64439161628513519</v>
      </c>
      <c r="H42">
        <f t="shared" si="20"/>
        <v>1.3654920002394368</v>
      </c>
      <c r="I42">
        <f t="shared" si="20"/>
        <v>0.62186230663325948</v>
      </c>
      <c r="J42">
        <f t="shared" si="13"/>
        <v>0.62186230663325948</v>
      </c>
      <c r="L42">
        <f t="shared" si="14"/>
        <v>0.60596369109208914</v>
      </c>
      <c r="M42">
        <f t="shared" si="15"/>
        <v>1</v>
      </c>
      <c r="N42">
        <f t="shared" si="10"/>
        <v>0</v>
      </c>
      <c r="O42">
        <f t="shared" si="10"/>
        <v>0</v>
      </c>
      <c r="P42">
        <f t="shared" si="10"/>
        <v>0</v>
      </c>
      <c r="Q42">
        <f t="shared" si="16"/>
        <v>0</v>
      </c>
    </row>
    <row r="43" spans="1:20" x14ac:dyDescent="0.25">
      <c r="A43">
        <f t="shared" si="17"/>
        <v>13</v>
      </c>
      <c r="B43">
        <f>B22</f>
        <v>4.7018899999999997</v>
      </c>
      <c r="C43">
        <f t="shared" si="20"/>
        <v>0.71843662867485214</v>
      </c>
      <c r="D43">
        <f t="shared" si="20"/>
        <v>5.0626237534268137</v>
      </c>
      <c r="E43">
        <f t="shared" si="20"/>
        <v>0.72708846867961607</v>
      </c>
      <c r="F43">
        <f t="shared" si="20"/>
        <v>1.0088283647639567</v>
      </c>
      <c r="G43">
        <f t="shared" si="20"/>
        <v>0.79855760130500719</v>
      </c>
      <c r="H43">
        <f t="shared" si="20"/>
        <v>1.5914898051634556</v>
      </c>
      <c r="I43">
        <f t="shared" si="20"/>
        <v>0.76289959994810608</v>
      </c>
      <c r="J43">
        <f t="shared" si="13"/>
        <v>0.76289959994810608</v>
      </c>
      <c r="L43">
        <f t="shared" si="14"/>
        <v>0.71843662867485214</v>
      </c>
      <c r="M43">
        <f t="shared" si="15"/>
        <v>1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6"/>
        <v>0</v>
      </c>
    </row>
    <row r="44" spans="1:20" x14ac:dyDescent="0.25">
      <c r="A44">
        <f t="shared" si="17"/>
        <v>14</v>
      </c>
      <c r="B44">
        <f>B23</f>
        <v>9.1140299999999996</v>
      </c>
      <c r="C44">
        <f t="shared" si="20"/>
        <v>0.48891983019586288</v>
      </c>
      <c r="D44">
        <f t="shared" si="20"/>
        <v>0.4738167418803757</v>
      </c>
      <c r="E44">
        <f t="shared" si="20"/>
        <v>0.482682194375046</v>
      </c>
      <c r="F44">
        <f t="shared" si="20"/>
        <v>0.94625648587946276</v>
      </c>
      <c r="G44">
        <f t="shared" si="20"/>
        <v>0.46704476504905079</v>
      </c>
      <c r="H44">
        <f t="shared" si="20"/>
        <v>0.98986727057075741</v>
      </c>
      <c r="I44">
        <f t="shared" si="20"/>
        <v>0.46184179775576784</v>
      </c>
      <c r="J44">
        <f t="shared" si="13"/>
        <v>0.46184179775576784</v>
      </c>
      <c r="L44">
        <f t="shared" si="14"/>
        <v>0.46184179775576784</v>
      </c>
      <c r="M44">
        <f t="shared" si="15"/>
        <v>0</v>
      </c>
      <c r="N44">
        <f t="shared" si="10"/>
        <v>0</v>
      </c>
      <c r="O44">
        <f t="shared" si="10"/>
        <v>0</v>
      </c>
      <c r="P44">
        <f t="shared" si="10"/>
        <v>0</v>
      </c>
      <c r="Q44">
        <f t="shared" si="16"/>
        <v>1</v>
      </c>
    </row>
    <row r="45" spans="1:20" x14ac:dyDescent="0.25">
      <c r="A45">
        <f t="shared" si="17"/>
        <v>15</v>
      </c>
      <c r="B45">
        <f>B25</f>
        <v>4.14459</v>
      </c>
      <c r="C45">
        <f t="shared" ref="C45:I46" si="21">C25/$B45</f>
        <v>0.74043029587968889</v>
      </c>
      <c r="D45">
        <f t="shared" si="21"/>
        <v>0.72128968124711978</v>
      </c>
      <c r="E45">
        <f t="shared" si="21"/>
        <v>0.73768454780810644</v>
      </c>
      <c r="F45">
        <f t="shared" si="21"/>
        <v>0.98615303323127257</v>
      </c>
      <c r="G45">
        <f t="shared" si="21"/>
        <v>0.71688876342412644</v>
      </c>
      <c r="H45">
        <f t="shared" si="21"/>
        <v>2.6180152922243214</v>
      </c>
      <c r="I45">
        <f t="shared" si="21"/>
        <v>0.74144366511524662</v>
      </c>
      <c r="J45">
        <f t="shared" si="13"/>
        <v>0.71688876342412644</v>
      </c>
      <c r="L45">
        <f t="shared" si="14"/>
        <v>0.71688876342412644</v>
      </c>
      <c r="M45">
        <f t="shared" si="15"/>
        <v>0</v>
      </c>
      <c r="N45">
        <f t="shared" si="10"/>
        <v>0</v>
      </c>
      <c r="O45">
        <f t="shared" si="10"/>
        <v>0</v>
      </c>
      <c r="P45">
        <f t="shared" si="10"/>
        <v>0</v>
      </c>
      <c r="Q45">
        <f t="shared" si="16"/>
        <v>1</v>
      </c>
    </row>
    <row r="46" spans="1:20" x14ac:dyDescent="0.25">
      <c r="A46">
        <f t="shared" si="17"/>
        <v>16</v>
      </c>
      <c r="B46">
        <f>B26</f>
        <v>6.3714399999999998</v>
      </c>
      <c r="C46">
        <f t="shared" si="21"/>
        <v>0.50503810755496403</v>
      </c>
      <c r="D46">
        <f t="shared" si="21"/>
        <v>0.55024138970154313</v>
      </c>
      <c r="E46">
        <f t="shared" si="21"/>
        <v>0.63846791306203943</v>
      </c>
      <c r="F46">
        <f t="shared" si="21"/>
        <v>0.95905949047625028</v>
      </c>
      <c r="G46">
        <f t="shared" si="21"/>
        <v>0.50764348404756232</v>
      </c>
      <c r="H46">
        <f t="shared" si="21"/>
        <v>2.2609645543236696</v>
      </c>
      <c r="I46">
        <f t="shared" si="21"/>
        <v>0.51283854199364665</v>
      </c>
      <c r="J46">
        <f t="shared" si="13"/>
        <v>0.50764348404756232</v>
      </c>
      <c r="L46">
        <f t="shared" si="14"/>
        <v>0.50503810755496403</v>
      </c>
      <c r="M46">
        <f t="shared" si="15"/>
        <v>1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6"/>
        <v>0</v>
      </c>
    </row>
    <row r="47" spans="1:20" x14ac:dyDescent="0.25">
      <c r="A47" t="s">
        <v>15</v>
      </c>
      <c r="B47">
        <f>ROUND(AVERAGE(B31:B46)*1000,2)</f>
        <v>6113.43</v>
      </c>
      <c r="C47">
        <f t="shared" ref="C47:J47" si="22">ROUND(AVERAGE(C31:C46)*1000,2)</f>
        <v>686.48</v>
      </c>
      <c r="D47">
        <f t="shared" si="22"/>
        <v>2080.65</v>
      </c>
      <c r="E47">
        <f t="shared" si="22"/>
        <v>705.76</v>
      </c>
      <c r="F47">
        <f t="shared" si="22"/>
        <v>964.13</v>
      </c>
      <c r="G47">
        <f t="shared" si="22"/>
        <v>720.36</v>
      </c>
      <c r="H47">
        <f t="shared" si="22"/>
        <v>1248.04</v>
      </c>
      <c r="I47">
        <f t="shared" si="22"/>
        <v>709.76</v>
      </c>
      <c r="J47">
        <f t="shared" si="22"/>
        <v>697.27</v>
      </c>
      <c r="L47" s="2" t="s">
        <v>17</v>
      </c>
      <c r="M47" s="2">
        <f>ROUND(AVERAGE(M31:M46)*100,2)</f>
        <v>56.25</v>
      </c>
      <c r="N47" s="2">
        <f t="shared" ref="N47:Q47" si="23">ROUND(AVERAGE(N31:N46)*100,2)</f>
        <v>6.25</v>
      </c>
      <c r="O47" s="2">
        <f t="shared" si="23"/>
        <v>18.75</v>
      </c>
      <c r="P47" s="2">
        <f t="shared" si="23"/>
        <v>0</v>
      </c>
      <c r="Q47" s="2">
        <f t="shared" si="23"/>
        <v>18.75</v>
      </c>
      <c r="R47" s="2">
        <f>SUM(M47:Q47)</f>
        <v>100</v>
      </c>
      <c r="S47" s="2"/>
      <c r="T47" s="2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2016-12-14T04:19:08Z</cp:lastPrinted>
  <dcterms:created xsi:type="dcterms:W3CDTF">2016-12-13T02:41:12Z</dcterms:created>
  <dcterms:modified xsi:type="dcterms:W3CDTF">2017-05-04T11:08:16Z</dcterms:modified>
</cp:coreProperties>
</file>