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Documents\GitHub\phdThesis\results\"/>
    </mc:Choice>
  </mc:AlternateContent>
  <bookViews>
    <workbookView xWindow="120" yWindow="45" windowWidth="28620" windowHeight="12915"/>
  </bookViews>
  <sheets>
    <sheet name="Chart1" sheetId="4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D40" i="1" l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32" i="1"/>
  <c r="B32" i="1" l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31" i="1"/>
  <c r="C32" i="1" l="1"/>
  <c r="D32" i="1"/>
  <c r="E32" i="1"/>
  <c r="F32" i="1"/>
  <c r="G32" i="1"/>
  <c r="J32" i="1" s="1"/>
  <c r="H32" i="1"/>
  <c r="I32" i="1"/>
  <c r="C33" i="1"/>
  <c r="D33" i="1"/>
  <c r="E33" i="1"/>
  <c r="F33" i="1"/>
  <c r="G33" i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C36" i="1"/>
  <c r="D36" i="1"/>
  <c r="E36" i="1"/>
  <c r="F36" i="1"/>
  <c r="G36" i="1"/>
  <c r="J36" i="1" s="1"/>
  <c r="H36" i="1"/>
  <c r="I36" i="1"/>
  <c r="C37" i="1"/>
  <c r="D37" i="1"/>
  <c r="E37" i="1"/>
  <c r="F37" i="1"/>
  <c r="G37" i="1"/>
  <c r="H37" i="1"/>
  <c r="I37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40" i="1"/>
  <c r="E40" i="1"/>
  <c r="F40" i="1"/>
  <c r="G40" i="1"/>
  <c r="H40" i="1"/>
  <c r="I40" i="1"/>
  <c r="C41" i="1"/>
  <c r="D41" i="1"/>
  <c r="E41" i="1"/>
  <c r="F41" i="1"/>
  <c r="G41" i="1"/>
  <c r="H41" i="1"/>
  <c r="I41" i="1"/>
  <c r="C42" i="1"/>
  <c r="D42" i="1"/>
  <c r="E42" i="1"/>
  <c r="F42" i="1"/>
  <c r="G42" i="1"/>
  <c r="H42" i="1"/>
  <c r="I42" i="1"/>
  <c r="C43" i="1"/>
  <c r="D43" i="1"/>
  <c r="E43" i="1"/>
  <c r="F43" i="1"/>
  <c r="G43" i="1"/>
  <c r="H43" i="1"/>
  <c r="I43" i="1"/>
  <c r="C44" i="1"/>
  <c r="D44" i="1"/>
  <c r="E44" i="1"/>
  <c r="F44" i="1"/>
  <c r="G44" i="1"/>
  <c r="H44" i="1"/>
  <c r="I44" i="1"/>
  <c r="C45" i="1"/>
  <c r="D45" i="1"/>
  <c r="E45" i="1"/>
  <c r="F45" i="1"/>
  <c r="G45" i="1"/>
  <c r="H45" i="1"/>
  <c r="I45" i="1"/>
  <c r="C46" i="1"/>
  <c r="D46" i="1"/>
  <c r="E46" i="1"/>
  <c r="F46" i="1"/>
  <c r="G46" i="1"/>
  <c r="H46" i="1"/>
  <c r="I46" i="1"/>
  <c r="C47" i="1"/>
  <c r="D47" i="1"/>
  <c r="E47" i="1"/>
  <c r="F47" i="1"/>
  <c r="G47" i="1"/>
  <c r="J47" i="1" s="1"/>
  <c r="H47" i="1"/>
  <c r="I47" i="1"/>
  <c r="C48" i="1"/>
  <c r="D48" i="1"/>
  <c r="E48" i="1"/>
  <c r="F48" i="1"/>
  <c r="G48" i="1"/>
  <c r="H48" i="1"/>
  <c r="I48" i="1"/>
  <c r="D31" i="1"/>
  <c r="E31" i="1"/>
  <c r="F31" i="1"/>
  <c r="G31" i="1"/>
  <c r="H31" i="1"/>
  <c r="I31" i="1"/>
  <c r="C31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J41" i="1" l="1"/>
  <c r="J43" i="1"/>
  <c r="J48" i="1"/>
  <c r="J44" i="1"/>
  <c r="J42" i="1"/>
  <c r="J37" i="1"/>
  <c r="J33" i="1"/>
  <c r="J45" i="1"/>
  <c r="J38" i="1"/>
  <c r="J34" i="1"/>
  <c r="J31" i="1"/>
  <c r="J46" i="1"/>
  <c r="J40" i="1"/>
  <c r="J39" i="1"/>
  <c r="J35" i="1"/>
</calcChain>
</file>

<file path=xl/sharedStrings.xml><?xml version="1.0" encoding="utf-8"?>
<sst xmlns="http://schemas.openxmlformats.org/spreadsheetml/2006/main" count="20" uniqueCount="15">
  <si>
    <t>Apartment.Texture.rotate</t>
  </si>
  <si>
    <t>fm</t>
  </si>
  <si>
    <t>fm3d</t>
  </si>
  <si>
    <t>icp</t>
  </si>
  <si>
    <t>pc</t>
  </si>
  <si>
    <t>pca</t>
  </si>
  <si>
    <t xml:space="preserve">pc2 </t>
  </si>
  <si>
    <t>pc3</t>
  </si>
  <si>
    <t>none</t>
  </si>
  <si>
    <t>frames</t>
  </si>
  <si>
    <t>FVR</t>
  </si>
  <si>
    <t>FM</t>
  </si>
  <si>
    <t>FM-3D</t>
  </si>
  <si>
    <t>ICP</t>
  </si>
  <si>
    <t>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</si>
</sst>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Sheet1!$C$31:$C$48</c:f>
              <c:numCache>
                <c:formatCode>General</c:formatCode>
                <c:ptCount val="18"/>
                <c:pt idx="0">
                  <c:v>3.8631105048890599E-2</c:v>
                </c:pt>
                <c:pt idx="1">
                  <c:v>2.2987486174065801E-2</c:v>
                </c:pt>
                <c:pt idx="2">
                  <c:v>0.16270194972963559</c:v>
                </c:pt>
                <c:pt idx="3">
                  <c:v>0.13238488736119067</c:v>
                </c:pt>
                <c:pt idx="4">
                  <c:v>1.2911589134354575</c:v>
                </c:pt>
                <c:pt idx="5">
                  <c:v>0.87204257386639683</c:v>
                </c:pt>
                <c:pt idx="6">
                  <c:v>1.0519596491506338</c:v>
                </c:pt>
                <c:pt idx="7">
                  <c:v>0.2240555043978027</c:v>
                </c:pt>
                <c:pt idx="8">
                  <c:v>4.7243861173631212E-2</c:v>
                </c:pt>
                <c:pt idx="9">
                  <c:v>2.3688393530131346</c:v>
                </c:pt>
                <c:pt idx="10">
                  <c:v>0.27691584727609292</c:v>
                </c:pt>
                <c:pt idx="11">
                  <c:v>4.7291798029421607E-2</c:v>
                </c:pt>
                <c:pt idx="12">
                  <c:v>0.8530628566809817</c:v>
                </c:pt>
                <c:pt idx="13">
                  <c:v>0.63272979624942316</c:v>
                </c:pt>
                <c:pt idx="14">
                  <c:v>0.68037092880113748</c:v>
                </c:pt>
                <c:pt idx="15">
                  <c:v>0.10195800615560463</c:v>
                </c:pt>
                <c:pt idx="16">
                  <c:v>7.0268191312099895E-2</c:v>
                </c:pt>
                <c:pt idx="17">
                  <c:v>8.6290245533581736E-2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Sheet1!$D$31:$D$48</c:f>
              <c:numCache>
                <c:formatCode>General</c:formatCode>
                <c:ptCount val="18"/>
                <c:pt idx="0">
                  <c:v>5.822165412149638E-2</c:v>
                </c:pt>
                <c:pt idx="1">
                  <c:v>2.1563252293478496E-2</c:v>
                </c:pt>
                <c:pt idx="2">
                  <c:v>0.12852403160604448</c:v>
                </c:pt>
                <c:pt idx="3">
                  <c:v>0.21879473869995197</c:v>
                </c:pt>
                <c:pt idx="4">
                  <c:v>1.2329634348522855</c:v>
                </c:pt>
                <c:pt idx="5">
                  <c:v>0.85546649694703547</c:v>
                </c:pt>
                <c:pt idx="6">
                  <c:v>0.92506225514298868</c:v>
                </c:pt>
                <c:pt idx="7">
                  <c:v>0.47483123233734481</c:v>
                </c:pt>
                <c:pt idx="8">
                  <c:v>5.3807653689436942E-2</c:v>
                </c:pt>
                <c:pt idx="9">
                  <c:v>0.98727773727588375</c:v>
                </c:pt>
                <c:pt idx="10">
                  <c:v>149.91841875509883</c:v>
                </c:pt>
                <c:pt idx="11">
                  <c:v>4.6130670073416931E-2</c:v>
                </c:pt>
                <c:pt idx="12">
                  <c:v>0.95409384152995003</c:v>
                </c:pt>
                <c:pt idx="13">
                  <c:v>65.473576752576591</c:v>
                </c:pt>
                <c:pt idx="14">
                  <c:v>0.84395964348083319</c:v>
                </c:pt>
                <c:pt idx="15">
                  <c:v>0.31246242045041878</c:v>
                </c:pt>
                <c:pt idx="16">
                  <c:v>0.36687197580309</c:v>
                </c:pt>
                <c:pt idx="17">
                  <c:v>0.53009657335753635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Sheet1!$E$31:$E$48</c:f>
              <c:numCache>
                <c:formatCode>General</c:formatCode>
                <c:ptCount val="18"/>
                <c:pt idx="0">
                  <c:v>3.7690112676409919E-2</c:v>
                </c:pt>
                <c:pt idx="1">
                  <c:v>2.8016222429460627E-2</c:v>
                </c:pt>
                <c:pt idx="2">
                  <c:v>0.11287113336564843</c:v>
                </c:pt>
                <c:pt idx="3">
                  <c:v>0.12120028470739373</c:v>
                </c:pt>
                <c:pt idx="4">
                  <c:v>0.95996521721091121</c:v>
                </c:pt>
                <c:pt idx="5">
                  <c:v>0.80601102988183071</c:v>
                </c:pt>
                <c:pt idx="6">
                  <c:v>0.96721017653496599</c:v>
                </c:pt>
                <c:pt idx="7">
                  <c:v>0.30074810275299274</c:v>
                </c:pt>
                <c:pt idx="8">
                  <c:v>4.8471319390922793E-2</c:v>
                </c:pt>
                <c:pt idx="9">
                  <c:v>0.57792385918521172</c:v>
                </c:pt>
                <c:pt idx="10">
                  <c:v>0.27204721216371591</c:v>
                </c:pt>
                <c:pt idx="11">
                  <c:v>0.13602967381828351</c:v>
                </c:pt>
                <c:pt idx="12">
                  <c:v>0.75401216251571357</c:v>
                </c:pt>
                <c:pt idx="13">
                  <c:v>0.46293298745612443</c:v>
                </c:pt>
                <c:pt idx="14">
                  <c:v>1.3809153457835119</c:v>
                </c:pt>
                <c:pt idx="15">
                  <c:v>0.2695994094429594</c:v>
                </c:pt>
                <c:pt idx="16">
                  <c:v>0.17429378436871609</c:v>
                </c:pt>
                <c:pt idx="17">
                  <c:v>5.7713329193337791E-2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Sheet1!$F$31:$F$48</c:f>
              <c:numCache>
                <c:formatCode>General</c:formatCode>
                <c:ptCount val="18"/>
                <c:pt idx="0">
                  <c:v>1.0244955084245804</c:v>
                </c:pt>
                <c:pt idx="1">
                  <c:v>1.0600045544253831</c:v>
                </c:pt>
                <c:pt idx="2">
                  <c:v>0.99653161780969535</c:v>
                </c:pt>
                <c:pt idx="3">
                  <c:v>0.98248933793957505</c:v>
                </c:pt>
                <c:pt idx="4">
                  <c:v>1.0028766680439176</c:v>
                </c:pt>
                <c:pt idx="5">
                  <c:v>0.9859952891437207</c:v>
                </c:pt>
                <c:pt idx="6">
                  <c:v>0.96878519199961943</c:v>
                </c:pt>
                <c:pt idx="7">
                  <c:v>0.98021782618359632</c:v>
                </c:pt>
                <c:pt idx="8">
                  <c:v>0.99267823860129634</c:v>
                </c:pt>
                <c:pt idx="9">
                  <c:v>1.0103844110269495</c:v>
                </c:pt>
                <c:pt idx="10">
                  <c:v>1.0112043013830645</c:v>
                </c:pt>
                <c:pt idx="11">
                  <c:v>1.0319876304260815</c:v>
                </c:pt>
                <c:pt idx="12">
                  <c:v>1.0048794702775596</c:v>
                </c:pt>
                <c:pt idx="13">
                  <c:v>1.1062820763819938</c:v>
                </c:pt>
                <c:pt idx="14">
                  <c:v>1.0136259316162646</c:v>
                </c:pt>
                <c:pt idx="15">
                  <c:v>0.96182810741946811</c:v>
                </c:pt>
                <c:pt idx="16">
                  <c:v>1.0146951098187122</c:v>
                </c:pt>
                <c:pt idx="17">
                  <c:v>0.99902670297124307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Sheet1!$J$31:$J$48</c:f>
              <c:numCache>
                <c:formatCode>General</c:formatCode>
                <c:ptCount val="18"/>
                <c:pt idx="0">
                  <c:v>4.3228327677895251E-2</c:v>
                </c:pt>
                <c:pt idx="1">
                  <c:v>2.1528551909605498E-2</c:v>
                </c:pt>
                <c:pt idx="2">
                  <c:v>9.9919996611621181E-2</c:v>
                </c:pt>
                <c:pt idx="3">
                  <c:v>0.12346868508005948</c:v>
                </c:pt>
                <c:pt idx="4">
                  <c:v>0.78873777545738855</c:v>
                </c:pt>
                <c:pt idx="5">
                  <c:v>0.76006171278551382</c:v>
                </c:pt>
                <c:pt idx="6">
                  <c:v>0.93372880549431381</c:v>
                </c:pt>
                <c:pt idx="7">
                  <c:v>0.23407360365795576</c:v>
                </c:pt>
                <c:pt idx="8">
                  <c:v>4.4529942611146761E-2</c:v>
                </c:pt>
                <c:pt idx="9">
                  <c:v>0.61942937636693896</c:v>
                </c:pt>
                <c:pt idx="10">
                  <c:v>0.27729035766935267</c:v>
                </c:pt>
                <c:pt idx="11">
                  <c:v>4.4634203845753166E-2</c:v>
                </c:pt>
                <c:pt idx="12">
                  <c:v>0.75550748405238521</c:v>
                </c:pt>
                <c:pt idx="13">
                  <c:v>0.42779580192703015</c:v>
                </c:pt>
                <c:pt idx="14">
                  <c:v>0.50725253122882685</c:v>
                </c:pt>
                <c:pt idx="15">
                  <c:v>0.1069944099489811</c:v>
                </c:pt>
                <c:pt idx="16">
                  <c:v>6.1424447460536068E-2</c:v>
                </c:pt>
                <c:pt idx="17">
                  <c:v>5.3411316518582205E-2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7422352"/>
        <c:axId val="497416864"/>
      </c:barChart>
      <c:catAx>
        <c:axId val="49742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97416864"/>
        <c:crosses val="autoZero"/>
        <c:auto val="1"/>
        <c:lblAlgn val="ctr"/>
        <c:lblOffset val="100"/>
        <c:noMultiLvlLbl val="0"/>
      </c:catAx>
      <c:valAx>
        <c:axId val="497416864"/>
        <c:scaling>
          <c:orientation val="minMax"/>
          <c:max val="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97422352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6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none</c:v>
                </c:pt>
              </c:strCache>
            </c:strRef>
          </c:tx>
          <c:marker>
            <c:symbol val="none"/>
          </c:marker>
          <c:val>
            <c:numRef>
              <c:f>Sheet1!$B$4:$B$28</c:f>
              <c:numCache>
                <c:formatCode>General</c:formatCode>
                <c:ptCount val="25"/>
                <c:pt idx="0">
                  <c:v>47.800600000000003</c:v>
                </c:pt>
                <c:pt idx="1">
                  <c:v>43.409300000000002</c:v>
                </c:pt>
                <c:pt idx="2">
                  <c:v>184.43600000000001</c:v>
                </c:pt>
                <c:pt idx="3">
                  <c:v>212.49100000000001</c:v>
                </c:pt>
                <c:pt idx="4">
                  <c:v>17.280899999999999</c:v>
                </c:pt>
                <c:pt idx="5">
                  <c:v>5.7844699999999998</c:v>
                </c:pt>
                <c:pt idx="6">
                  <c:v>35.195300000000003</c:v>
                </c:pt>
                <c:pt idx="7">
                  <c:v>63.046999999999997</c:v>
                </c:pt>
                <c:pt idx="8">
                  <c:v>157.465</c:v>
                </c:pt>
                <c:pt idx="9">
                  <c:v>65.134600000000006</c:v>
                </c:pt>
                <c:pt idx="10">
                  <c:v>58.5274</c:v>
                </c:pt>
                <c:pt idx="11">
                  <c:v>93.063000000000002</c:v>
                </c:pt>
                <c:pt idx="12">
                  <c:v>40.464500000000001</c:v>
                </c:pt>
                <c:pt idx="13">
                  <c:v>41.921399999999998</c:v>
                </c:pt>
                <c:pt idx="14">
                  <c:v>1823.83</c:v>
                </c:pt>
                <c:pt idx="15">
                  <c:v>54.294499999999999</c:v>
                </c:pt>
                <c:pt idx="16">
                  <c:v>62.756599999999999</c:v>
                </c:pt>
                <c:pt idx="17">
                  <c:v>47.013300000000001</c:v>
                </c:pt>
                <c:pt idx="18">
                  <c:v>57.2072</c:v>
                </c:pt>
                <c:pt idx="19">
                  <c:v>83.832800000000006</c:v>
                </c:pt>
                <c:pt idx="20">
                  <c:v>167.977</c:v>
                </c:pt>
                <c:pt idx="21">
                  <c:v>89.9619</c:v>
                </c:pt>
                <c:pt idx="22">
                  <c:v>50.241599999999998</c:v>
                </c:pt>
                <c:pt idx="23">
                  <c:v>88.311199999999999</c:v>
                </c:pt>
                <c:pt idx="24">
                  <c:v>84.846199999999996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fm</c:v>
                </c:pt>
              </c:strCache>
            </c:strRef>
          </c:tx>
          <c:marker>
            <c:symbol val="none"/>
          </c:marker>
          <c:val>
            <c:numRef>
              <c:f>Sheet1!$C$4:$C$28</c:f>
              <c:numCache>
                <c:formatCode>General</c:formatCode>
                <c:ptCount val="25"/>
                <c:pt idx="0">
                  <c:v>1.84659</c:v>
                </c:pt>
                <c:pt idx="1">
                  <c:v>9.4756699999999991</c:v>
                </c:pt>
                <c:pt idx="2">
                  <c:v>4.2397200000000002</c:v>
                </c:pt>
                <c:pt idx="3">
                  <c:v>34.572699999999998</c:v>
                </c:pt>
                <c:pt idx="4">
                  <c:v>2.2877299999999998</c:v>
                </c:pt>
                <c:pt idx="5">
                  <c:v>7.4686700000000004</c:v>
                </c:pt>
                <c:pt idx="6">
                  <c:v>30.691800000000001</c:v>
                </c:pt>
                <c:pt idx="7">
                  <c:v>66.322900000000004</c:v>
                </c:pt>
                <c:pt idx="8">
                  <c:v>35.280900000000003</c:v>
                </c:pt>
                <c:pt idx="9">
                  <c:v>3.07721</c:v>
                </c:pt>
                <c:pt idx="10">
                  <c:v>27.860600000000002</c:v>
                </c:pt>
                <c:pt idx="11">
                  <c:v>79.822599999999994</c:v>
                </c:pt>
                <c:pt idx="12">
                  <c:v>95.853899999999996</c:v>
                </c:pt>
                <c:pt idx="13">
                  <c:v>11.608700000000001</c:v>
                </c:pt>
                <c:pt idx="14">
                  <c:v>86.252200000000002</c:v>
                </c:pt>
                <c:pt idx="15">
                  <c:v>41.642099999999999</c:v>
                </c:pt>
                <c:pt idx="16">
                  <c:v>22.680199999999999</c:v>
                </c:pt>
                <c:pt idx="17">
                  <c:v>40.1053</c:v>
                </c:pt>
                <c:pt idx="18">
                  <c:v>36.1967</c:v>
                </c:pt>
                <c:pt idx="19">
                  <c:v>57.037399999999998</c:v>
                </c:pt>
                <c:pt idx="20">
                  <c:v>17.1266</c:v>
                </c:pt>
                <c:pt idx="21">
                  <c:v>6.3214600000000001</c:v>
                </c:pt>
                <c:pt idx="22">
                  <c:v>4.3353599999999997</c:v>
                </c:pt>
                <c:pt idx="23">
                  <c:v>31.714300000000001</c:v>
                </c:pt>
                <c:pt idx="24">
                  <c:v>53.316299999999998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fm3d</c:v>
                </c:pt>
              </c:strCache>
            </c:strRef>
          </c:tx>
          <c:marker>
            <c:symbol val="none"/>
          </c:marker>
          <c:val>
            <c:numRef>
              <c:f>Sheet1!$D$4:$D$28</c:f>
              <c:numCache>
                <c:formatCode>General</c:formatCode>
                <c:ptCount val="25"/>
                <c:pt idx="0">
                  <c:v>2.7830300000000001</c:v>
                </c:pt>
                <c:pt idx="1">
                  <c:v>8.2998899999999995</c:v>
                </c:pt>
                <c:pt idx="2">
                  <c:v>3.9770400000000001</c:v>
                </c:pt>
                <c:pt idx="3">
                  <c:v>27.310199999999998</c:v>
                </c:pt>
                <c:pt idx="4">
                  <c:v>3.7809699999999999</c:v>
                </c:pt>
                <c:pt idx="5">
                  <c:v>7.1320399999999999</c:v>
                </c:pt>
                <c:pt idx="6">
                  <c:v>30.1084</c:v>
                </c:pt>
                <c:pt idx="7">
                  <c:v>58.322400000000002</c:v>
                </c:pt>
                <c:pt idx="8">
                  <c:v>74.769300000000001</c:v>
                </c:pt>
                <c:pt idx="9">
                  <c:v>3.50474</c:v>
                </c:pt>
                <c:pt idx="10">
                  <c:v>39.9497</c:v>
                </c:pt>
                <c:pt idx="11">
                  <c:v>92.255899999999997</c:v>
                </c:pt>
                <c:pt idx="12">
                  <c:v>4718.07</c:v>
                </c:pt>
                <c:pt idx="13">
                  <c:v>6284.79</c:v>
                </c:pt>
                <c:pt idx="14">
                  <c:v>84.134500000000003</c:v>
                </c:pt>
                <c:pt idx="15">
                  <c:v>45.387099999999997</c:v>
                </c:pt>
                <c:pt idx="16">
                  <c:v>4836.6400000000003</c:v>
                </c:pt>
                <c:pt idx="17">
                  <c:v>44.8551</c:v>
                </c:pt>
                <c:pt idx="18">
                  <c:v>3745.56</c:v>
                </c:pt>
                <c:pt idx="19">
                  <c:v>70.751499999999993</c:v>
                </c:pt>
                <c:pt idx="20">
                  <c:v>52.486499999999999</c:v>
                </c:pt>
                <c:pt idx="21">
                  <c:v>33.0045</c:v>
                </c:pt>
                <c:pt idx="22">
                  <c:v>26.632899999999999</c:v>
                </c:pt>
                <c:pt idx="23">
                  <c:v>4380.62</c:v>
                </c:pt>
                <c:pt idx="24">
                  <c:v>66.6267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icp</c:v>
                </c:pt>
              </c:strCache>
            </c:strRef>
          </c:tx>
          <c:marker>
            <c:symbol val="none"/>
          </c:marker>
          <c:val>
            <c:numRef>
              <c:f>Sheet1!$E$4:$E$28</c:f>
              <c:numCache>
                <c:formatCode>General</c:formatCode>
                <c:ptCount val="25"/>
                <c:pt idx="0">
                  <c:v>1.8016099999999999</c:v>
                </c:pt>
                <c:pt idx="1">
                  <c:v>9.08066</c:v>
                </c:pt>
                <c:pt idx="2">
                  <c:v>5.1672000000000002</c:v>
                </c:pt>
                <c:pt idx="3">
                  <c:v>23.984100000000002</c:v>
                </c:pt>
                <c:pt idx="4">
                  <c:v>2.0944500000000001</c:v>
                </c:pt>
                <c:pt idx="5">
                  <c:v>5.5528899999999997</c:v>
                </c:pt>
                <c:pt idx="6">
                  <c:v>28.367799999999999</c:v>
                </c:pt>
                <c:pt idx="7">
                  <c:v>60.979700000000001</c:v>
                </c:pt>
                <c:pt idx="8">
                  <c:v>47.357300000000002</c:v>
                </c:pt>
                <c:pt idx="9">
                  <c:v>3.1571600000000002</c:v>
                </c:pt>
                <c:pt idx="10">
                  <c:v>27.722899999999999</c:v>
                </c:pt>
                <c:pt idx="11">
                  <c:v>82.265900000000002</c:v>
                </c:pt>
                <c:pt idx="12">
                  <c:v>23.385400000000001</c:v>
                </c:pt>
                <c:pt idx="13">
                  <c:v>11.4046</c:v>
                </c:pt>
                <c:pt idx="14">
                  <c:v>248.095</c:v>
                </c:pt>
                <c:pt idx="15">
                  <c:v>44.198</c:v>
                </c:pt>
                <c:pt idx="16">
                  <c:v>16.1571</c:v>
                </c:pt>
                <c:pt idx="17">
                  <c:v>35.448599999999999</c:v>
                </c:pt>
                <c:pt idx="18">
                  <c:v>26.4831</c:v>
                </c:pt>
                <c:pt idx="19">
                  <c:v>115.76600000000001</c:v>
                </c:pt>
                <c:pt idx="20">
                  <c:v>45.286499999999997</c:v>
                </c:pt>
                <c:pt idx="21">
                  <c:v>15.6798</c:v>
                </c:pt>
                <c:pt idx="22">
                  <c:v>2.89961</c:v>
                </c:pt>
                <c:pt idx="23">
                  <c:v>31.0472</c:v>
                </c:pt>
                <c:pt idx="24">
                  <c:v>34.533299999999997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pca</c:v>
                </c:pt>
              </c:strCache>
            </c:strRef>
          </c:tx>
          <c:marker>
            <c:symbol val="none"/>
          </c:marker>
          <c:val>
            <c:numRef>
              <c:f>Sheet1!$F$4:$F$28</c:f>
              <c:numCache>
                <c:formatCode>General</c:formatCode>
                <c:ptCount val="25"/>
                <c:pt idx="0">
                  <c:v>48.971499999999999</c:v>
                </c:pt>
                <c:pt idx="1">
                  <c:v>41.7239</c:v>
                </c:pt>
                <c:pt idx="2">
                  <c:v>195.50299999999999</c:v>
                </c:pt>
                <c:pt idx="3">
                  <c:v>211.75399999999999</c:v>
                </c:pt>
                <c:pt idx="4">
                  <c:v>16.978300000000001</c:v>
                </c:pt>
                <c:pt idx="5">
                  <c:v>5.8011100000000004</c:v>
                </c:pt>
                <c:pt idx="6">
                  <c:v>34.702399999999997</c:v>
                </c:pt>
                <c:pt idx="7">
                  <c:v>61.079000000000001</c:v>
                </c:pt>
                <c:pt idx="8">
                  <c:v>154.35</c:v>
                </c:pt>
                <c:pt idx="9">
                  <c:v>64.657700000000006</c:v>
                </c:pt>
                <c:pt idx="10">
                  <c:v>56.171700000000001</c:v>
                </c:pt>
                <c:pt idx="11">
                  <c:v>89.296300000000002</c:v>
                </c:pt>
                <c:pt idx="12">
                  <c:v>40.884700000000002</c:v>
                </c:pt>
                <c:pt idx="13">
                  <c:v>42.391100000000002</c:v>
                </c:pt>
                <c:pt idx="14">
                  <c:v>1882.17</c:v>
                </c:pt>
                <c:pt idx="15">
                  <c:v>57.7286</c:v>
                </c:pt>
                <c:pt idx="16">
                  <c:v>63.036299999999997</c:v>
                </c:pt>
                <c:pt idx="17">
                  <c:v>47.242699999999999</c:v>
                </c:pt>
                <c:pt idx="18">
                  <c:v>63.287300000000002</c:v>
                </c:pt>
                <c:pt idx="19">
                  <c:v>84.975099999999998</c:v>
                </c:pt>
                <c:pt idx="20">
                  <c:v>161.565</c:v>
                </c:pt>
                <c:pt idx="21">
                  <c:v>91.283900000000003</c:v>
                </c:pt>
                <c:pt idx="22">
                  <c:v>50.192700000000002</c:v>
                </c:pt>
                <c:pt idx="23">
                  <c:v>95.909800000000004</c:v>
                </c:pt>
                <c:pt idx="24">
                  <c:v>79.102500000000006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pc</c:v>
                </c:pt>
              </c:strCache>
            </c:strRef>
          </c:tx>
          <c:marker>
            <c:symbol val="none"/>
          </c:marker>
          <c:val>
            <c:numRef>
              <c:f>Sheet1!$G$4:$G$28</c:f>
              <c:numCache>
                <c:formatCode>General</c:formatCode>
                <c:ptCount val="25"/>
                <c:pt idx="0">
                  <c:v>2.0663399999999998</c:v>
                </c:pt>
                <c:pt idx="1">
                  <c:v>11.035299999999999</c:v>
                </c:pt>
                <c:pt idx="2">
                  <c:v>3.9706399999999999</c:v>
                </c:pt>
                <c:pt idx="3">
                  <c:v>28.598199999999999</c:v>
                </c:pt>
                <c:pt idx="4">
                  <c:v>2.2846799999999998</c:v>
                </c:pt>
                <c:pt idx="5">
                  <c:v>4.56243</c:v>
                </c:pt>
                <c:pt idx="6">
                  <c:v>29.805099999999999</c:v>
                </c:pt>
                <c:pt idx="7">
                  <c:v>58.8688</c:v>
                </c:pt>
                <c:pt idx="8">
                  <c:v>36.858400000000003</c:v>
                </c:pt>
                <c:pt idx="9">
                  <c:v>3.45506</c:v>
                </c:pt>
                <c:pt idx="10">
                  <c:v>30.685099999999998</c:v>
                </c:pt>
                <c:pt idx="11">
                  <c:v>86.426500000000004</c:v>
                </c:pt>
                <c:pt idx="12">
                  <c:v>25.755199999999999</c:v>
                </c:pt>
                <c:pt idx="13">
                  <c:v>11.6244</c:v>
                </c:pt>
                <c:pt idx="14">
                  <c:v>81.405199999999994</c:v>
                </c:pt>
                <c:pt idx="15">
                  <c:v>46.148800000000001</c:v>
                </c:pt>
                <c:pt idx="16">
                  <c:v>21.426500000000001</c:v>
                </c:pt>
                <c:pt idx="17">
                  <c:v>41.422199999999997</c:v>
                </c:pt>
                <c:pt idx="18">
                  <c:v>29.918199999999999</c:v>
                </c:pt>
                <c:pt idx="19">
                  <c:v>100.152</c:v>
                </c:pt>
                <c:pt idx="20">
                  <c:v>35.6663</c:v>
                </c:pt>
                <c:pt idx="21">
                  <c:v>7.7708899999999996</c:v>
                </c:pt>
                <c:pt idx="22">
                  <c:v>3.1469499999999999</c:v>
                </c:pt>
                <c:pt idx="23">
                  <c:v>47.763300000000001</c:v>
                </c:pt>
                <c:pt idx="24">
                  <c:v>55.682899999999997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pc2 </c:v>
                </c:pt>
              </c:strCache>
            </c:strRef>
          </c:tx>
          <c:marker>
            <c:symbol val="none"/>
          </c:marker>
          <c:val>
            <c:numRef>
              <c:f>Sheet1!$H$4:$H$28</c:f>
              <c:numCache>
                <c:formatCode>General</c:formatCode>
                <c:ptCount val="25"/>
                <c:pt idx="0">
                  <c:v>5888.29</c:v>
                </c:pt>
                <c:pt idx="1">
                  <c:v>6459.55</c:v>
                </c:pt>
                <c:pt idx="2">
                  <c:v>5.1825999999999999</c:v>
                </c:pt>
                <c:pt idx="3">
                  <c:v>25.108499999999999</c:v>
                </c:pt>
                <c:pt idx="4">
                  <c:v>2.9592100000000001</c:v>
                </c:pt>
                <c:pt idx="5">
                  <c:v>6.4694799999999999</c:v>
                </c:pt>
                <c:pt idx="6">
                  <c:v>29.603899999999999</c:v>
                </c:pt>
                <c:pt idx="7">
                  <c:v>70.496300000000005</c:v>
                </c:pt>
                <c:pt idx="8">
                  <c:v>39.591900000000003</c:v>
                </c:pt>
                <c:pt idx="9">
                  <c:v>3.2111800000000001</c:v>
                </c:pt>
                <c:pt idx="10">
                  <c:v>32.185899999999997</c:v>
                </c:pt>
                <c:pt idx="11">
                  <c:v>3036.11</c:v>
                </c:pt>
                <c:pt idx="12">
                  <c:v>34.116300000000003</c:v>
                </c:pt>
                <c:pt idx="13">
                  <c:v>4223.09</c:v>
                </c:pt>
                <c:pt idx="14">
                  <c:v>118.74</c:v>
                </c:pt>
                <c:pt idx="15">
                  <c:v>46.009599999999999</c:v>
                </c:pt>
                <c:pt idx="16">
                  <c:v>2679.64</c:v>
                </c:pt>
                <c:pt idx="17">
                  <c:v>43.227899999999998</c:v>
                </c:pt>
                <c:pt idx="18">
                  <c:v>28.256499999999999</c:v>
                </c:pt>
                <c:pt idx="19">
                  <c:v>49.100900000000003</c:v>
                </c:pt>
                <c:pt idx="20">
                  <c:v>19.012599999999999</c:v>
                </c:pt>
                <c:pt idx="21">
                  <c:v>9.8874499999999994</c:v>
                </c:pt>
                <c:pt idx="22">
                  <c:v>3.6411699999999998</c:v>
                </c:pt>
                <c:pt idx="23">
                  <c:v>39.251800000000003</c:v>
                </c:pt>
                <c:pt idx="24">
                  <c:v>69.388599999999997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val>
            <c:numRef>
              <c:f>Sheet1!$I$4:$I$28</c:f>
              <c:numCache>
                <c:formatCode>General</c:formatCode>
                <c:ptCount val="25"/>
                <c:pt idx="0">
                  <c:v>5085.1499999999996</c:v>
                </c:pt>
                <c:pt idx="1">
                  <c:v>6168.05</c:v>
                </c:pt>
                <c:pt idx="2">
                  <c:v>6.2384500000000003</c:v>
                </c:pt>
                <c:pt idx="3">
                  <c:v>21.232099999999999</c:v>
                </c:pt>
                <c:pt idx="4">
                  <c:v>2.1336499999999998</c:v>
                </c:pt>
                <c:pt idx="5">
                  <c:v>6.14255</c:v>
                </c:pt>
                <c:pt idx="6">
                  <c:v>26.750599999999999</c:v>
                </c:pt>
                <c:pt idx="7">
                  <c:v>63.968000000000004</c:v>
                </c:pt>
                <c:pt idx="8">
                  <c:v>47.398299999999999</c:v>
                </c:pt>
                <c:pt idx="9">
                  <c:v>2.9004400000000001</c:v>
                </c:pt>
                <c:pt idx="10">
                  <c:v>29.821000000000002</c:v>
                </c:pt>
                <c:pt idx="11">
                  <c:v>89.943399999999997</c:v>
                </c:pt>
                <c:pt idx="12">
                  <c:v>25.064900000000002</c:v>
                </c:pt>
                <c:pt idx="13">
                  <c:v>1910.63</c:v>
                </c:pt>
                <c:pt idx="14">
                  <c:v>88.881500000000003</c:v>
                </c:pt>
                <c:pt idx="15">
                  <c:v>47.816299999999998</c:v>
                </c:pt>
                <c:pt idx="16">
                  <c:v>1627.43</c:v>
                </c:pt>
                <c:pt idx="17">
                  <c:v>35.518900000000002</c:v>
                </c:pt>
                <c:pt idx="18">
                  <c:v>24.472999999999999</c:v>
                </c:pt>
                <c:pt idx="19">
                  <c:v>42.5244</c:v>
                </c:pt>
                <c:pt idx="20">
                  <c:v>17.9726</c:v>
                </c:pt>
                <c:pt idx="21">
                  <c:v>5.5258599999999998</c:v>
                </c:pt>
                <c:pt idx="22">
                  <c:v>2.6834699999999998</c:v>
                </c:pt>
                <c:pt idx="23">
                  <c:v>33.239100000000001</c:v>
                </c:pt>
                <c:pt idx="24">
                  <c:v>35.770899999999997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423528"/>
        <c:axId val="497418040"/>
      </c:lineChart>
      <c:catAx>
        <c:axId val="497423528"/>
        <c:scaling>
          <c:orientation val="minMax"/>
        </c:scaling>
        <c:delete val="0"/>
        <c:axPos val="b"/>
        <c:majorTickMark val="out"/>
        <c:minorTickMark val="none"/>
        <c:tickLblPos val="nextTo"/>
        <c:crossAx val="497418040"/>
        <c:crosses val="autoZero"/>
        <c:auto val="1"/>
        <c:lblAlgn val="ctr"/>
        <c:lblOffset val="100"/>
        <c:noMultiLvlLbl val="0"/>
      </c:catAx>
      <c:valAx>
        <c:axId val="497418040"/>
        <c:scaling>
          <c:orientation val="minMax"/>
          <c:max val="3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7423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Sheet1!$C$31:$C$48</c:f>
              <c:numCache>
                <c:formatCode>General</c:formatCode>
                <c:ptCount val="18"/>
                <c:pt idx="0">
                  <c:v>3.8631105048890599E-2</c:v>
                </c:pt>
                <c:pt idx="1">
                  <c:v>2.2987486174065801E-2</c:v>
                </c:pt>
                <c:pt idx="2">
                  <c:v>0.16270194972963559</c:v>
                </c:pt>
                <c:pt idx="3">
                  <c:v>0.13238488736119067</c:v>
                </c:pt>
                <c:pt idx="4">
                  <c:v>1.2911589134354575</c:v>
                </c:pt>
                <c:pt idx="5">
                  <c:v>0.87204257386639683</c:v>
                </c:pt>
                <c:pt idx="6">
                  <c:v>1.0519596491506338</c:v>
                </c:pt>
                <c:pt idx="7">
                  <c:v>0.2240555043978027</c:v>
                </c:pt>
                <c:pt idx="8">
                  <c:v>4.7243861173631212E-2</c:v>
                </c:pt>
                <c:pt idx="9">
                  <c:v>2.3688393530131346</c:v>
                </c:pt>
                <c:pt idx="10">
                  <c:v>0.27691584727609292</c:v>
                </c:pt>
                <c:pt idx="11">
                  <c:v>4.7291798029421607E-2</c:v>
                </c:pt>
                <c:pt idx="12">
                  <c:v>0.8530628566809817</c:v>
                </c:pt>
                <c:pt idx="13">
                  <c:v>0.63272979624942316</c:v>
                </c:pt>
                <c:pt idx="14">
                  <c:v>0.68037092880113748</c:v>
                </c:pt>
                <c:pt idx="15">
                  <c:v>0.10195800615560463</c:v>
                </c:pt>
                <c:pt idx="16">
                  <c:v>7.0268191312099895E-2</c:v>
                </c:pt>
                <c:pt idx="17">
                  <c:v>8.6290245533581736E-2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Sheet1!$D$31:$D$48</c:f>
              <c:numCache>
                <c:formatCode>General</c:formatCode>
                <c:ptCount val="18"/>
                <c:pt idx="0">
                  <c:v>5.822165412149638E-2</c:v>
                </c:pt>
                <c:pt idx="1">
                  <c:v>2.1563252293478496E-2</c:v>
                </c:pt>
                <c:pt idx="2">
                  <c:v>0.12852403160604448</c:v>
                </c:pt>
                <c:pt idx="3">
                  <c:v>0.21879473869995197</c:v>
                </c:pt>
                <c:pt idx="4">
                  <c:v>1.2329634348522855</c:v>
                </c:pt>
                <c:pt idx="5">
                  <c:v>0.85546649694703547</c:v>
                </c:pt>
                <c:pt idx="6">
                  <c:v>0.92506225514298868</c:v>
                </c:pt>
                <c:pt idx="7">
                  <c:v>0.47483123233734481</c:v>
                </c:pt>
                <c:pt idx="8">
                  <c:v>5.3807653689436942E-2</c:v>
                </c:pt>
                <c:pt idx="9">
                  <c:v>0.98727773727588375</c:v>
                </c:pt>
                <c:pt idx="10">
                  <c:v>149.91841875509883</c:v>
                </c:pt>
                <c:pt idx="11">
                  <c:v>4.6130670073416931E-2</c:v>
                </c:pt>
                <c:pt idx="12">
                  <c:v>0.95409384152995003</c:v>
                </c:pt>
                <c:pt idx="13">
                  <c:v>65.473576752576591</c:v>
                </c:pt>
                <c:pt idx="14">
                  <c:v>0.84395964348083319</c:v>
                </c:pt>
                <c:pt idx="15">
                  <c:v>0.31246242045041878</c:v>
                </c:pt>
                <c:pt idx="16">
                  <c:v>0.36687197580309</c:v>
                </c:pt>
                <c:pt idx="17">
                  <c:v>0.53009657335753635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Sheet1!$E$31:$E$48</c:f>
              <c:numCache>
                <c:formatCode>General</c:formatCode>
                <c:ptCount val="18"/>
                <c:pt idx="0">
                  <c:v>3.7690112676409919E-2</c:v>
                </c:pt>
                <c:pt idx="1">
                  <c:v>2.8016222429460627E-2</c:v>
                </c:pt>
                <c:pt idx="2">
                  <c:v>0.11287113336564843</c:v>
                </c:pt>
                <c:pt idx="3">
                  <c:v>0.12120028470739373</c:v>
                </c:pt>
                <c:pt idx="4">
                  <c:v>0.95996521721091121</c:v>
                </c:pt>
                <c:pt idx="5">
                  <c:v>0.80601102988183071</c:v>
                </c:pt>
                <c:pt idx="6">
                  <c:v>0.96721017653496599</c:v>
                </c:pt>
                <c:pt idx="7">
                  <c:v>0.30074810275299274</c:v>
                </c:pt>
                <c:pt idx="8">
                  <c:v>4.8471319390922793E-2</c:v>
                </c:pt>
                <c:pt idx="9">
                  <c:v>0.57792385918521172</c:v>
                </c:pt>
                <c:pt idx="10">
                  <c:v>0.27204721216371591</c:v>
                </c:pt>
                <c:pt idx="11">
                  <c:v>0.13602967381828351</c:v>
                </c:pt>
                <c:pt idx="12">
                  <c:v>0.75401216251571357</c:v>
                </c:pt>
                <c:pt idx="13">
                  <c:v>0.46293298745612443</c:v>
                </c:pt>
                <c:pt idx="14">
                  <c:v>1.3809153457835119</c:v>
                </c:pt>
                <c:pt idx="15">
                  <c:v>0.2695994094429594</c:v>
                </c:pt>
                <c:pt idx="16">
                  <c:v>0.17429378436871609</c:v>
                </c:pt>
                <c:pt idx="17">
                  <c:v>5.7713329193337791E-2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Sheet1!$F$31:$F$48</c:f>
              <c:numCache>
                <c:formatCode>General</c:formatCode>
                <c:ptCount val="18"/>
                <c:pt idx="0">
                  <c:v>1.0244955084245804</c:v>
                </c:pt>
                <c:pt idx="1">
                  <c:v>1.0600045544253831</c:v>
                </c:pt>
                <c:pt idx="2">
                  <c:v>0.99653161780969535</c:v>
                </c:pt>
                <c:pt idx="3">
                  <c:v>0.98248933793957505</c:v>
                </c:pt>
                <c:pt idx="4">
                  <c:v>1.0028766680439176</c:v>
                </c:pt>
                <c:pt idx="5">
                  <c:v>0.9859952891437207</c:v>
                </c:pt>
                <c:pt idx="6">
                  <c:v>0.96878519199961943</c:v>
                </c:pt>
                <c:pt idx="7">
                  <c:v>0.98021782618359632</c:v>
                </c:pt>
                <c:pt idx="8">
                  <c:v>0.99267823860129634</c:v>
                </c:pt>
                <c:pt idx="9">
                  <c:v>1.0103844110269495</c:v>
                </c:pt>
                <c:pt idx="10">
                  <c:v>1.0112043013830645</c:v>
                </c:pt>
                <c:pt idx="11">
                  <c:v>1.0319876304260815</c:v>
                </c:pt>
                <c:pt idx="12">
                  <c:v>1.0048794702775596</c:v>
                </c:pt>
                <c:pt idx="13">
                  <c:v>1.1062820763819938</c:v>
                </c:pt>
                <c:pt idx="14">
                  <c:v>1.0136259316162646</c:v>
                </c:pt>
                <c:pt idx="15">
                  <c:v>0.96182810741946811</c:v>
                </c:pt>
                <c:pt idx="16">
                  <c:v>1.0146951098187122</c:v>
                </c:pt>
                <c:pt idx="17">
                  <c:v>0.99902670297124307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Sheet1!$J$31:$J$48</c:f>
              <c:numCache>
                <c:formatCode>General</c:formatCode>
                <c:ptCount val="18"/>
                <c:pt idx="0">
                  <c:v>4.3228327677895251E-2</c:v>
                </c:pt>
                <c:pt idx="1">
                  <c:v>2.1528551909605498E-2</c:v>
                </c:pt>
                <c:pt idx="2">
                  <c:v>9.9919996611621181E-2</c:v>
                </c:pt>
                <c:pt idx="3">
                  <c:v>0.12346868508005948</c:v>
                </c:pt>
                <c:pt idx="4">
                  <c:v>0.78873777545738855</c:v>
                </c:pt>
                <c:pt idx="5">
                  <c:v>0.76006171278551382</c:v>
                </c:pt>
                <c:pt idx="6">
                  <c:v>0.93372880549431381</c:v>
                </c:pt>
                <c:pt idx="7">
                  <c:v>0.23407360365795576</c:v>
                </c:pt>
                <c:pt idx="8">
                  <c:v>4.4529942611146761E-2</c:v>
                </c:pt>
                <c:pt idx="9">
                  <c:v>0.61942937636693896</c:v>
                </c:pt>
                <c:pt idx="10">
                  <c:v>0.27729035766935267</c:v>
                </c:pt>
                <c:pt idx="11">
                  <c:v>4.4634203845753166E-2</c:v>
                </c:pt>
                <c:pt idx="12">
                  <c:v>0.75550748405238521</c:v>
                </c:pt>
                <c:pt idx="13">
                  <c:v>0.42779580192703015</c:v>
                </c:pt>
                <c:pt idx="14">
                  <c:v>0.50725253122882685</c:v>
                </c:pt>
                <c:pt idx="15">
                  <c:v>0.1069944099489811</c:v>
                </c:pt>
                <c:pt idx="16">
                  <c:v>6.1424447460536068E-2</c:v>
                </c:pt>
                <c:pt idx="17">
                  <c:v>5.3411316518582205E-2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7421960"/>
        <c:axId val="497423136"/>
      </c:barChart>
      <c:catAx>
        <c:axId val="497421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97423136"/>
        <c:crosses val="autoZero"/>
        <c:auto val="1"/>
        <c:lblAlgn val="ctr"/>
        <c:lblOffset val="100"/>
        <c:noMultiLvlLbl val="0"/>
      </c:catAx>
      <c:valAx>
        <c:axId val="49742313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97421960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2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204786</xdr:colOff>
      <xdr:row>20</xdr:row>
      <xdr:rowOff>142875</xdr:rowOff>
    </xdr:from>
    <xdr:to>
      <xdr:col>22</xdr:col>
      <xdr:colOff>228599</xdr:colOff>
      <xdr:row>42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6334125" y="4781549"/>
    <xdr:ext cx="6191249" cy="4219575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32" workbookViewId="0">
      <selection activeCell="D39" sqref="D39:D40"/>
    </sheetView>
  </sheetViews>
  <sheetFormatPr defaultRowHeight="15" x14ac:dyDescent="0.25"/>
  <cols>
    <col min="1" max="1" width="12" customWidth="1"/>
  </cols>
  <sheetData>
    <row r="1" spans="1:9" x14ac:dyDescent="0.25">
      <c r="A1" s="1" t="s">
        <v>0</v>
      </c>
      <c r="B1" s="1"/>
    </row>
    <row r="3" spans="1:9" x14ac:dyDescent="0.25">
      <c r="A3" t="s">
        <v>9</v>
      </c>
      <c r="B3" t="s">
        <v>8</v>
      </c>
      <c r="C3" t="s">
        <v>1</v>
      </c>
      <c r="D3" t="s">
        <v>2</v>
      </c>
      <c r="E3" t="s">
        <v>3</v>
      </c>
      <c r="F3" t="s">
        <v>5</v>
      </c>
      <c r="G3" t="s">
        <v>4</v>
      </c>
      <c r="H3" t="s">
        <v>6</v>
      </c>
      <c r="I3" t="s">
        <v>7</v>
      </c>
    </row>
    <row r="4" spans="1:9" x14ac:dyDescent="0.25">
      <c r="A4">
        <v>1</v>
      </c>
      <c r="B4">
        <v>47.800600000000003</v>
      </c>
      <c r="C4">
        <v>1.84659</v>
      </c>
      <c r="D4">
        <v>2.7830300000000001</v>
      </c>
      <c r="E4">
        <v>1.8016099999999999</v>
      </c>
      <c r="F4">
        <v>48.971499999999999</v>
      </c>
      <c r="G4">
        <v>2.0663399999999998</v>
      </c>
      <c r="H4">
        <v>5888.29</v>
      </c>
      <c r="I4">
        <v>5085.1499999999996</v>
      </c>
    </row>
    <row r="5" spans="1:9" x14ac:dyDescent="0.25">
      <c r="A5">
        <f>A4+1</f>
        <v>2</v>
      </c>
      <c r="B5">
        <v>43.409300000000002</v>
      </c>
      <c r="C5">
        <v>9.4756699999999991</v>
      </c>
      <c r="D5">
        <v>8.2998899999999995</v>
      </c>
      <c r="E5">
        <v>9.08066</v>
      </c>
      <c r="F5">
        <v>41.7239</v>
      </c>
      <c r="G5">
        <v>11.035299999999999</v>
      </c>
      <c r="H5">
        <v>6459.55</v>
      </c>
      <c r="I5">
        <v>6168.05</v>
      </c>
    </row>
    <row r="6" spans="1:9" x14ac:dyDescent="0.25">
      <c r="A6">
        <f t="shared" ref="A6:A28" si="0">A5+1</f>
        <v>3</v>
      </c>
      <c r="B6">
        <v>184.43600000000001</v>
      </c>
      <c r="C6">
        <v>4.2397200000000002</v>
      </c>
      <c r="D6">
        <v>3.9770400000000001</v>
      </c>
      <c r="E6">
        <v>5.1672000000000002</v>
      </c>
      <c r="F6">
        <v>195.50299999999999</v>
      </c>
      <c r="G6">
        <v>3.9706399999999999</v>
      </c>
      <c r="H6">
        <v>5.1825999999999999</v>
      </c>
      <c r="I6">
        <v>6.2384500000000003</v>
      </c>
    </row>
    <row r="7" spans="1:9" x14ac:dyDescent="0.25">
      <c r="A7">
        <f t="shared" si="0"/>
        <v>4</v>
      </c>
      <c r="B7">
        <v>212.49100000000001</v>
      </c>
      <c r="C7">
        <v>34.572699999999998</v>
      </c>
      <c r="D7">
        <v>27.310199999999998</v>
      </c>
      <c r="E7">
        <v>23.984100000000002</v>
      </c>
      <c r="F7">
        <v>211.75399999999999</v>
      </c>
      <c r="G7">
        <v>28.598199999999999</v>
      </c>
      <c r="H7">
        <v>25.108499999999999</v>
      </c>
      <c r="I7">
        <v>21.232099999999999</v>
      </c>
    </row>
    <row r="8" spans="1:9" x14ac:dyDescent="0.25">
      <c r="A8">
        <f t="shared" si="0"/>
        <v>5</v>
      </c>
      <c r="B8">
        <v>17.280899999999999</v>
      </c>
      <c r="C8">
        <v>2.2877299999999998</v>
      </c>
      <c r="D8">
        <v>3.7809699999999999</v>
      </c>
      <c r="E8">
        <v>2.0944500000000001</v>
      </c>
      <c r="F8">
        <v>16.978300000000001</v>
      </c>
      <c r="G8">
        <v>2.2846799999999998</v>
      </c>
      <c r="H8">
        <v>2.9592100000000001</v>
      </c>
      <c r="I8">
        <v>2.1336499999999998</v>
      </c>
    </row>
    <row r="9" spans="1:9" x14ac:dyDescent="0.25">
      <c r="A9">
        <f t="shared" si="0"/>
        <v>6</v>
      </c>
      <c r="B9">
        <v>5.7844699999999998</v>
      </c>
      <c r="C9">
        <v>7.4686700000000004</v>
      </c>
      <c r="D9">
        <v>7.1320399999999999</v>
      </c>
      <c r="E9">
        <v>5.5528899999999997</v>
      </c>
      <c r="F9">
        <v>5.8011100000000004</v>
      </c>
      <c r="G9">
        <v>4.56243</v>
      </c>
      <c r="H9">
        <v>6.4694799999999999</v>
      </c>
      <c r="I9">
        <v>6.14255</v>
      </c>
    </row>
    <row r="10" spans="1:9" x14ac:dyDescent="0.25">
      <c r="A10">
        <f t="shared" si="0"/>
        <v>7</v>
      </c>
      <c r="B10">
        <v>35.195300000000003</v>
      </c>
      <c r="C10">
        <v>30.691800000000001</v>
      </c>
      <c r="D10">
        <v>30.1084</v>
      </c>
      <c r="E10">
        <v>28.367799999999999</v>
      </c>
      <c r="F10">
        <v>34.702399999999997</v>
      </c>
      <c r="G10">
        <v>29.805099999999999</v>
      </c>
      <c r="H10">
        <v>29.603899999999999</v>
      </c>
      <c r="I10">
        <v>26.750599999999999</v>
      </c>
    </row>
    <row r="11" spans="1:9" x14ac:dyDescent="0.25">
      <c r="A11">
        <f t="shared" si="0"/>
        <v>8</v>
      </c>
      <c r="B11">
        <v>63.046999999999997</v>
      </c>
      <c r="C11">
        <v>66.322900000000004</v>
      </c>
      <c r="D11">
        <v>58.322400000000002</v>
      </c>
      <c r="E11">
        <v>60.979700000000001</v>
      </c>
      <c r="F11">
        <v>61.079000000000001</v>
      </c>
      <c r="G11">
        <v>58.8688</v>
      </c>
      <c r="H11">
        <v>70.496300000000005</v>
      </c>
      <c r="I11">
        <v>63.968000000000004</v>
      </c>
    </row>
    <row r="12" spans="1:9" x14ac:dyDescent="0.25">
      <c r="A12">
        <f t="shared" si="0"/>
        <v>9</v>
      </c>
      <c r="B12">
        <v>157.465</v>
      </c>
      <c r="C12">
        <v>35.280900000000003</v>
      </c>
      <c r="D12">
        <v>74.769300000000001</v>
      </c>
      <c r="E12">
        <v>47.357300000000002</v>
      </c>
      <c r="F12">
        <v>154.35</v>
      </c>
      <c r="G12">
        <v>36.858400000000003</v>
      </c>
      <c r="H12">
        <v>39.591900000000003</v>
      </c>
      <c r="I12">
        <v>47.398299999999999</v>
      </c>
    </row>
    <row r="13" spans="1:9" x14ac:dyDescent="0.25">
      <c r="A13">
        <f t="shared" si="0"/>
        <v>10</v>
      </c>
      <c r="B13">
        <v>65.134600000000006</v>
      </c>
      <c r="C13">
        <v>3.07721</v>
      </c>
      <c r="D13">
        <v>3.50474</v>
      </c>
      <c r="E13">
        <v>3.1571600000000002</v>
      </c>
      <c r="F13">
        <v>64.657700000000006</v>
      </c>
      <c r="G13">
        <v>3.45506</v>
      </c>
      <c r="H13">
        <v>3.2111800000000001</v>
      </c>
      <c r="I13">
        <v>2.9004400000000001</v>
      </c>
    </row>
    <row r="14" spans="1:9" x14ac:dyDescent="0.25">
      <c r="A14">
        <f t="shared" si="0"/>
        <v>11</v>
      </c>
      <c r="B14">
        <v>58.5274</v>
      </c>
      <c r="C14">
        <v>27.860600000000002</v>
      </c>
      <c r="D14">
        <v>39.9497</v>
      </c>
      <c r="E14">
        <v>27.722899999999999</v>
      </c>
      <c r="F14">
        <v>56.171700000000001</v>
      </c>
      <c r="G14">
        <v>30.685099999999998</v>
      </c>
      <c r="H14">
        <v>32.185899999999997</v>
      </c>
      <c r="I14">
        <v>29.821000000000002</v>
      </c>
    </row>
    <row r="15" spans="1:9" x14ac:dyDescent="0.25">
      <c r="A15">
        <f t="shared" si="0"/>
        <v>12</v>
      </c>
      <c r="B15">
        <v>93.063000000000002</v>
      </c>
      <c r="C15">
        <v>79.822599999999994</v>
      </c>
      <c r="D15">
        <v>92.255899999999997</v>
      </c>
      <c r="E15">
        <v>82.265900000000002</v>
      </c>
      <c r="F15">
        <v>89.296300000000002</v>
      </c>
      <c r="G15">
        <v>86.426500000000004</v>
      </c>
      <c r="H15">
        <v>3036.11</v>
      </c>
      <c r="I15">
        <v>89.943399999999997</v>
      </c>
    </row>
    <row r="16" spans="1:9" x14ac:dyDescent="0.25">
      <c r="A16">
        <f t="shared" si="0"/>
        <v>13</v>
      </c>
      <c r="B16">
        <v>40.464500000000001</v>
      </c>
      <c r="C16">
        <v>95.853899999999996</v>
      </c>
      <c r="D16">
        <v>4718.07</v>
      </c>
      <c r="E16">
        <v>23.385400000000001</v>
      </c>
      <c r="F16">
        <v>40.884700000000002</v>
      </c>
      <c r="G16">
        <v>25.755199999999999</v>
      </c>
      <c r="H16">
        <v>34.116300000000003</v>
      </c>
      <c r="I16">
        <v>25.064900000000002</v>
      </c>
    </row>
    <row r="17" spans="1:10" x14ac:dyDescent="0.25">
      <c r="A17">
        <f t="shared" si="0"/>
        <v>14</v>
      </c>
      <c r="B17">
        <v>41.921399999999998</v>
      </c>
      <c r="C17">
        <v>11.608700000000001</v>
      </c>
      <c r="D17">
        <v>6284.79</v>
      </c>
      <c r="E17">
        <v>11.4046</v>
      </c>
      <c r="F17">
        <v>42.391100000000002</v>
      </c>
      <c r="G17">
        <v>11.6244</v>
      </c>
      <c r="H17">
        <v>4223.09</v>
      </c>
      <c r="I17">
        <v>1910.63</v>
      </c>
    </row>
    <row r="18" spans="1:10" x14ac:dyDescent="0.25">
      <c r="A18">
        <f t="shared" si="0"/>
        <v>15</v>
      </c>
      <c r="B18">
        <v>1823.83</v>
      </c>
      <c r="C18">
        <v>86.252200000000002</v>
      </c>
      <c r="D18">
        <v>84.134500000000003</v>
      </c>
      <c r="E18">
        <v>248.095</v>
      </c>
      <c r="F18">
        <v>1882.17</v>
      </c>
      <c r="G18">
        <v>81.405199999999994</v>
      </c>
      <c r="H18">
        <v>118.74</v>
      </c>
      <c r="I18">
        <v>88.881500000000003</v>
      </c>
    </row>
    <row r="19" spans="1:10" x14ac:dyDescent="0.25">
      <c r="A19">
        <f t="shared" si="0"/>
        <v>16</v>
      </c>
      <c r="B19">
        <v>54.294499999999999</v>
      </c>
      <c r="C19">
        <v>41.642099999999999</v>
      </c>
      <c r="D19">
        <v>45.387099999999997</v>
      </c>
      <c r="E19">
        <v>44.198</v>
      </c>
      <c r="F19">
        <v>57.7286</v>
      </c>
      <c r="G19">
        <v>46.148800000000001</v>
      </c>
      <c r="H19">
        <v>46.009599999999999</v>
      </c>
      <c r="I19">
        <v>47.816299999999998</v>
      </c>
    </row>
    <row r="20" spans="1:10" x14ac:dyDescent="0.25">
      <c r="A20">
        <f t="shared" si="0"/>
        <v>17</v>
      </c>
      <c r="B20">
        <v>62.756599999999999</v>
      </c>
      <c r="C20">
        <v>22.680199999999999</v>
      </c>
      <c r="D20">
        <v>4836.6400000000003</v>
      </c>
      <c r="E20">
        <v>16.1571</v>
      </c>
      <c r="F20">
        <v>63.036299999999997</v>
      </c>
      <c r="G20">
        <v>21.426500000000001</v>
      </c>
      <c r="H20">
        <v>2679.64</v>
      </c>
      <c r="I20">
        <v>1627.43</v>
      </c>
    </row>
    <row r="21" spans="1:10" x14ac:dyDescent="0.25">
      <c r="A21">
        <f t="shared" si="0"/>
        <v>18</v>
      </c>
      <c r="B21">
        <v>47.013300000000001</v>
      </c>
      <c r="C21">
        <v>40.1053</v>
      </c>
      <c r="D21">
        <v>44.8551</v>
      </c>
      <c r="E21">
        <v>35.448599999999999</v>
      </c>
      <c r="F21">
        <v>47.242699999999999</v>
      </c>
      <c r="G21">
        <v>41.422199999999997</v>
      </c>
      <c r="H21">
        <v>43.227899999999998</v>
      </c>
      <c r="I21">
        <v>35.518900000000002</v>
      </c>
    </row>
    <row r="22" spans="1:10" x14ac:dyDescent="0.25">
      <c r="A22">
        <f t="shared" si="0"/>
        <v>19</v>
      </c>
      <c r="B22">
        <v>57.2072</v>
      </c>
      <c r="C22">
        <v>36.1967</v>
      </c>
      <c r="D22">
        <v>3745.56</v>
      </c>
      <c r="E22">
        <v>26.4831</v>
      </c>
      <c r="F22">
        <v>63.287300000000002</v>
      </c>
      <c r="G22">
        <v>29.918199999999999</v>
      </c>
      <c r="H22">
        <v>28.256499999999999</v>
      </c>
      <c r="I22">
        <v>24.472999999999999</v>
      </c>
    </row>
    <row r="23" spans="1:10" x14ac:dyDescent="0.25">
      <c r="A23">
        <f t="shared" si="0"/>
        <v>20</v>
      </c>
      <c r="B23">
        <v>83.832800000000006</v>
      </c>
      <c r="C23">
        <v>57.037399999999998</v>
      </c>
      <c r="D23">
        <v>70.751499999999993</v>
      </c>
      <c r="E23">
        <v>115.76600000000001</v>
      </c>
      <c r="F23">
        <v>84.975099999999998</v>
      </c>
      <c r="G23">
        <v>100.152</v>
      </c>
      <c r="H23">
        <v>49.100900000000003</v>
      </c>
      <c r="I23">
        <v>42.5244</v>
      </c>
    </row>
    <row r="24" spans="1:10" x14ac:dyDescent="0.25">
      <c r="A24">
        <f t="shared" si="0"/>
        <v>21</v>
      </c>
      <c r="B24">
        <v>167.977</v>
      </c>
      <c r="C24">
        <v>17.1266</v>
      </c>
      <c r="D24">
        <v>52.486499999999999</v>
      </c>
      <c r="E24">
        <v>45.286499999999997</v>
      </c>
      <c r="F24">
        <v>161.565</v>
      </c>
      <c r="G24">
        <v>35.6663</v>
      </c>
      <c r="H24">
        <v>19.012599999999999</v>
      </c>
      <c r="I24">
        <v>17.9726</v>
      </c>
    </row>
    <row r="25" spans="1:10" x14ac:dyDescent="0.25">
      <c r="A25">
        <f t="shared" si="0"/>
        <v>22</v>
      </c>
      <c r="B25">
        <v>89.9619</v>
      </c>
      <c r="C25">
        <v>6.3214600000000001</v>
      </c>
      <c r="D25">
        <v>33.0045</v>
      </c>
      <c r="E25">
        <v>15.6798</v>
      </c>
      <c r="F25">
        <v>91.283900000000003</v>
      </c>
      <c r="G25">
        <v>7.7708899999999996</v>
      </c>
      <c r="H25">
        <v>9.8874499999999994</v>
      </c>
      <c r="I25">
        <v>5.5258599999999998</v>
      </c>
    </row>
    <row r="26" spans="1:10" x14ac:dyDescent="0.25">
      <c r="A26">
        <f t="shared" si="0"/>
        <v>23</v>
      </c>
      <c r="B26">
        <v>50.241599999999998</v>
      </c>
      <c r="C26">
        <v>4.3353599999999997</v>
      </c>
      <c r="D26">
        <v>26.632899999999999</v>
      </c>
      <c r="E26">
        <v>2.89961</v>
      </c>
      <c r="F26">
        <v>50.192700000000002</v>
      </c>
      <c r="G26">
        <v>3.1469499999999999</v>
      </c>
      <c r="H26">
        <v>3.6411699999999998</v>
      </c>
      <c r="I26">
        <v>2.6834699999999998</v>
      </c>
    </row>
    <row r="27" spans="1:10" x14ac:dyDescent="0.25">
      <c r="A27">
        <f t="shared" si="0"/>
        <v>24</v>
      </c>
      <c r="B27">
        <v>88.311199999999999</v>
      </c>
      <c r="C27">
        <v>31.714300000000001</v>
      </c>
      <c r="D27">
        <v>4380.62</v>
      </c>
      <c r="E27">
        <v>31.0472</v>
      </c>
      <c r="F27">
        <v>95.909800000000004</v>
      </c>
      <c r="G27">
        <v>47.763300000000001</v>
      </c>
      <c r="H27">
        <v>39.251800000000003</v>
      </c>
      <c r="I27">
        <v>33.239100000000001</v>
      </c>
    </row>
    <row r="28" spans="1:10" x14ac:dyDescent="0.25">
      <c r="A28">
        <f t="shared" si="0"/>
        <v>25</v>
      </c>
      <c r="B28">
        <v>84.846199999999996</v>
      </c>
      <c r="C28">
        <v>53.316299999999998</v>
      </c>
      <c r="D28">
        <v>66.6267</v>
      </c>
      <c r="E28">
        <v>34.533299999999997</v>
      </c>
      <c r="F28">
        <v>79.102500000000006</v>
      </c>
      <c r="G28">
        <v>55.682899999999997</v>
      </c>
      <c r="H28">
        <v>69.388599999999997</v>
      </c>
      <c r="I28">
        <v>35.770899999999997</v>
      </c>
    </row>
    <row r="30" spans="1:10" x14ac:dyDescent="0.25">
      <c r="A30" t="s">
        <v>9</v>
      </c>
      <c r="B30" t="s">
        <v>8</v>
      </c>
      <c r="C30" t="s">
        <v>11</v>
      </c>
      <c r="D30" t="s">
        <v>12</v>
      </c>
      <c r="E30" t="s">
        <v>13</v>
      </c>
      <c r="F30" t="s">
        <v>14</v>
      </c>
      <c r="G30" t="s">
        <v>4</v>
      </c>
      <c r="H30" t="s">
        <v>6</v>
      </c>
      <c r="I30" t="s">
        <v>10</v>
      </c>
      <c r="J30" t="s">
        <v>10</v>
      </c>
    </row>
    <row r="31" spans="1:10" x14ac:dyDescent="0.25">
      <c r="A31">
        <v>1</v>
      </c>
      <c r="B31">
        <f>B4</f>
        <v>47.800600000000003</v>
      </c>
      <c r="C31">
        <f>C4/$B31</f>
        <v>3.8631105048890599E-2</v>
      </c>
      <c r="D31">
        <f t="shared" ref="D31:I31" si="1">D4/$B31</f>
        <v>5.822165412149638E-2</v>
      </c>
      <c r="E31">
        <f t="shared" si="1"/>
        <v>3.7690112676409919E-2</v>
      </c>
      <c r="F31">
        <f t="shared" si="1"/>
        <v>1.0244955084245804</v>
      </c>
      <c r="G31">
        <f t="shared" si="1"/>
        <v>4.3228327677895251E-2</v>
      </c>
      <c r="H31">
        <f t="shared" si="1"/>
        <v>123.18443701543494</v>
      </c>
      <c r="I31">
        <f t="shared" si="1"/>
        <v>106.38255586749956</v>
      </c>
      <c r="J31">
        <f>MIN(G31:I31)</f>
        <v>4.3228327677895251E-2</v>
      </c>
    </row>
    <row r="32" spans="1:10" x14ac:dyDescent="0.25">
      <c r="A32">
        <f>A31+1</f>
        <v>2</v>
      </c>
      <c r="B32">
        <f>B6</f>
        <v>184.43600000000001</v>
      </c>
      <c r="C32">
        <f>C6/$B32</f>
        <v>2.2987486174065801E-2</v>
      </c>
      <c r="D32">
        <f>D6/$B32</f>
        <v>2.1563252293478496E-2</v>
      </c>
      <c r="E32">
        <f>E6/$B32</f>
        <v>2.8016222429460627E-2</v>
      </c>
      <c r="F32">
        <f>F6/$B32</f>
        <v>1.0600045544253831</v>
      </c>
      <c r="G32">
        <f>G6/$B32</f>
        <v>2.1528551909605498E-2</v>
      </c>
      <c r="H32">
        <f>H6/$B32</f>
        <v>2.8099720228155021E-2</v>
      </c>
      <c r="I32">
        <f>I6/$B32</f>
        <v>3.3824470276952436E-2</v>
      </c>
      <c r="J32">
        <f t="shared" ref="J32:J48" si="2">MIN(G32:I32)</f>
        <v>2.1528551909605498E-2</v>
      </c>
    </row>
    <row r="33" spans="1:10" x14ac:dyDescent="0.25">
      <c r="A33">
        <f t="shared" ref="A33:A48" si="3">A32+1</f>
        <v>3</v>
      </c>
      <c r="B33">
        <f>B7</f>
        <v>212.49100000000001</v>
      </c>
      <c r="C33">
        <f>C7/$B33</f>
        <v>0.16270194972963559</v>
      </c>
      <c r="D33">
        <f>D7/$B33</f>
        <v>0.12852403160604448</v>
      </c>
      <c r="E33">
        <f>E7/$B33</f>
        <v>0.11287113336564843</v>
      </c>
      <c r="F33">
        <f>F7/$B33</f>
        <v>0.99653161780969535</v>
      </c>
      <c r="G33">
        <f>G7/$B33</f>
        <v>0.13458546479615605</v>
      </c>
      <c r="H33">
        <f>H7/$B33</f>
        <v>0.11816265159465576</v>
      </c>
      <c r="I33">
        <f>I7/$B33</f>
        <v>9.9919996611621181E-2</v>
      </c>
      <c r="J33">
        <f t="shared" si="2"/>
        <v>9.9919996611621181E-2</v>
      </c>
    </row>
    <row r="34" spans="1:10" x14ac:dyDescent="0.25">
      <c r="A34">
        <f t="shared" si="3"/>
        <v>4</v>
      </c>
      <c r="B34">
        <f>B8</f>
        <v>17.280899999999999</v>
      </c>
      <c r="C34">
        <f>C8/$B34</f>
        <v>0.13238488736119067</v>
      </c>
      <c r="D34">
        <f>D8/$B34</f>
        <v>0.21879473869995197</v>
      </c>
      <c r="E34">
        <f>E8/$B34</f>
        <v>0.12120028470739373</v>
      </c>
      <c r="F34">
        <f>F8/$B34</f>
        <v>0.98248933793957505</v>
      </c>
      <c r="G34">
        <f>G8/$B34</f>
        <v>0.13220839192403172</v>
      </c>
      <c r="H34">
        <f>H8/$B34</f>
        <v>0.17124165986725229</v>
      </c>
      <c r="I34">
        <f>I8/$B34</f>
        <v>0.12346868508005948</v>
      </c>
      <c r="J34">
        <f t="shared" si="2"/>
        <v>0.12346868508005948</v>
      </c>
    </row>
    <row r="35" spans="1:10" x14ac:dyDescent="0.25">
      <c r="A35">
        <f t="shared" si="3"/>
        <v>5</v>
      </c>
      <c r="B35">
        <f>B9</f>
        <v>5.7844699999999998</v>
      </c>
      <c r="C35">
        <f>C9/$B35</f>
        <v>1.2911589134354575</v>
      </c>
      <c r="D35">
        <f>D9/$B35</f>
        <v>1.2329634348522855</v>
      </c>
      <c r="E35">
        <f>E9/$B35</f>
        <v>0.95996521721091121</v>
      </c>
      <c r="F35">
        <f>F9/$B35</f>
        <v>1.0028766680439176</v>
      </c>
      <c r="G35">
        <f>G9/$B35</f>
        <v>0.78873777545738855</v>
      </c>
      <c r="H35">
        <f>H9/$B35</f>
        <v>1.1184222582189898</v>
      </c>
      <c r="I35">
        <f>I9/$B35</f>
        <v>1.0619036834835345</v>
      </c>
      <c r="J35">
        <f t="shared" si="2"/>
        <v>0.78873777545738855</v>
      </c>
    </row>
    <row r="36" spans="1:10" x14ac:dyDescent="0.25">
      <c r="A36">
        <f t="shared" si="3"/>
        <v>6</v>
      </c>
      <c r="B36">
        <f>B10</f>
        <v>35.195300000000003</v>
      </c>
      <c r="C36">
        <f>C10/$B36</f>
        <v>0.87204257386639683</v>
      </c>
      <c r="D36">
        <f>D10/$B36</f>
        <v>0.85546649694703547</v>
      </c>
      <c r="E36">
        <f>E10/$B36</f>
        <v>0.80601102988183071</v>
      </c>
      <c r="F36">
        <f>F10/$B36</f>
        <v>0.9859952891437207</v>
      </c>
      <c r="G36">
        <f>G10/$B36</f>
        <v>0.84684886902512546</v>
      </c>
      <c r="H36">
        <f>H10/$B36</f>
        <v>0.84113219662852701</v>
      </c>
      <c r="I36">
        <f>I10/$B36</f>
        <v>0.76006171278551382</v>
      </c>
      <c r="J36">
        <f t="shared" si="2"/>
        <v>0.76006171278551382</v>
      </c>
    </row>
    <row r="37" spans="1:10" x14ac:dyDescent="0.25">
      <c r="A37">
        <f t="shared" si="3"/>
        <v>7</v>
      </c>
      <c r="B37">
        <f>B11</f>
        <v>63.046999999999997</v>
      </c>
      <c r="C37">
        <f>C11/$B37</f>
        <v>1.0519596491506338</v>
      </c>
      <c r="D37">
        <f>D11/$B37</f>
        <v>0.92506225514298868</v>
      </c>
      <c r="E37">
        <f>E11/$B37</f>
        <v>0.96721017653496599</v>
      </c>
      <c r="F37">
        <f>F11/$B37</f>
        <v>0.96878519199961943</v>
      </c>
      <c r="G37">
        <f>G11/$B37</f>
        <v>0.93372880549431381</v>
      </c>
      <c r="H37">
        <f>H11/$B37</f>
        <v>1.1181547099782703</v>
      </c>
      <c r="I37">
        <f>I11/$B37</f>
        <v>1.0146081494757879</v>
      </c>
      <c r="J37">
        <f t="shared" si="2"/>
        <v>0.93372880549431381</v>
      </c>
    </row>
    <row r="38" spans="1:10" x14ac:dyDescent="0.25">
      <c r="A38">
        <f t="shared" si="3"/>
        <v>8</v>
      </c>
      <c r="B38">
        <f>B12</f>
        <v>157.465</v>
      </c>
      <c r="C38">
        <f>C12/$B38</f>
        <v>0.2240555043978027</v>
      </c>
      <c r="D38">
        <f>D12/$B38</f>
        <v>0.47483123233734481</v>
      </c>
      <c r="E38">
        <f>E12/$B38</f>
        <v>0.30074810275299274</v>
      </c>
      <c r="F38">
        <f>F12/$B38</f>
        <v>0.98021782618359632</v>
      </c>
      <c r="G38">
        <f>G12/$B38</f>
        <v>0.23407360365795576</v>
      </c>
      <c r="H38">
        <f>H12/$B38</f>
        <v>0.25143301686088976</v>
      </c>
      <c r="I38">
        <f>I12/$B38</f>
        <v>0.30100847807449271</v>
      </c>
      <c r="J38">
        <f t="shared" si="2"/>
        <v>0.23407360365795576</v>
      </c>
    </row>
    <row r="39" spans="1:10" x14ac:dyDescent="0.25">
      <c r="A39">
        <f t="shared" si="3"/>
        <v>9</v>
      </c>
      <c r="B39">
        <f>B13</f>
        <v>65.134600000000006</v>
      </c>
      <c r="C39">
        <f>C13/$B39</f>
        <v>4.7243861173631212E-2</v>
      </c>
      <c r="D39">
        <f>D13/$B39</f>
        <v>5.3807653689436942E-2</v>
      </c>
      <c r="E39">
        <f>E13/$B39</f>
        <v>4.8471319390922793E-2</v>
      </c>
      <c r="F39">
        <f>F13/$B39</f>
        <v>0.99267823860129634</v>
      </c>
      <c r="G39">
        <f>G13/$B39</f>
        <v>5.3044925431337563E-2</v>
      </c>
      <c r="H39">
        <f>H13/$B39</f>
        <v>4.930067890184326E-2</v>
      </c>
      <c r="I39">
        <f>I13/$B39</f>
        <v>4.4529942611146761E-2</v>
      </c>
      <c r="J39">
        <f t="shared" si="2"/>
        <v>4.4529942611146761E-2</v>
      </c>
    </row>
    <row r="40" spans="1:10" x14ac:dyDescent="0.25">
      <c r="A40">
        <f t="shared" si="3"/>
        <v>10</v>
      </c>
      <c r="B40">
        <f>B16</f>
        <v>40.464500000000001</v>
      </c>
      <c r="C40">
        <f>C16/$B40</f>
        <v>2.3688393530131346</v>
      </c>
      <c r="D40">
        <f>D14/$B40</f>
        <v>0.98727773727588375</v>
      </c>
      <c r="E40">
        <f>E16/$B40</f>
        <v>0.57792385918521172</v>
      </c>
      <c r="F40">
        <f>F16/$B40</f>
        <v>1.0103844110269495</v>
      </c>
      <c r="G40">
        <f>G16/$B40</f>
        <v>0.63648877411064009</v>
      </c>
      <c r="H40">
        <f>H16/$B40</f>
        <v>0.84311680608928818</v>
      </c>
      <c r="I40">
        <f>I16/$B40</f>
        <v>0.61942937636693896</v>
      </c>
      <c r="J40">
        <f t="shared" si="2"/>
        <v>0.61942937636693896</v>
      </c>
    </row>
    <row r="41" spans="1:10" x14ac:dyDescent="0.25">
      <c r="A41">
        <f t="shared" si="3"/>
        <v>11</v>
      </c>
      <c r="B41">
        <f>B17</f>
        <v>41.921399999999998</v>
      </c>
      <c r="C41">
        <f>C17/$B41</f>
        <v>0.27691584727609292</v>
      </c>
      <c r="D41">
        <f>D17/$B41</f>
        <v>149.91841875509883</v>
      </c>
      <c r="E41">
        <f>E17/$B41</f>
        <v>0.27204721216371591</v>
      </c>
      <c r="F41">
        <f>F17/$B41</f>
        <v>1.0112043013830645</v>
      </c>
      <c r="G41">
        <f>G17/$B41</f>
        <v>0.27729035766935267</v>
      </c>
      <c r="H41">
        <f>H17/$B41</f>
        <v>100.73828641219043</v>
      </c>
      <c r="I41">
        <f>I17/$B41</f>
        <v>45.576483609803113</v>
      </c>
      <c r="J41">
        <f t="shared" si="2"/>
        <v>0.27729035766935267</v>
      </c>
    </row>
    <row r="42" spans="1:10" x14ac:dyDescent="0.25">
      <c r="A42">
        <f t="shared" si="3"/>
        <v>12</v>
      </c>
      <c r="B42">
        <f>B18</f>
        <v>1823.83</v>
      </c>
      <c r="C42">
        <f>C18/$B42</f>
        <v>4.7291798029421607E-2</v>
      </c>
      <c r="D42">
        <f>D18/$B42</f>
        <v>4.6130670073416931E-2</v>
      </c>
      <c r="E42">
        <f>E18/$B42</f>
        <v>0.13602967381828351</v>
      </c>
      <c r="F42">
        <f>F18/$B42</f>
        <v>1.0319876304260815</v>
      </c>
      <c r="G42">
        <f>G18/$B42</f>
        <v>4.4634203845753166E-2</v>
      </c>
      <c r="H42">
        <f>H18/$B42</f>
        <v>6.5104752087639745E-2</v>
      </c>
      <c r="I42">
        <f>I18/$B42</f>
        <v>4.873343458546027E-2</v>
      </c>
      <c r="J42">
        <f t="shared" si="2"/>
        <v>4.4634203845753166E-2</v>
      </c>
    </row>
    <row r="43" spans="1:10" x14ac:dyDescent="0.25">
      <c r="A43">
        <f t="shared" si="3"/>
        <v>13</v>
      </c>
      <c r="B43">
        <f>B21</f>
        <v>47.013300000000001</v>
      </c>
      <c r="C43">
        <f>C21/$B43</f>
        <v>0.8530628566809817</v>
      </c>
      <c r="D43">
        <f>D21/$B43</f>
        <v>0.95409384152995003</v>
      </c>
      <c r="E43">
        <f>E21/$B43</f>
        <v>0.75401216251571357</v>
      </c>
      <c r="F43">
        <f>F21/$B43</f>
        <v>1.0048794702775596</v>
      </c>
      <c r="G43">
        <f>G21/$B43</f>
        <v>0.88107407903720858</v>
      </c>
      <c r="H43">
        <f>H21/$B43</f>
        <v>0.91948235924727673</v>
      </c>
      <c r="I43">
        <f>I21/$B43</f>
        <v>0.75550748405238521</v>
      </c>
      <c r="J43">
        <f t="shared" si="2"/>
        <v>0.75550748405238521</v>
      </c>
    </row>
    <row r="44" spans="1:10" x14ac:dyDescent="0.25">
      <c r="A44">
        <f t="shared" si="3"/>
        <v>14</v>
      </c>
      <c r="B44">
        <f>B22</f>
        <v>57.2072</v>
      </c>
      <c r="C44">
        <f>C22/$B44</f>
        <v>0.63272979624942316</v>
      </c>
      <c r="D44">
        <f>D22/$B44</f>
        <v>65.473576752576591</v>
      </c>
      <c r="E44">
        <f>E22/$B44</f>
        <v>0.46293298745612443</v>
      </c>
      <c r="F44">
        <f>F22/$B44</f>
        <v>1.1062820763819938</v>
      </c>
      <c r="G44">
        <f>G22/$B44</f>
        <v>0.52297962494231498</v>
      </c>
      <c r="H44">
        <f>H22/$B44</f>
        <v>0.49393258191276623</v>
      </c>
      <c r="I44">
        <f>I22/$B44</f>
        <v>0.42779580192703015</v>
      </c>
      <c r="J44">
        <f t="shared" si="2"/>
        <v>0.42779580192703015</v>
      </c>
    </row>
    <row r="45" spans="1:10" x14ac:dyDescent="0.25">
      <c r="A45">
        <f t="shared" si="3"/>
        <v>15</v>
      </c>
      <c r="B45">
        <f>B23</f>
        <v>83.832800000000006</v>
      </c>
      <c r="C45">
        <f>C23/$B45</f>
        <v>0.68037092880113748</v>
      </c>
      <c r="D45">
        <f>D23/$B45</f>
        <v>0.84395964348083319</v>
      </c>
      <c r="E45">
        <f>E23/$B45</f>
        <v>1.3809153457835119</v>
      </c>
      <c r="F45">
        <f>F23/$B45</f>
        <v>1.0136259316162646</v>
      </c>
      <c r="G45">
        <f>G23/$B45</f>
        <v>1.1946636638642631</v>
      </c>
      <c r="H45">
        <f>H23/$B45</f>
        <v>0.5857003464037942</v>
      </c>
      <c r="I45">
        <f>I23/$B45</f>
        <v>0.50725253122882685</v>
      </c>
      <c r="J45">
        <f t="shared" si="2"/>
        <v>0.50725253122882685</v>
      </c>
    </row>
    <row r="46" spans="1:10" x14ac:dyDescent="0.25">
      <c r="A46">
        <f t="shared" si="3"/>
        <v>16</v>
      </c>
      <c r="B46">
        <f>B24</f>
        <v>167.977</v>
      </c>
      <c r="C46">
        <f>C24/$B46</f>
        <v>0.10195800615560463</v>
      </c>
      <c r="D46">
        <f>D24/$B46</f>
        <v>0.31246242045041878</v>
      </c>
      <c r="E46">
        <f>E24/$B46</f>
        <v>0.2695994094429594</v>
      </c>
      <c r="F46">
        <f>F24/$B46</f>
        <v>0.96182810741946811</v>
      </c>
      <c r="G46">
        <f>G24/$B46</f>
        <v>0.2123284735410205</v>
      </c>
      <c r="H46">
        <f>H24/$B46</f>
        <v>0.11318573376116968</v>
      </c>
      <c r="I46">
        <f>I24/$B46</f>
        <v>0.1069944099489811</v>
      </c>
      <c r="J46">
        <f t="shared" si="2"/>
        <v>0.1069944099489811</v>
      </c>
    </row>
    <row r="47" spans="1:10" x14ac:dyDescent="0.25">
      <c r="A47">
        <f t="shared" si="3"/>
        <v>17</v>
      </c>
      <c r="B47">
        <f>B25</f>
        <v>89.9619</v>
      </c>
      <c r="C47">
        <f>C25/$B47</f>
        <v>7.0268191312099895E-2</v>
      </c>
      <c r="D47">
        <f>D25/$B47</f>
        <v>0.36687197580309</v>
      </c>
      <c r="E47">
        <f>E25/$B47</f>
        <v>0.17429378436871609</v>
      </c>
      <c r="F47">
        <f>F25/$B47</f>
        <v>1.0146951098187122</v>
      </c>
      <c r="G47">
        <f>G25/$B47</f>
        <v>8.637978966651437E-2</v>
      </c>
      <c r="H47">
        <f>H25/$B47</f>
        <v>0.10990708288731117</v>
      </c>
      <c r="I47">
        <f>I25/$B47</f>
        <v>6.1424447460536068E-2</v>
      </c>
      <c r="J47">
        <f t="shared" si="2"/>
        <v>6.1424447460536068E-2</v>
      </c>
    </row>
    <row r="48" spans="1:10" x14ac:dyDescent="0.25">
      <c r="A48">
        <f t="shared" si="3"/>
        <v>18</v>
      </c>
      <c r="B48">
        <f>B26</f>
        <v>50.241599999999998</v>
      </c>
      <c r="C48">
        <f>C26/$B48</f>
        <v>8.6290245533581736E-2</v>
      </c>
      <c r="D48">
        <f>D26/$B48</f>
        <v>0.53009657335753635</v>
      </c>
      <c r="E48">
        <f>E26/$B48</f>
        <v>5.7713329193337791E-2</v>
      </c>
      <c r="F48">
        <f>F26/$B48</f>
        <v>0.99902670297124307</v>
      </c>
      <c r="G48">
        <f>G26/$B48</f>
        <v>6.263634119932486E-2</v>
      </c>
      <c r="H48">
        <f>H26/$B48</f>
        <v>7.2473209451928283E-2</v>
      </c>
      <c r="I48">
        <f>I26/$B48</f>
        <v>5.3411316518582205E-2</v>
      </c>
      <c r="J48">
        <f t="shared" si="2"/>
        <v>5.3411316518582205E-2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Griffith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soeadmin</dc:creator>
  <cp:lastModifiedBy>luke lincoln</cp:lastModifiedBy>
  <cp:lastPrinted>2016-12-14T04:30:39Z</cp:lastPrinted>
  <dcterms:created xsi:type="dcterms:W3CDTF">2016-12-13T02:41:12Z</dcterms:created>
  <dcterms:modified xsi:type="dcterms:W3CDTF">2016-12-14T04:31:24Z</dcterms:modified>
</cp:coreProperties>
</file>