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3DS" sheetId="1" r:id="rId1"/>
    <sheet name="AES-CBC" sheetId="2" r:id="rId2"/>
  </sheets>
  <calcPr calcId="145621"/>
</workbook>
</file>

<file path=xl/calcChain.xml><?xml version="1.0" encoding="utf-8"?>
<calcChain xmlns="http://schemas.openxmlformats.org/spreadsheetml/2006/main">
  <c r="E44" i="2" l="1"/>
  <c r="A44" i="2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F34" i="2"/>
  <c r="D34" i="2"/>
  <c r="F33" i="2"/>
  <c r="D33" i="2"/>
  <c r="D44" i="2" s="1"/>
  <c r="E29" i="2"/>
  <c r="A29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D29" i="2" s="1"/>
  <c r="F29" i="2" s="1"/>
  <c r="E14" i="2"/>
  <c r="D14" i="2"/>
  <c r="F14" i="2" s="1"/>
  <c r="A14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44" i="2" l="1"/>
  <c r="E14" i="1"/>
  <c r="E29" i="1"/>
  <c r="A29" i="1"/>
  <c r="A14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18" i="1"/>
  <c r="F18" i="1" s="1"/>
  <c r="D3" i="1"/>
  <c r="F3" i="1" s="1"/>
  <c r="F14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F29" i="1" l="1"/>
  <c r="D14" i="1"/>
  <c r="D29" i="1"/>
</calcChain>
</file>

<file path=xl/sharedStrings.xml><?xml version="1.0" encoding="utf-8"?>
<sst xmlns="http://schemas.openxmlformats.org/spreadsheetml/2006/main" count="55" uniqueCount="15">
  <si>
    <t>3DS (128-bit)</t>
  </si>
  <si>
    <t>3DS (192-bit)</t>
  </si>
  <si>
    <t>Total Time (ms)</t>
  </si>
  <si>
    <t>Decryption Time (ms)</t>
  </si>
  <si>
    <t>Transmission Time (ms)</t>
  </si>
  <si>
    <t>Encryption Time (ms)</t>
  </si>
  <si>
    <t>Start Time (epoch, ms)</t>
  </si>
  <si>
    <t>Arrival Time (epoch, ms)</t>
  </si>
  <si>
    <t>Average Encryption Time:</t>
  </si>
  <si>
    <t>Average Trans Time:</t>
  </si>
  <si>
    <t>Average Decryption Time:</t>
  </si>
  <si>
    <t>Total Average Times:</t>
  </si>
  <si>
    <t>AES-CBC (128-bit)</t>
  </si>
  <si>
    <t>AES-CBC (192-bit)</t>
  </si>
  <si>
    <t>AES-CBC (256-bit)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</si>
</sst>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5" zoomScaleNormal="100" workbookViewId="0">
      <selection activeCell="F14" sqref="F14"/>
    </sheetView>
  </sheetViews>
  <sheetFormatPr defaultRowHeight="15" x14ac:dyDescent="0.25"/>
  <cols>
    <col min="1" max="1" width="23" customWidth="1"/>
    <col min="2" max="2" width="21.5703125" customWidth="1"/>
    <col min="3" max="3" width="23.7109375" customWidth="1"/>
    <col min="4" max="4" width="22.140625" customWidth="1"/>
    <col min="5" max="5" width="26" customWidth="1"/>
    <col min="6" max="6" width="20.5703125" customWidth="1"/>
    <col min="7" max="7" width="17.42578125" customWidth="1"/>
  </cols>
  <sheetData>
    <row r="1" spans="1:7" x14ac:dyDescent="0.25">
      <c r="A1" s="1" t="s">
        <v>0</v>
      </c>
    </row>
    <row r="2" spans="1:7" x14ac:dyDescent="0.25">
      <c r="A2" t="s">
        <v>5</v>
      </c>
      <c r="B2" t="s">
        <v>6</v>
      </c>
      <c r="C2" t="s">
        <v>7</v>
      </c>
      <c r="D2" t="s">
        <v>4</v>
      </c>
      <c r="E2" t="s">
        <v>3</v>
      </c>
      <c r="F2" t="s">
        <v>2</v>
      </c>
    </row>
    <row r="3" spans="1:7" x14ac:dyDescent="0.25">
      <c r="A3" s="2">
        <v>7.6420307159999998</v>
      </c>
      <c r="B3" s="3">
        <v>1417137008750</v>
      </c>
      <c r="C3" s="3">
        <v>1417137008740</v>
      </c>
      <c r="D3" s="3">
        <f>B3 - C3</f>
        <v>10</v>
      </c>
      <c r="E3" s="2">
        <v>3.7889480591</v>
      </c>
      <c r="F3" s="2">
        <f>SUM(A3,D3,E3)</f>
        <v>21.430978775100002</v>
      </c>
      <c r="G3" s="2"/>
    </row>
    <row r="4" spans="1:7" x14ac:dyDescent="0.25">
      <c r="A4" s="2">
        <v>3.77702713</v>
      </c>
      <c r="B4" s="3">
        <v>1417137008790</v>
      </c>
      <c r="C4" s="3">
        <v>1417137008770</v>
      </c>
      <c r="D4" s="3">
        <f>B4 - C4</f>
        <v>20</v>
      </c>
      <c r="E4" s="2">
        <v>2.5959014893000001</v>
      </c>
      <c r="F4" s="2">
        <f>SUM(A4,D4,E4)</f>
        <v>26.372928619300001</v>
      </c>
    </row>
    <row r="5" spans="1:7" x14ac:dyDescent="0.25">
      <c r="A5" s="2">
        <v>3.037929535</v>
      </c>
      <c r="B5" s="3">
        <v>1417137008810</v>
      </c>
      <c r="C5" s="3">
        <v>1417137008800</v>
      </c>
      <c r="D5" s="3">
        <f>B5 - C5</f>
        <v>10</v>
      </c>
      <c r="E5" s="2">
        <v>3.0310153960999999</v>
      </c>
      <c r="F5" s="2">
        <f>SUM(A5,D5,E5)</f>
        <v>16.068944931099999</v>
      </c>
    </row>
    <row r="6" spans="1:7" x14ac:dyDescent="0.25">
      <c r="A6" s="2">
        <v>2.908945084</v>
      </c>
      <c r="B6" s="3">
        <v>1417137008840</v>
      </c>
      <c r="C6" s="3">
        <v>1417137008830</v>
      </c>
      <c r="D6" s="3">
        <f>B6 - C6</f>
        <v>10</v>
      </c>
      <c r="E6" s="2">
        <v>2.7589797973999999</v>
      </c>
      <c r="F6" s="2">
        <f>SUM(A6,D6,E6)</f>
        <v>15.667924881399999</v>
      </c>
    </row>
    <row r="7" spans="1:7" x14ac:dyDescent="0.25">
      <c r="A7" s="2">
        <v>2.7790069580000001</v>
      </c>
      <c r="B7" s="3">
        <v>1417137008880</v>
      </c>
      <c r="C7" s="3">
        <v>1417137008860</v>
      </c>
      <c r="D7" s="3">
        <f>B7 - C7</f>
        <v>20</v>
      </c>
      <c r="E7" s="2">
        <v>2.6850700378000001</v>
      </c>
      <c r="F7" s="2">
        <f>SUM(A7,D7,E7)</f>
        <v>25.464076995799999</v>
      </c>
    </row>
    <row r="8" spans="1:7" x14ac:dyDescent="0.25">
      <c r="A8" s="2">
        <v>3.0021667480000001</v>
      </c>
      <c r="B8" s="3">
        <v>1417137008910</v>
      </c>
      <c r="C8" s="3">
        <v>1417137008900</v>
      </c>
      <c r="D8" s="3">
        <f>B8 - C8</f>
        <v>10</v>
      </c>
      <c r="E8" s="2">
        <v>2.690076828</v>
      </c>
      <c r="F8" s="2">
        <f>SUM(A8,D8,E8)</f>
        <v>15.692243576000001</v>
      </c>
    </row>
    <row r="9" spans="1:7" x14ac:dyDescent="0.25">
      <c r="A9" s="2">
        <v>3.139019013</v>
      </c>
      <c r="B9" s="3">
        <v>1417137008940</v>
      </c>
      <c r="C9" s="3">
        <v>1417137008930</v>
      </c>
      <c r="D9" s="3">
        <f>B9 - C9</f>
        <v>10</v>
      </c>
      <c r="E9" s="2">
        <v>2.1159648894999998</v>
      </c>
      <c r="F9" s="2">
        <f>SUM(A9,D9,E9)</f>
        <v>15.254983902500001</v>
      </c>
    </row>
    <row r="10" spans="1:7" x14ac:dyDescent="0.25">
      <c r="A10" s="2">
        <v>2.7909278870000001</v>
      </c>
      <c r="B10" s="3">
        <v>1417137008970</v>
      </c>
      <c r="C10" s="3">
        <v>1417137008960</v>
      </c>
      <c r="D10" s="3">
        <f>B10 - C10</f>
        <v>10</v>
      </c>
      <c r="E10" s="2">
        <v>2.277135849</v>
      </c>
      <c r="F10" s="2">
        <f>SUM(A10,D10,E10)</f>
        <v>15.068063736000001</v>
      </c>
    </row>
    <row r="11" spans="1:7" x14ac:dyDescent="0.25">
      <c r="A11" s="2">
        <v>3.0179023740000002</v>
      </c>
      <c r="B11" s="3">
        <v>1417137009010</v>
      </c>
      <c r="C11" s="3">
        <v>1417137008990</v>
      </c>
      <c r="D11" s="3">
        <f>B11 - C11</f>
        <v>20</v>
      </c>
      <c r="E11" s="2">
        <v>2.4259090423999998</v>
      </c>
      <c r="F11" s="2">
        <f>SUM(A11,D11,E11)</f>
        <v>25.443811416400003</v>
      </c>
    </row>
    <row r="12" spans="1:7" x14ac:dyDescent="0.25">
      <c r="A12" s="2">
        <v>2.7248859410000001</v>
      </c>
      <c r="B12" s="3">
        <v>1417137009040</v>
      </c>
      <c r="C12" s="3">
        <v>1417137009030</v>
      </c>
      <c r="D12" s="3">
        <f>B12 - C12</f>
        <v>10</v>
      </c>
      <c r="E12" s="2">
        <v>2.4390220642</v>
      </c>
      <c r="F12" s="2">
        <f>SUM(A12,D12,E12)</f>
        <v>15.1639080052</v>
      </c>
    </row>
    <row r="13" spans="1:7" x14ac:dyDescent="0.25">
      <c r="A13" s="1" t="s">
        <v>8</v>
      </c>
      <c r="D13" s="1" t="s">
        <v>9</v>
      </c>
      <c r="E13" s="1" t="s">
        <v>10</v>
      </c>
      <c r="F13" s="1" t="s">
        <v>11</v>
      </c>
    </row>
    <row r="14" spans="1:7" x14ac:dyDescent="0.25">
      <c r="A14" s="2">
        <f>AVERAGE(A3:A12)</f>
        <v>3.4819841385999992</v>
      </c>
      <c r="D14" s="3">
        <f>AVERAGE(D3:D12)</f>
        <v>13</v>
      </c>
      <c r="E14" s="2">
        <f>AVERAGE(E3:E12)</f>
        <v>2.6808023452800001</v>
      </c>
      <c r="F14" s="2">
        <f>AVERAGE(F3:F12)</f>
        <v>19.162786483880001</v>
      </c>
    </row>
    <row r="16" spans="1:7" x14ac:dyDescent="0.25">
      <c r="A16" s="1" t="s">
        <v>1</v>
      </c>
    </row>
    <row r="17" spans="1:7" x14ac:dyDescent="0.25">
      <c r="A17" t="s">
        <v>5</v>
      </c>
      <c r="B17" t="s">
        <v>6</v>
      </c>
      <c r="C17" t="s">
        <v>7</v>
      </c>
      <c r="D17" t="s">
        <v>4</v>
      </c>
      <c r="E17" t="s">
        <v>3</v>
      </c>
      <c r="F17" t="s">
        <v>2</v>
      </c>
      <c r="G17" s="2"/>
    </row>
    <row r="18" spans="1:7" x14ac:dyDescent="0.25">
      <c r="A18" s="2">
        <v>7.6141357420000002</v>
      </c>
      <c r="B18" s="3">
        <v>1417137044250</v>
      </c>
      <c r="C18" s="3">
        <v>1417137044240</v>
      </c>
      <c r="D18" s="3">
        <f>B18-C18</f>
        <v>10</v>
      </c>
      <c r="E18" s="2">
        <v>3.9069652556999999</v>
      </c>
      <c r="F18" s="2">
        <f>SUM(A18,D18,E18)</f>
        <v>21.521100997700003</v>
      </c>
    </row>
    <row r="19" spans="1:7" x14ac:dyDescent="0.25">
      <c r="A19" s="2">
        <v>3.7670135500000002</v>
      </c>
      <c r="B19" s="3">
        <v>1417137044290</v>
      </c>
      <c r="C19" s="3">
        <v>1417137044270</v>
      </c>
      <c r="D19" s="3">
        <f>B19-C19</f>
        <v>20</v>
      </c>
      <c r="E19" s="2">
        <v>3.0639171599999999</v>
      </c>
      <c r="F19" s="2">
        <f>SUM(A19,D19,E19)</f>
        <v>26.830930710000001</v>
      </c>
    </row>
    <row r="20" spans="1:7" x14ac:dyDescent="0.25">
      <c r="A20" s="2">
        <v>3.2479763030000002</v>
      </c>
      <c r="B20" s="3">
        <v>1417137044320</v>
      </c>
      <c r="C20" s="3">
        <v>1417137044300</v>
      </c>
      <c r="D20" s="3">
        <f>B20-C20</f>
        <v>20</v>
      </c>
      <c r="E20" s="2">
        <v>3.0109882355000002</v>
      </c>
      <c r="F20" s="2">
        <f>SUM(A20,D20,E20)</f>
        <v>26.258964538500003</v>
      </c>
    </row>
    <row r="21" spans="1:7" x14ac:dyDescent="0.25">
      <c r="A21" s="2">
        <v>3.2520294189999999</v>
      </c>
      <c r="B21" s="3">
        <v>1417137044350</v>
      </c>
      <c r="C21" s="3">
        <v>1417137044340</v>
      </c>
      <c r="D21" s="3">
        <f>B21-C21</f>
        <v>10</v>
      </c>
      <c r="E21" s="2">
        <v>3.0028820037999999</v>
      </c>
      <c r="F21" s="2">
        <f>SUM(A21,D21,E21)</f>
        <v>16.254911422799999</v>
      </c>
    </row>
    <row r="22" spans="1:7" x14ac:dyDescent="0.25">
      <c r="A22" s="2">
        <v>2.9470920559999998</v>
      </c>
      <c r="B22" s="3">
        <v>1417137044380</v>
      </c>
      <c r="C22" s="3">
        <v>1417137044370</v>
      </c>
      <c r="D22" s="3">
        <f>B22-C22</f>
        <v>10</v>
      </c>
      <c r="E22" s="2">
        <v>2.8419494629000002</v>
      </c>
      <c r="F22" s="2">
        <f>SUM(A22,D22,E22)</f>
        <v>15.7890415189</v>
      </c>
    </row>
    <row r="23" spans="1:7" x14ac:dyDescent="0.25">
      <c r="A23" s="2">
        <v>2.7799606319999999</v>
      </c>
      <c r="B23" s="3">
        <v>1417137044430</v>
      </c>
      <c r="C23" s="3">
        <v>1417137044410</v>
      </c>
      <c r="D23" s="3">
        <f>B23-C23</f>
        <v>20</v>
      </c>
      <c r="E23" s="2">
        <v>2.8381347656</v>
      </c>
      <c r="F23" s="2">
        <f>SUM(A23,D23,E23)</f>
        <v>25.618095397599998</v>
      </c>
    </row>
    <row r="24" spans="1:7" x14ac:dyDescent="0.25">
      <c r="A24" s="2">
        <v>2.8579235079999998</v>
      </c>
      <c r="B24" s="3">
        <v>1417137044460</v>
      </c>
      <c r="C24" s="3">
        <v>1417137044440</v>
      </c>
      <c r="D24" s="3">
        <f>B24-C24</f>
        <v>20</v>
      </c>
      <c r="E24" s="2">
        <v>2.3829936980999999</v>
      </c>
      <c r="F24" s="2">
        <f>SUM(A24,D24,E24)</f>
        <v>25.240917206100001</v>
      </c>
    </row>
    <row r="25" spans="1:7" x14ac:dyDescent="0.25">
      <c r="A25" s="2">
        <v>2.7170181269999998</v>
      </c>
      <c r="B25" s="3">
        <v>1417137044490</v>
      </c>
      <c r="C25" s="3">
        <v>1417137044480</v>
      </c>
      <c r="D25" s="3">
        <f>B25-C25</f>
        <v>10</v>
      </c>
      <c r="E25" s="2">
        <v>2.4209022521999999</v>
      </c>
      <c r="F25" s="2">
        <f>SUM(A25,D25,E25)</f>
        <v>15.137920379199999</v>
      </c>
    </row>
    <row r="26" spans="1:7" x14ac:dyDescent="0.25">
      <c r="A26" s="2">
        <v>2.9129982000000001</v>
      </c>
      <c r="B26" s="3">
        <v>1417137044520</v>
      </c>
      <c r="C26" s="3">
        <v>1417137044510</v>
      </c>
      <c r="D26" s="3">
        <f>B26-C26</f>
        <v>10</v>
      </c>
      <c r="E26" s="2">
        <v>2.5508403778000002</v>
      </c>
      <c r="F26" s="2">
        <f>SUM(A26,D26,E26)</f>
        <v>15.463838577800001</v>
      </c>
    </row>
    <row r="27" spans="1:7" x14ac:dyDescent="0.25">
      <c r="A27" s="2">
        <v>2.6249885559999999</v>
      </c>
      <c r="B27" s="3">
        <v>1417137044560</v>
      </c>
      <c r="C27" s="3">
        <v>1417137044540</v>
      </c>
      <c r="D27" s="3">
        <f>B27-C27</f>
        <v>20</v>
      </c>
      <c r="E27" s="2">
        <v>2.5589466095</v>
      </c>
      <c r="F27" s="2">
        <f>SUM(A27,D27,E27)</f>
        <v>25.183935165499999</v>
      </c>
    </row>
    <row r="28" spans="1:7" x14ac:dyDescent="0.25">
      <c r="A28" s="1" t="s">
        <v>8</v>
      </c>
      <c r="D28" s="1" t="s">
        <v>9</v>
      </c>
      <c r="E28" s="1" t="s">
        <v>10</v>
      </c>
      <c r="F28" s="1" t="s">
        <v>11</v>
      </c>
    </row>
    <row r="29" spans="1:7" x14ac:dyDescent="0.25">
      <c r="A29" s="2">
        <f>AVERAGE(A18:A27)</f>
        <v>3.4721136093</v>
      </c>
      <c r="D29" s="3">
        <f>AVERAGE(D18:D27)</f>
        <v>15</v>
      </c>
      <c r="E29" s="2">
        <f>AVERAGE(E18:E27)</f>
        <v>2.8578519821100006</v>
      </c>
      <c r="F29" s="2">
        <f>SUM(A29,D29,E29)</f>
        <v>21.329965591410001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25" sqref="F25"/>
    </sheetView>
  </sheetViews>
  <sheetFormatPr defaultRowHeight="15" x14ac:dyDescent="0.25"/>
  <cols>
    <col min="1" max="1" width="22.85546875" customWidth="1"/>
    <col min="2" max="2" width="21.28515625" customWidth="1"/>
    <col min="3" max="3" width="25" customWidth="1"/>
    <col min="4" max="5" width="25.42578125" customWidth="1"/>
    <col min="6" max="6" width="20.28515625" customWidth="1"/>
  </cols>
  <sheetData>
    <row r="1" spans="1:6" x14ac:dyDescent="0.25">
      <c r="A1" s="1" t="s">
        <v>12</v>
      </c>
    </row>
    <row r="2" spans="1:6" x14ac:dyDescent="0.25">
      <c r="A2" t="s">
        <v>5</v>
      </c>
      <c r="B2" t="s">
        <v>6</v>
      </c>
      <c r="C2" t="s">
        <v>7</v>
      </c>
      <c r="D2" t="s">
        <v>4</v>
      </c>
      <c r="E2" t="s">
        <v>3</v>
      </c>
      <c r="F2" t="s">
        <v>2</v>
      </c>
    </row>
    <row r="3" spans="1:6" x14ac:dyDescent="0.25">
      <c r="A3" s="2">
        <v>7.531166077</v>
      </c>
      <c r="B3" s="3">
        <v>1417137051870</v>
      </c>
      <c r="C3" s="3">
        <v>1417137051850</v>
      </c>
      <c r="D3" s="3">
        <f>B3-C3</f>
        <v>20</v>
      </c>
      <c r="E3" s="2">
        <v>3.6051273346000001</v>
      </c>
      <c r="F3" s="2">
        <f>SUM(A3,D3,E3)</f>
        <v>31.136293411600001</v>
      </c>
    </row>
    <row r="4" spans="1:6" x14ac:dyDescent="0.25">
      <c r="A4" s="2">
        <v>3.5731792449999999</v>
      </c>
      <c r="B4" s="3">
        <v>1417137051900</v>
      </c>
      <c r="C4" s="3">
        <v>1417137051880</v>
      </c>
      <c r="D4" s="3">
        <f>B4-C4</f>
        <v>20</v>
      </c>
      <c r="E4" s="2">
        <v>2.8650760650999998</v>
      </c>
      <c r="F4" s="2">
        <f>SUM(A4,D4,E4)</f>
        <v>26.438255310099997</v>
      </c>
    </row>
    <row r="5" spans="1:6" x14ac:dyDescent="0.25">
      <c r="A5" s="2">
        <v>3.073215485</v>
      </c>
      <c r="B5" s="3">
        <v>1417137051930</v>
      </c>
      <c r="C5" s="3">
        <v>1417137051920</v>
      </c>
      <c r="D5" s="3">
        <f>B5-C5</f>
        <v>10</v>
      </c>
      <c r="E5" s="2">
        <v>2.8979778289999998</v>
      </c>
      <c r="F5" s="2">
        <f>SUM(A5,D5,E5)</f>
        <v>15.971193314000001</v>
      </c>
    </row>
    <row r="6" spans="1:6" x14ac:dyDescent="0.25">
      <c r="A6" s="2">
        <v>3.093957901</v>
      </c>
      <c r="B6" s="3">
        <v>1417137051960</v>
      </c>
      <c r="C6" s="3">
        <v>1417137051950</v>
      </c>
      <c r="D6" s="3">
        <f>B6-C6</f>
        <v>10</v>
      </c>
      <c r="E6" s="2">
        <v>2.7420520783</v>
      </c>
      <c r="F6" s="2">
        <f>SUM(A6,D6,E6)</f>
        <v>15.8360099793</v>
      </c>
    </row>
    <row r="7" spans="1:6" x14ac:dyDescent="0.25">
      <c r="A7" s="2">
        <v>2.91800499</v>
      </c>
      <c r="B7" s="3">
        <v>1417137051990</v>
      </c>
      <c r="C7" s="3">
        <v>1417137051980</v>
      </c>
      <c r="D7" s="3">
        <f>B7-C7</f>
        <v>10</v>
      </c>
      <c r="E7" s="2">
        <v>2.6969909668000001</v>
      </c>
      <c r="F7" s="2">
        <f>SUM(A7,D7,E7)</f>
        <v>15.6149959568</v>
      </c>
    </row>
    <row r="8" spans="1:6" x14ac:dyDescent="0.25">
      <c r="A8" s="2">
        <v>4.817008972</v>
      </c>
      <c r="B8" s="3">
        <v>1417137052020</v>
      </c>
      <c r="C8" s="3">
        <v>1417137052010</v>
      </c>
      <c r="D8" s="3">
        <f>B8-C8</f>
        <v>10</v>
      </c>
      <c r="E8" s="2">
        <v>2.6898384094000001</v>
      </c>
      <c r="F8" s="2">
        <f>SUM(A8,D8,E8)</f>
        <v>17.5068473814</v>
      </c>
    </row>
    <row r="9" spans="1:6" x14ac:dyDescent="0.25">
      <c r="A9" s="2">
        <v>3.8831233979999999</v>
      </c>
      <c r="B9" s="3">
        <v>1417137052060</v>
      </c>
      <c r="C9" s="3">
        <v>1417137052040</v>
      </c>
      <c r="D9" s="3">
        <f>B9-C9</f>
        <v>20</v>
      </c>
      <c r="E9" s="2">
        <v>2.2549629211000002</v>
      </c>
      <c r="F9" s="2">
        <f>SUM(A9,D9,E9)</f>
        <v>26.138086319099997</v>
      </c>
    </row>
    <row r="10" spans="1:6" x14ac:dyDescent="0.25">
      <c r="A10" s="2">
        <v>3.2830238340000002</v>
      </c>
      <c r="B10" s="3">
        <v>1417137052090</v>
      </c>
      <c r="C10" s="3">
        <v>1417137052080</v>
      </c>
      <c r="D10" s="3">
        <f>B10-C10</f>
        <v>10</v>
      </c>
      <c r="E10" s="2">
        <v>2.3679733276000001</v>
      </c>
      <c r="F10" s="2">
        <f>SUM(A10,D10,E10)</f>
        <v>15.650997161599999</v>
      </c>
    </row>
    <row r="11" spans="1:6" x14ac:dyDescent="0.25">
      <c r="A11" s="2">
        <v>3.2858848570000001</v>
      </c>
      <c r="B11" s="3">
        <v>1417137052120</v>
      </c>
      <c r="C11" s="3">
        <v>1417137052110</v>
      </c>
      <c r="D11" s="3">
        <f>B11-C11</f>
        <v>10</v>
      </c>
      <c r="E11" s="2">
        <v>2.5639533996999999</v>
      </c>
      <c r="F11" s="2">
        <f>SUM(A11,D11,E11)</f>
        <v>15.8498382567</v>
      </c>
    </row>
    <row r="12" spans="1:6" x14ac:dyDescent="0.25">
      <c r="A12" s="2">
        <v>2.9780864720000002</v>
      </c>
      <c r="B12" s="3">
        <v>1417137052160</v>
      </c>
      <c r="C12" s="3">
        <v>1417137052140</v>
      </c>
      <c r="D12" s="3">
        <f>B12-C12</f>
        <v>20</v>
      </c>
      <c r="E12" s="2">
        <v>2.4960041045999999</v>
      </c>
      <c r="F12" s="2">
        <f>SUM(A12,D12,E12)</f>
        <v>25.474090576600002</v>
      </c>
    </row>
    <row r="13" spans="1:6" x14ac:dyDescent="0.25">
      <c r="A13" s="1" t="s">
        <v>8</v>
      </c>
      <c r="D13" s="1" t="s">
        <v>9</v>
      </c>
      <c r="E13" s="1" t="s">
        <v>10</v>
      </c>
      <c r="F13" s="1" t="s">
        <v>11</v>
      </c>
    </row>
    <row r="14" spans="1:6" x14ac:dyDescent="0.25">
      <c r="A14" s="2">
        <f>AVERAGE(A3:A12)</f>
        <v>3.8436651231000001</v>
      </c>
      <c r="D14" s="3">
        <f>AVERAGE(D3:D12)</f>
        <v>14</v>
      </c>
      <c r="E14" s="2">
        <f>AVERAGE(E3:E12)</f>
        <v>2.7179956436200001</v>
      </c>
      <c r="F14" s="2">
        <f>SUM(A14,D14,E14)</f>
        <v>20.561660766719999</v>
      </c>
    </row>
    <row r="16" spans="1:6" x14ac:dyDescent="0.25">
      <c r="A16" s="1" t="s">
        <v>13</v>
      </c>
    </row>
    <row r="17" spans="1:6" x14ac:dyDescent="0.25">
      <c r="A17" t="s">
        <v>5</v>
      </c>
      <c r="B17" t="s">
        <v>6</v>
      </c>
      <c r="C17" t="s">
        <v>7</v>
      </c>
      <c r="D17" t="s">
        <v>4</v>
      </c>
      <c r="E17" t="s">
        <v>3</v>
      </c>
      <c r="F17" t="s">
        <v>2</v>
      </c>
    </row>
    <row r="18" spans="1:6" x14ac:dyDescent="0.25">
      <c r="A18" s="2">
        <v>7.4319839480000001</v>
      </c>
      <c r="B18" s="3">
        <v>1417137066320</v>
      </c>
      <c r="C18" s="3">
        <v>1417137066310</v>
      </c>
      <c r="D18" s="3">
        <f>B18-C18</f>
        <v>10</v>
      </c>
      <c r="E18" s="2">
        <v>3.7360191344999998</v>
      </c>
      <c r="F18" s="2">
        <f>SUM(A18,D18,E18)</f>
        <v>21.1680030825</v>
      </c>
    </row>
    <row r="19" spans="1:6" x14ac:dyDescent="0.25">
      <c r="A19" s="2">
        <v>3.5948753359999999</v>
      </c>
      <c r="B19" s="3">
        <v>1417137066350</v>
      </c>
      <c r="C19" s="3">
        <v>1417137066340</v>
      </c>
      <c r="D19" s="3">
        <f>B19-C19</f>
        <v>10</v>
      </c>
      <c r="E19" s="2">
        <v>2.8910636902000002</v>
      </c>
      <c r="F19" s="2">
        <f>SUM(A19,D19,E19)</f>
        <v>16.485939026200001</v>
      </c>
    </row>
    <row r="20" spans="1:6" x14ac:dyDescent="0.25">
      <c r="A20" s="2">
        <v>3.0660629269999999</v>
      </c>
      <c r="B20" s="3">
        <v>1417137066380</v>
      </c>
      <c r="C20" s="3">
        <v>1417137066370</v>
      </c>
      <c r="D20" s="3">
        <f>B20-C20</f>
        <v>10</v>
      </c>
      <c r="E20" s="2">
        <v>2.4549961090000001</v>
      </c>
      <c r="F20" s="2">
        <f>SUM(A20,D20,E20)</f>
        <v>15.521059036</v>
      </c>
    </row>
    <row r="21" spans="1:6" x14ac:dyDescent="0.25">
      <c r="A21" s="2">
        <v>2.8929710389999999</v>
      </c>
      <c r="B21" s="3">
        <v>1417137066410</v>
      </c>
      <c r="C21" s="3">
        <v>1417137066400</v>
      </c>
      <c r="D21" s="3">
        <f>B21-C21</f>
        <v>10</v>
      </c>
      <c r="E21" s="2">
        <v>2.6631355285999998</v>
      </c>
      <c r="F21" s="2">
        <f>SUM(A21,D21,E21)</f>
        <v>15.556106567599999</v>
      </c>
    </row>
    <row r="22" spans="1:6" x14ac:dyDescent="0.25">
      <c r="A22" s="2">
        <v>2.7530193330000001</v>
      </c>
      <c r="B22" s="3">
        <v>1417137066450</v>
      </c>
      <c r="C22" s="3">
        <v>1417137066430</v>
      </c>
      <c r="D22" s="3">
        <f>B22-C22</f>
        <v>20</v>
      </c>
      <c r="E22" s="2">
        <v>2.5801658629999999</v>
      </c>
      <c r="F22" s="2">
        <f>SUM(A22,D22,E22)</f>
        <v>25.333185196000002</v>
      </c>
    </row>
    <row r="23" spans="1:6" x14ac:dyDescent="0.25">
      <c r="A23" s="2">
        <v>2.5820732120000001</v>
      </c>
      <c r="B23" s="3">
        <v>1417137066480</v>
      </c>
      <c r="C23" s="3">
        <v>1417137066470</v>
      </c>
      <c r="D23" s="3">
        <f>B23-C23</f>
        <v>10</v>
      </c>
      <c r="E23" s="2">
        <v>2.4199485779000001</v>
      </c>
      <c r="F23" s="2">
        <f>SUM(A23,D23,E23)</f>
        <v>15.002021789900001</v>
      </c>
    </row>
    <row r="24" spans="1:6" x14ac:dyDescent="0.25">
      <c r="A24" s="2">
        <v>2.8259754180000001</v>
      </c>
      <c r="B24" s="3">
        <v>1417137066510</v>
      </c>
      <c r="C24" s="3">
        <v>1417137066500</v>
      </c>
      <c r="D24" s="3">
        <f>B24-C24</f>
        <v>10</v>
      </c>
      <c r="E24" s="2">
        <v>2.0508766174000002</v>
      </c>
      <c r="F24" s="2">
        <f>SUM(A24,D24,E24)</f>
        <v>14.876852035400001</v>
      </c>
    </row>
    <row r="25" spans="1:6" x14ac:dyDescent="0.25">
      <c r="A25" s="2">
        <v>2.5901794429999998</v>
      </c>
      <c r="B25" s="3">
        <v>1417137066540</v>
      </c>
      <c r="C25" s="3">
        <v>1417137066530</v>
      </c>
      <c r="D25" s="3">
        <f>B25-C25</f>
        <v>10</v>
      </c>
      <c r="E25" s="2">
        <v>2.4700164794999999</v>
      </c>
      <c r="F25" s="2">
        <f>SUM(A25,D25,E25)</f>
        <v>15.0601959225</v>
      </c>
    </row>
    <row r="26" spans="1:6" x14ac:dyDescent="0.25">
      <c r="A26" s="2">
        <v>2.9730796810000002</v>
      </c>
      <c r="B26" s="3">
        <v>1417137066570</v>
      </c>
      <c r="C26" s="3">
        <v>1417137066560</v>
      </c>
      <c r="D26" s="3">
        <f>B26-C26</f>
        <v>10</v>
      </c>
      <c r="E26" s="2">
        <v>2.2020339966</v>
      </c>
      <c r="F26" s="2">
        <f>SUM(A26,D26,E26)</f>
        <v>15.175113677599999</v>
      </c>
    </row>
    <row r="27" spans="1:6" x14ac:dyDescent="0.25">
      <c r="A27" s="2">
        <v>2.7790069580000001</v>
      </c>
      <c r="B27" s="3">
        <v>1417137066610</v>
      </c>
      <c r="C27" s="3">
        <v>1417137066590</v>
      </c>
      <c r="D27" s="3">
        <f>B27-C27</f>
        <v>20</v>
      </c>
      <c r="E27" s="2">
        <v>2.2029876708999998</v>
      </c>
      <c r="F27" s="2">
        <f>SUM(A27,D27,E27)</f>
        <v>24.981994628900001</v>
      </c>
    </row>
    <row r="28" spans="1:6" x14ac:dyDescent="0.25">
      <c r="A28" s="1" t="s">
        <v>8</v>
      </c>
      <c r="D28" s="1" t="s">
        <v>9</v>
      </c>
      <c r="E28" s="1" t="s">
        <v>10</v>
      </c>
      <c r="F28" s="1" t="s">
        <v>11</v>
      </c>
    </row>
    <row r="29" spans="1:6" x14ac:dyDescent="0.25">
      <c r="A29" s="2">
        <f>AVERAGE(A18:A27)</f>
        <v>3.3489227295000008</v>
      </c>
      <c r="D29" s="3">
        <f>AVERAGE(D18:D27)</f>
        <v>12</v>
      </c>
      <c r="E29" s="2">
        <f>AVERAGE(E18:E27)</f>
        <v>2.5671243667600003</v>
      </c>
      <c r="F29" s="2">
        <f>SUM(A29,D29,E29)</f>
        <v>17.916047096260002</v>
      </c>
    </row>
    <row r="31" spans="1:6" x14ac:dyDescent="0.25">
      <c r="A31" s="1" t="s">
        <v>14</v>
      </c>
    </row>
    <row r="32" spans="1:6" x14ac:dyDescent="0.25">
      <c r="A32" t="s">
        <v>5</v>
      </c>
      <c r="B32" t="s">
        <v>6</v>
      </c>
      <c r="C32" t="s">
        <v>7</v>
      </c>
      <c r="D32" t="s">
        <v>4</v>
      </c>
      <c r="E32" t="s">
        <v>3</v>
      </c>
      <c r="F32" t="s">
        <v>2</v>
      </c>
    </row>
    <row r="33" spans="1:6" x14ac:dyDescent="0.25">
      <c r="A33" s="2">
        <v>7.544994354</v>
      </c>
      <c r="B33" s="3">
        <v>1417137075750</v>
      </c>
      <c r="C33" s="3">
        <v>1417137075740</v>
      </c>
      <c r="D33" s="3">
        <f>B33-C33</f>
        <v>10</v>
      </c>
      <c r="E33" s="2">
        <v>3.7600994110000001</v>
      </c>
      <c r="F33" s="2">
        <f>SUM(A33,D33,E33)</f>
        <v>21.305093764999999</v>
      </c>
    </row>
    <row r="34" spans="1:6" x14ac:dyDescent="0.25">
      <c r="A34" s="2">
        <v>3.5438537600000002</v>
      </c>
      <c r="B34" s="3">
        <v>1417137075790</v>
      </c>
      <c r="C34" s="3">
        <v>1417137075770</v>
      </c>
      <c r="D34" s="3">
        <f>B34-C34</f>
        <v>20</v>
      </c>
      <c r="E34" s="2">
        <v>3.1108856200999999</v>
      </c>
      <c r="F34" s="2">
        <f>SUM(A34,D34,E34)</f>
        <v>26.654739380100001</v>
      </c>
    </row>
    <row r="35" spans="1:6" x14ac:dyDescent="0.25">
      <c r="A35" s="2">
        <v>3.0970573429999999</v>
      </c>
      <c r="B35" s="3">
        <v>1417137075820</v>
      </c>
      <c r="C35" s="3">
        <v>1417137075800</v>
      </c>
      <c r="D35" s="3">
        <f>B35-C35</f>
        <v>20</v>
      </c>
      <c r="E35" s="2">
        <v>3.0889511108000001</v>
      </c>
      <c r="F35" s="2">
        <f>SUM(A35,D35,E35)</f>
        <v>26.1860084538</v>
      </c>
    </row>
    <row r="36" spans="1:6" x14ac:dyDescent="0.25">
      <c r="A36" s="2">
        <v>3.042221069</v>
      </c>
      <c r="B36" s="3">
        <v>1417137075850</v>
      </c>
      <c r="C36" s="3">
        <v>1417137075830</v>
      </c>
      <c r="D36" s="3">
        <f>B36-C36</f>
        <v>20</v>
      </c>
      <c r="E36" s="2">
        <v>2.8738975524999999</v>
      </c>
      <c r="F36" s="2">
        <f>SUM(A36,D36,E36)</f>
        <v>25.916118621500001</v>
      </c>
    </row>
    <row r="37" spans="1:6" x14ac:dyDescent="0.25">
      <c r="A37" s="2">
        <v>3.0088424680000001</v>
      </c>
      <c r="B37" s="3">
        <v>1417137075880</v>
      </c>
      <c r="C37" s="3">
        <v>1417137075870</v>
      </c>
      <c r="D37" s="3">
        <f>B37-C37</f>
        <v>10</v>
      </c>
      <c r="E37" s="2">
        <v>2.8719902038999998</v>
      </c>
      <c r="F37" s="2">
        <f>SUM(A37,D37,E37)</f>
        <v>15.8808326719</v>
      </c>
    </row>
    <row r="38" spans="1:6" x14ac:dyDescent="0.25">
      <c r="A38" s="2">
        <v>2.9289722440000001</v>
      </c>
      <c r="B38" s="3">
        <v>1417137075910</v>
      </c>
      <c r="C38" s="3">
        <v>1417137075900</v>
      </c>
      <c r="D38" s="3">
        <f>B38-C38</f>
        <v>10</v>
      </c>
      <c r="E38" s="2">
        <v>2.8369426726999998</v>
      </c>
      <c r="F38" s="2">
        <f>SUM(A38,D38,E38)</f>
        <v>15.7659149167</v>
      </c>
    </row>
    <row r="39" spans="1:6" x14ac:dyDescent="0.25">
      <c r="A39" s="2">
        <v>3.2329559329999999</v>
      </c>
      <c r="B39" s="3">
        <v>1417137075940</v>
      </c>
      <c r="C39" s="3">
        <v>1417137075930</v>
      </c>
      <c r="D39" s="3">
        <f>B39-C39</f>
        <v>10</v>
      </c>
      <c r="E39" s="2">
        <v>2.1829605103</v>
      </c>
      <c r="F39" s="2">
        <f>SUM(A39,D39,E39)</f>
        <v>15.415916443299999</v>
      </c>
    </row>
    <row r="40" spans="1:6" x14ac:dyDescent="0.25">
      <c r="A40" s="2">
        <v>2.9478073120000001</v>
      </c>
      <c r="B40" s="3">
        <v>1417137075970</v>
      </c>
      <c r="C40" s="3">
        <v>1417137075950</v>
      </c>
      <c r="D40" s="3">
        <f>B40-C40</f>
        <v>20</v>
      </c>
      <c r="E40" s="2">
        <v>2.5720596314000002</v>
      </c>
      <c r="F40" s="2">
        <f>SUM(A40,D40,E40)</f>
        <v>25.519866943400004</v>
      </c>
    </row>
    <row r="41" spans="1:6" x14ac:dyDescent="0.25">
      <c r="A41" s="2">
        <v>3.1700134279999999</v>
      </c>
      <c r="B41" s="3">
        <v>1417137076000</v>
      </c>
      <c r="C41" s="3">
        <v>1417137075990</v>
      </c>
      <c r="D41" s="3">
        <f>B41-C41</f>
        <v>10</v>
      </c>
      <c r="E41" s="2">
        <v>2.7000904082999999</v>
      </c>
      <c r="F41" s="2">
        <f>SUM(A41,D41,E41)</f>
        <v>15.8701038363</v>
      </c>
    </row>
    <row r="42" spans="1:6" x14ac:dyDescent="0.25">
      <c r="A42" s="2">
        <v>2.7768611910000001</v>
      </c>
      <c r="B42" s="3">
        <v>1417137076030</v>
      </c>
      <c r="C42" s="3">
        <v>1417137076010</v>
      </c>
      <c r="D42" s="3">
        <f>B42-C42</f>
        <v>20</v>
      </c>
      <c r="E42" s="2">
        <v>2.2690296173000002</v>
      </c>
      <c r="F42" s="2">
        <f>SUM(A42,D42,E42)</f>
        <v>25.045890808300001</v>
      </c>
    </row>
    <row r="43" spans="1:6" x14ac:dyDescent="0.25">
      <c r="A43" s="1" t="s">
        <v>8</v>
      </c>
      <c r="D43" s="1" t="s">
        <v>9</v>
      </c>
      <c r="E43" s="1" t="s">
        <v>10</v>
      </c>
      <c r="F43" s="1" t="s">
        <v>11</v>
      </c>
    </row>
    <row r="44" spans="1:6" x14ac:dyDescent="0.25">
      <c r="A44" s="2">
        <f>AVERAGE(A33:A42)</f>
        <v>3.5293579102000003</v>
      </c>
      <c r="D44" s="3">
        <f>AVERAGE(D33:D42)</f>
        <v>15</v>
      </c>
      <c r="E44" s="2">
        <f>AVERAGE(E33:E42)</f>
        <v>2.8266906738299995</v>
      </c>
      <c r="F44" s="2">
        <f>SUM(A44,D44,E44)</f>
        <v>21.356048584030003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3DS</vt:lpstr>
      <vt:lpstr>AES-CBC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Tao</dc:creator>
  <cp:lastModifiedBy>Luke Tao</cp:lastModifiedBy>
  <dcterms:created xsi:type="dcterms:W3CDTF">2014-11-29T20:04:44Z</dcterms:created>
  <dcterms:modified xsi:type="dcterms:W3CDTF">2014-11-29T21:59:56Z</dcterms:modified>
</cp:coreProperties>
</file>