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2D686D3B-6751-4894-84C8-10FD691B7621}" xr6:coauthVersionLast="47" xr6:coauthVersionMax="47" xr10:uidLastSave="{00000000-0000-0000-0000-000000000000}"/>
  <bookViews>
    <workbookView xWindow="-110" yWindow="-110" windowWidth="19420" windowHeight="10420" activeTab="1" xr2:uid="{8A18B651-7127-4941-9E65-62201C64D0E1}"/>
  </bookViews>
  <sheets>
    <sheet name="Constraints" sheetId="1" r:id="rId1"/>
    <sheet name="Sheet3" sheetId="3" r:id="rId2"/>
    <sheet name="Location" sheetId="2" r:id="rId3"/>
  </sheets>
  <definedNames>
    <definedName name="solver_adj" localSheetId="1" hidden="1">Sheet3!$A$3:$A$20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Sheet3!$A$3:$A$20</definedName>
    <definedName name="solver_lhs2" localSheetId="1" hidden="1">Sheet3!$A$3:$A$20</definedName>
    <definedName name="solver_lhs3" localSheetId="1" hidden="1">Sheet3!$L$3:$L$10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Sheet3!$R$2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hs1" localSheetId="1" hidden="1">Sheet3!$F$3:$F$20</definedName>
    <definedName name="solver_rhs2" localSheetId="1" hidden="1">0</definedName>
    <definedName name="solver_rhs3" localSheetId="1" hidden="1">Sheet3!$M$3:$M$10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K8" i="3"/>
  <c r="J10" i="3"/>
  <c r="K3" i="3"/>
  <c r="J3" i="3"/>
  <c r="J4" i="3"/>
  <c r="J5" i="3"/>
  <c r="J6" i="3"/>
  <c r="J7" i="3"/>
  <c r="J8" i="3"/>
  <c r="J9" i="3"/>
  <c r="K4" i="3"/>
  <c r="K5" i="3"/>
  <c r="K6" i="3"/>
  <c r="K7" i="3"/>
  <c r="K9" i="3"/>
  <c r="K10" i="3"/>
  <c r="E20" i="3"/>
  <c r="C2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L3" i="3" l="1"/>
  <c r="L10" i="3"/>
  <c r="L5" i="3"/>
  <c r="L4" i="3"/>
  <c r="L9" i="3"/>
  <c r="L6" i="3"/>
  <c r="L7" i="3"/>
  <c r="L8" i="3"/>
</calcChain>
</file>

<file path=xl/sharedStrings.xml><?xml version="1.0" encoding="utf-8"?>
<sst xmlns="http://schemas.openxmlformats.org/spreadsheetml/2006/main" count="40" uniqueCount="24">
  <si>
    <t>to</t>
  </si>
  <si>
    <t>from</t>
  </si>
  <si>
    <t>capacity_of_molten_chocolate</t>
  </si>
  <si>
    <t>location_id</t>
  </si>
  <si>
    <t>location_name</t>
  </si>
  <si>
    <t>Creme Brulee Cliffs</t>
  </si>
  <si>
    <t>Fruit Chew Fjords</t>
  </si>
  <si>
    <t>Macaron Market</t>
  </si>
  <si>
    <t>Malted Milk Manor</t>
  </si>
  <si>
    <t>Melty Mint Mountains</t>
  </si>
  <si>
    <t>Molasses Marsh</t>
  </si>
  <si>
    <t>Nougat Nook</t>
  </si>
  <si>
    <t>Pudding Peaks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</si>
  <si>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</si>
  <si>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</si>
  <si>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</si>
  <si>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</si>
  <si>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</si>
  <si>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</si>
  <si>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</si>
  <si>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</si>
  <si>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</si>
  <si>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</si>
  <si>
    <t>Maximal Flow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</si>
</sst>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C2F7-8E8B-4593-A289-F33D9673AE67}">
  <dimension ref="A1:G22"/>
  <sheetViews>
    <sheetView workbookViewId="0">
      <selection activeCell="A16" sqref="A16"/>
    </sheetView>
  </sheetViews>
  <sheetFormatPr defaultRowHeight="14.5" x14ac:dyDescent="0.35"/>
  <sheetData>
    <row r="1" spans="1:7" x14ac:dyDescent="0.35">
      <c r="A1" s="1" t="s">
        <v>1</v>
      </c>
      <c r="B1" s="1" t="s">
        <v>0</v>
      </c>
      <c r="C1" s="1" t="s">
        <v>2</v>
      </c>
    </row>
    <row r="2" spans="1:7" x14ac:dyDescent="0.35">
      <c r="A2" s="1">
        <v>0</v>
      </c>
      <c r="B2" s="1">
        <v>1</v>
      </c>
      <c r="C2" s="1">
        <v>340</v>
      </c>
    </row>
    <row r="3" spans="1:7" x14ac:dyDescent="0.35">
      <c r="A3" s="1">
        <v>0</v>
      </c>
      <c r="B3" s="1">
        <v>2</v>
      </c>
      <c r="C3" s="1">
        <v>353</v>
      </c>
      <c r="F3" s="1">
        <v>0</v>
      </c>
      <c r="G3" s="1" t="s">
        <v>5</v>
      </c>
    </row>
    <row r="4" spans="1:7" x14ac:dyDescent="0.35">
      <c r="A4" s="1">
        <v>0</v>
      </c>
      <c r="B4" s="1">
        <v>3</v>
      </c>
      <c r="C4" s="1">
        <v>325</v>
      </c>
      <c r="F4" s="1">
        <v>1</v>
      </c>
      <c r="G4" s="1" t="s">
        <v>6</v>
      </c>
    </row>
    <row r="5" spans="1:7" x14ac:dyDescent="0.35">
      <c r="A5" s="1">
        <v>1</v>
      </c>
      <c r="B5" s="1">
        <v>5</v>
      </c>
      <c r="C5" s="1">
        <v>203</v>
      </c>
      <c r="F5" s="1">
        <v>2</v>
      </c>
      <c r="G5" s="1" t="s">
        <v>7</v>
      </c>
    </row>
    <row r="6" spans="1:7" x14ac:dyDescent="0.35">
      <c r="A6" s="1">
        <v>2</v>
      </c>
      <c r="B6" s="1">
        <v>1</v>
      </c>
      <c r="C6" s="1">
        <v>277</v>
      </c>
      <c r="F6" s="1">
        <v>3</v>
      </c>
      <c r="G6" s="1" t="s">
        <v>8</v>
      </c>
    </row>
    <row r="7" spans="1:7" x14ac:dyDescent="0.35">
      <c r="A7" s="1">
        <v>2</v>
      </c>
      <c r="B7" s="1">
        <v>4</v>
      </c>
      <c r="C7" s="1">
        <v>266</v>
      </c>
      <c r="F7" s="1">
        <v>4</v>
      </c>
      <c r="G7" s="1" t="s">
        <v>9</v>
      </c>
    </row>
    <row r="8" spans="1:7" x14ac:dyDescent="0.35">
      <c r="A8" s="1">
        <v>2</v>
      </c>
      <c r="B8" s="1">
        <v>5</v>
      </c>
      <c r="C8" s="1">
        <v>175</v>
      </c>
      <c r="F8" s="1">
        <v>5</v>
      </c>
      <c r="G8" s="1" t="s">
        <v>10</v>
      </c>
    </row>
    <row r="9" spans="1:7" x14ac:dyDescent="0.35">
      <c r="A9" s="1">
        <v>2</v>
      </c>
      <c r="B9" s="1">
        <v>6</v>
      </c>
      <c r="C9" s="1">
        <v>266</v>
      </c>
      <c r="F9" s="1">
        <v>6</v>
      </c>
      <c r="G9" s="1" t="s">
        <v>11</v>
      </c>
    </row>
    <row r="10" spans="1:7" x14ac:dyDescent="0.35">
      <c r="A10" s="1">
        <v>3</v>
      </c>
      <c r="B10" s="1">
        <v>1</v>
      </c>
      <c r="C10" s="1">
        <v>90</v>
      </c>
      <c r="F10" s="1">
        <v>7</v>
      </c>
      <c r="G10" s="1" t="s">
        <v>12</v>
      </c>
    </row>
    <row r="11" spans="1:7" x14ac:dyDescent="0.35">
      <c r="A11" s="1">
        <v>3</v>
      </c>
      <c r="B11" s="1">
        <v>2</v>
      </c>
      <c r="C11" s="1">
        <v>207</v>
      </c>
    </row>
    <row r="12" spans="1:7" x14ac:dyDescent="0.35">
      <c r="A12" s="1">
        <v>4</v>
      </c>
      <c r="B12" s="1">
        <v>7</v>
      </c>
      <c r="C12" s="1">
        <v>407</v>
      </c>
    </row>
    <row r="13" spans="1:7" x14ac:dyDescent="0.35">
      <c r="A13" s="1">
        <v>4</v>
      </c>
      <c r="B13" s="1">
        <v>1</v>
      </c>
      <c r="C13" s="1">
        <v>237</v>
      </c>
    </row>
    <row r="14" spans="1:7" x14ac:dyDescent="0.35">
      <c r="A14" s="1">
        <v>4</v>
      </c>
      <c r="B14" s="1">
        <v>5</v>
      </c>
      <c r="C14" s="1">
        <v>283</v>
      </c>
    </row>
    <row r="15" spans="1:7" x14ac:dyDescent="0.35">
      <c r="A15" s="1">
        <v>4</v>
      </c>
      <c r="B15" s="1">
        <v>6</v>
      </c>
      <c r="C15" s="1">
        <v>254</v>
      </c>
    </row>
    <row r="16" spans="1:7" x14ac:dyDescent="0.35">
      <c r="A16" s="1">
        <v>5</v>
      </c>
      <c r="B16" s="1">
        <v>7</v>
      </c>
      <c r="C16" s="1">
        <v>207</v>
      </c>
    </row>
    <row r="17" spans="1:3" x14ac:dyDescent="0.35">
      <c r="A17" s="1">
        <v>5</v>
      </c>
      <c r="B17" s="1">
        <v>6</v>
      </c>
      <c r="C17" s="1">
        <v>113</v>
      </c>
    </row>
    <row r="18" spans="1:3" x14ac:dyDescent="0.35">
      <c r="A18" s="1">
        <v>6</v>
      </c>
      <c r="B18" s="1">
        <v>7</v>
      </c>
      <c r="C18" s="1">
        <v>231</v>
      </c>
    </row>
    <row r="19" spans="1:3" x14ac:dyDescent="0.35">
      <c r="A19" s="1"/>
      <c r="B19" s="1"/>
      <c r="C19" s="1"/>
    </row>
    <row r="20" spans="1:3" x14ac:dyDescent="0.35">
      <c r="A20" s="1"/>
      <c r="B20" s="1"/>
      <c r="C20" s="1"/>
    </row>
    <row r="21" spans="1:3" x14ac:dyDescent="0.35">
      <c r="A21" s="1"/>
      <c r="B21" s="1"/>
      <c r="C21" s="1"/>
    </row>
    <row r="22" spans="1:3" x14ac:dyDescent="0.35">
      <c r="A22" s="1"/>
      <c r="B22" s="1"/>
      <c r="C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C7F9-56B7-4E61-B8B0-5FF7B3A2317D}">
  <dimension ref="A1:R20"/>
  <sheetViews>
    <sheetView tabSelected="1" zoomScale="69" workbookViewId="0">
      <selection activeCell="M21" sqref="M21"/>
    </sheetView>
  </sheetViews>
  <sheetFormatPr defaultRowHeight="14.5" x14ac:dyDescent="0.35"/>
  <cols>
    <col min="3" max="3" width="17.6328125" customWidth="1"/>
    <col min="5" max="5" width="17.90625" customWidth="1"/>
    <col min="7" max="7" width="12.1796875" customWidth="1"/>
    <col min="8" max="8" width="1.6328125" customWidth="1"/>
    <col min="9" max="9" width="18.453125" customWidth="1"/>
  </cols>
  <sheetData>
    <row r="1" spans="1:18" ht="15" thickBot="1" x14ac:dyDescent="0.4">
      <c r="A1" s="3" t="s">
        <v>13</v>
      </c>
      <c r="B1" s="4" t="s">
        <v>14</v>
      </c>
      <c r="C1" s="4"/>
      <c r="D1" s="4"/>
      <c r="E1" s="4"/>
      <c r="F1" s="3" t="s">
        <v>15</v>
      </c>
      <c r="H1" s="5"/>
      <c r="I1" s="5"/>
      <c r="J1" s="5"/>
      <c r="K1" s="5"/>
      <c r="L1" s="5"/>
      <c r="M1" s="3" t="s">
        <v>16</v>
      </c>
    </row>
    <row r="2" spans="1:18" ht="15" thickBot="1" x14ac:dyDescent="0.4">
      <c r="A2" s="6"/>
      <c r="B2" s="7" t="s">
        <v>17</v>
      </c>
      <c r="C2" s="7"/>
      <c r="D2" s="8" t="s">
        <v>18</v>
      </c>
      <c r="E2" s="8"/>
      <c r="F2" s="6"/>
      <c r="H2" s="9" t="s">
        <v>19</v>
      </c>
      <c r="I2" s="9"/>
      <c r="J2" s="10" t="s">
        <v>20</v>
      </c>
      <c r="K2" s="11" t="s">
        <v>21</v>
      </c>
      <c r="L2" s="12" t="s">
        <v>22</v>
      </c>
      <c r="M2" s="6"/>
      <c r="O2" s="15" t="s">
        <v>23</v>
      </c>
      <c r="P2" s="15"/>
      <c r="Q2" s="15"/>
      <c r="R2" s="16">
        <f>A20</f>
        <v>704</v>
      </c>
    </row>
    <row r="3" spans="1:18" ht="15" thickTop="1" x14ac:dyDescent="0.35">
      <c r="A3" s="13">
        <v>203</v>
      </c>
      <c r="B3" s="14">
        <v>0</v>
      </c>
      <c r="C3" t="str">
        <f>VLOOKUP(B3,$H$3:$I$10,2,0)</f>
        <v>Creme Brulee Cliffs</v>
      </c>
      <c r="D3" s="14">
        <v>1</v>
      </c>
      <c r="E3" t="str">
        <f>VLOOKUP(D3,$H$3:$I$10,2,0)</f>
        <v>Fruit Chew Fjords</v>
      </c>
      <c r="F3" s="14">
        <v>340</v>
      </c>
      <c r="H3" s="1">
        <v>0</v>
      </c>
      <c r="I3" s="1" t="s">
        <v>5</v>
      </c>
      <c r="J3" s="2">
        <f>SUMIF($D$3:$D$20,H3,$A$3:$A$20)</f>
        <v>704</v>
      </c>
      <c r="K3" s="2">
        <f>SUMIF($B$3:$B$20,H3,$A$3:$A$20)</f>
        <v>704</v>
      </c>
      <c r="L3" s="2">
        <f>J3-K3</f>
        <v>0</v>
      </c>
      <c r="M3" s="14">
        <v>0</v>
      </c>
    </row>
    <row r="4" spans="1:18" x14ac:dyDescent="0.35">
      <c r="A4" s="13">
        <v>353</v>
      </c>
      <c r="B4" s="14">
        <v>0</v>
      </c>
      <c r="C4" t="str">
        <f t="shared" ref="C4:C20" si="0">VLOOKUP(B4,$H$3:$I$10,2,0)</f>
        <v>Creme Brulee Cliffs</v>
      </c>
      <c r="D4" s="14">
        <v>2</v>
      </c>
      <c r="E4" t="str">
        <f t="shared" ref="E4:E20" si="1">VLOOKUP(D4,$H$3:$I$10,2,0)</f>
        <v>Macaron Market</v>
      </c>
      <c r="F4" s="14">
        <v>353</v>
      </c>
      <c r="H4" s="1">
        <v>1</v>
      </c>
      <c r="I4" s="1" t="s">
        <v>6</v>
      </c>
      <c r="J4" s="2">
        <f t="shared" ref="J4:J10" si="2">SUMIF($D$3:$D$20,H4,$A$3:$A$20)</f>
        <v>203</v>
      </c>
      <c r="K4" s="2">
        <f t="shared" ref="K4:K10" si="3">SUMIF($B$3:$B$20,H4,$A$3:$A$20)</f>
        <v>203</v>
      </c>
      <c r="L4" s="2">
        <f t="shared" ref="L4:L10" si="4">J4-K4</f>
        <v>0</v>
      </c>
      <c r="M4" s="14">
        <v>0</v>
      </c>
    </row>
    <row r="5" spans="1:18" x14ac:dyDescent="0.35">
      <c r="A5" s="13">
        <v>148</v>
      </c>
      <c r="B5" s="14">
        <v>0</v>
      </c>
      <c r="C5" t="str">
        <f t="shared" si="0"/>
        <v>Creme Brulee Cliffs</v>
      </c>
      <c r="D5" s="14">
        <v>3</v>
      </c>
      <c r="E5" t="str">
        <f t="shared" si="1"/>
        <v>Malted Milk Manor</v>
      </c>
      <c r="F5" s="14">
        <v>325</v>
      </c>
      <c r="H5" s="1">
        <v>2</v>
      </c>
      <c r="I5" s="1" t="s">
        <v>7</v>
      </c>
      <c r="J5" s="2">
        <f t="shared" si="2"/>
        <v>501</v>
      </c>
      <c r="K5" s="2">
        <f t="shared" si="3"/>
        <v>501</v>
      </c>
      <c r="L5" s="2">
        <f t="shared" si="4"/>
        <v>0</v>
      </c>
      <c r="M5" s="14">
        <v>0</v>
      </c>
    </row>
    <row r="6" spans="1:18" x14ac:dyDescent="0.35">
      <c r="A6" s="13">
        <v>203</v>
      </c>
      <c r="B6" s="14">
        <v>1</v>
      </c>
      <c r="C6" t="str">
        <f t="shared" si="0"/>
        <v>Fruit Chew Fjords</v>
      </c>
      <c r="D6" s="14">
        <v>5</v>
      </c>
      <c r="E6" t="str">
        <f t="shared" si="1"/>
        <v>Molasses Marsh</v>
      </c>
      <c r="F6" s="14">
        <v>203</v>
      </c>
      <c r="H6" s="1">
        <v>3</v>
      </c>
      <c r="I6" s="1" t="s">
        <v>8</v>
      </c>
      <c r="J6" s="2">
        <f t="shared" si="2"/>
        <v>148</v>
      </c>
      <c r="K6" s="2">
        <f t="shared" si="3"/>
        <v>148</v>
      </c>
      <c r="L6" s="2">
        <f t="shared" si="4"/>
        <v>0</v>
      </c>
      <c r="M6" s="14">
        <v>0</v>
      </c>
    </row>
    <row r="7" spans="1:18" x14ac:dyDescent="0.35">
      <c r="A7" s="13">
        <v>0</v>
      </c>
      <c r="B7" s="14">
        <v>2</v>
      </c>
      <c r="C7" t="str">
        <f t="shared" si="0"/>
        <v>Macaron Market</v>
      </c>
      <c r="D7" s="14">
        <v>1</v>
      </c>
      <c r="E7" t="str">
        <f t="shared" si="1"/>
        <v>Fruit Chew Fjords</v>
      </c>
      <c r="F7" s="14">
        <v>277</v>
      </c>
      <c r="H7" s="1">
        <v>4</v>
      </c>
      <c r="I7" s="1" t="s">
        <v>9</v>
      </c>
      <c r="J7" s="2">
        <f t="shared" si="2"/>
        <v>266</v>
      </c>
      <c r="K7" s="2">
        <f t="shared" si="3"/>
        <v>266</v>
      </c>
      <c r="L7" s="2">
        <f t="shared" si="4"/>
        <v>0</v>
      </c>
      <c r="M7" s="14">
        <v>0</v>
      </c>
    </row>
    <row r="8" spans="1:18" x14ac:dyDescent="0.35">
      <c r="A8" s="13">
        <v>266</v>
      </c>
      <c r="B8" s="14">
        <v>2</v>
      </c>
      <c r="C8" t="str">
        <f t="shared" si="0"/>
        <v>Macaron Market</v>
      </c>
      <c r="D8" s="14">
        <v>4</v>
      </c>
      <c r="E8" t="str">
        <f t="shared" si="1"/>
        <v>Melty Mint Mountains</v>
      </c>
      <c r="F8" s="14">
        <v>266</v>
      </c>
      <c r="H8" s="1">
        <v>5</v>
      </c>
      <c r="I8" s="1" t="s">
        <v>10</v>
      </c>
      <c r="J8" s="2">
        <f t="shared" si="2"/>
        <v>320</v>
      </c>
      <c r="K8" s="2">
        <f>SUMIF($B$3:$B$20,H8,$A$3:$A$20)</f>
        <v>320</v>
      </c>
      <c r="L8" s="2">
        <f t="shared" si="4"/>
        <v>0</v>
      </c>
      <c r="M8" s="14">
        <v>0</v>
      </c>
    </row>
    <row r="9" spans="1:18" x14ac:dyDescent="0.35">
      <c r="A9" s="13">
        <v>117</v>
      </c>
      <c r="B9" s="14">
        <v>2</v>
      </c>
      <c r="C9" t="str">
        <f t="shared" si="0"/>
        <v>Macaron Market</v>
      </c>
      <c r="D9" s="14">
        <v>5</v>
      </c>
      <c r="E9" t="str">
        <f t="shared" si="1"/>
        <v>Molasses Marsh</v>
      </c>
      <c r="F9" s="14">
        <v>175</v>
      </c>
      <c r="H9" s="1">
        <v>6</v>
      </c>
      <c r="I9" s="1" t="s">
        <v>11</v>
      </c>
      <c r="J9" s="2">
        <f t="shared" si="2"/>
        <v>231</v>
      </c>
      <c r="K9" s="2">
        <f t="shared" si="3"/>
        <v>231</v>
      </c>
      <c r="L9" s="2">
        <f t="shared" si="4"/>
        <v>0</v>
      </c>
      <c r="M9" s="14">
        <v>0</v>
      </c>
    </row>
    <row r="10" spans="1:18" x14ac:dyDescent="0.35">
      <c r="A10" s="13">
        <v>118</v>
      </c>
      <c r="B10" s="14">
        <v>2</v>
      </c>
      <c r="C10" t="str">
        <f t="shared" si="0"/>
        <v>Macaron Market</v>
      </c>
      <c r="D10" s="14">
        <v>6</v>
      </c>
      <c r="E10" t="str">
        <f t="shared" si="1"/>
        <v>Nougat Nook</v>
      </c>
      <c r="F10" s="14">
        <v>266</v>
      </c>
      <c r="H10" s="1">
        <v>7</v>
      </c>
      <c r="I10" s="1" t="s">
        <v>12</v>
      </c>
      <c r="J10" s="2">
        <f>SUMIF($D$3:$D$20,H10,$A$3:$A$20)</f>
        <v>704</v>
      </c>
      <c r="K10" s="2">
        <f t="shared" si="3"/>
        <v>704</v>
      </c>
      <c r="L10" s="2">
        <f>J10-K10</f>
        <v>0</v>
      </c>
      <c r="M10" s="14">
        <v>0</v>
      </c>
    </row>
    <row r="11" spans="1:18" x14ac:dyDescent="0.35">
      <c r="A11" s="13">
        <v>0</v>
      </c>
      <c r="B11" s="14">
        <v>3</v>
      </c>
      <c r="C11" t="str">
        <f t="shared" si="0"/>
        <v>Malted Milk Manor</v>
      </c>
      <c r="D11" s="14">
        <v>1</v>
      </c>
      <c r="E11" t="str">
        <f t="shared" si="1"/>
        <v>Fruit Chew Fjords</v>
      </c>
      <c r="F11" s="14">
        <v>90</v>
      </c>
    </row>
    <row r="12" spans="1:18" x14ac:dyDescent="0.35">
      <c r="A12" s="13">
        <v>148</v>
      </c>
      <c r="B12" s="14">
        <v>3</v>
      </c>
      <c r="C12" t="str">
        <f t="shared" si="0"/>
        <v>Malted Milk Manor</v>
      </c>
      <c r="D12" s="14">
        <v>2</v>
      </c>
      <c r="E12" t="str">
        <f t="shared" si="1"/>
        <v>Macaron Market</v>
      </c>
      <c r="F12" s="14">
        <v>207</v>
      </c>
    </row>
    <row r="13" spans="1:18" x14ac:dyDescent="0.35">
      <c r="A13" s="13">
        <v>266</v>
      </c>
      <c r="B13" s="14">
        <v>4</v>
      </c>
      <c r="C13" t="str">
        <f t="shared" si="0"/>
        <v>Melty Mint Mountains</v>
      </c>
      <c r="D13" s="14">
        <v>7</v>
      </c>
      <c r="E13" t="str">
        <f t="shared" si="1"/>
        <v>Pudding Peaks</v>
      </c>
      <c r="F13" s="14">
        <v>407</v>
      </c>
    </row>
    <row r="14" spans="1:18" x14ac:dyDescent="0.35">
      <c r="A14" s="13">
        <v>0</v>
      </c>
      <c r="B14" s="14">
        <v>4</v>
      </c>
      <c r="C14" t="str">
        <f t="shared" si="0"/>
        <v>Melty Mint Mountains</v>
      </c>
      <c r="D14" s="14">
        <v>1</v>
      </c>
      <c r="E14" t="str">
        <f t="shared" si="1"/>
        <v>Fruit Chew Fjords</v>
      </c>
      <c r="F14" s="14">
        <v>237</v>
      </c>
    </row>
    <row r="15" spans="1:18" x14ac:dyDescent="0.35">
      <c r="A15" s="13">
        <v>0</v>
      </c>
      <c r="B15" s="14">
        <v>4</v>
      </c>
      <c r="C15" t="str">
        <f t="shared" si="0"/>
        <v>Melty Mint Mountains</v>
      </c>
      <c r="D15" s="14">
        <v>5</v>
      </c>
      <c r="E15" t="str">
        <f t="shared" si="1"/>
        <v>Molasses Marsh</v>
      </c>
      <c r="F15" s="14">
        <v>283</v>
      </c>
    </row>
    <row r="16" spans="1:18" x14ac:dyDescent="0.35">
      <c r="A16" s="13">
        <v>0</v>
      </c>
      <c r="B16" s="14">
        <v>4</v>
      </c>
      <c r="C16" t="str">
        <f t="shared" si="0"/>
        <v>Melty Mint Mountains</v>
      </c>
      <c r="D16" s="14">
        <v>6</v>
      </c>
      <c r="E16" t="str">
        <f t="shared" si="1"/>
        <v>Nougat Nook</v>
      </c>
      <c r="F16" s="14">
        <v>254</v>
      </c>
    </row>
    <row r="17" spans="1:6" x14ac:dyDescent="0.35">
      <c r="A17" s="13">
        <v>207</v>
      </c>
      <c r="B17" s="14">
        <v>5</v>
      </c>
      <c r="C17" t="str">
        <f t="shared" si="0"/>
        <v>Molasses Marsh</v>
      </c>
      <c r="D17" s="14">
        <v>7</v>
      </c>
      <c r="E17" t="str">
        <f t="shared" si="1"/>
        <v>Pudding Peaks</v>
      </c>
      <c r="F17" s="14">
        <v>207</v>
      </c>
    </row>
    <row r="18" spans="1:6" x14ac:dyDescent="0.35">
      <c r="A18" s="13">
        <v>113</v>
      </c>
      <c r="B18" s="14">
        <v>5</v>
      </c>
      <c r="C18" t="str">
        <f t="shared" si="0"/>
        <v>Molasses Marsh</v>
      </c>
      <c r="D18" s="14">
        <v>6</v>
      </c>
      <c r="E18" t="str">
        <f t="shared" si="1"/>
        <v>Nougat Nook</v>
      </c>
      <c r="F18" s="14">
        <v>113</v>
      </c>
    </row>
    <row r="19" spans="1:6" x14ac:dyDescent="0.35">
      <c r="A19" s="13">
        <v>231</v>
      </c>
      <c r="B19" s="14">
        <v>6</v>
      </c>
      <c r="C19" t="str">
        <f t="shared" si="0"/>
        <v>Nougat Nook</v>
      </c>
      <c r="D19" s="14">
        <v>7</v>
      </c>
      <c r="E19" t="str">
        <f t="shared" si="1"/>
        <v>Pudding Peaks</v>
      </c>
      <c r="F19" s="14">
        <v>231</v>
      </c>
    </row>
    <row r="20" spans="1:6" x14ac:dyDescent="0.35">
      <c r="A20" s="13">
        <v>704</v>
      </c>
      <c r="B20" s="14">
        <v>7</v>
      </c>
      <c r="C20" t="str">
        <f t="shared" si="0"/>
        <v>Pudding Peaks</v>
      </c>
      <c r="D20" s="14">
        <v>0</v>
      </c>
      <c r="E20" t="str">
        <f t="shared" si="1"/>
        <v>Creme Brulee Cliffs</v>
      </c>
      <c r="F20" s="14">
        <v>99999</v>
      </c>
    </row>
  </sheetData>
  <mergeCells count="8">
    <mergeCell ref="O2:Q2"/>
    <mergeCell ref="A1:A2"/>
    <mergeCell ref="B1:E1"/>
    <mergeCell ref="F1:F2"/>
    <mergeCell ref="M1:M2"/>
    <mergeCell ref="B2:C2"/>
    <mergeCell ref="D2:E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4A8B-851E-41C9-B46F-7147F8B2A1B7}">
  <dimension ref="A1:B9"/>
  <sheetViews>
    <sheetView workbookViewId="0">
      <selection activeCell="A2" sqref="A2:B9"/>
    </sheetView>
  </sheetViews>
  <sheetFormatPr defaultRowHeight="14.5" x14ac:dyDescent="0.35"/>
  <cols>
    <col min="1" max="1" width="10.6328125" customWidth="1"/>
    <col min="2" max="2" width="18.36328125" customWidth="1"/>
  </cols>
  <sheetData>
    <row r="1" spans="1:2" x14ac:dyDescent="0.35">
      <c r="A1" s="1" t="s">
        <v>3</v>
      </c>
      <c r="B1" s="1" t="s">
        <v>4</v>
      </c>
    </row>
    <row r="2" spans="1:2" x14ac:dyDescent="0.35">
      <c r="A2" s="1">
        <v>0</v>
      </c>
      <c r="B2" s="1" t="s">
        <v>5</v>
      </c>
    </row>
    <row r="3" spans="1:2" x14ac:dyDescent="0.35">
      <c r="A3" s="1">
        <v>1</v>
      </c>
      <c r="B3" s="1" t="s">
        <v>6</v>
      </c>
    </row>
    <row r="4" spans="1:2" x14ac:dyDescent="0.35">
      <c r="A4" s="1">
        <v>2</v>
      </c>
      <c r="B4" s="1" t="s">
        <v>7</v>
      </c>
    </row>
    <row r="5" spans="1:2" x14ac:dyDescent="0.35">
      <c r="A5" s="1">
        <v>3</v>
      </c>
      <c r="B5" s="1" t="s">
        <v>8</v>
      </c>
    </row>
    <row r="6" spans="1:2" x14ac:dyDescent="0.35">
      <c r="A6" s="1">
        <v>4</v>
      </c>
      <c r="B6" s="1" t="s">
        <v>9</v>
      </c>
    </row>
    <row r="7" spans="1:2" x14ac:dyDescent="0.35">
      <c r="A7" s="1">
        <v>5</v>
      </c>
      <c r="B7" s="1" t="s">
        <v>10</v>
      </c>
    </row>
    <row r="8" spans="1:2" x14ac:dyDescent="0.35">
      <c r="A8" s="1">
        <v>6</v>
      </c>
      <c r="B8" s="1" t="s">
        <v>11</v>
      </c>
    </row>
    <row r="9" spans="1:2" x14ac:dyDescent="0.35">
      <c r="A9" s="1">
        <v>7</v>
      </c>
      <c r="B9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F4C9DFD70F754CA5595D6A9C470F72" ma:contentTypeVersion="13" ma:contentTypeDescription="Create a new document." ma:contentTypeScope="" ma:versionID="999f39cf6914d69ed023a60c2a75bd87">
  <xsd:schema xmlns:xsd="http://www.w3.org/2001/XMLSchema" xmlns:xs="http://www.w3.org/2001/XMLSchema" xmlns:p="http://schemas.microsoft.com/office/2006/metadata/properties" xmlns:ns3="d7873a86-3162-4ae4-881a-c07887263161" xmlns:ns4="17eb6c49-0515-4c3e-a873-84cb98eb7763" targetNamespace="http://schemas.microsoft.com/office/2006/metadata/properties" ma:root="true" ma:fieldsID="a0e96f6ffb2b5ab18b65819107b836a7" ns3:_="" ns4:_="">
    <xsd:import namespace="d7873a86-3162-4ae4-881a-c07887263161"/>
    <xsd:import namespace="17eb6c49-0515-4c3e-a873-84cb98eb77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73a86-3162-4ae4-881a-c078872631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b6c49-0515-4c3e-a873-84cb98eb7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b6c49-0515-4c3e-a873-84cb98eb7763" xsi:nil="true"/>
  </documentManagement>
</p:properties>
</file>

<file path=customXml/itemProps1.xml><?xml version="1.0" encoding="utf-8"?>
<ds:datastoreItem xmlns:ds="http://schemas.openxmlformats.org/officeDocument/2006/customXml" ds:itemID="{BC1AA01A-EFE6-4B96-8AF2-AF83C0072D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73a86-3162-4ae4-881a-c07887263161"/>
    <ds:schemaRef ds:uri="17eb6c49-0515-4c3e-a873-84cb98eb7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B7467D-91A8-4BA4-8526-1B39673708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E0842D-3A42-417D-8DE9-B02C912FEB4A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17eb6c49-0515-4c3e-a873-84cb98eb7763"/>
    <ds:schemaRef ds:uri="http://schemas.microsoft.com/office/infopath/2007/PartnerControls"/>
    <ds:schemaRef ds:uri="http://schemas.microsoft.com/office/2006/documentManagement/types"/>
    <ds:schemaRef ds:uri="d7873a86-3162-4ae4-881a-c078872631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Constraints</vt:lpstr>
      <vt:lpstr>Sheet3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O'Connor</dc:creator>
  <cp:lastModifiedBy>Luke O'Connor</cp:lastModifiedBy>
  <dcterms:created xsi:type="dcterms:W3CDTF">2025-03-19T22:27:15Z</dcterms:created>
  <dcterms:modified xsi:type="dcterms:W3CDTF">2025-03-26T23:45:03Z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0x01010018F4C9DFD70F754CA5595D6A9C470F72</vt:lpwstr>
  </property>
</Properties>
</file>