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Xamarin\Horizon\Data\Calibration\"/>
    </mc:Choice>
  </mc:AlternateContent>
  <xr:revisionPtr revIDLastSave="0" documentId="8_{A0EAAC94-113A-422B-BFA5-7EC17343A1CD}" xr6:coauthVersionLast="45" xr6:coauthVersionMax="45" xr10:uidLastSave="{00000000-0000-0000-0000-000000000000}"/>
  <bookViews>
    <workbookView xWindow="33720" yWindow="3825" windowWidth="18900" windowHeight="11055" activeTab="1" xr2:uid="{A467DF4C-7A55-4B0D-805B-26F0EE1AA6EB}"/>
  </bookViews>
  <sheets>
    <sheet name="Landscape" sheetId="1" r:id="rId1"/>
    <sheet name="Portra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2" l="1"/>
  <c r="K19" i="2"/>
  <c r="K18" i="2"/>
  <c r="H19" i="2"/>
  <c r="H18" i="2"/>
  <c r="E19" i="2"/>
  <c r="E18" i="2"/>
  <c r="N3" i="2"/>
  <c r="N2" i="2"/>
  <c r="L3" i="2"/>
  <c r="L4" i="2"/>
  <c r="C8" i="2"/>
  <c r="D13" i="2"/>
  <c r="K2" i="2"/>
  <c r="H2" i="2"/>
  <c r="D15" i="2"/>
  <c r="F14" i="2"/>
  <c r="D14" i="2"/>
  <c r="F9" i="2"/>
  <c r="G5" i="2"/>
  <c r="G6" i="2" s="1"/>
  <c r="G7" i="2" s="1"/>
  <c r="F10" i="2" s="1"/>
  <c r="E9" i="1"/>
  <c r="E8" i="1"/>
  <c r="F6" i="1"/>
  <c r="F5" i="1"/>
  <c r="F4" i="1"/>
</calcChain>
</file>

<file path=xl/sharedStrings.xml><?xml version="1.0" encoding="utf-8"?>
<sst xmlns="http://schemas.openxmlformats.org/spreadsheetml/2006/main" count="20" uniqueCount="11">
  <si>
    <t>ratio</t>
  </si>
  <si>
    <t>H</t>
  </si>
  <si>
    <t>W</t>
  </si>
  <si>
    <t>dpH</t>
  </si>
  <si>
    <t>im-H</t>
  </si>
  <si>
    <t>im-W</t>
  </si>
  <si>
    <t>r2</t>
  </si>
  <si>
    <t>va-H</t>
  </si>
  <si>
    <t>va-V</t>
  </si>
  <si>
    <t>From Camera</t>
  </si>
  <si>
    <t>img-W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</si>
</sst>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BD64-8106-4EF0-9532-458A68F64BD5}">
  <dimension ref="A1:I9"/>
  <sheetViews>
    <sheetView workbookViewId="0">
      <selection activeCell="I2" sqref="I2"/>
    </sheetView>
  </sheetViews>
  <sheetFormatPr defaultRowHeight="15" x14ac:dyDescent="0.25"/>
  <sheetData>
    <row r="1" spans="1:9" x14ac:dyDescent="0.25">
      <c r="A1" t="s">
        <v>7</v>
      </c>
      <c r="B1">
        <v>74.978750000000005</v>
      </c>
      <c r="E1" t="s">
        <v>1</v>
      </c>
      <c r="F1">
        <v>1080</v>
      </c>
      <c r="H1" t="s">
        <v>5</v>
      </c>
      <c r="I1">
        <v>4608</v>
      </c>
    </row>
    <row r="2" spans="1:9" x14ac:dyDescent="0.25">
      <c r="A2" t="s">
        <v>8</v>
      </c>
      <c r="B2">
        <v>56.484310000000001</v>
      </c>
      <c r="E2" t="s">
        <v>2</v>
      </c>
      <c r="F2">
        <v>2180</v>
      </c>
      <c r="H2" t="s">
        <v>4</v>
      </c>
      <c r="I2">
        <v>2592</v>
      </c>
    </row>
    <row r="4" spans="1:9" x14ac:dyDescent="0.25">
      <c r="E4" t="s">
        <v>0</v>
      </c>
      <c r="F4">
        <f>+F1/F2</f>
        <v>0.49541284403669728</v>
      </c>
    </row>
    <row r="5" spans="1:9" x14ac:dyDescent="0.25">
      <c r="E5" t="s">
        <v>3</v>
      </c>
      <c r="F5">
        <f>+I1*F4</f>
        <v>2282.8623853211011</v>
      </c>
    </row>
    <row r="6" spans="1:9" x14ac:dyDescent="0.25">
      <c r="E6" t="s">
        <v>6</v>
      </c>
      <c r="F6">
        <f>+F5/I2</f>
        <v>0.88073394495412849</v>
      </c>
    </row>
    <row r="8" spans="1:9" x14ac:dyDescent="0.25">
      <c r="E8">
        <f>+B1</f>
        <v>74.978750000000005</v>
      </c>
    </row>
    <row r="9" spans="1:9" x14ac:dyDescent="0.25">
      <c r="E9">
        <f>+B2*F6</f>
        <v>49.747649174311931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876A7-19A0-4BF8-BBFC-94BD1B3870B9}">
  <dimension ref="A2:N19"/>
  <sheetViews>
    <sheetView tabSelected="1" workbookViewId="0">
      <selection activeCell="C7" sqref="C7"/>
    </sheetView>
  </sheetViews>
  <sheetFormatPr defaultRowHeight="15" x14ac:dyDescent="0.25"/>
  <sheetData>
    <row r="2" spans="1:14" x14ac:dyDescent="0.25">
      <c r="A2" t="s">
        <v>7</v>
      </c>
      <c r="B2">
        <v>74.855728149414105</v>
      </c>
      <c r="F2" t="s">
        <v>1</v>
      </c>
      <c r="G2">
        <v>2180</v>
      </c>
      <c r="H2">
        <f>+G2/G3</f>
        <v>2.0185185185185186</v>
      </c>
      <c r="I2" t="s">
        <v>5</v>
      </c>
      <c r="J2">
        <v>4608</v>
      </c>
      <c r="K2">
        <f>+J2/J3</f>
        <v>1.7777777777777777</v>
      </c>
      <c r="N2">
        <f>J2/B9</f>
        <v>0.76595744680851063</v>
      </c>
    </row>
    <row r="3" spans="1:14" x14ac:dyDescent="0.25">
      <c r="A3" t="s">
        <v>8</v>
      </c>
      <c r="B3">
        <v>53.016921997070298</v>
      </c>
      <c r="C3">
        <v>46.693809999999999</v>
      </c>
      <c r="F3" t="s">
        <v>2</v>
      </c>
      <c r="G3">
        <v>1080</v>
      </c>
      <c r="I3" t="s">
        <v>4</v>
      </c>
      <c r="J3">
        <v>2592</v>
      </c>
      <c r="L3">
        <f>J3/B10</f>
        <v>0.57446808510638303</v>
      </c>
      <c r="N3">
        <f>J3/B10</f>
        <v>0.57446808510638303</v>
      </c>
    </row>
    <row r="4" spans="1:14" x14ac:dyDescent="0.25">
      <c r="A4" t="s">
        <v>10</v>
      </c>
      <c r="L4">
        <f>+B3*L3</f>
        <v>30.456529657891451</v>
      </c>
    </row>
    <row r="5" spans="1:14" x14ac:dyDescent="0.25">
      <c r="F5" t="s">
        <v>0</v>
      </c>
      <c r="G5">
        <f>+G2/G3</f>
        <v>2.0185185185185186</v>
      </c>
    </row>
    <row r="6" spans="1:14" x14ac:dyDescent="0.25">
      <c r="A6" t="s">
        <v>9</v>
      </c>
      <c r="F6" t="s">
        <v>3</v>
      </c>
      <c r="G6">
        <f>+J2*G5</f>
        <v>9301.3333333333339</v>
      </c>
    </row>
    <row r="7" spans="1:14" x14ac:dyDescent="0.25">
      <c r="B7">
        <v>71.219800000000006</v>
      </c>
      <c r="F7" t="s">
        <v>6</v>
      </c>
      <c r="G7">
        <f>+G6/J3</f>
        <v>3.5884773662551441</v>
      </c>
    </row>
    <row r="8" spans="1:14" x14ac:dyDescent="0.25">
      <c r="B8">
        <v>56.484299999999998</v>
      </c>
      <c r="C8">
        <f>+D13*B8</f>
        <v>43.264570212765953</v>
      </c>
    </row>
    <row r="9" spans="1:14" x14ac:dyDescent="0.25">
      <c r="B9">
        <v>6016</v>
      </c>
      <c r="F9">
        <f>+B2</f>
        <v>74.855728149414105</v>
      </c>
    </row>
    <row r="10" spans="1:14" x14ac:dyDescent="0.25">
      <c r="B10">
        <v>4512</v>
      </c>
      <c r="F10">
        <f>+B3*G7</f>
        <v>190.25002461500125</v>
      </c>
    </row>
    <row r="13" spans="1:14" x14ac:dyDescent="0.25">
      <c r="D13">
        <f>+J2/B9</f>
        <v>0.76595744680851063</v>
      </c>
    </row>
    <row r="14" spans="1:14" x14ac:dyDescent="0.25">
      <c r="D14">
        <f>+B10*D13</f>
        <v>3456</v>
      </c>
      <c r="F14">
        <f>J3/D14</f>
        <v>0.75</v>
      </c>
    </row>
    <row r="15" spans="1:14" x14ac:dyDescent="0.25">
      <c r="D15">
        <f>+B3*D13</f>
        <v>40.60870621052193</v>
      </c>
    </row>
    <row r="18" spans="1:11" x14ac:dyDescent="0.25">
      <c r="A18">
        <v>71.219800000000006</v>
      </c>
      <c r="B18">
        <v>6016</v>
      </c>
      <c r="D18">
        <v>4608</v>
      </c>
      <c r="E18">
        <f>+D18/$B$18</f>
        <v>0.76595744680851063</v>
      </c>
      <c r="G18">
        <v>1920</v>
      </c>
      <c r="H18">
        <f>+G18/$B$18</f>
        <v>0.31914893617021278</v>
      </c>
      <c r="J18">
        <v>1</v>
      </c>
      <c r="K18">
        <f>+$A$18*J18</f>
        <v>71.219800000000006</v>
      </c>
    </row>
    <row r="19" spans="1:11" x14ac:dyDescent="0.25">
      <c r="A19">
        <v>56.484299999999998</v>
      </c>
      <c r="B19">
        <v>4512</v>
      </c>
      <c r="D19">
        <v>2592</v>
      </c>
      <c r="E19">
        <f>+D19/$B$19</f>
        <v>0.57446808510638303</v>
      </c>
      <c r="G19">
        <v>1080</v>
      </c>
      <c r="H19">
        <f>+G19/$B$19</f>
        <v>0.23936170212765959</v>
      </c>
      <c r="J19">
        <f>+H19/H18</f>
        <v>0.75</v>
      </c>
      <c r="K19">
        <f>+$A$19*J19</f>
        <v>42.363225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Landscape</vt:lpstr>
      <vt:lpstr>Portrait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Frankl</dc:creator>
  <cp:lastModifiedBy>Tomas Frankl</cp:lastModifiedBy>
  <dcterms:created xsi:type="dcterms:W3CDTF">2020-12-30T14:33:14Z</dcterms:created>
  <dcterms:modified xsi:type="dcterms:W3CDTF">2021-01-04T07:32:55Z</dcterms:modified>
</cp:coreProperties>
</file>