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C:\Users\patam\OneDrive\Attachments\0. Data Analyst\My project using Excel\Excel_Project-Data_Analyst\#2 project Analysis\"/>
    </mc:Choice>
  </mc:AlternateContent>
  <xr:revisionPtr revIDLastSave="0" documentId="13_ncr:1_{ED94A404-BFD5-43F5-A856-A247D24FBD3E}" xr6:coauthVersionLast="47" xr6:coauthVersionMax="47" xr10:uidLastSave="{00000000-0000-0000-0000-000000000000}"/>
  <bookViews>
    <workbookView xWindow="-110" yWindow="-110" windowWidth="19420" windowHeight="11500" activeTab="3" xr2:uid="{6F716FE0-A4DF-418B-900B-3408E44BFC15}"/>
  </bookViews>
  <sheets>
    <sheet name="Salary_Vs_Skills" sheetId="15" r:id="rId1"/>
    <sheet name="Salary_Analysis" sheetId="16" r:id="rId2"/>
    <sheet name="Skill_Job_Analysis" sheetId="18" r:id="rId3"/>
    <sheet name="Skill_Salary_Analysis" sheetId="19" r:id="rId4"/>
  </sheets>
  <definedNames>
    <definedName name="Slicer_job_country">#N/A</definedName>
    <definedName name="Slicer_job_title_short">#N/A</definedName>
  </definedNames>
  <calcPr calcId="191029"/>
  <pivotCaches>
    <pivotCache cacheId="161" r:id="rId5"/>
    <pivotCache cacheId="167" r:id="rId6"/>
    <pivotCache cacheId="182" r:id="rId7"/>
    <pivotCache cacheId="185" r:id="rId8"/>
  </pivotCaches>
  <extLst>
    <ext xmlns:x14="http://schemas.microsoft.com/office/spreadsheetml/2009/9/main" uri="{876F7934-8845-4945-9796-88D515C7AA90}">
      <x14:pivotCaches>
        <pivotCache cacheId="157"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e926bc35-b9e9-4ae0-8105-0eb87270fb15" name="data_jobs_salary" connection="Query - data_jobs_salary"/>
          <x15:modelTable id="data_jobs_skills_09e86390-4d76-48c8-a5fc-74a50ad293cd"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5" l="1" a="1"/>
  <c r="E1"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7ECE88-5251-40EF-86C3-57A5A89E7BB0}" name="Query - data_jobs_salary" description="Connection to the 'data_jobs_salary' query in the workbook." type="100" refreshedVersion="8" minRefreshableVersion="5">
    <extLst>
      <ext xmlns:x15="http://schemas.microsoft.com/office/spreadsheetml/2010/11/main" uri="{DE250136-89BD-433C-8126-D09CA5730AF9}">
        <x15:connection id="88c5f7fe-03b0-483d-9216-adaaa63f16d3"/>
      </ext>
    </extLst>
  </connection>
  <connection id="2" xr16:uid="{F944F475-F7F4-47B3-BBF8-BE0E1569698F}" name="Query - data_jobs_skills1" description="Connection to the 'data_jobs_skills' query in the workbook." type="100" refreshedVersion="8" minRefreshableVersion="5">
    <extLst>
      <ext xmlns:x15="http://schemas.microsoft.com/office/spreadsheetml/2010/11/main" uri="{DE250136-89BD-433C-8126-D09CA5730AF9}">
        <x15:connection id="1cfcada1-3f68-472c-ac50-307e0cc135b6"/>
      </ext>
    </extLst>
  </connection>
  <connection id="3" xr16:uid="{54F077F7-56E1-42ED-8AB9-BCB8CF2A527A}"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<sst xmlns="http://schemas.openxmlformats.org/spreadsheetml/2006/main" count="56" uniqueCount="27">
  <si>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</si>
  <si>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</si>
  <si>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</si>
  <si>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</si>
  <si>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</si>
  <si>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</si>
  <si>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</si>
  <si>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</si>
  <si>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</si>
  <si>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</si>
  <si>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</si>
  <si>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</si>
  <si>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SAS</t>
  </si>
  <si>
    <t>Excel</t>
  </si>
  <si>
    <t>R</t>
  </si>
  <si>
    <t>Tableau</t>
  </si>
  <si>
    <t>Python</t>
  </si>
  <si>
    <t>SQL</t>
  </si>
  <si>
    <t>Skill Per Job</t>
  </si>
  <si>
    <t>Median Salary</t>
  </si>
  <si>
    <t>Median Salary US</t>
  </si>
  <si>
    <t>Median Salary Non-US</t>
  </si>
  <si>
    <t>AWS</t>
  </si>
  <si>
    <t>Azure</t>
  </si>
  <si>
    <t>Java</t>
  </si>
  <si>
    <t>Spark</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</si>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</sst>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Do More Skills Mean Higher Pay for Data Nerds</a:t>
            </a:r>
            <a:r>
              <a:rPr lang="en-US"/>
              <a: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6.821998677581223E-3"/>
                  <c:y val="1.2044090075662347E-2"/>
                </c:manualLayout>
              </c:layout>
              <c:tx>
                <c:rich>
                  <a:bodyPr/>
                  <a:lstStyle/>
                  <a:p>
                    <a:fld id="{A374D55E-292B-49BA-8538-894EB612C42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6A6E-4689-BEA2-F551DD4FB93F}"/>
                </c:ext>
              </c:extLst>
            </c:dLbl>
            <c:dLbl>
              <c:idx val="1"/>
              <c:layout>
                <c:manualLayout>
                  <c:x val="-0.10232675911668156"/>
                  <c:y val="-6.2196156243582906E-2"/>
                </c:manualLayout>
              </c:layout>
              <c:tx>
                <c:rich>
                  <a:bodyPr/>
                  <a:lstStyle/>
                  <a:p>
                    <a:fld id="{8CB1F1D5-7F6E-4DF4-BA9E-DF8019036B0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6A6E-4689-BEA2-F551DD4FB93F}"/>
                </c:ext>
              </c:extLst>
            </c:dLbl>
            <c:dLbl>
              <c:idx val="2"/>
              <c:layout>
                <c:manualLayout>
                  <c:x val="9.0960578857941978E-3"/>
                  <c:y val="-2.7122516850000809E-2"/>
                </c:manualLayout>
              </c:layout>
              <c:tx>
                <c:rich>
                  <a:bodyPr/>
                  <a:lstStyle/>
                  <a:p>
                    <a:fld id="{49CAA28B-CF48-4711-96FA-5B91E5EDB62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A6E-4689-BEA2-F551DD4FB93F}"/>
                </c:ext>
              </c:extLst>
            </c:dLbl>
            <c:dLbl>
              <c:idx val="3"/>
              <c:layout>
                <c:manualLayout>
                  <c:x val="-6.8220567659583306E-3"/>
                  <c:y val="-7.3858092067647027E-2"/>
                </c:manualLayout>
              </c:layout>
              <c:tx>
                <c:rich>
                  <a:bodyPr/>
                  <a:lstStyle/>
                  <a:p>
                    <a:fld id="{8F31C663-8CC3-48EE-AA58-2AB9F7283C0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6A6E-4689-BEA2-F551DD4FB93F}"/>
                </c:ext>
              </c:extLst>
            </c:dLbl>
            <c:dLbl>
              <c:idx val="4"/>
              <c:layout>
                <c:manualLayout>
                  <c:x val="9.0960756879443581E-3"/>
                  <c:y val="5.442175204984518E-2"/>
                </c:manualLayout>
              </c:layout>
              <c:tx>
                <c:rich>
                  <a:bodyPr/>
                  <a:lstStyle/>
                  <a:p>
                    <a:fld id="{1FF65164-352D-4B4B-AED6-3539B5C2DF7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6A6E-4689-BEA2-F551DD4FB93F}"/>
                </c:ext>
              </c:extLst>
            </c:dLbl>
            <c:dLbl>
              <c:idx val="5"/>
              <c:layout>
                <c:manualLayout>
                  <c:x val="-2.2740189219861102E-2"/>
                  <c:y val="-0.11661804010681111"/>
                </c:manualLayout>
              </c:layout>
              <c:tx>
                <c:rich>
                  <a:bodyPr/>
                  <a:lstStyle/>
                  <a:p>
                    <a:fld id="{6E67B87B-7987-471B-9455-0E0D83F3813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A6E-4689-BEA2-F551DD4FB93F}"/>
                </c:ext>
              </c:extLst>
            </c:dLbl>
            <c:dLbl>
              <c:idx val="6"/>
              <c:layout>
                <c:manualLayout>
                  <c:x val="-7.0494586581569457E-2"/>
                  <c:y val="6.219628805696592E-2"/>
                </c:manualLayout>
              </c:layout>
              <c:tx>
                <c:rich>
                  <a:bodyPr/>
                  <a:lstStyle/>
                  <a:p>
                    <a:fld id="{2231D45B-06D6-4993-86B2-58D9FAF4D46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6A6E-4689-BEA2-F551DD4FB93F}"/>
                </c:ext>
              </c:extLst>
            </c:dLbl>
            <c:dLbl>
              <c:idx val="7"/>
              <c:layout>
                <c:manualLayout>
                  <c:x val="-0.10687888933334726"/>
                  <c:y val="-5.442175204984518E-2"/>
                </c:manualLayout>
              </c:layout>
              <c:tx>
                <c:rich>
                  <a:bodyPr/>
                  <a:lstStyle/>
                  <a:p>
                    <a:fld id="{2301A713-1198-4F08-BEA4-8915B46A735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6A6E-4689-BEA2-F551DD4FB93F}"/>
                </c:ext>
              </c:extLst>
            </c:dLbl>
            <c:dLbl>
              <c:idx val="8"/>
              <c:layout>
                <c:manualLayout>
                  <c:x val="-6.1398510893624976E-2"/>
                  <c:y val="-6.219628805696592E-2"/>
                </c:manualLayout>
              </c:layout>
              <c:tx>
                <c:rich>
                  <a:bodyPr/>
                  <a:lstStyle/>
                  <a:p>
                    <a:fld id="{0F05BDD3-166E-48E1-9242-75614570BAC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A6E-4689-BEA2-F551DD4FB93F}"/>
                </c:ext>
              </c:extLst>
            </c:dLbl>
            <c:dLbl>
              <c:idx val="9"/>
              <c:layout>
                <c:manualLayout>
                  <c:x val="-0.11824195252713512"/>
                  <c:y val="-6.9970789686961188E-2"/>
                </c:manualLayout>
              </c:layout>
              <c:tx>
                <c:rich>
                  <a:bodyPr/>
                  <a:lstStyle/>
                  <a:p>
                    <a:fld id="{F1278889-828B-462B-A193-A7E5BA54DAA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6A6E-4689-BEA2-F551DD4FB93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85000</c:v>
                </c:pt>
                <c:pt idx="1">
                  <c:v>90000</c:v>
                </c:pt>
                <c:pt idx="2">
                  <c:v>90000</c:v>
                </c:pt>
                <c:pt idx="3">
                  <c:v>125000</c:v>
                </c:pt>
                <c:pt idx="4">
                  <c:v>127500</c:v>
                </c:pt>
                <c:pt idx="5">
                  <c:v>107550</c:v>
                </c:pt>
                <c:pt idx="6">
                  <c:v>111175</c:v>
                </c:pt>
                <c:pt idx="7">
                  <c:v>147500</c:v>
                </c:pt>
                <c:pt idx="8">
                  <c:v>155000</c:v>
                </c:pt>
                <c:pt idx="9">
                  <c:v>99150</c:v>
                </c:pt>
              </c:numCache>
            </c:numRef>
          </c:xVal>
          <c:yVal>
            <c:numRef>
              <c:f>Salary_Vs_Skills!$G$2:$G$11</c:f>
              <c:numCache>
                <c:formatCode>General</c:formatCode>
                <c:ptCount val="10"/>
                <c:pt idx="0">
                  <c:v>3.2997002997002998</c:v>
                </c:pt>
                <c:pt idx="1">
                  <c:v>4.8023255813953485</c:v>
                </c:pt>
                <c:pt idx="2">
                  <c:v>3.600978555069748</c:v>
                </c:pt>
                <c:pt idx="3">
                  <c:v>6.961963732861566</c:v>
                </c:pt>
                <c:pt idx="4">
                  <c:v>4.9271336080047083</c:v>
                </c:pt>
                <c:pt idx="5">
                  <c:v>5.2834138486312403</c:v>
                </c:pt>
                <c:pt idx="6">
                  <c:v>4.3544474393531001</c:v>
                </c:pt>
                <c:pt idx="7">
                  <c:v>8.1405163853028792</c:v>
                </c:pt>
                <c:pt idx="8">
                  <c:v>5.2608262817322053</c:v>
                </c:pt>
                <c:pt idx="9">
                  <c:v>5.5445026178010473</c:v>
                </c:pt>
              </c:numCache>
            </c:numRef>
          </c:yVal>
          <c:smooth val="0"/>
          <c:extLst>
            <c:ext xmlns:c15="http://schemas.microsoft.com/office/drawing/2012/chart" uri="{02D57815-91ED-43cb-92C2-25804820EDAC}">
              <c15:datalabelsRange>
                <c15:f>Salary_Vs_Skills!$E$2:$E$11</c15:f>
                <c15:dlblRange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6A6E-4689-BEA2-F551DD4FB93F}"/>
            </c:ext>
          </c:extLst>
        </c:ser>
        <c:dLbls>
          <c:showLegendKey val="0"/>
          <c:showVal val="0"/>
          <c:showCatName val="0"/>
          <c:showSerName val="0"/>
          <c:showPercent val="0"/>
          <c:showBubbleSize val="0"/>
        </c:dLbls>
        <c:axId val="1624333968"/>
        <c:axId val="1624334448"/>
      </c:scatterChart>
      <c:valAx>
        <c:axId val="162433396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334448"/>
        <c:crosses val="autoZero"/>
        <c:crossBetween val="midCat"/>
      </c:valAx>
      <c:valAx>
        <c:axId val="162433444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333968"/>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 project.xlsx]Skill_Job_Analysis!PivotTable1</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baseline="0"/>
              <a:t>Top 10 Skills in the Data World</a:t>
            </a:r>
            <a:endParaRPr lang="en-US" sz="1400" b="0"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Skill_Job_Analysis!$B$2:$B$12</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02DE-46C5-AF69-16367FFE001F}"/>
            </c:ext>
          </c:extLst>
        </c:ser>
        <c:dLbls>
          <c:showLegendKey val="0"/>
          <c:showVal val="0"/>
          <c:showCatName val="0"/>
          <c:showSerName val="0"/>
          <c:showPercent val="0"/>
          <c:showBubbleSize val="0"/>
        </c:dLbls>
        <c:gapWidth val="182"/>
        <c:axId val="1947425936"/>
        <c:axId val="1947415376"/>
      </c:barChart>
      <c:catAx>
        <c:axId val="1947425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415376"/>
        <c:crosses val="autoZero"/>
        <c:auto val="1"/>
        <c:lblAlgn val="ctr"/>
        <c:lblOffset val="100"/>
        <c:noMultiLvlLbl val="0"/>
      </c:catAx>
      <c:valAx>
        <c:axId val="194741537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 in Job Postings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4259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[#2 project.xlsx]Skill_Salary_Analysis!PivotTable2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What's the pay of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8"/>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diamond"/>
          <c:size val="5"/>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Skill_Salary_Analysis!$C$1</c:f>
              <c:strCache>
                <c:ptCount val="1"/>
                <c:pt idx="0">
                  <c:v>Median Salary</c:v>
                </c:pt>
              </c:strCache>
            </c:strRef>
          </c:tx>
          <c:spPr>
            <a:solidFill>
              <a:schemeClr val="accent1">
                <a:shade val="76000"/>
              </a:schemeClr>
            </a:solidFill>
            <a:ln>
              <a:noFill/>
            </a:ln>
            <a:effectLst/>
          </c:spPr>
          <c:invertIfNegative val="0"/>
          <c:cat>
            <c:strRef>
              <c:f>Skill_Salary_Analysis!$C$1</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Skill_Salary_Analysis!$C$1</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AADA-422B-B586-FA879F5694B9}"/>
            </c:ext>
          </c:extLst>
        </c:ser>
        <c:dLbls>
          <c:showLegendKey val="0"/>
          <c:showVal val="0"/>
          <c:showCatName val="0"/>
          <c:showSerName val="0"/>
          <c:showPercent val="0"/>
          <c:showBubbleSize val="0"/>
        </c:dLbls>
        <c:gapWidth val="219"/>
        <c:axId val="1772899456"/>
        <c:axId val="1772917696"/>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5"/>
            <c:spPr>
              <a:solidFill>
                <a:schemeClr val="accent1">
                  <a:tint val="77000"/>
                </a:schemeClr>
              </a:solidFill>
              <a:ln w="9525">
                <a:solidFill>
                  <a:schemeClr val="accent1">
                    <a:tint val="77000"/>
                  </a:schemeClr>
                </a:solidFill>
              </a:ln>
              <a:effectLst/>
            </c:spPr>
          </c:marker>
          <c:cat>
            <c:strRef>
              <c:f>Skill_Salary_Analysis!$C$1</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Skill_Salary_Analysis!$C$1</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4687-414C-BFDE-639C07631401}"/>
            </c:ext>
          </c:extLst>
        </c:ser>
        <c:dLbls>
          <c:showLegendKey val="0"/>
          <c:showVal val="0"/>
          <c:showCatName val="0"/>
          <c:showSerName val="0"/>
          <c:showPercent val="0"/>
          <c:showBubbleSize val="0"/>
        </c:dLbls>
        <c:marker val="1"/>
        <c:smooth val="0"/>
        <c:axId val="736115456"/>
        <c:axId val="736118816"/>
      </c:lineChart>
      <c:catAx>
        <c:axId val="1772899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917696"/>
        <c:crosses val="autoZero"/>
        <c:auto val="1"/>
        <c:lblAlgn val="ctr"/>
        <c:lblOffset val="100"/>
        <c:noMultiLvlLbl val="0"/>
      </c:catAx>
      <c:valAx>
        <c:axId val="1772917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800" b="0" i="0" u="none" strike="noStrike" kern="1200" baseline="0">
                    <a:solidFill>
                      <a:sysClr val="windowText" lastClr="000000">
                        <a:lumMod val="65000"/>
                        <a:lumOff val="35000"/>
                      </a:sysClr>
                    </a:solidFill>
                  </a:rPr>
                  <a:t>Median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899456"/>
        <c:crosses val="autoZero"/>
        <c:crossBetween val="between"/>
      </c:valAx>
      <c:valAx>
        <c:axId val="736118816"/>
        <c:scaling>
          <c:orientation val="minMax"/>
        </c:scaling>
        <c:delete val="0"/>
        <c:axPos val="r"/>
        <c:title>
          <c:tx>
            <c:strRef>
              <c:f>Skill_Salary_Analysis!$C$1</c:f>
              <c:strCache>
                <c:ptCount val="1"/>
                <c:pt idx="0">
                  <c:v>Skill Likelihood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6115456"/>
        <c:crosses val="max"/>
        <c:crossBetween val="between"/>
      </c:valAx>
      <c:catAx>
        <c:axId val="736115456"/>
        <c:scaling>
          <c:orientation val="minMax"/>
        </c:scaling>
        <c:delete val="1"/>
        <c:axPos val="b"/>
        <c:numFmt formatCode="General" sourceLinked="1"/>
        <c:majorTickMark val="out"/>
        <c:minorTickMark val="none"/>
        <c:tickLblPos val="nextTo"/>
        <c:crossAx val="736118816"/>
        <c:auto val="1"/>
        <c:lblAlgn val="ctr"/>
        <c:lblOffset val="100"/>
        <c:noMultiLvlLbl val="0"/>
      </c:catAx>
      <c:spPr>
        <a:noFill/>
        <a:ln>
          <a:noFill/>
        </a:ln>
        <a:effectLst/>
      </c:spPr>
    </c:plotArea>
    <c:legend>
      <c:legendPos val="r"/>
      <c:layout>
        <c:manualLayout>
          <c:xMode val="edge"/>
          <c:yMode val="edge"/>
          <c:x val="0.77024374821216191"/>
          <c:y val="6.0729828126322915E-3"/>
          <c:w val="0.1775829933304226"/>
          <c:h val="0.1451623063246126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85724</xdr:colOff>
      <xdr:row>0</xdr:row>
      <xdr:rowOff>31750</xdr:rowOff>
    </xdr:from>
    <xdr:to>
      <xdr:col>9</xdr:col>
      <xdr:colOff>457200</xdr:colOff>
      <xdr:row>17</xdr:row>
      <xdr:rowOff>168276</xdr:rowOff>
    </xdr:to>
    <xdr:graphicFrame macro="">
      <xdr:nvGraphicFramePr>
        <xdr:cNvPr id="2" name="Chart 1">
          <a:extLst>
            <a:ext uri="{FF2B5EF4-FFF2-40B4-BE49-F238E27FC236}">
              <a16:creationId xmlns:a16="http://schemas.microsoft.com/office/drawing/2014/main" id="{33325C8A-42C1-E569-7BDD-0A4E7FC4A0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44450</xdr:colOff>
      <xdr:row>0</xdr:row>
      <xdr:rowOff>57150</xdr:rowOff>
    </xdr:from>
    <xdr:to>
      <xdr:col>8</xdr:col>
      <xdr:colOff>171450</xdr:colOff>
      <xdr:row>16</xdr:row>
      <xdr:rowOff>158750</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78E38751-A19B-43A4-91F8-094862C7676A}"/>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5543550" y="57150"/>
              <a:ext cx="1955800" cy="304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92074</xdr:colOff>
      <xdr:row>0</xdr:row>
      <xdr:rowOff>50800</xdr:rowOff>
    </xdr:from>
    <xdr:to>
      <xdr:col>10</xdr:col>
      <xdr:colOff>215900</xdr:colOff>
      <xdr:row>17</xdr:row>
      <xdr:rowOff>6350</xdr:rowOff>
    </xdr:to>
    <xdr:graphicFrame macro="">
      <xdr:nvGraphicFramePr>
        <xdr:cNvPr id="2" name="Chart 1">
          <a:extLst>
            <a:ext uri="{FF2B5EF4-FFF2-40B4-BE49-F238E27FC236}">
              <a16:creationId xmlns:a16="http://schemas.microsoft.com/office/drawing/2014/main" id="{CFEDB6B3-D89F-229C-8C5F-2AE9E97544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114300</xdr:colOff>
      <xdr:row>0</xdr:row>
      <xdr:rowOff>133350</xdr:rowOff>
    </xdr:from>
    <xdr:to>
      <xdr:col>17</xdr:col>
      <xdr:colOff>114300</xdr:colOff>
      <xdr:row>17</xdr:row>
      <xdr:rowOff>63500</xdr:rowOff>
    </xdr:to>
    <mc:AlternateContent xmlns:mc="http://schemas.openxmlformats.org/markup-compatibility/2006">
      <mc:Choice xmlns:a14="http://schemas.microsoft.com/office/drawing/2010/main" Requires="a14">
        <xdr:graphicFrame macro="">
          <xdr:nvGraphicFramePr>
            <xdr:cNvPr id="4" name="job_title_short">
              <a:extLst>
                <a:ext uri="{FF2B5EF4-FFF2-40B4-BE49-F238E27FC236}">
                  <a16:creationId xmlns:a16="http://schemas.microsoft.com/office/drawing/2014/main" id="{D215BF94-EB9E-085E-9082-F9A7B657C391}"/>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9607550" y="133350"/>
              <a:ext cx="1828800" cy="3060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527050</xdr:colOff>
      <xdr:row>0</xdr:row>
      <xdr:rowOff>120650</xdr:rowOff>
    </xdr:from>
    <xdr:to>
      <xdr:col>14</xdr:col>
      <xdr:colOff>44450</xdr:colOff>
      <xdr:row>17</xdr:row>
      <xdr:rowOff>38100</xdr:rowOff>
    </xdr:to>
    <mc:AlternateContent xmlns:mc="http://schemas.openxmlformats.org/markup-compatibility/2006">
      <mc:Choice xmlns:a14="http://schemas.microsoft.com/office/drawing/2010/main" Requires="a14">
        <xdr:graphicFrame macro="">
          <xdr:nvGraphicFramePr>
            <xdr:cNvPr id="5" name="job_country">
              <a:extLst>
                <a:ext uri="{FF2B5EF4-FFF2-40B4-BE49-F238E27FC236}">
                  <a16:creationId xmlns:a16="http://schemas.microsoft.com/office/drawing/2014/main" id="{FD312442-8500-B453-8607-E7C59819493B}"/>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7581900" y="120650"/>
              <a:ext cx="1955800" cy="304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123824</xdr:colOff>
      <xdr:row>0</xdr:row>
      <xdr:rowOff>82550</xdr:rowOff>
    </xdr:from>
    <xdr:to>
      <xdr:col>11</xdr:col>
      <xdr:colOff>228599</xdr:colOff>
      <xdr:row>16</xdr:row>
      <xdr:rowOff>88900</xdr:rowOff>
    </xdr:to>
    <xdr:graphicFrame macro="">
      <xdr:nvGraphicFramePr>
        <xdr:cNvPr id="2" name="Chart 1">
          <a:extLst>
            <a:ext uri="{FF2B5EF4-FFF2-40B4-BE49-F238E27FC236}">
              <a16:creationId xmlns:a16="http://schemas.microsoft.com/office/drawing/2014/main" id="{17F24F89-401D-BAB9-9026-F4C4037E6C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482600</xdr:colOff>
      <xdr:row>0</xdr:row>
      <xdr:rowOff>82550</xdr:rowOff>
    </xdr:from>
    <xdr:to>
      <xdr:col>17</xdr:col>
      <xdr:colOff>482600</xdr:colOff>
      <xdr:row>17</xdr:row>
      <xdr:rowOff>12700</xdr:rowOff>
    </xdr:to>
    <mc:AlternateContent xmlns:mc="http://schemas.openxmlformats.org/markup-compatibility/2006">
      <mc:Choice xmlns:a14="http://schemas.microsoft.com/office/drawing/2010/main" Requires="a14">
        <xdr:graphicFrame macro="">
          <xdr:nvGraphicFramePr>
            <xdr:cNvPr id="5" name="job_title_short 1">
              <a:extLst>
                <a:ext uri="{FF2B5EF4-FFF2-40B4-BE49-F238E27FC236}">
                  <a16:creationId xmlns:a16="http://schemas.microsoft.com/office/drawing/2014/main" id="{800FC2DE-E203-41D0-BC48-48C3D20750B7}"/>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9893300" y="82550"/>
              <a:ext cx="1828800" cy="3060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285750</xdr:colOff>
      <xdr:row>0</xdr:row>
      <xdr:rowOff>88900</xdr:rowOff>
    </xdr:from>
    <xdr:to>
      <xdr:col>14</xdr:col>
      <xdr:colOff>412750</xdr:colOff>
      <xdr:row>17</xdr:row>
      <xdr:rowOff>6350</xdr:rowOff>
    </xdr:to>
    <mc:AlternateContent xmlns:mc="http://schemas.openxmlformats.org/markup-compatibility/2006">
      <mc:Choice xmlns:a14="http://schemas.microsoft.com/office/drawing/2010/main" Requires="a14">
        <xdr:graphicFrame macro="">
          <xdr:nvGraphicFramePr>
            <xdr:cNvPr id="6" name="job_country 1">
              <a:extLst>
                <a:ext uri="{FF2B5EF4-FFF2-40B4-BE49-F238E27FC236}">
                  <a16:creationId xmlns:a16="http://schemas.microsoft.com/office/drawing/2014/main" id="{075694BC-7DA5-4768-B72A-7CC8637BF140}"/>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7867650" y="88900"/>
              <a:ext cx="1955800" cy="304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tamawadee Ngampradit" refreshedDate="45872.346275462965" createdVersion="8" refreshedVersion="8" minRefreshableVersion="3" recordCount="0" supportSubquery="1" supportAdvancedDrill="1" xr:uid="{E3069ECD-AF3F-4C98-971B-116CD44B177A}">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tamawadee Ngampradit" refreshedDate="45872.346277777775" createdVersion="8" refreshedVersion="8" minRefreshableVersion="3" recordCount="0" supportSubquery="1" supportAdvancedDrill="1" xr:uid="{771E376C-933C-47B0-BBBD-BE3D0DC07A78}">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Skill Per Job]" caption="Skill Per Job" numFmtId="0" hierarchy="27"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oneField="1">
      <fieldsUsage count="1">
        <fieldUsage x="2"/>
      </fieldsUsage>
    </cacheHierarchy>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tamawadee Ngampradit" refreshedDate="45872.349207175925" createdVersion="8" refreshedVersion="8" minRefreshableVersion="3" recordCount="0" supportSubquery="1" supportAdvancedDrill="1" xr:uid="{D833F16B-3C81-43B0-BA06-9115513047CC}">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31" level="32767"/>
    <cacheField name="[Measures].[Skill Likelihood]" caption="Skill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tamawadee Ngampradit" refreshedDate="45872.35032986111" createdVersion="8" refreshedVersion="8" minRefreshableVersion="3" recordCount="0" supportSubquery="1" supportAdvancedDrill="1" xr:uid="{3CF2AC2A-BB71-48AD-A0D5-1BC2392931E8}">
  <cacheSource type="external" connectionId="3"/>
  <cacheFields count="2">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tamawadee Ngampradit" refreshedDate="45872.346272800925" createdVersion="3" refreshedVersion="8" minRefreshableVersion="3" recordCount="0" supportSubquery="1" supportAdvancedDrill="1" xr:uid="{592C836D-7B95-4F07-A6AE-AAFCD815EC7A}">
  <cacheSource type="external" connectionId="3">
    <extLst>
      <ext xmlns:x14="http://schemas.microsoft.com/office/spreadsheetml/2009/9/main" uri="{F057638F-6D5F-4e77-A914-E7F072B9BCA8}">
        <x14:sourceConnection name="ThisWorkbookDataModel"/>
      </ext>
    </extLst>
  </cacheSource>
  <cacheFields count="0"/>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9842610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61EBD8-BF5F-4202-86BE-E033A2785B5B}" name="PivotTable1" cacheId="167" applyNumberFormats="0" applyBorderFormats="0" applyFontFormats="0" applyPatternFormats="0" applyAlignmentFormats="0" applyWidthHeightFormats="1" dataCaption="Values" tag="d9434ad6-8852-400a-ac06-16171efafc4d" updatedVersion="8" minRefreshableVersion="3" useAutoFormatting="1" subtotalHiddenItems="1" itemPrintTitles="1" createdVersion="8" indent="0" outline="1" outlineData="1" multipleFieldFilters="0">
  <location ref="A1:C12" firstHeaderRow="0" firstDataRow="1" firstDataCol="1"/>
  <pivotFields count="4">
    <pivotField axis="axisRow" allDrilled="1" subtotalTop="0" showAll="0"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1" subtotal="count" baseField="0" baseItem="0"/>
    <dataField fld="2" subtotal="count" baseField="0" baseItem="0"/>
  </dataField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B26282-B2FD-4ECD-8C04-9ABBE686D124}" name="PivotTable2" cacheId="161" applyNumberFormats="0" applyBorderFormats="0" applyFontFormats="0" applyPatternFormats="0" applyAlignmentFormats="0" applyWidthHeightFormats="1" dataCaption="Values" tag="90ae6162-3d14-41de-8319-0647e953df8c" updatedVersion="8" minRefreshableVersion="3" useAutoFormatting="1" subtotalHiddenItems="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919C7D-259F-4ADB-BC17-8D80D3DD6472}" name="PivotTable1" cacheId="18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1:B12"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1">
    <format dxfId="1">
      <pivotArea outline="0" collapsedLevelsAreSubtotals="1" fieldPosition="0">
        <references count="1">
          <reference field="4294967294" count="1" selected="0">
            <x v="0"/>
          </reference>
        </references>
      </pivotArea>
    </format>
  </formats>
  <chartFormats count="1">
    <chartFormat chart="0"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F587B2-8C94-4A47-BA09-6C1C0272165F}" name="PivotTable2" cacheId="18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1:C12" firstHeaderRow="0"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name="Median Salary"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Skill Likelihoo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Median Salary"/>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25">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302AE16D-C246-45B3-B701-58165D9E22DA}" sourceName="[data_jobs_salary].[job_title_short]">
  <pivotTables>
    <pivotTable tabId="18" name="PivotTable1"/>
    <pivotTable tabId="16" name="PivotTable2"/>
    <pivotTable tabId="15" name="PivotTable1"/>
    <pivotTable tabId="19" name="PivotTable2"/>
  </pivotTables>
  <data>
    <olap pivotCacheId="798426100">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DD8625C6-7658-43CD-AE18-810A01924D55}" sourceName="[data_jobs_salary].[job_country]">
  <pivotTables>
    <pivotTable tabId="18" name="PivotTable1"/>
    <pivotTable tabId="16" name="PivotTable2"/>
    <pivotTable tabId="15" name="PivotTable1"/>
    <pivotTable tabId="19" name="PivotTable2"/>
  </pivotTables>
  <data>
    <olap pivotCacheId="798426100">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681F858A-81F9-4050-BB9D-00D22522C838}" cache="Slicer_job_country" caption="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59760DE7-9C9D-4508-BF41-BFE4425D9923}" cache="Slicer_job_title_short" caption="Job Title" level="1" rowHeight="251883"/>
  <slicer name="job_country" xr10:uid="{C265B330-D0BD-4E97-BF11-CD50AAF91921}" cache="Slicer_job_country" caption="Country" level="1"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9044D311-FE57-4E1F-BC44-7BC793282B1F}" cache="Slicer_job_title_short" caption="Job Title" level="1" rowHeight="251883"/>
  <slicer name="job_country 1" xr10:uid="{40111055-1C9A-4533-9222-EAA3990269E2}" cache="Slicer_job_country" caption="Country"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AE3BC-0B89-4933-A995-AA3182257790}">
  <dimension ref="A1:G12"/>
  <sheetViews>
    <sheetView zoomScaleNormal="100" workbookViewId="0">
      <selection activeCell="M6" sqref="M6"/>
    </sheetView>
  </sheetViews>
  <sheetFormatPr defaultRowHeight="14.5" x14ac:dyDescent="0.35"/>
  <cols>
    <col min="1" max="1" width="22.6328125" bestFit="1" customWidth="1"/>
    <col min="2" max="2" width="12.54296875" bestFit="1" customWidth="1"/>
    <col min="3" max="4" width="10.7265625" bestFit="1" customWidth="1"/>
    <col min="5" max="5" width="22.6328125" bestFit="1" customWidth="1"/>
    <col min="6" max="6" width="12" bestFit="1" customWidth="1"/>
    <col min="7" max="7" width="11.81640625" bestFit="1" customWidth="1"/>
  </cols>
  <sheetData>
    <row r="1" spans="1:7" x14ac:dyDescent="0.35">
      <c r="A1" s="1" t="s">
        <v>10</v>
      </c>
      <c r="B1" t="s">
        <v>19</v>
      </c>
      <c r="C1" t="s">
        <v>18</v>
      </c>
      <c r="E1" t="str" cm="1">
        <f t="array" ref="E1:G11">A1:C11</f>
        <v>Row Labels</v>
      </c>
      <c r="F1" t="str">
        <v>Median Salary</v>
      </c>
      <c r="G1" t="str">
        <v>Skill Per Job</v>
      </c>
    </row>
    <row r="2" spans="1:7" x14ac:dyDescent="0.35">
      <c r="A2" s="2" t="s">
        <v>8</v>
      </c>
      <c r="B2" s="4">
        <v>85000</v>
      </c>
      <c r="C2" s="3">
        <v>3.2997002997002998</v>
      </c>
      <c r="E2" t="str">
        <v>Business Analyst</v>
      </c>
      <c r="F2">
        <v>85000</v>
      </c>
      <c r="G2">
        <v>3.2997002997002998</v>
      </c>
    </row>
    <row r="3" spans="1:7" x14ac:dyDescent="0.35">
      <c r="A3" s="2" t="s">
        <v>9</v>
      </c>
      <c r="B3" s="4">
        <v>90000</v>
      </c>
      <c r="C3" s="3">
        <v>4.8023255813953485</v>
      </c>
      <c r="E3" t="str">
        <v>Cloud Engineer</v>
      </c>
      <c r="F3">
        <v>90000</v>
      </c>
      <c r="G3">
        <v>4.8023255813953485</v>
      </c>
    </row>
    <row r="4" spans="1:7" x14ac:dyDescent="0.35">
      <c r="A4" s="2" t="s">
        <v>6</v>
      </c>
      <c r="B4" s="4">
        <v>90000</v>
      </c>
      <c r="C4" s="3">
        <v>3.600978555069748</v>
      </c>
      <c r="E4" t="str">
        <v>Data Analyst</v>
      </c>
      <c r="F4">
        <v>90000</v>
      </c>
      <c r="G4">
        <v>3.600978555069748</v>
      </c>
    </row>
    <row r="5" spans="1:7" x14ac:dyDescent="0.35">
      <c r="A5" s="2" t="s">
        <v>1</v>
      </c>
      <c r="B5" s="4">
        <v>125000</v>
      </c>
      <c r="C5" s="3">
        <v>6.961963732861566</v>
      </c>
      <c r="E5" t="str">
        <v>Data Engineer</v>
      </c>
      <c r="F5">
        <v>125000</v>
      </c>
      <c r="G5">
        <v>6.961963732861566</v>
      </c>
    </row>
    <row r="6" spans="1:7" x14ac:dyDescent="0.35">
      <c r="A6" s="2" t="s">
        <v>4</v>
      </c>
      <c r="B6" s="4">
        <v>127500</v>
      </c>
      <c r="C6" s="3">
        <v>4.9271336080047083</v>
      </c>
      <c r="E6" t="str">
        <v>Data Scientist</v>
      </c>
      <c r="F6">
        <v>127500</v>
      </c>
      <c r="G6">
        <v>4.9271336080047083</v>
      </c>
    </row>
    <row r="7" spans="1:7" x14ac:dyDescent="0.35">
      <c r="A7" s="2" t="s">
        <v>3</v>
      </c>
      <c r="B7" s="4">
        <v>107550</v>
      </c>
      <c r="C7" s="3">
        <v>5.2834138486312403</v>
      </c>
      <c r="E7" t="str">
        <v>Machine Learning Engineer</v>
      </c>
      <c r="F7">
        <v>107550</v>
      </c>
      <c r="G7">
        <v>5.2834138486312403</v>
      </c>
    </row>
    <row r="8" spans="1:7" x14ac:dyDescent="0.35">
      <c r="A8" s="2" t="s">
        <v>2</v>
      </c>
      <c r="B8" s="4">
        <v>111175</v>
      </c>
      <c r="C8" s="3">
        <v>4.3544474393531001</v>
      </c>
      <c r="E8" t="str">
        <v>Senior Data Analyst</v>
      </c>
      <c r="F8">
        <v>111175</v>
      </c>
      <c r="G8">
        <v>4.3544474393531001</v>
      </c>
    </row>
    <row r="9" spans="1:7" x14ac:dyDescent="0.35">
      <c r="A9" s="2" t="s">
        <v>5</v>
      </c>
      <c r="B9" s="4">
        <v>147500</v>
      </c>
      <c r="C9" s="3">
        <v>8.1405163853028792</v>
      </c>
      <c r="E9" t="str">
        <v>Senior Data Engineer</v>
      </c>
      <c r="F9">
        <v>147500</v>
      </c>
      <c r="G9">
        <v>8.1405163853028792</v>
      </c>
    </row>
    <row r="10" spans="1:7" x14ac:dyDescent="0.35">
      <c r="A10" s="2" t="s">
        <v>0</v>
      </c>
      <c r="B10" s="4">
        <v>155000</v>
      </c>
      <c r="C10" s="3">
        <v>5.2608262817322053</v>
      </c>
      <c r="E10" t="str">
        <v>Senior Data Scientist</v>
      </c>
      <c r="F10">
        <v>155000</v>
      </c>
      <c r="G10">
        <v>5.2608262817322053</v>
      </c>
    </row>
    <row r="11" spans="1:7" x14ac:dyDescent="0.35">
      <c r="A11" s="2" t="s">
        <v>7</v>
      </c>
      <c r="B11" s="4">
        <v>99150</v>
      </c>
      <c r="C11" s="3">
        <v>5.5445026178010473</v>
      </c>
      <c r="E11" t="str">
        <v>Software Engineer</v>
      </c>
      <c r="F11">
        <v>99150</v>
      </c>
      <c r="G11">
        <v>5.5445026178010473</v>
      </c>
    </row>
    <row r="12" spans="1:7" x14ac:dyDescent="0.35">
      <c r="A12" s="2" t="s">
        <v>11</v>
      </c>
      <c r="B12" s="4">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3708D-A483-48DC-A1D0-FB5129014497}">
  <dimension ref="A1:D12"/>
  <sheetViews>
    <sheetView workbookViewId="0">
      <selection activeCell="K19" sqref="K19"/>
    </sheetView>
  </sheetViews>
  <sheetFormatPr defaultRowHeight="14.5" x14ac:dyDescent="0.35"/>
  <cols>
    <col min="1" max="1" width="22.6328125" bestFit="1" customWidth="1"/>
    <col min="2" max="2" width="12.54296875" bestFit="1" customWidth="1"/>
    <col min="3" max="3" width="15.36328125" bestFit="1" customWidth="1"/>
    <col min="4" max="4" width="19.453125" bestFit="1" customWidth="1"/>
  </cols>
  <sheetData>
    <row r="1" spans="1:4" x14ac:dyDescent="0.35">
      <c r="A1" s="1" t="s">
        <v>10</v>
      </c>
      <c r="B1" t="s">
        <v>19</v>
      </c>
      <c r="C1" t="s">
        <v>20</v>
      </c>
      <c r="D1" t="s">
        <v>21</v>
      </c>
    </row>
    <row r="2" spans="1:4" x14ac:dyDescent="0.35">
      <c r="A2" s="2" t="s">
        <v>8</v>
      </c>
      <c r="B2" s="4">
        <v>85000</v>
      </c>
      <c r="C2" s="4">
        <v>90000</v>
      </c>
      <c r="D2" s="4">
        <v>75000</v>
      </c>
    </row>
    <row r="3" spans="1:4" x14ac:dyDescent="0.35">
      <c r="A3" s="2" t="s">
        <v>9</v>
      </c>
      <c r="B3" s="4">
        <v>90000</v>
      </c>
      <c r="C3" s="4">
        <v>115000</v>
      </c>
      <c r="D3" s="4">
        <v>89100</v>
      </c>
    </row>
    <row r="4" spans="1:4" x14ac:dyDescent="0.35">
      <c r="A4" s="2" t="s">
        <v>6</v>
      </c>
      <c r="B4" s="4">
        <v>90000</v>
      </c>
      <c r="C4" s="4">
        <v>90000</v>
      </c>
      <c r="D4" s="4">
        <v>90000</v>
      </c>
    </row>
    <row r="5" spans="1:4" x14ac:dyDescent="0.35">
      <c r="A5" s="2" t="s">
        <v>1</v>
      </c>
      <c r="B5" s="4">
        <v>125000</v>
      </c>
      <c r="C5" s="4">
        <v>125000</v>
      </c>
      <c r="D5" s="4">
        <v>123500</v>
      </c>
    </row>
    <row r="6" spans="1:4" x14ac:dyDescent="0.35">
      <c r="A6" s="2" t="s">
        <v>4</v>
      </c>
      <c r="B6" s="4">
        <v>127500</v>
      </c>
      <c r="C6" s="4">
        <v>130000</v>
      </c>
      <c r="D6" s="4">
        <v>119550</v>
      </c>
    </row>
    <row r="7" spans="1:4" x14ac:dyDescent="0.35">
      <c r="A7" s="2" t="s">
        <v>3</v>
      </c>
      <c r="B7" s="4">
        <v>107550</v>
      </c>
      <c r="C7" s="4">
        <v>150000</v>
      </c>
      <c r="D7" s="4">
        <v>101029</v>
      </c>
    </row>
    <row r="8" spans="1:4" x14ac:dyDescent="0.35">
      <c r="A8" s="2" t="s">
        <v>2</v>
      </c>
      <c r="B8" s="4">
        <v>111175</v>
      </c>
      <c r="C8" s="4">
        <v>110000</v>
      </c>
      <c r="D8" s="4">
        <v>111175</v>
      </c>
    </row>
    <row r="9" spans="1:4" x14ac:dyDescent="0.35">
      <c r="A9" s="2" t="s">
        <v>5</v>
      </c>
      <c r="B9" s="4">
        <v>147500</v>
      </c>
      <c r="C9" s="4">
        <v>150000</v>
      </c>
      <c r="D9" s="4">
        <v>147500</v>
      </c>
    </row>
    <row r="10" spans="1:4" x14ac:dyDescent="0.35">
      <c r="A10" s="2" t="s">
        <v>0</v>
      </c>
      <c r="B10" s="4">
        <v>155000</v>
      </c>
      <c r="C10" s="4">
        <v>155000</v>
      </c>
      <c r="D10" s="4">
        <v>155000</v>
      </c>
    </row>
    <row r="11" spans="1:4" x14ac:dyDescent="0.35">
      <c r="A11" s="2" t="s">
        <v>7</v>
      </c>
      <c r="B11" s="4">
        <v>99150</v>
      </c>
      <c r="C11" s="4">
        <v>125000</v>
      </c>
      <c r="D11" s="4">
        <v>89100</v>
      </c>
    </row>
    <row r="12" spans="1:4" x14ac:dyDescent="0.35">
      <c r="A12" s="2" t="s">
        <v>11</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4D902-1296-4204-B2B5-847ECC60297B}">
  <dimension ref="A1:B12"/>
  <sheetViews>
    <sheetView workbookViewId="0">
      <selection activeCell="R6" sqref="R6"/>
    </sheetView>
  </sheetViews>
  <sheetFormatPr defaultRowHeight="14.5" x14ac:dyDescent="0.35"/>
  <cols>
    <col min="1" max="1" width="12.453125" bestFit="1" customWidth="1"/>
    <col min="2" max="3" width="13.7265625" bestFit="1" customWidth="1"/>
  </cols>
  <sheetData>
    <row r="1" spans="1:2" x14ac:dyDescent="0.35">
      <c r="A1" s="1" t="s">
        <v>10</v>
      </c>
      <c r="B1" t="s">
        <v>26</v>
      </c>
    </row>
    <row r="2" spans="1:2" x14ac:dyDescent="0.35">
      <c r="A2" s="2" t="s">
        <v>24</v>
      </c>
      <c r="B2" s="5">
        <v>0.11713393731635652</v>
      </c>
    </row>
    <row r="3" spans="1:2" x14ac:dyDescent="0.35">
      <c r="A3" s="2" t="s">
        <v>23</v>
      </c>
      <c r="B3" s="5">
        <v>0.14569049951028404</v>
      </c>
    </row>
    <row r="4" spans="1:2" x14ac:dyDescent="0.35">
      <c r="A4" s="2" t="s">
        <v>12</v>
      </c>
      <c r="B4" s="5">
        <v>0.14709843290891284</v>
      </c>
    </row>
    <row r="5" spans="1:2" x14ac:dyDescent="0.35">
      <c r="A5" s="2" t="s">
        <v>25</v>
      </c>
      <c r="B5" s="5">
        <v>0.16191234084231146</v>
      </c>
    </row>
    <row r="6" spans="1:2" x14ac:dyDescent="0.35">
      <c r="A6" s="2" t="s">
        <v>13</v>
      </c>
      <c r="B6" s="5">
        <v>0.19160137120470128</v>
      </c>
    </row>
    <row r="7" spans="1:2" x14ac:dyDescent="0.35">
      <c r="A7" s="2" t="s">
        <v>22</v>
      </c>
      <c r="B7" s="5">
        <v>0.20947600391772772</v>
      </c>
    </row>
    <row r="8" spans="1:2" x14ac:dyDescent="0.35">
      <c r="A8" s="2" t="s">
        <v>14</v>
      </c>
      <c r="B8" s="5">
        <v>0.21207761998041136</v>
      </c>
    </row>
    <row r="9" spans="1:2" x14ac:dyDescent="0.35">
      <c r="A9" s="2" t="s">
        <v>15</v>
      </c>
      <c r="B9" s="5">
        <v>0.21556684622918706</v>
      </c>
    </row>
    <row r="10" spans="1:2" x14ac:dyDescent="0.35">
      <c r="A10" s="2" t="s">
        <v>16</v>
      </c>
      <c r="B10" s="5">
        <v>0.54141160626836438</v>
      </c>
    </row>
    <row r="11" spans="1:2" x14ac:dyDescent="0.35">
      <c r="A11" s="2" t="s">
        <v>17</v>
      </c>
      <c r="B11" s="5">
        <v>0.56623408423114596</v>
      </c>
    </row>
    <row r="12" spans="1:2" x14ac:dyDescent="0.35">
      <c r="A12" s="2" t="s">
        <v>11</v>
      </c>
      <c r="B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4FF45-CD2D-452E-B64A-5A841CDDA69D}">
  <dimension ref="A1:C12"/>
  <sheetViews>
    <sheetView tabSelected="1" workbookViewId="0">
      <selection activeCell="N21" sqref="N21"/>
    </sheetView>
  </sheetViews>
  <sheetFormatPr defaultRowHeight="14.5" x14ac:dyDescent="0.35"/>
  <cols>
    <col min="1" max="1" width="12.453125" bestFit="1" customWidth="1"/>
    <col min="2" max="2" width="12.54296875" bestFit="1" customWidth="1"/>
    <col min="3" max="3" width="13.7265625" bestFit="1" customWidth="1"/>
  </cols>
  <sheetData>
    <row r="1" spans="1:3" x14ac:dyDescent="0.35">
      <c r="A1" s="1" t="s">
        <v>10</v>
      </c>
      <c r="B1" t="s">
        <v>19</v>
      </c>
      <c r="C1" t="s">
        <v>26</v>
      </c>
    </row>
    <row r="2" spans="1:3" x14ac:dyDescent="0.35">
      <c r="A2" s="2" t="s">
        <v>25</v>
      </c>
      <c r="B2" s="4">
        <v>140000</v>
      </c>
      <c r="C2" s="5">
        <v>0.16191234084231146</v>
      </c>
    </row>
    <row r="3" spans="1:3" x14ac:dyDescent="0.35">
      <c r="A3" s="2" t="s">
        <v>22</v>
      </c>
      <c r="B3" s="4">
        <v>135000</v>
      </c>
      <c r="C3" s="5">
        <v>0.20947600391772772</v>
      </c>
    </row>
    <row r="4" spans="1:3" x14ac:dyDescent="0.35">
      <c r="A4" s="2" t="s">
        <v>24</v>
      </c>
      <c r="B4" s="4">
        <v>134241</v>
      </c>
      <c r="C4" s="5">
        <v>0.11713393731635652</v>
      </c>
    </row>
    <row r="5" spans="1:3" x14ac:dyDescent="0.35">
      <c r="A5" s="2" t="s">
        <v>23</v>
      </c>
      <c r="B5" s="4">
        <v>125000</v>
      </c>
      <c r="C5" s="5">
        <v>0.14569049951028404</v>
      </c>
    </row>
    <row r="6" spans="1:3" x14ac:dyDescent="0.35">
      <c r="A6" s="2" t="s">
        <v>16</v>
      </c>
      <c r="B6" s="4">
        <v>125000</v>
      </c>
      <c r="C6" s="5">
        <v>0.54141160626836438</v>
      </c>
    </row>
    <row r="7" spans="1:3" x14ac:dyDescent="0.35">
      <c r="A7" s="2" t="s">
        <v>17</v>
      </c>
      <c r="B7" s="4">
        <v>120000</v>
      </c>
      <c r="C7" s="5">
        <v>0.56623408423114596</v>
      </c>
    </row>
    <row r="8" spans="1:3" x14ac:dyDescent="0.35">
      <c r="A8" s="2" t="s">
        <v>14</v>
      </c>
      <c r="B8" s="4">
        <v>119550</v>
      </c>
      <c r="C8" s="5">
        <v>0.21207761998041136</v>
      </c>
    </row>
    <row r="9" spans="1:3" x14ac:dyDescent="0.35">
      <c r="A9" s="2" t="s">
        <v>15</v>
      </c>
      <c r="B9" s="4">
        <v>111175</v>
      </c>
      <c r="C9" s="5">
        <v>0.21556684622918706</v>
      </c>
    </row>
    <row r="10" spans="1:3" x14ac:dyDescent="0.35">
      <c r="A10" s="2" t="s">
        <v>12</v>
      </c>
      <c r="B10" s="4">
        <v>110000</v>
      </c>
      <c r="C10" s="5">
        <v>0.14709843290891284</v>
      </c>
    </row>
    <row r="11" spans="1:3" x14ac:dyDescent="0.35">
      <c r="A11" s="2" t="s">
        <v>13</v>
      </c>
      <c r="B11" s="4">
        <v>92500</v>
      </c>
      <c r="C11" s="5">
        <v>0.19160137120470128</v>
      </c>
    </row>
    <row r="12" spans="1:3" x14ac:dyDescent="0.35">
      <c r="A12" s="2" t="s">
        <v>11</v>
      </c>
      <c r="B12" s="4">
        <v>117500</v>
      </c>
      <c r="C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E24A9A90-8BE9-4A8F-AFEA-E4BCE19088F2}">
  <ds:schemaRefs/>
</ds:datastoreItem>
</file>

<file path=customXml/itemProps2.xml><?xml version="1.0" encoding="utf-8"?>
<ds:datastoreItem xmlns:ds="http://schemas.openxmlformats.org/officeDocument/2006/customXml" ds:itemID="{217EBA5B-A70B-46DA-9D93-D09B8A248AAE}">
  <ds:schemaRefs/>
</ds:datastoreItem>
</file>

<file path=customXml/itemProps3.xml><?xml version="1.0" encoding="utf-8"?>
<ds:datastoreItem xmlns:ds="http://schemas.openxmlformats.org/officeDocument/2006/customXml" ds:itemID="{325DAAF4-D8BA-4C75-9393-F84270911EBA}">
  <ds:schemaRefs/>
</ds:datastoreItem>
</file>

<file path=customXml/itemProps4.xml><?xml version="1.0" encoding="utf-8"?>
<ds:datastoreItem xmlns:ds="http://schemas.openxmlformats.org/officeDocument/2006/customXml" ds:itemID="{561DFDB9-AA9E-4FE0-8CF3-1F4264749383}">
  <ds:schemaRefs/>
</ds:datastoreItem>
</file>

<file path=customXml/itemProps5.xml><?xml version="1.0" encoding="utf-8"?>
<ds:datastoreItem xmlns:ds="http://schemas.openxmlformats.org/officeDocument/2006/customXml" ds:itemID="{28F99962-9761-42F8-9C2C-C44714E84B5E}">
  <ds:schemaRefs/>
</ds:datastoreItem>
</file>

<file path=customXml/itemProps6.xml><?xml version="1.0" encoding="utf-8"?>
<ds:datastoreItem xmlns:ds="http://schemas.openxmlformats.org/officeDocument/2006/customXml" ds:itemID="{4C67F822-6C95-4C73-AEC1-FBC5B1605B10}">
  <ds:schemaRefs/>
</ds:datastoreItem>
</file>

<file path=customXml/itemProps7.xml><?xml version="1.0" encoding="utf-8"?>
<ds:datastoreItem xmlns:ds="http://schemas.openxmlformats.org/officeDocument/2006/customXml" ds:itemID="{5B712E3A-4B3D-4B8F-956D-C9A5D840A723}">
  <ds:schemaRefs/>
</ds:datastoreItem>
</file>

<file path=customXml/itemProps8.xml><?xml version="1.0" encoding="utf-8"?>
<ds:datastoreItem xmlns:ds="http://schemas.openxmlformats.org/officeDocument/2006/customXml" ds:itemID="{5B2688CF-9B12-4D5C-B889-EA3BB4804B07}">
  <ds:schemaRefs/>
</ds:datastoreItem>
</file>

<file path=customXml/itemProps9.xml><?xml version="1.0" encoding="utf-8"?>
<ds:datastoreItem xmlns:ds="http://schemas.openxmlformats.org/officeDocument/2006/customXml" ds:itemID="{79FFF637-E0E1-4DFC-951D-F8C8F30993BD}">
  <ds:schemaRefs/>
</ds:datastoreItem>
</file>

<file path=customXml/itemProps10.xml><?xml version="1.0" encoding="utf-8"?>
<ds:datastoreItem xmlns:ds="http://schemas.openxmlformats.org/officeDocument/2006/customXml" ds:itemID="{2C6B5F07-DA43-4664-9223-A8818F52B9A9}">
  <ds:schemaRefs/>
</ds:datastoreItem>
</file>

<file path=customXml/itemProps11.xml><?xml version="1.0" encoding="utf-8"?>
<ds:datastoreItem xmlns:ds="http://schemas.openxmlformats.org/officeDocument/2006/customXml" ds:itemID="{B0F18EBC-FF22-42CD-BA3A-74FF0D2FF6D7}">
  <ds:schemaRefs/>
</ds:datastoreItem>
</file>

<file path=customXml/itemProps12.xml><?xml version="1.0" encoding="utf-8"?>
<ds:datastoreItem xmlns:ds="http://schemas.openxmlformats.org/officeDocument/2006/customXml" ds:itemID="{3E49E6B4-313D-489E-BDA1-5EE879ECAE57}">
  <ds:schemaRefs/>
</ds:datastoreItem>
</file>

<file path=customXml/itemProps13.xml><?xml version="1.0" encoding="utf-8"?>
<ds:datastoreItem xmlns:ds="http://schemas.openxmlformats.org/officeDocument/2006/customXml" ds:itemID="{7DA7089C-6604-4364-A97D-EF7BFF81E0D0}">
  <ds:schemaRefs/>
</ds:datastoreItem>
</file>

<file path=customXml/itemProps14.xml><?xml version="1.0" encoding="utf-8"?>
<ds:datastoreItem xmlns:ds="http://schemas.openxmlformats.org/officeDocument/2006/customXml" ds:itemID="{F3BF7D7F-4F72-4039-A40F-11F306B0AA60}">
  <ds:schemaRefs/>
</ds:datastoreItem>
</file>

<file path=customXml/itemProps15.xml><?xml version="1.0" encoding="utf-8"?>
<ds:datastoreItem xmlns:ds="http://schemas.openxmlformats.org/officeDocument/2006/customXml" ds:itemID="{40FBEF88-C4ED-496F-817D-966B897A8900}">
  <ds:schemaRefs/>
</ds:datastoreItem>
</file>

<file path=customXml/itemProps16.xml><?xml version="1.0" encoding="utf-8"?>
<ds:datastoreItem xmlns:ds="http://schemas.openxmlformats.org/officeDocument/2006/customXml" ds:itemID="{DB6FE22F-833E-46A0-AE3C-0644F6EC0440}">
  <ds:schemaRefs/>
</ds:datastoreItem>
</file>

<file path=customXml/itemProps17.xml><?xml version="1.0" encoding="utf-8"?>
<ds:datastoreItem xmlns:ds="http://schemas.openxmlformats.org/officeDocument/2006/customXml" ds:itemID="{A2B67FB9-2416-43F5-A0EE-BC93BE6C21FA}">
  <ds:schemaRefs/>
</ds:datastoreItem>
</file>

<file path=customXml/itemProps18.xml><?xml version="1.0" encoding="utf-8"?>
<ds:datastoreItem xmlns:ds="http://schemas.openxmlformats.org/officeDocument/2006/customXml" ds:itemID="{BBBE2E4B-026A-4AB4-9008-E085B7F619B5}">
  <ds:schemaRefs/>
</ds:datastoreItem>
</file>

<file path=customXml/itemProps19.xml><?xml version="1.0" encoding="utf-8"?>
<ds:datastoreItem xmlns:ds="http://schemas.openxmlformats.org/officeDocument/2006/customXml" ds:itemID="{3F4F752E-227E-4C93-A523-3D672FC98A2A}">
  <ds:schemaRefs/>
</ds:datastoreItem>
</file>

<file path=customXml/itemProps20.xml><?xml version="1.0" encoding="utf-8"?>
<ds:datastoreItem xmlns:ds="http://schemas.openxmlformats.org/officeDocument/2006/customXml" ds:itemID="{21056150-5C9B-4C6D-8750-C4F517F339D3}">
  <ds:schemaRefs/>
</ds:datastoreItem>
</file>

<file path=customXml/itemProps21.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plan@oap.go.th</cp:lastModifiedBy>
  <dcterms:created xsi:type="dcterms:W3CDTF">2024-08-10T22:21:34Z</dcterms:created>
  <dcterms:modified xsi:type="dcterms:W3CDTF">2025-08-03T10:44:17Z</dcterms:modified>
</cp:coreProperties>
</file>