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Google Drive\School Notes\COMP 396\"/>
    </mc:Choice>
  </mc:AlternateContent>
  <bookViews>
    <workbookView xWindow="0" yWindow="0" windowWidth="28770" windowHeight="4260" activeTab="5"/>
  </bookViews>
  <sheets>
    <sheet name="seedTest" sheetId="1" r:id="rId1"/>
    <sheet name="effectTest" sheetId="2" r:id="rId2"/>
    <sheet name="pTest" sheetId="3" r:id="rId3"/>
    <sheet name="illegalWeights" sheetId="4" r:id="rId4"/>
    <sheet name="illegalCoefficients" sheetId="5" r:id="rId5"/>
    <sheet name="Data for Wilcox" sheetId="6" r:id="rId6"/>
  </sheets>
  <definedNames>
    <definedName name="output." localSheetId="1">effectTest!$B$12:$B$13</definedName>
    <definedName name="TestResults." localSheetId="5">'Data for Wilcox'!$A$1:$E$11</definedName>
    <definedName name="TestResults." localSheetId="1">effectTest!$A$1:$E$11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B17" i="1"/>
  <c r="B16" i="1"/>
  <c r="C16" i="1"/>
  <c r="C17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0" sourceFile="C:\Users\Kevin\Downloads\output.">
      <textFields>
        <textField/>
      </textFields>
    </textPr>
  </connection>
  <connection id="2" name="TestResults" type="6" refreshedVersion="5" background="1" saveData="1">
    <textPr codePage="850" sourceFile="C:\Users\Kevin\Downloads\codeforsimulateddata\TestResults.">
      <textFields count="5">
        <textField/>
        <textField/>
        <textField/>
        <textField/>
        <textField/>
      </textFields>
    </textPr>
  </connection>
  <connection id="3" name="TestResults1" type="6" refreshedVersion="5" background="1" saveData="1">
    <textPr codePage="850" sourceFile="C:\Users\Kevin\Downloads\codeforsimulateddata\TestResult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<sst xmlns="http://schemas.openxmlformats.org/spreadsheetml/2006/main" count="29" uniqueCount="22">
  <si>
    <t>Trial</t>
  </si>
  <si>
    <t xml:space="preserve"> Deconvolution's Weight Score</t>
  </si>
  <si>
    <t>Orthogonalizations's Weight Score</t>
  </si>
  <si>
    <t>Deconvolution's Coefficient Score</t>
  </si>
  <si>
    <t>Orthogonalizations's Coefficient Score</t>
  </si>
  <si>
    <t>Coefficient Scores</t>
  </si>
  <si>
    <t>Weight Scores</t>
  </si>
  <si>
    <t>T+</t>
  </si>
  <si>
    <t>P-Value</t>
  </si>
  <si>
    <t>Coefficient Score</t>
  </si>
  <si>
    <t>Weight Score</t>
  </si>
  <si>
    <t>Std. Deviation</t>
  </si>
  <si>
    <t>Average</t>
  </si>
  <si>
    <t>Perturbation Factor</t>
  </si>
  <si>
    <t>Log(P)</t>
  </si>
  <si>
    <t>Illegal Weight Threshold (%)</t>
  </si>
  <si>
    <t>WeightScore</t>
  </si>
  <si>
    <t>Illegal Coefficient Threshold (%)</t>
  </si>
  <si>
    <t>DW</t>
  </si>
  <si>
    <t>OW</t>
  </si>
  <si>
    <t>DC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</si>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</sst>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Weight and Coefficient Scores at Various Perturbation</a:t>
            </a:r>
            <a:r>
              <a:rPr lang="en-CA" baseline="0"/>
              <a:t> Factor Levels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Coefficient Score 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pTest!$B$2:$B$7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pTest!$D$2:$D$7</c:f>
              <c:numCache>
                <c:formatCode>General</c:formatCode>
                <c:ptCount val="6"/>
                <c:pt idx="0">
                  <c:v>484.68900000000002</c:v>
                </c:pt>
                <c:pt idx="1">
                  <c:v>313.88400000000001</c:v>
                </c:pt>
                <c:pt idx="2">
                  <c:v>302.27199999999999</c:v>
                </c:pt>
                <c:pt idx="3">
                  <c:v>195.482</c:v>
                </c:pt>
                <c:pt idx="4">
                  <c:v>484.68900000000002</c:v>
                </c:pt>
                <c:pt idx="5">
                  <c:v>484.68900000000002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8160"/>
        <c:axId val="133938720"/>
      </c:scatterChart>
      <c:scatterChart>
        <c:scatterStyle val="lineMarker"/>
        <c:varyColors val="0"/>
        <c:ser>
          <c:idx val="0"/>
          <c:order val="0"/>
          <c:tx>
            <c:v>Weight 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pTest!$B$2:$B$7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pTest!$C$2:$C$7</c:f>
              <c:numCache>
                <c:formatCode>General</c:formatCode>
                <c:ptCount val="6"/>
                <c:pt idx="0">
                  <c:v>0.70830000000000004</c:v>
                </c:pt>
                <c:pt idx="1">
                  <c:v>0.62341999999999997</c:v>
                </c:pt>
                <c:pt idx="2">
                  <c:v>0.33346900000000002</c:v>
                </c:pt>
                <c:pt idx="3">
                  <c:v>0.163186</c:v>
                </c:pt>
                <c:pt idx="4">
                  <c:v>0.70830000000000004</c:v>
                </c:pt>
                <c:pt idx="5">
                  <c:v>0.70830000000000004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9840"/>
        <c:axId val="133939280"/>
      </c:scatterChart>
      <c:valAx>
        <c:axId val="1339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log(Perturbation Factor)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8720"/>
        <c:crossesAt val="-4"/>
        <c:crossBetween val="midCat"/>
      </c:valAx>
      <c:valAx>
        <c:axId val="133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Coeffcient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8160"/>
        <c:crossesAt val="-4"/>
        <c:crossBetween val="midCat"/>
      </c:valAx>
      <c:valAx>
        <c:axId val="13393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840"/>
        <c:crosses val="max"/>
        <c:crossBetween val="midCat"/>
      </c:valAx>
      <c:valAx>
        <c:axId val="1339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9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Weight Scores at</a:t>
            </a:r>
            <a:r>
              <a:rPr lang="en-CA" baseline="0"/>
              <a:t> Various Illegal Weight Thresholds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illegalWeights!$A$2:$A$7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illegalWeights!$B$2:$B$7</c:f>
              <c:numCache>
                <c:formatCode>General</c:formatCode>
                <c:ptCount val="6"/>
                <c:pt idx="0">
                  <c:v>0.81830000000000003</c:v>
                </c:pt>
                <c:pt idx="1">
                  <c:v>0.62341999999999997</c:v>
                </c:pt>
                <c:pt idx="2">
                  <c:v>0.46318599999999999</c:v>
                </c:pt>
                <c:pt idx="3">
                  <c:v>0.52346899999999996</c:v>
                </c:pt>
                <c:pt idx="4">
                  <c:v>0.81830000000000003</c:v>
                </c:pt>
                <c:pt idx="5">
                  <c:v>0.81830000000000003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2080"/>
        <c:axId val="133942640"/>
      </c:scatterChart>
      <c:valAx>
        <c:axId val="1339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of Illegal</a:t>
                </a:r>
                <a:r>
                  <a:rPr lang="en-CA" baseline="0"/>
                  <a:t> Weights Allowed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2640"/>
        <c:crosses val="autoZero"/>
        <c:crossBetween val="midCat"/>
      </c:valAx>
      <c:valAx>
        <c:axId val="1339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illegalCoefficients!$B$1</c:f>
              <c:strCache>
                <c:ptCount val="1"/>
                <c:pt idx="0">
                  <c:v>Coefficient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illegalCoefficients!$A$2:$A$7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illegalCoefficients!$B$2:$B$7</c:f>
              <c:numCache>
                <c:formatCode>General</c:formatCode>
                <c:ptCount val="6"/>
                <c:pt idx="0">
                  <c:v>328.20299999999997</c:v>
                </c:pt>
                <c:pt idx="1">
                  <c:v>246.93299999999999</c:v>
                </c:pt>
                <c:pt idx="2">
                  <c:v>141.61000000000001</c:v>
                </c:pt>
                <c:pt idx="3">
                  <c:v>178.36799999999999</c:v>
                </c:pt>
                <c:pt idx="4">
                  <c:v>328.20299999999997</c:v>
                </c:pt>
                <c:pt idx="5">
                  <c:v>328.20299999999997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880"/>
        <c:axId val="133945440"/>
      </c:scatterChart>
      <c:valAx>
        <c:axId val="1339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Illegal Coefficients Allowed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440"/>
        <c:crosses val="autoZero"/>
        <c:crossBetween val="midCat"/>
      </c:valAx>
      <c:valAx>
        <c:axId val="133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Coeffcient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13</xdr:row>
      <xdr:rowOff>133350</xdr:rowOff>
    </xdr:from>
    <xdr:to>
      <xdr:col>8</xdr:col>
      <xdr:colOff>509587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13</xdr:row>
      <xdr:rowOff>133350</xdr:rowOff>
    </xdr:from>
    <xdr:to>
      <xdr:col>8</xdr:col>
      <xdr:colOff>509587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12</xdr:row>
      <xdr:rowOff>133350</xdr:rowOff>
    </xdr:from>
    <xdr:to>
      <xdr:col>5</xdr:col>
      <xdr:colOff>195262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Results.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Results.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:C17"/>
    </sheetView>
  </sheetViews>
  <sheetFormatPr defaultRowHeight="15" x14ac:dyDescent="0.25"/>
  <cols>
    <col min="2" max="2" width="16.28515625" style="1" bestFit="1" customWidth="1"/>
    <col min="3" max="3" width="15.5703125" bestFit="1" customWidth="1"/>
    <col min="4" max="4" width="13.5703125" style="2" bestFit="1" customWidth="1"/>
    <col min="6" max="6" width="16.28515625" bestFit="1" customWidth="1"/>
    <col min="7" max="7" width="13.5703125" bestFit="1" customWidth="1"/>
    <col min="8" max="8" width="9.140625" style="2"/>
  </cols>
  <sheetData>
    <row r="1" spans="1:3" x14ac:dyDescent="0.25">
      <c r="A1" t="s">
        <v>0</v>
      </c>
      <c r="B1" s="1" t="s">
        <v>10</v>
      </c>
      <c r="C1" t="s">
        <v>9</v>
      </c>
    </row>
    <row r="2" spans="1:3" x14ac:dyDescent="0.25">
      <c r="A2">
        <v>1</v>
      </c>
      <c r="B2" s="1">
        <v>0.35469833220000002</v>
      </c>
      <c r="C2">
        <v>130</v>
      </c>
    </row>
    <row r="3" spans="1:3" x14ac:dyDescent="0.25">
      <c r="A3">
        <v>2</v>
      </c>
      <c r="B3" s="1">
        <v>0.44570143340000001</v>
      </c>
      <c r="C3">
        <v>101</v>
      </c>
    </row>
    <row r="4" spans="1:3" x14ac:dyDescent="0.25">
      <c r="A4">
        <v>3</v>
      </c>
      <c r="B4" s="1">
        <v>0.30856530780000002</v>
      </c>
      <c r="C4">
        <v>147</v>
      </c>
    </row>
    <row r="5" spans="1:3" x14ac:dyDescent="0.25">
      <c r="A5">
        <v>4</v>
      </c>
      <c r="B5" s="1">
        <v>0.39108555160000003</v>
      </c>
      <c r="C5">
        <v>136</v>
      </c>
    </row>
    <row r="6" spans="1:3" x14ac:dyDescent="0.25">
      <c r="A6">
        <v>5</v>
      </c>
      <c r="B6" s="1">
        <v>0.2908020241</v>
      </c>
      <c r="C6">
        <v>108</v>
      </c>
    </row>
    <row r="7" spans="1:3" x14ac:dyDescent="0.25">
      <c r="A7">
        <v>6</v>
      </c>
      <c r="B7" s="1">
        <v>0.4791540426</v>
      </c>
      <c r="C7">
        <v>101</v>
      </c>
    </row>
    <row r="8" spans="1:3" x14ac:dyDescent="0.25">
      <c r="A8">
        <v>7</v>
      </c>
      <c r="B8" s="1">
        <v>0.4232334458</v>
      </c>
      <c r="C8">
        <v>166</v>
      </c>
    </row>
    <row r="9" spans="1:3" x14ac:dyDescent="0.25">
      <c r="A9">
        <v>8</v>
      </c>
      <c r="B9" s="1">
        <v>0.49943536710000003</v>
      </c>
      <c r="C9">
        <v>127</v>
      </c>
    </row>
    <row r="10" spans="1:3" x14ac:dyDescent="0.25">
      <c r="A10">
        <v>9</v>
      </c>
      <c r="B10" s="1">
        <v>0.3486989559</v>
      </c>
      <c r="C10">
        <v>116</v>
      </c>
    </row>
    <row r="11" spans="1:3" x14ac:dyDescent="0.25">
      <c r="A11">
        <v>10</v>
      </c>
      <c r="B11" s="1">
        <v>0.47714899659999999</v>
      </c>
      <c r="C11">
        <v>126</v>
      </c>
    </row>
    <row r="15" spans="1:3" x14ac:dyDescent="0.25">
      <c r="A15" s="1"/>
      <c r="B15" t="s">
        <v>12</v>
      </c>
      <c r="C15" t="s">
        <v>11</v>
      </c>
    </row>
    <row r="16" spans="1:3" x14ac:dyDescent="0.25">
      <c r="A16" s="1" t="s">
        <v>10</v>
      </c>
      <c r="B16" s="2">
        <f>AVERAGE(B2:B11)</f>
        <v>0.40185234571000006</v>
      </c>
      <c r="C16" s="2">
        <f>_xlfn.STDEV.S(B2:B11)</f>
        <v>7.4346658774761043E-2</v>
      </c>
    </row>
    <row r="17" spans="1:3" x14ac:dyDescent="0.25">
      <c r="A17" s="1" t="s">
        <v>9</v>
      </c>
      <c r="B17" s="2">
        <f>AVERAGE(C2:C11)</f>
        <v>125.8</v>
      </c>
      <c r="C17" s="2">
        <f>_xlfn.STDEV.P(C2:C11)</f>
        <v>19.574473172987314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9" sqref="C19"/>
    </sheetView>
  </sheetViews>
  <sheetFormatPr defaultRowHeight="15" x14ac:dyDescent="0.25"/>
  <cols>
    <col min="1" max="1" width="17.28515625" bestFit="1" customWidth="1"/>
    <col min="2" max="2" width="27.85546875" bestFit="1" customWidth="1"/>
    <col min="3" max="3" width="32" bestFit="1" customWidth="1"/>
    <col min="4" max="4" width="31.5703125" bestFit="1" customWidth="1"/>
    <col min="5" max="5" width="3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0.83929799999999999</v>
      </c>
      <c r="C2">
        <v>0.51804300000000003</v>
      </c>
      <c r="D2">
        <v>484.68900000000002</v>
      </c>
      <c r="E2">
        <v>212.53200000000001</v>
      </c>
    </row>
    <row r="3" spans="1:5" x14ac:dyDescent="0.25">
      <c r="A3">
        <v>2</v>
      </c>
      <c r="B3">
        <v>3.24119</v>
      </c>
      <c r="C3">
        <v>0.62341999999999997</v>
      </c>
      <c r="D3">
        <v>313.88400000000001</v>
      </c>
      <c r="E3">
        <v>246.93299999999999</v>
      </c>
    </row>
    <row r="4" spans="1:5" x14ac:dyDescent="0.25">
      <c r="A4">
        <v>3</v>
      </c>
      <c r="B4">
        <v>1.10141</v>
      </c>
      <c r="C4">
        <v>0.33346900000000002</v>
      </c>
      <c r="D4">
        <v>302.27199999999999</v>
      </c>
      <c r="E4">
        <v>328.20299999999997</v>
      </c>
    </row>
    <row r="5" spans="1:5" x14ac:dyDescent="0.25">
      <c r="A5">
        <v>4</v>
      </c>
      <c r="B5">
        <v>3.9985400000000002</v>
      </c>
      <c r="C5">
        <v>0.78650699999999996</v>
      </c>
      <c r="D5">
        <v>316.07</v>
      </c>
      <c r="E5">
        <v>178.36799999999999</v>
      </c>
    </row>
    <row r="6" spans="1:5" x14ac:dyDescent="0.25">
      <c r="A6">
        <v>5</v>
      </c>
      <c r="B6">
        <v>0.81629399999999996</v>
      </c>
      <c r="C6">
        <v>0.4083</v>
      </c>
      <c r="D6">
        <v>333.67200000000003</v>
      </c>
      <c r="E6">
        <v>234.03100000000001</v>
      </c>
    </row>
    <row r="7" spans="1:5" x14ac:dyDescent="0.25">
      <c r="A7">
        <v>6</v>
      </c>
      <c r="B7">
        <v>1.0312699999999999</v>
      </c>
      <c r="C7">
        <v>0.45077699999999998</v>
      </c>
      <c r="D7">
        <v>699.84799999999996</v>
      </c>
      <c r="E7">
        <v>307.66000000000003</v>
      </c>
    </row>
    <row r="8" spans="1:5" x14ac:dyDescent="0.25">
      <c r="A8">
        <v>7</v>
      </c>
      <c r="B8">
        <v>0.53142500000000004</v>
      </c>
      <c r="C8">
        <v>0.163186</v>
      </c>
      <c r="D8">
        <v>295.48200000000003</v>
      </c>
      <c r="E8">
        <v>141.61000000000001</v>
      </c>
    </row>
    <row r="9" spans="1:5" x14ac:dyDescent="0.25">
      <c r="A9">
        <v>8</v>
      </c>
      <c r="B9">
        <v>1.6889099999999999</v>
      </c>
      <c r="C9">
        <v>0.56222499999999997</v>
      </c>
      <c r="D9">
        <v>614.90800000000002</v>
      </c>
      <c r="E9">
        <v>255.96</v>
      </c>
    </row>
    <row r="10" spans="1:5" x14ac:dyDescent="0.25">
      <c r="A10">
        <v>9</v>
      </c>
      <c r="B10">
        <v>1.64571</v>
      </c>
      <c r="C10">
        <v>0.43619000000000002</v>
      </c>
      <c r="D10">
        <v>332.50400000000002</v>
      </c>
      <c r="E10">
        <v>165.07499999999999</v>
      </c>
    </row>
    <row r="11" spans="1:5" x14ac:dyDescent="0.25">
      <c r="A11">
        <v>10</v>
      </c>
      <c r="B11">
        <v>3.8495699999999999</v>
      </c>
      <c r="C11">
        <v>0.14599100000000001</v>
      </c>
      <c r="D11">
        <v>311.57299999999998</v>
      </c>
      <c r="E11">
        <v>215.95500000000001</v>
      </c>
    </row>
    <row r="14" spans="1:5" x14ac:dyDescent="0.25">
      <c r="B14" t="s">
        <v>7</v>
      </c>
      <c r="C14" t="s">
        <v>8</v>
      </c>
    </row>
    <row r="15" spans="1:5" x14ac:dyDescent="0.25">
      <c r="A15" t="s">
        <v>5</v>
      </c>
      <c r="B15">
        <v>54</v>
      </c>
      <c r="C15">
        <v>3.9060000000000002E-3</v>
      </c>
    </row>
    <row r="16" spans="1:5" x14ac:dyDescent="0.25">
      <c r="A16" t="s">
        <v>6</v>
      </c>
      <c r="B16">
        <v>55</v>
      </c>
      <c r="C16">
        <v>1.9530000000000001E-3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0" sqref="C10"/>
    </sheetView>
  </sheetViews>
  <sheetFormatPr defaultRowHeight="15" x14ac:dyDescent="0.25"/>
  <cols>
    <col min="3" max="3" width="12.7109375" bestFit="1" customWidth="1"/>
    <col min="4" max="4" width="16.28515625" bestFit="1" customWidth="1"/>
  </cols>
  <sheetData>
    <row r="1" spans="1:4" x14ac:dyDescent="0.25">
      <c r="A1" t="s">
        <v>13</v>
      </c>
      <c r="B1" t="s">
        <v>14</v>
      </c>
      <c r="C1" t="s">
        <v>10</v>
      </c>
      <c r="D1" t="s">
        <v>9</v>
      </c>
    </row>
    <row r="2" spans="1:4" x14ac:dyDescent="0.25">
      <c r="A2">
        <v>1E-3</v>
      </c>
      <c r="B2">
        <f>LOG(A2)</f>
        <v>-3</v>
      </c>
      <c r="C2">
        <v>0.70830000000000004</v>
      </c>
      <c r="D2">
        <v>484.68900000000002</v>
      </c>
    </row>
    <row r="3" spans="1:4" x14ac:dyDescent="0.25">
      <c r="A3">
        <v>0.01</v>
      </c>
      <c r="B3">
        <f t="shared" ref="B3:B7" si="0">LOG(A3)</f>
        <v>-2</v>
      </c>
      <c r="C3">
        <v>0.62341999999999997</v>
      </c>
      <c r="D3">
        <v>313.88400000000001</v>
      </c>
    </row>
    <row r="4" spans="1:4" x14ac:dyDescent="0.25">
      <c r="A4">
        <v>0.1</v>
      </c>
      <c r="B4">
        <f t="shared" si="0"/>
        <v>-1</v>
      </c>
      <c r="C4">
        <v>0.33346900000000002</v>
      </c>
      <c r="D4">
        <v>302.27199999999999</v>
      </c>
    </row>
    <row r="5" spans="1:4" x14ac:dyDescent="0.25">
      <c r="A5">
        <v>1</v>
      </c>
      <c r="B5">
        <f t="shared" si="0"/>
        <v>0</v>
      </c>
      <c r="C5">
        <v>0.163186</v>
      </c>
      <c r="D5">
        <v>195.482</v>
      </c>
    </row>
    <row r="6" spans="1:4" x14ac:dyDescent="0.25">
      <c r="A6">
        <v>10</v>
      </c>
      <c r="B6">
        <f t="shared" si="0"/>
        <v>1</v>
      </c>
      <c r="C6">
        <v>0.70830000000000004</v>
      </c>
      <c r="D6">
        <v>484.68900000000002</v>
      </c>
    </row>
    <row r="7" spans="1:4" x14ac:dyDescent="0.25">
      <c r="A7">
        <v>100</v>
      </c>
      <c r="B7">
        <f t="shared" si="0"/>
        <v>2</v>
      </c>
      <c r="C7">
        <v>0.70830000000000004</v>
      </c>
      <c r="D7">
        <v>484.68900000000002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5" x14ac:dyDescent="0.25"/>
  <cols>
    <col min="1" max="1" width="30.5703125" bestFit="1" customWidth="1"/>
    <col min="2" max="2" width="16.28515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2.5</v>
      </c>
      <c r="B2">
        <v>0.81830000000000003</v>
      </c>
    </row>
    <row r="3" spans="1:2" x14ac:dyDescent="0.25">
      <c r="A3">
        <v>5</v>
      </c>
      <c r="B3">
        <v>0.62341999999999997</v>
      </c>
    </row>
    <row r="4" spans="1:2" x14ac:dyDescent="0.25">
      <c r="A4">
        <v>10</v>
      </c>
      <c r="B4">
        <v>0.46318599999999999</v>
      </c>
    </row>
    <row r="5" spans="1:2" x14ac:dyDescent="0.25">
      <c r="A5">
        <v>15</v>
      </c>
      <c r="B5">
        <v>0.52346899999999996</v>
      </c>
    </row>
    <row r="6" spans="1:2" x14ac:dyDescent="0.25">
      <c r="A6">
        <v>20</v>
      </c>
      <c r="B6">
        <v>0.81830000000000003</v>
      </c>
    </row>
    <row r="7" spans="1:2" x14ac:dyDescent="0.25">
      <c r="A7">
        <v>25</v>
      </c>
      <c r="B7">
        <v>0.81830000000000003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7" sqref="I17"/>
    </sheetView>
  </sheetViews>
  <sheetFormatPr defaultRowHeight="15" x14ac:dyDescent="0.25"/>
  <cols>
    <col min="1" max="1" width="34.140625" bestFit="1" customWidth="1"/>
    <col min="2" max="2" width="16.28515625" bestFit="1" customWidth="1"/>
  </cols>
  <sheetData>
    <row r="1" spans="1:2" x14ac:dyDescent="0.25">
      <c r="A1" t="s">
        <v>17</v>
      </c>
      <c r="B1" t="s">
        <v>9</v>
      </c>
    </row>
    <row r="2" spans="1:2" x14ac:dyDescent="0.25">
      <c r="A2">
        <v>2.5</v>
      </c>
      <c r="B2">
        <v>328.20299999999997</v>
      </c>
    </row>
    <row r="3" spans="1:2" x14ac:dyDescent="0.25">
      <c r="A3">
        <v>5</v>
      </c>
      <c r="B3">
        <v>246.93299999999999</v>
      </c>
    </row>
    <row r="4" spans="1:2" x14ac:dyDescent="0.25">
      <c r="A4">
        <v>10</v>
      </c>
      <c r="B4">
        <v>141.61000000000001</v>
      </c>
    </row>
    <row r="5" spans="1:2" x14ac:dyDescent="0.25">
      <c r="A5">
        <v>15</v>
      </c>
      <c r="B5">
        <v>178.36799999999999</v>
      </c>
    </row>
    <row r="6" spans="1:2" x14ac:dyDescent="0.25">
      <c r="A6">
        <v>20</v>
      </c>
      <c r="B6">
        <v>328.20299999999997</v>
      </c>
    </row>
    <row r="7" spans="1:2" x14ac:dyDescent="0.25">
      <c r="A7">
        <v>25</v>
      </c>
      <c r="B7">
        <v>328.20299999999997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4" sqref="F4"/>
    </sheetView>
  </sheetViews>
  <sheetFormatPr defaultRowHeight="15" x14ac:dyDescent="0.25"/>
  <cols>
    <col min="1" max="1" width="4.85546875" bestFit="1" customWidth="1"/>
    <col min="2" max="3" width="9" bestFit="1" customWidth="1"/>
    <col min="4" max="5" width="8" bestFit="1" customWidth="1"/>
  </cols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</v>
      </c>
      <c r="B2">
        <v>0.83929799999999999</v>
      </c>
      <c r="C2">
        <v>0.51804300000000003</v>
      </c>
      <c r="D2">
        <v>484.68900000000002</v>
      </c>
      <c r="E2">
        <v>212.53200000000001</v>
      </c>
    </row>
    <row r="3" spans="1:5" x14ac:dyDescent="0.25">
      <c r="A3">
        <v>2</v>
      </c>
      <c r="B3">
        <v>3.24119</v>
      </c>
      <c r="C3">
        <v>0.62341999999999997</v>
      </c>
      <c r="D3">
        <v>313.88400000000001</v>
      </c>
      <c r="E3">
        <v>246.93299999999999</v>
      </c>
    </row>
    <row r="4" spans="1:5" x14ac:dyDescent="0.25">
      <c r="A4">
        <v>3</v>
      </c>
      <c r="B4">
        <v>1.10141</v>
      </c>
      <c r="C4">
        <v>0.33346900000000002</v>
      </c>
      <c r="D4">
        <v>302.27199999999999</v>
      </c>
      <c r="E4">
        <v>328.20299999999997</v>
      </c>
    </row>
    <row r="5" spans="1:5" x14ac:dyDescent="0.25">
      <c r="A5">
        <v>4</v>
      </c>
      <c r="B5">
        <v>3.9985400000000002</v>
      </c>
      <c r="C5">
        <v>0.78650699999999996</v>
      </c>
      <c r="D5">
        <v>316.07</v>
      </c>
      <c r="E5">
        <v>178.36799999999999</v>
      </c>
    </row>
    <row r="6" spans="1:5" x14ac:dyDescent="0.25">
      <c r="A6">
        <v>5</v>
      </c>
      <c r="B6">
        <v>0.81629399999999996</v>
      </c>
      <c r="C6">
        <v>0.4083</v>
      </c>
      <c r="D6">
        <v>333.67200000000003</v>
      </c>
      <c r="E6">
        <v>234.03100000000001</v>
      </c>
    </row>
    <row r="7" spans="1:5" x14ac:dyDescent="0.25">
      <c r="A7">
        <v>6</v>
      </c>
      <c r="B7">
        <v>1.0312699999999999</v>
      </c>
      <c r="C7">
        <v>0.45077699999999998</v>
      </c>
      <c r="D7">
        <v>699.84799999999996</v>
      </c>
      <c r="E7">
        <v>307.66000000000003</v>
      </c>
    </row>
    <row r="8" spans="1:5" x14ac:dyDescent="0.25">
      <c r="A8">
        <v>7</v>
      </c>
      <c r="B8">
        <v>0.53142500000000004</v>
      </c>
      <c r="C8">
        <v>0.163186</v>
      </c>
      <c r="D8">
        <v>295.48200000000003</v>
      </c>
      <c r="E8">
        <v>141.61000000000001</v>
      </c>
    </row>
    <row r="9" spans="1:5" x14ac:dyDescent="0.25">
      <c r="A9">
        <v>8</v>
      </c>
      <c r="B9">
        <v>1.6889099999999999</v>
      </c>
      <c r="C9">
        <v>0.56222499999999997</v>
      </c>
      <c r="D9">
        <v>614.90800000000002</v>
      </c>
      <c r="E9">
        <v>255.96</v>
      </c>
    </row>
    <row r="10" spans="1:5" x14ac:dyDescent="0.25">
      <c r="A10">
        <v>9</v>
      </c>
      <c r="B10">
        <v>1.64571</v>
      </c>
      <c r="C10">
        <v>0.43619000000000002</v>
      </c>
      <c r="D10">
        <v>332.50400000000002</v>
      </c>
      <c r="E10">
        <v>165.07499999999999</v>
      </c>
    </row>
    <row r="11" spans="1:5" x14ac:dyDescent="0.25">
      <c r="A11">
        <v>10</v>
      </c>
      <c r="B11">
        <v>3.8495699999999999</v>
      </c>
      <c r="C11">
        <v>0.14599100000000001</v>
      </c>
      <c r="D11">
        <v>311.57299999999998</v>
      </c>
      <c r="E11">
        <v>215.95500000000001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seedTest</vt:lpstr>
      <vt:lpstr>effectTest</vt:lpstr>
      <vt:lpstr>pTest</vt:lpstr>
      <vt:lpstr>illegalWeights</vt:lpstr>
      <vt:lpstr>illegalCoefficients</vt:lpstr>
      <vt:lpstr>Data for Wilcox</vt:lpstr>
      <vt:lpstr>effectTest!output.</vt:lpstr>
      <vt:lpstr>'Data for Wilcox'!TestResults.</vt:lpstr>
      <vt:lpstr>effectTest!TestResults.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2015-04-05T22:47:24Z</dcterms:created>
  <dcterms:modified xsi:type="dcterms:W3CDTF">2015-04-10T01:11:03Z</dcterms:modified>
</cp:coreProperties>
</file>