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77AE94-1E7E-44CA-B1BB-6B9903523C60}" xr6:coauthVersionLast="47" xr6:coauthVersionMax="47" xr10:uidLastSave="{00000000-0000-0000-0000-000000000000}"/>
  <bookViews>
    <workbookView xWindow="-120" yWindow="-120" windowWidth="38640" windowHeight="21240" activeTab="1" xr2:uid="{76C4E7CE-BBFA-4642-BC60-85888EE16FB5}"/>
  </bookViews>
  <sheets>
    <sheet name="Overview" sheetId="2" r:id="rId1"/>
    <sheet name="Template" sheetId="1" r:id="rId2"/>
    <sheet name="GDDrec_chart_2_b_20230615_11275" r:id="rId7" sheetId="3"/>
    <sheet name="HDDrec_chart_2_b_20230615_15281" r:id="rId8" sheetId="4"/>
    <sheet name="GDD_chart_2_b_20230615_192837" r:id="rId9" sheetId="5"/>
    <sheet name="HDD_chart_2_b_20230615_232859" r:id="rId10" sheetId="6"/>
    <sheet name="CodeLine__2__20230616_032944" r:id="rId11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<sst xmlns="http://schemas.openxmlformats.org/spreadsheetml/2006/main" count="99" uniqueCount="62">
  <si>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</si>
  <si>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</si>
  <si>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</si>
  <si>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</si>
  <si>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</si>
  <si>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</si>
  <si>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</si>
  <si>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</si>
  <si>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</si>
  <si>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</si>
  <si>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</si>
  <si>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</si>
  <si>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</si>
  <si>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</si>
  <si>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</si>
  <si>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</si>
  <si>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</si>
  <si>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</si>
  <si>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</si>
  <si>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</si>
  <si>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</si>
  <si>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</si>
  <si>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</si>
  <si>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</si>
  <si>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</si>
  <si>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</si>
  <si>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</si>
  <si>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</si>
  <si>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</si>
  <si>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</si>
  <si>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</si>
  <si>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</si>
  <si>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</si>
  <si>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</si>
  <si>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</si>
  <si>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</si>
  <si>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</si>
  <si>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</si>
  <si>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</si>
  <si>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</si>
  <si>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</si>
  <si>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</si>
  <si>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</si>
  <si>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</si>
  <si>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</si>
  <si>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</si>
  <si>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chart_2_b</t>
  </si>
  <si>
    <t>/home/lukasbosshart/workspace/defects4j/bugs/chart_2_b</t>
  </si>
  <si>
    <t>source/</t>
  </si>
  <si>
    <t>tests/</t>
  </si>
  <si>
    <t>org.jfree.data.general.junit.DatasetUtilitiesTests#testBug2849731_2</t>
  </si>
  <si>
    <t>java.lang.NullPointerException</t>
  </si>
  <si>
    <t>IN_MEMORY</t>
  </si>
  <si>
    <t>INFO</t>
  </si>
  <si>
    <t>GDDrec</t>
  </si>
  <si>
    <t>0-0</t>
  </si>
  <si>
    <t>0-1</t>
  </si>
  <si>
    <t>HDDrec</t>
  </si>
  <si>
    <t>GDD</t>
  </si>
  <si>
    <t>HDD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</si>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</sst>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csv_4_b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GDDrec_chart_2_b_20230615_11275!$J$32:$J$34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GDDrec_chart_2_b_20230615_11275!$F$32:$F$34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GDD_chart_2_b_20230615_192837!$J$32:$J$34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GDD_chart_2_b_20230615_192837!$F$32:$F$34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5577-AF4D-4136-B9D4-B2297820CF49}">
  <dimension ref="A1:A4"/>
  <sheetViews>
    <sheetView workbookViewId="0">
      <selection activeCell="T26" sqref="T26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L38"/>
  <sheetViews>
    <sheetView tabSelected="1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3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COUNTA(A32:A33)</f>
        <v>2.0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5858.0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0.03445207812994042</v>
      </c>
    </row>
    <row r="23" spans="1:12" x14ac:dyDescent="0.25">
      <c r="A23" s="1" t="s">
        <v>7</v>
      </c>
      <c r="B23" t="n">
        <v>393931.0</v>
      </c>
      <c r="C23" t="s">
        <v>44</v>
      </c>
      <c r="D23" s="4" t="n">
        <f>D22/D20</f>
        <v>0.01722603906497021</v>
      </c>
    </row>
    <row r="24" spans="1:12" x14ac:dyDescent="0.25">
      <c r="A24" s="1" t="s">
        <v>3</v>
      </c>
      <c r="B24" t="n">
        <v>3026209.0</v>
      </c>
      <c r="C24" t="s">
        <v>37</v>
      </c>
      <c r="D24" t="str">
        <f>TEXT(B26/86400000,"hh:mm:ss.000")</f>
        <v>04:00:09.572</v>
      </c>
    </row>
    <row r="25" spans="1:12" x14ac:dyDescent="0.25">
      <c r="A25" s="1" t="s">
        <v>4</v>
      </c>
      <c r="B25" t="n">
        <v>108815.0</v>
      </c>
      <c r="C25" t="s">
        <v>45</v>
      </c>
      <c r="D25" t="n">
        <f>AVERAGE(B32:B33)</f>
        <v>332.0</v>
      </c>
    </row>
    <row r="26" spans="1:12" x14ac:dyDescent="0.25">
      <c r="A26" s="1" t="s">
        <v>0</v>
      </c>
      <c r="B26" t="n">
        <v>1.4409572E7</v>
      </c>
    </row>
    <row r="27" spans="1:12" x14ac:dyDescent="0.25">
      <c r="A27" s="1" t="s">
        <v>8</v>
      </c>
      <c r="B27" t="n">
        <v>11716.0</v>
      </c>
    </row>
    <row r="28" spans="1:12" x14ac:dyDescent="0.25">
      <c r="A28" s="1" t="s">
        <v>34</v>
      </c>
      <c r="B28" t="n">
        <v>87.0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611.0</v>
      </c>
      <c r="D32" t="n">
        <f>B32-C32</f>
        <v>43.0</v>
      </c>
      <c r="E32" t="n">
        <v>407987.0</v>
      </c>
      <c r="F32" t="n">
        <v>393931.0</v>
      </c>
      <c r="G32" t="n">
        <f>E32-F32</f>
        <v>14056.0</v>
      </c>
      <c r="H32" t="n">
        <v>11716.0</v>
      </c>
      <c r="I32" t="n">
        <v>87.0</v>
      </c>
      <c r="J32" t="n">
        <f>SUM($H$32:H32)</f>
        <v>11716.0</v>
      </c>
      <c r="K32" t="n">
        <f>SUM($I$32:I32)</f>
        <v>87.0</v>
      </c>
      <c r="L32" t="n">
        <v>1.37544E7</v>
      </c>
      <c r="M32" t="n">
        <v>1.4408143E7</v>
      </c>
    </row>
    <row r="33" ht="15.0" customHeight="true">
      <c r="A33" s="0" t="s">
        <v>56</v>
      </c>
      <c r="B33" t="n">
        <v>10.0</v>
      </c>
      <c r="C33" t="n">
        <v>10.0</v>
      </c>
      <c r="D33" s="0" t="n">
        <f>B33-C33</f>
        <v>0.0</v>
      </c>
      <c r="E33" t="n">
        <v>393931.0</v>
      </c>
      <c r="F33" t="n">
        <v>393931.0</v>
      </c>
      <c r="G33" s="0" t="n">
        <f>E33-F33</f>
        <v>0.0</v>
      </c>
      <c r="H33" t="n">
        <v>0.0</v>
      </c>
      <c r="I33" t="n">
        <v>0.0</v>
      </c>
      <c r="J33" s="0" t="n">
        <f>SUM($H$32:H33)</f>
        <v>11716.0</v>
      </c>
      <c r="K33" s="0" t="n">
        <f>SUM($I$32:I33)</f>
        <v>87.0</v>
      </c>
      <c r="L33" t="n">
        <v>103.0</v>
      </c>
      <c r="M33" t="n">
        <v>1.4408246E7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2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408643.0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5894.0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0.02850409770875801</v>
      </c>
    </row>
    <row r="23" spans="1:12" x14ac:dyDescent="0.25">
      <c r="A23" s="1" t="s">
        <v>7</v>
      </c>
      <c r="B23" t="n">
        <v>396995.0</v>
      </c>
      <c r="C23" t="s">
        <v>44</v>
      </c>
      <c r="D23" s="4" t="n">
        <f>D22/D20</f>
        <v>0.02850409770875801</v>
      </c>
    </row>
    <row r="24" spans="1:12" x14ac:dyDescent="0.25">
      <c r="A24" s="1" t="s">
        <v>3</v>
      </c>
      <c r="B24" t="n">
        <v>3044039.0</v>
      </c>
      <c r="C24" t="s">
        <v>37</v>
      </c>
      <c r="D24" t="str">
        <f>TEXT(B26/86400000,"hh:mm:ss.000")</f>
        <v>04:00:07.533</v>
      </c>
    </row>
    <row r="25" spans="1:12" x14ac:dyDescent="0.25">
      <c r="A25" s="1" t="s">
        <v>4</v>
      </c>
      <c r="B25" t="n">
        <v>109471.0</v>
      </c>
      <c r="C25" t="s">
        <v>45</v>
      </c>
      <c r="D25" t="n">
        <f>AVERAGE(B32:B32)</f>
        <v>654.0</v>
      </c>
    </row>
    <row r="26" spans="1:12" x14ac:dyDescent="0.25">
      <c r="A26" s="1" t="s">
        <v>0</v>
      </c>
      <c r="B26" t="n">
        <v>1.4407533E7</v>
      </c>
    </row>
    <row r="27" spans="1:12" x14ac:dyDescent="0.25">
      <c r="A27" s="1" t="s">
        <v>8</v>
      </c>
      <c r="B27" t="n">
        <v>5894.0</v>
      </c>
    </row>
    <row r="28" spans="1:12" x14ac:dyDescent="0.25">
      <c r="A28" s="1" t="s">
        <v>34</v>
      </c>
      <c r="B28" t="n">
        <v>49.0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623.0</v>
      </c>
      <c r="D32" t="n">
        <f>B32-C32</f>
        <v>31.0</v>
      </c>
      <c r="E32" t="n">
        <v>408643.0</v>
      </c>
      <c r="F32" t="n">
        <v>396995.0</v>
      </c>
      <c r="G32" t="n">
        <f>E32-F32</f>
        <v>11648.0</v>
      </c>
      <c r="H32" t="n">
        <v>5894.0</v>
      </c>
      <c r="I32" t="n">
        <v>49.0</v>
      </c>
      <c r="J32" t="n">
        <f>SUM($H$32:H32)</f>
        <v>5894.0</v>
      </c>
      <c r="K32" t="n">
        <f>SUM($I$32:I32)</f>
        <v>49.0</v>
      </c>
      <c r="L32" t="n">
        <v>1.4389233E7</v>
      </c>
      <c r="M32" t="n">
        <v>1.4406707E7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3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58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COUNTA(A32:A33)</f>
        <v>2.0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6028.5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0.031969155879966765</v>
      </c>
    </row>
    <row r="23" spans="1:12" x14ac:dyDescent="0.25">
      <c r="A23" s="1" t="s">
        <v>7</v>
      </c>
      <c r="B23" t="n">
        <v>394944.0</v>
      </c>
      <c r="C23" t="s">
        <v>44</v>
      </c>
      <c r="D23" s="4" t="n">
        <f>D22/D20</f>
        <v>0.015984577939983383</v>
      </c>
    </row>
    <row r="24" spans="1:12" x14ac:dyDescent="0.25">
      <c r="A24" s="1" t="s">
        <v>3</v>
      </c>
      <c r="B24" t="n">
        <v>3033616.0</v>
      </c>
      <c r="C24" t="s">
        <v>37</v>
      </c>
      <c r="D24" t="str">
        <f>TEXT(B26/86400000,"hh:mm:ss.000")</f>
        <v>04:00:09.141</v>
      </c>
    </row>
    <row r="25" spans="1:12" x14ac:dyDescent="0.25">
      <c r="A25" s="1" t="s">
        <v>4</v>
      </c>
      <c r="B25" t="n">
        <v>109042.0</v>
      </c>
      <c r="C25" t="s">
        <v>45</v>
      </c>
      <c r="D25" t="n">
        <f>AVERAGE(B32:B33)</f>
        <v>3671.0</v>
      </c>
    </row>
    <row r="26" spans="1:12" x14ac:dyDescent="0.25">
      <c r="A26" s="1" t="s">
        <v>0</v>
      </c>
      <c r="B26" t="n">
        <v>1.4409141E7</v>
      </c>
    </row>
    <row r="27" spans="1:12" x14ac:dyDescent="0.25">
      <c r="A27" s="1" t="s">
        <v>8</v>
      </c>
      <c r="B27" t="n">
        <v>12057.0</v>
      </c>
    </row>
    <row r="28" spans="1:12" x14ac:dyDescent="0.25">
      <c r="A28" s="1" t="s">
        <v>34</v>
      </c>
      <c r="B28" t="n">
        <v>101.0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614.0</v>
      </c>
      <c r="D32" t="n">
        <f>B32-C32</f>
        <v>40.0</v>
      </c>
      <c r="E32" t="n">
        <v>407987.0</v>
      </c>
      <c r="F32" t="n">
        <v>394944.0</v>
      </c>
      <c r="G32" t="n">
        <f>E32-F32</f>
        <v>13043.0</v>
      </c>
      <c r="H32" t="n">
        <v>12057.0</v>
      </c>
      <c r="I32" t="n">
        <v>101.0</v>
      </c>
      <c r="J32" t="n">
        <f>SUM($H$32:H32)</f>
        <v>12057.0</v>
      </c>
      <c r="K32" t="n">
        <f>SUM($I$32:I32)</f>
        <v>101.0</v>
      </c>
      <c r="L32" t="n">
        <v>1.3800833E7</v>
      </c>
      <c r="M32" t="n">
        <v>1.4407067E7</v>
      </c>
    </row>
    <row r="33" ht="15.0" customHeight="true">
      <c r="A33" s="0" t="s">
        <v>56</v>
      </c>
      <c r="B33" t="n">
        <v>6688.0</v>
      </c>
      <c r="C33" t="n">
        <v>6688.0</v>
      </c>
      <c r="D33" s="0" t="n">
        <f>B33-C33</f>
        <v>0.0</v>
      </c>
      <c r="E33" t="n">
        <v>394944.0</v>
      </c>
      <c r="F33" t="n">
        <v>394944.0</v>
      </c>
      <c r="G33" s="0" t="n">
        <f>E33-F33</f>
        <v>0.0</v>
      </c>
      <c r="H33" t="n">
        <v>0.0</v>
      </c>
      <c r="I33" t="n">
        <v>0.0</v>
      </c>
      <c r="J33" s="0" t="n">
        <f>SUM($H$32:H33)</f>
        <v>12057.0</v>
      </c>
      <c r="K33" s="0" t="n">
        <f>SUM($I$32:I33)</f>
        <v>101.0</v>
      </c>
      <c r="L33" t="n">
        <v>1194.0</v>
      </c>
      <c r="M33" t="n">
        <v>1.4408261E7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2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408643.0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5752.0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0.02850409770875801</v>
      </c>
    </row>
    <row r="23" spans="1:12" x14ac:dyDescent="0.25">
      <c r="A23" s="1" t="s">
        <v>7</v>
      </c>
      <c r="B23" t="n">
        <v>396995.0</v>
      </c>
      <c r="C23" t="s">
        <v>44</v>
      </c>
      <c r="D23" s="4" t="n">
        <f>D22/D20</f>
        <v>0.02850409770875801</v>
      </c>
    </row>
    <row r="24" spans="1:12" x14ac:dyDescent="0.25">
      <c r="A24" s="1" t="s">
        <v>3</v>
      </c>
      <c r="B24" t="n">
        <v>3044039.0</v>
      </c>
      <c r="C24" t="s">
        <v>37</v>
      </c>
      <c r="D24" t="str">
        <f>TEXT(B26/86400000,"hh:mm:ss.000")</f>
        <v>04:00:32.171</v>
      </c>
    </row>
    <row r="25" spans="1:12" x14ac:dyDescent="0.25">
      <c r="A25" s="1" t="s">
        <v>4</v>
      </c>
      <c r="B25" t="n">
        <v>109471.0</v>
      </c>
      <c r="C25" t="s">
        <v>45</v>
      </c>
      <c r="D25" t="n">
        <f>AVERAGE(B32:B32)</f>
        <v>654.0</v>
      </c>
    </row>
    <row r="26" spans="1:12" x14ac:dyDescent="0.25">
      <c r="A26" s="1" t="s">
        <v>0</v>
      </c>
      <c r="B26" t="n">
        <v>1.4432171E7</v>
      </c>
    </row>
    <row r="27" spans="1:12" x14ac:dyDescent="0.25">
      <c r="A27" s="1" t="s">
        <v>8</v>
      </c>
      <c r="B27" t="n">
        <v>5752.0</v>
      </c>
    </row>
    <row r="28" spans="1:12" x14ac:dyDescent="0.25">
      <c r="A28" s="1" t="s">
        <v>34</v>
      </c>
      <c r="B28" t="n">
        <v>48.0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623.0</v>
      </c>
      <c r="D32" t="n">
        <f>B32-C32</f>
        <v>31.0</v>
      </c>
      <c r="E32" t="n">
        <v>408643.0</v>
      </c>
      <c r="F32" t="n">
        <v>396995.0</v>
      </c>
      <c r="G32" t="n">
        <f>E32-F32</f>
        <v>11648.0</v>
      </c>
      <c r="H32" t="n">
        <v>5752.0</v>
      </c>
      <c r="I32" t="n">
        <v>48.0</v>
      </c>
      <c r="J32" t="n">
        <f>SUM($H$32:H32)</f>
        <v>5752.0</v>
      </c>
      <c r="K32" t="n">
        <f>SUM($I$32:I32)</f>
        <v>48.0</v>
      </c>
      <c r="L32" t="n">
        <v>1.4417275E7</v>
      </c>
      <c r="M32" t="n">
        <v>1.4430983E7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2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60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227306.0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1216.0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</v>
      </c>
    </row>
    <row r="23" spans="1:12" x14ac:dyDescent="0.25">
      <c r="A23" s="1" t="s">
        <v>7</v>
      </c>
      <c r="B23" t="n">
        <v>227306.0</v>
      </c>
      <c r="C23" t="s">
        <v>44</v>
      </c>
      <c r="D23" s="4" t="n">
        <f>D22/D20</f>
        <v>0.0</v>
      </c>
    </row>
    <row r="24" spans="1:12" x14ac:dyDescent="0.25">
      <c r="A24" s="1" t="s">
        <v>3</v>
      </c>
      <c r="B24" t="n">
        <v>6838611.0</v>
      </c>
      <c r="C24" t="s">
        <v>37</v>
      </c>
      <c r="D24" t="str">
        <f>TEXT(B26/86400000,"hh:mm:ss.000")</f>
        <v>04:31:05.693</v>
      </c>
    </row>
    <row r="25" spans="1:12" x14ac:dyDescent="0.25">
      <c r="A25" s="1" t="s">
        <v>4</v>
      </c>
      <c r="B25" t="n">
        <v>227306.0</v>
      </c>
      <c r="C25" t="s">
        <v>45</v>
      </c>
      <c r="D25" t="n">
        <f>AVERAGE(B32:B32)</f>
        <v>227306.0</v>
      </c>
    </row>
    <row r="26" spans="1:12" x14ac:dyDescent="0.25">
      <c r="A26" s="1" t="s">
        <v>0</v>
      </c>
      <c r="B26" t="n">
        <v>1.6265693E7</v>
      </c>
    </row>
    <row r="27" spans="1:12" x14ac:dyDescent="0.25">
      <c r="A27" s="1" t="s">
        <v>8</v>
      </c>
      <c r="B27" t="n">
        <v>1216.0</v>
      </c>
    </row>
    <row r="28" spans="1:12" x14ac:dyDescent="0.25">
      <c r="A28" s="1" t="s">
        <v>34</v>
      </c>
      <c r="B28" t="n">
        <v>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61</v>
      </c>
      <c r="B32" t="n">
        <v>227306.0</v>
      </c>
      <c r="C32" t="n">
        <v>227306.0</v>
      </c>
      <c r="D32" t="n">
        <f>B32-C32</f>
        <v>0.0</v>
      </c>
      <c r="E32" t="n">
        <v>227306.0</v>
      </c>
      <c r="F32" t="n">
        <v>227306.0</v>
      </c>
      <c r="G32" t="n">
        <f>E32-F32</f>
        <v>0.0</v>
      </c>
      <c r="H32" t="n">
        <v>1216.0</v>
      </c>
      <c r="I32" t="n">
        <v>1.0</v>
      </c>
      <c r="J32" t="n">
        <f>SUM($H$32:H32)</f>
        <v>1216.0</v>
      </c>
      <c r="K32" t="n">
        <f>SUM($I$32:I32)</f>
        <v>1.0</v>
      </c>
      <c r="L32" t="n">
        <v>1.6261622E7</v>
      </c>
      <c r="M32" t="n">
        <v>1.6265071E7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2023-05-03T14:23:52Z</dcterms:modified>
</cp:coreProperties>
</file>