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 activeTab="1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PCM-DPC'!$A$1:$P$85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7" i="1" l="1"/>
  <c r="T78" i="1"/>
  <c r="T79" i="1"/>
  <c r="T80" i="1"/>
  <c r="T81" i="1"/>
  <c r="T82" i="1"/>
  <c r="T83" i="1"/>
  <c r="T84" i="1"/>
  <c r="S78" i="1"/>
  <c r="S79" i="1"/>
  <c r="S80" i="1"/>
  <c r="S81" i="1"/>
  <c r="S82" i="1"/>
  <c r="S83" i="1"/>
  <c r="S84" i="1"/>
  <c r="R78" i="1"/>
  <c r="R79" i="1"/>
  <c r="R80" i="1"/>
  <c r="R81" i="1"/>
  <c r="R82" i="1"/>
  <c r="R83" i="1"/>
  <c r="R84" i="1"/>
  <c r="Q78" i="1"/>
  <c r="Q79" i="1"/>
  <c r="Q80" i="1"/>
  <c r="Q81" i="1"/>
  <c r="Q82" i="1"/>
  <c r="Q83" i="1"/>
  <c r="Q84" i="1"/>
  <c r="S77" i="1" l="1"/>
  <c r="R77" i="1"/>
  <c r="Q77" i="1"/>
  <c r="R66" i="1" l="1"/>
  <c r="R67" i="1"/>
  <c r="R68" i="1"/>
  <c r="R69" i="1"/>
  <c r="R70" i="1"/>
  <c r="R71" i="1"/>
  <c r="R72" i="1"/>
  <c r="R73" i="1"/>
  <c r="R74" i="1"/>
  <c r="R75" i="1"/>
  <c r="R76" i="1"/>
  <c r="Q66" i="1"/>
  <c r="Q67" i="1"/>
  <c r="Q68" i="1"/>
  <c r="Q69" i="1"/>
  <c r="Q70" i="1"/>
  <c r="Q71" i="1"/>
  <c r="Q72" i="1"/>
  <c r="Q73" i="1"/>
  <c r="Q74" i="1"/>
  <c r="Q75" i="1"/>
  <c r="Q76" i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3" i="1"/>
  <c r="T3" i="1" s="1"/>
  <c r="S2" i="1"/>
  <c r="T2" i="1" s="1"/>
  <c r="R64" i="1" l="1"/>
  <c r="R65" i="1"/>
  <c r="Q64" i="1"/>
  <c r="Q65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3" i="1"/>
  <c r="R2" i="1"/>
  <c r="Q52" i="1"/>
  <c r="Q53" i="1"/>
  <c r="Q54" i="1"/>
  <c r="Q55" i="1"/>
  <c r="Q56" i="1"/>
  <c r="Q57" i="1"/>
  <c r="Q58" i="1"/>
  <c r="Q59" i="1"/>
  <c r="Q60" i="1"/>
  <c r="Q61" i="1"/>
  <c r="Q62" i="1"/>
  <c r="Q63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  <c r="Q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<sst xmlns="http://schemas.openxmlformats.org/spreadsheetml/2006/main" count="236" uniqueCount="154">
  <si>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</si>
  <si>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</si>
  <si>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</si>
  <si>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</si>
  <si>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</si>
  <si>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</si>
  <si>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</si>
  <si>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</si>
  <si>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</si>
  <si>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</si>
  <si>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</si>
  <si>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</si>
  <si>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</si>
  <si>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</si>
  <si>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note_it</t>
  </si>
  <si>
    <t>note_en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</si>
  <si>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</si>
  <si>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</si>
  <si>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</si>
  <si>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</si>
  <si>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</si>
  <si>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</si>
  <si>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</si>
  <si>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</si>
  <si>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</si>
  <si>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</si>
  <si>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</si>
  <si>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</si>
  <si>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</si>
  <si>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</si>
  <si>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pd-EN-0003</t>
  </si>
  <si>
    <t>2020-03-08T18:00:00</t>
  </si>
  <si>
    <t>2020-03-09T18:00:00</t>
  </si>
  <si>
    <t>2020-03-10T18:00:00</t>
  </si>
  <si>
    <t>pd-IT-0005</t>
  </si>
  <si>
    <t>pd-EN-0005</t>
  </si>
  <si>
    <t>2020-03-11T17:00:00</t>
  </si>
  <si>
    <t>nd-IT-0002</t>
  </si>
  <si>
    <t>nd-EN-0002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</si>
  <si>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</si>
  <si>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</si>
  <si>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</si>
  <si>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</si>
  <si>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</si>
  <si>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</si>
  <si>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nd-EN-0004;nd-EN-0006</t>
  </si>
  <si>
    <t>2020-03-17T17:00:00</t>
  </si>
  <si>
    <t>nd-IT-0009</t>
  </si>
  <si>
    <t>nd-EN-0009</t>
  </si>
  <si>
    <t>2020-03-18T17:00:00</t>
  </si>
  <si>
    <t>nd-IT-0012;nd-IT-0014</t>
  </si>
  <si>
    <t>nd-EN-0012;nd-EN-0014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</si>
  <si>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</si>
  <si>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</si>
  <si>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</si>
  <si>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</si>
  <si>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</si>
  <si>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</si>
  <si>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</si>
  <si>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</si>
  <si>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</si>
  <si>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pd-EN-0007</t>
  </si>
  <si>
    <t>2020-03-27T17:00:00</t>
  </si>
  <si>
    <t>2020-03-28T17:00:00</t>
  </si>
  <si>
    <t>2020-03-29T17:00:00</t>
  </si>
  <si>
    <t>pd-IT-0009</t>
  </si>
  <si>
    <t>pd-EN-0009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</si>
  <si>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</si>
  <si>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</si>
  <si>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</si>
  <si>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</si>
  <si>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</si>
  <si>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</si>
  <si>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</si>
  <si>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</si>
  <si>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</si>
  <si>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</si>
  <si>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</si>
  <si>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</si>
  <si>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</si>
  <si>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pd-EN-0011</t>
  </si>
  <si>
    <t>2020-04-11T17:00:00</t>
  </si>
  <si>
    <t>2020-04-12T17:00:00</t>
  </si>
  <si>
    <t>dc-IT-0003</t>
  </si>
  <si>
    <t>dc-EN-0003</t>
  </si>
  <si>
    <t>2020-04-13T17:00:00</t>
  </si>
  <si>
    <t>2020-04-14T17:00:00</t>
  </si>
  <si>
    <t>2020-04-15T17:00:00</t>
  </si>
  <si>
    <t>dc-IT-0005</t>
  </si>
  <si>
    <t>dc-EN-0005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</si>
  <si>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</si>
  <si>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</si>
  <si>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</si>
  <si>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</si>
  <si>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</si>
  <si>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</si>
  <si>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</si>
  <si>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dc-EN-0007</t>
  </si>
  <si>
    <t>2020-04-21T17:00:00</t>
  </si>
  <si>
    <t>pd-IT-0013</t>
  </si>
  <si>
    <t>pd-EN-0013</t>
  </si>
  <si>
    <t>2020-04-22T17:00:00</t>
  </si>
  <si>
    <t>2020-04-23T17:00:00</t>
  </si>
  <si>
    <t>pd-IT-0015;pd-IT-0017</t>
  </si>
  <si>
    <t>pd-EN-0015;pd-EN-0017</t>
  </si>
  <si>
    <t>2020-04-24T17:00:00</t>
  </si>
  <si>
    <t>2020-04-25T17:00:00</t>
  </si>
  <si>
    <t>deceduti giornalieri</t>
  </si>
  <si>
    <t>dc-IT-0009;dc-IT-0011</t>
  </si>
  <si>
    <t>dc-EN-0009;dc-EN-0011</t>
  </si>
  <si>
    <t>2020-04-26T17:00:00</t>
  </si>
  <si>
    <t>dc-IT-0013</t>
  </si>
  <si>
    <t>dc-EN-0013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</si>
  <si>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</si>
  <si>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</si>
  <si>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</si>
  <si>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</si>
  <si>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</si>
  <si>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</si>
  <si>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</si>
  <si>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dc-EN-0015</t>
  </si>
  <si>
    <t>2020-05-02T17:00:00</t>
  </si>
  <si>
    <t>dc-IT-0017</t>
  </si>
  <si>
    <t>dc-EN-0017</t>
  </si>
  <si>
    <t>2020-05-03T17:00:00</t>
  </si>
  <si>
    <t>2020-05-04T17:00:00</t>
  </si>
  <si>
    <t>dc-IT-0019</t>
  </si>
  <si>
    <t>dc-EN-0019</t>
  </si>
  <si>
    <t>2020-05-05T17:00:00</t>
  </si>
  <si>
    <t>2020-05-06T17:00:00</t>
  </si>
  <si>
    <t>dc-IT-0021</t>
  </si>
  <si>
    <t>dc-EN-0021</t>
  </si>
  <si>
    <t>2020-05-07T17:00:00</t>
  </si>
  <si>
    <t>dc-IT-0023</t>
  </si>
  <si>
    <t>dc-EN-0023</t>
  </si>
  <si>
    <t>2020-05-08T17:00:00</t>
  </si>
  <si>
    <t>dc-IT-0025</t>
  </si>
  <si>
    <t>dc-EN-0025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</si>
  <si>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</si>
  <si>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</si>
  <si>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</si>
  <si>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</si>
  <si>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</si>
  <si>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</si>
  <si>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dc-EN-0027</t>
  </si>
  <si>
    <t>2020-05-13T17:00:00</t>
  </si>
  <si>
    <t>nuovi pos/tamponi</t>
  </si>
  <si>
    <t>2020-05-14T17:00:00</t>
  </si>
  <si>
    <t>dc-IT-0029</t>
  </si>
  <si>
    <t>dc-EN-0029</t>
  </si>
  <si>
    <t>2020-05-15T17:00:00</t>
  </si>
  <si>
    <t>dc-IT-0031</t>
  </si>
  <si>
    <t>dc-EN-0031</t>
  </si>
  <si>
    <t>2020-05-16T17:00:00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</si>
</sst>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PCM-DPC'!$C$2:$C$85</c:f>
              <c:numCache>
                <c:formatCode>General</c:formatCode>
                <c:ptCount val="84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PCM-DPC'!$L$2:$L$85</c:f>
              <c:numCache>
                <c:formatCode>General</c:formatCode>
                <c:ptCount val="8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PCM-DPC'!$M$2:$M$85</c:f>
              <c:numCache>
                <c:formatCode>General</c:formatCode>
                <c:ptCount val="84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PCM-DPC'!$J$2:$J$85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PCM-DPC'!$K$2:$K$85</c:f>
              <c:numCache>
                <c:formatCode>General</c:formatCode>
                <c:ptCount val="8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PCM-DPC'!$Q$1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PCM-DPC'!$Q$2:$Q$84</c:f>
              <c:numCache>
                <c:formatCode>General</c:formatCode>
                <c:ptCount val="83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PCM-DPC'!$R$1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PCM-DPC'!$R$2:$R$84</c:f>
              <c:numCache>
                <c:formatCode>General</c:formatCode>
                <c:ptCount val="8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PCM-DPC'!$S$1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PCM-DPC'!$S$2:$S$84</c:f>
              <c:numCache>
                <c:formatCode>General</c:formatCode>
                <c:ptCount val="83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PCM-DPC'!$T$1</c:f>
              <c:strCache>
                <c:ptCount val="1"/>
                <c:pt idx="0">
                  <c:v>nuovi pos/tamponi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PCM-DPC'!$T$2:$T$84</c:f>
              <c:numCache>
                <c:formatCode>General</c:formatCode>
                <c:ptCount val="83"/>
                <c:pt idx="0">
                  <c:v>5.1110083256244221E-2</c:v>
                </c:pt>
                <c:pt idx="1">
                  <c:v>2.1632937892533146E-2</c:v>
                </c:pt>
                <c:pt idx="2">
                  <c:v>8.0912863070539423E-2</c:v>
                </c:pt>
                <c:pt idx="3">
                  <c:v>0.10300782859497322</c:v>
                </c:pt>
                <c:pt idx="4">
                  <c:v>6.4656343384949744E-2</c:v>
                </c:pt>
                <c:pt idx="5">
                  <c:v>8.0917060013486183E-2</c:v>
                </c:pt>
                <c:pt idx="6">
                  <c:v>0.22952149229521493</c:v>
                </c:pt>
                <c:pt idx="7">
                  <c:v>0.15419296663660956</c:v>
                </c:pt>
                <c:pt idx="8">
                  <c:v>0.18558343289526086</c:v>
                </c:pt>
                <c:pt idx="9">
                  <c:v>0.14745038934940968</c:v>
                </c:pt>
                <c:pt idx="10">
                  <c:v>0.30455445544554455</c:v>
                </c:pt>
                <c:pt idx="11">
                  <c:v>0.19464598448836629</c:v>
                </c:pt>
                <c:pt idx="12">
                  <c:v>0.2186568472733649</c:v>
                </c:pt>
                <c:pt idx="13">
                  <c:v>0.18946031746031747</c:v>
                </c:pt>
                <c:pt idx="14">
                  <c:v>0.46207251221393675</c:v>
                </c:pt>
                <c:pt idx="15">
                  <c:v>0.14087959625090121</c:v>
                </c:pt>
                <c:pt idx="16">
                  <c:v>0.18663761801016704</c:v>
                </c:pt>
                <c:pt idx="17">
                  <c:v>0.20619117990199892</c:v>
                </c:pt>
                <c:pt idx="18">
                  <c:v>0.22192210507972468</c:v>
                </c:pt>
                <c:pt idx="19">
                  <c:v>0.29934942646807056</c:v>
                </c:pt>
                <c:pt idx="20">
                  <c:v>0.22824082904189713</c:v>
                </c:pt>
                <c:pt idx="21">
                  <c:v>0.24749291893133277</c:v>
                </c:pt>
                <c:pt idx="22">
                  <c:v>0.32968676951846659</c:v>
                </c:pt>
                <c:pt idx="23">
                  <c:v>0.24917081260364843</c:v>
                </c:pt>
                <c:pt idx="24">
                  <c:v>0.30877233696913436</c:v>
                </c:pt>
                <c:pt idx="25">
                  <c:v>0.24828902069766479</c:v>
                </c:pt>
                <c:pt idx="26">
                  <c:v>0.24897478736330497</c:v>
                </c:pt>
                <c:pt idx="27">
                  <c:v>0.22081016679904686</c:v>
                </c:pt>
                <c:pt idx="28">
                  <c:v>0.28061643032930972</c:v>
                </c:pt>
                <c:pt idx="29">
                  <c:v>0.24418496464458503</c:v>
                </c:pt>
                <c:pt idx="30">
                  <c:v>0.18958553182198609</c:v>
                </c:pt>
                <c:pt idx="31">
                  <c:v>0.16804588283490374</c:v>
                </c:pt>
                <c:pt idx="32">
                  <c:v>0.18047184954117326</c:v>
                </c:pt>
                <c:pt idx="33">
                  <c:v>0.16853330324145907</c:v>
                </c:pt>
                <c:pt idx="34">
                  <c:v>0.21290401567091088</c:v>
                </c:pt>
                <c:pt idx="35">
                  <c:v>0.17360366925286125</c:v>
                </c:pt>
                <c:pt idx="36">
                  <c:v>0.13688405552365834</c:v>
                </c:pt>
                <c:pt idx="37">
                  <c:v>0.13878972572921203</c:v>
                </c:pt>
                <c:pt idx="38">
                  <c:v>0.11725991609937451</c:v>
                </c:pt>
                <c:pt idx="39">
                  <c:v>0.11873009296423855</c:v>
                </c:pt>
                <c:pt idx="40">
                  <c:v>0.128561872909699</c:v>
                </c:pt>
                <c:pt idx="41">
                  <c:v>0.12606244706019804</c:v>
                </c:pt>
                <c:pt idx="42">
                  <c:v>0.11889266955171617</c:v>
                </c:pt>
                <c:pt idx="43">
                  <c:v>9.0143268175481267E-2</c:v>
                </c:pt>
                <c:pt idx="44">
                  <c:v>7.4226006191950467E-2</c:v>
                </c:pt>
                <c:pt idx="45">
                  <c:v>9.0909090909090912E-2</c:v>
                </c:pt>
                <c:pt idx="46">
                  <c:v>7.3857369847649318E-2</c:v>
                </c:pt>
                <c:pt idx="47">
                  <c:v>8.2919677083149318E-2</c:v>
                </c:pt>
                <c:pt idx="48">
                  <c:v>8.7585616438356162E-2</c:v>
                </c:pt>
                <c:pt idx="49">
                  <c:v>8.5873028842225668E-2</c:v>
                </c:pt>
                <c:pt idx="50">
                  <c:v>0.11098248627655999</c:v>
                </c:pt>
                <c:pt idx="51">
                  <c:v>6.1008807045636507E-2</c:v>
                </c:pt>
                <c:pt idx="52">
                  <c:v>6.2066591255594356E-2</c:v>
                </c:pt>
                <c:pt idx="53">
                  <c:v>5.316185982801918E-2</c:v>
                </c:pt>
                <c:pt idx="54">
                  <c:v>5.6557310652085864E-2</c:v>
                </c:pt>
                <c:pt idx="55">
                  <c:v>6.0089137808629803E-2</c:v>
                </c:pt>
                <c:pt idx="56">
                  <c:v>5.4383723452980738E-2</c:v>
                </c:pt>
                <c:pt idx="57">
                  <c:v>5.2353911675555385E-2</c:v>
                </c:pt>
                <c:pt idx="58">
                  <c:v>5.3406443637977211E-2</c:v>
                </c:pt>
                <c:pt idx="59">
                  <c:v>3.9695160370848213E-2</c:v>
                </c:pt>
                <c:pt idx="60">
                  <c:v>4.8377023716111266E-2</c:v>
                </c:pt>
                <c:pt idx="61">
                  <c:v>3.6046920641717772E-2</c:v>
                </c:pt>
                <c:pt idx="62">
                  <c:v>4.6558217805913939E-2</c:v>
                </c:pt>
                <c:pt idx="63">
                  <c:v>5.433865575102334E-2</c:v>
                </c:pt>
                <c:pt idx="64">
                  <c:v>3.6509987428411786E-2</c:v>
                </c:pt>
                <c:pt idx="65">
                  <c:v>3.2682093784761931E-2</c:v>
                </c:pt>
                <c:pt idx="66">
                  <c:v>2.7346032488021504E-2</c:v>
                </c:pt>
                <c:pt idx="67">
                  <c:v>2.6479624838292366E-2</c:v>
                </c:pt>
                <c:pt idx="68">
                  <c:v>3.4288601746914026E-2</c:v>
                </c:pt>
                <c:pt idx="69">
                  <c:v>3.091131634583287E-2</c:v>
                </c:pt>
                <c:pt idx="70">
                  <c:v>3.2446653025431163E-2</c:v>
                </c:pt>
                <c:pt idx="71">
                  <c:v>1.9452436530771042E-2</c:v>
                </c:pt>
                <c:pt idx="72">
                  <c:v>2.2470161679348927E-2</c:v>
                </c:pt>
                <c:pt idx="73">
                  <c:v>1.9912164755041997E-2</c:v>
                </c:pt>
                <c:pt idx="74">
                  <c:v>2.0807526460211681E-2</c:v>
                </c:pt>
                <c:pt idx="75">
                  <c:v>1.5656850414190918E-2</c:v>
                </c:pt>
                <c:pt idx="76">
                  <c:v>1.5519176438716668E-2</c:v>
                </c:pt>
                <c:pt idx="77">
                  <c:v>1.8262150220913109E-2</c:v>
                </c:pt>
                <c:pt idx="78">
                  <c:v>2.0924436219273763E-2</c:v>
                </c:pt>
                <c:pt idx="79">
                  <c:v>1.43288206154293E-2</c:v>
                </c:pt>
                <c:pt idx="80">
                  <c:v>1.3801547108909788E-2</c:v>
                </c:pt>
                <c:pt idx="81">
                  <c:v>1.1572987561605257E-2</c:v>
                </c:pt>
                <c:pt idx="82">
                  <c:v>1.2648347041732318E-2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627-B17F-6FD956D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38256"/>
        <c:axId val="1948828272"/>
      </c:barChart>
      <c:catAx>
        <c:axId val="19488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28272"/>
        <c:crosses val="autoZero"/>
        <c:auto val="1"/>
        <c:lblAlgn val="ctr"/>
        <c:lblOffset val="100"/>
        <c:noMultiLvlLbl val="0"/>
      </c:catAx>
      <c:valAx>
        <c:axId val="194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PCM-DPC'!$C$2:$C$85</c:f>
              <c:numCache>
                <c:formatCode>General</c:formatCode>
                <c:ptCount val="84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PCM-DPC'!$D$2:$D$85</c:f>
              <c:numCache>
                <c:formatCode>General</c:formatCode>
                <c:ptCount val="84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PCM-DPC'!$E$2:$E$85</c:f>
              <c:numCache>
                <c:formatCode>General</c:formatCode>
                <c:ptCount val="84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PCM-DPC'!$D$2:$D$85</c:f>
              <c:numCache>
                <c:formatCode>General</c:formatCode>
                <c:ptCount val="84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PCM-DPC'!$F$2:$F$85</c:f>
              <c:numCache>
                <c:formatCode>General</c:formatCode>
                <c:ptCount val="84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PCM-DPC'!$G$2:$G$85</c:f>
              <c:numCache>
                <c:formatCode>General</c:formatCode>
                <c:ptCount val="84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PCM-DPC'!$H$2:$H$85</c:f>
              <c:numCache>
                <c:formatCode>General</c:formatCode>
                <c:ptCount val="84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PCM-DPC'!$I$2:$I$85</c:f>
              <c:numCache>
                <c:formatCode>General</c:formatCode>
                <c:ptCount val="84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PCM-DPC'!$J$2:$J$85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PCM-DPC'!$K$2:$K$85</c:f>
              <c:numCache>
                <c:formatCode>General</c:formatCode>
                <c:ptCount val="8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PCM-DPC'!$L$2:$L$85</c:f>
              <c:numCache>
                <c:formatCode>General</c:formatCode>
                <c:ptCount val="8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PCM-DPC'!$M$2:$M$85</c:f>
              <c:numCache>
                <c:formatCode>General</c:formatCode>
                <c:ptCount val="84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PCM-DPC'!$E$2:$E$85</c:f>
              <c:numCache>
                <c:formatCode>General</c:formatCode>
                <c:ptCount val="84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PCM-DPC'!$F$2:$F$85</c:f>
              <c:numCache>
                <c:formatCode>General</c:formatCode>
                <c:ptCount val="84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PCM-DPC'!$G$2:$G$85</c:f>
              <c:numCache>
                <c:formatCode>General</c:formatCode>
                <c:ptCount val="84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PCM-DPC'!$H$2:$H$85</c:f>
              <c:numCache>
                <c:formatCode>General</c:formatCode>
                <c:ptCount val="84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PCM-DPC'!$I$2:$I$85</c:f>
              <c:numCache>
                <c:formatCode>General</c:formatCode>
                <c:ptCount val="84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PCM-DPC'!$J$2:$J$85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PCM-DPC'!$A$2:$A$85</c:f>
              <c:strCache>
                <c:ptCount val="8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</c:strCache>
            </c:strRef>
          </c:cat>
          <c:val>
            <c:numRef>
              <c:f>'dati PCM-DPC'!$K$2:$K$85</c:f>
              <c:numCache>
                <c:formatCode>General</c:formatCode>
                <c:ptCount val="8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</xdr:colOff>
      <xdr:row>31</xdr:row>
      <xdr:rowOff>76200</xdr:rowOff>
    </xdr:from>
    <xdr:to>
      <xdr:col>30</xdr:col>
      <xdr:colOff>333375</xdr:colOff>
      <xdr:row>45</xdr:row>
      <xdr:rowOff>152400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61</xdr:row>
      <xdr:rowOff>57150</xdr:rowOff>
    </xdr:from>
    <xdr:to>
      <xdr:col>7</xdr:col>
      <xdr:colOff>304800</xdr:colOff>
      <xdr:row>75</xdr:row>
      <xdr:rowOff>133350</xdr:rowOff>
    </xdr:to>
    <xdr:graphicFrame macro="">
      <xdr:nvGraphicFramePr>
        <xdr:cNvPr id="17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opLeftCell="E49" zoomScaleNormal="100" workbookViewId="0">
      <selection activeCell="I84" sqref="I84"/>
    </sheetView>
  </sheetViews>
  <sheetFormatPr defaultRowHeight="15" x14ac:dyDescent="0.25"/>
  <cols>
    <col min="1" max="1" width="18.85546875" bestFit="1" customWidth="1"/>
    <col min="2" max="2" width="5.42578125" bestFit="1" customWidth="1"/>
    <col min="3" max="3" width="21.7109375" bestFit="1" customWidth="1"/>
    <col min="4" max="4" width="16.5703125" bestFit="1" customWidth="1"/>
    <col min="5" max="5" width="19.140625" bestFit="1" customWidth="1"/>
    <col min="6" max="6" width="22.42578125" bestFit="1" customWidth="1"/>
    <col min="7" max="7" width="14" bestFit="1" customWidth="1"/>
    <col min="8" max="8" width="24.42578125" bestFit="1" customWidth="1"/>
    <col min="9" max="9" width="13.7109375" bestFit="1" customWidth="1"/>
    <col min="10" max="10" width="14.7109375" bestFit="1" customWidth="1"/>
    <col min="11" max="11" width="8.85546875" bestFit="1" customWidth="1"/>
    <col min="12" max="12" width="10.5703125" bestFit="1" customWidth="1"/>
    <col min="13" max="13" width="8.42578125" customWidth="1"/>
    <col min="14" max="14" width="11" bestFit="1" customWidth="1"/>
    <col min="15" max="15" width="20.42578125" bestFit="1" customWidth="1"/>
    <col min="16" max="16" width="22.28515625" customWidth="1"/>
    <col min="17" max="17" width="20.140625" customWidth="1"/>
    <col min="18" max="18" width="18.28515625" customWidth="1"/>
    <col min="19" max="19" width="19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6</v>
      </c>
      <c r="K1" t="s">
        <v>7</v>
      </c>
      <c r="L1" t="s">
        <v>8</v>
      </c>
      <c r="M1" t="s">
        <v>9</v>
      </c>
      <c r="N1" t="s">
        <v>95</v>
      </c>
      <c r="O1" t="s">
        <v>14</v>
      </c>
      <c r="P1" t="s">
        <v>15</v>
      </c>
      <c r="Q1" t="s">
        <v>107</v>
      </c>
      <c r="R1" t="s">
        <v>113</v>
      </c>
      <c r="S1" t="s">
        <v>141</v>
      </c>
      <c r="T1" t="s">
        <v>146</v>
      </c>
    </row>
    <row r="2" spans="1:20" x14ac:dyDescent="0.25">
      <c r="A2" s="1" t="s">
        <v>16</v>
      </c>
      <c r="B2" t="s">
        <v>10</v>
      </c>
      <c r="C2">
        <v>101</v>
      </c>
      <c r="D2">
        <v>26</v>
      </c>
      <c r="E2">
        <v>127</v>
      </c>
      <c r="F2">
        <v>94</v>
      </c>
      <c r="G2">
        <v>221</v>
      </c>
      <c r="H2">
        <v>0</v>
      </c>
      <c r="I2">
        <v>221</v>
      </c>
      <c r="J2">
        <v>1</v>
      </c>
      <c r="K2">
        <v>7</v>
      </c>
      <c r="L2">
        <v>229</v>
      </c>
      <c r="M2">
        <v>4324</v>
      </c>
      <c r="Q2">
        <f>K2</f>
        <v>7</v>
      </c>
      <c r="R2">
        <f>J2</f>
        <v>1</v>
      </c>
      <c r="S2">
        <f>M2</f>
        <v>4324</v>
      </c>
      <c r="T2">
        <f>I2/S2</f>
        <v>5.1110083256244221E-2</v>
      </c>
    </row>
    <row r="3" spans="1:20" x14ac:dyDescent="0.25">
      <c r="A3" s="1" t="s">
        <v>17</v>
      </c>
      <c r="B3" t="s">
        <v>10</v>
      </c>
      <c r="C3">
        <v>114</v>
      </c>
      <c r="D3">
        <v>35</v>
      </c>
      <c r="E3">
        <v>150</v>
      </c>
      <c r="F3">
        <v>162</v>
      </c>
      <c r="G3">
        <v>311</v>
      </c>
      <c r="H3">
        <v>90</v>
      </c>
      <c r="I3">
        <v>93</v>
      </c>
      <c r="J3">
        <v>1</v>
      </c>
      <c r="K3">
        <v>10</v>
      </c>
      <c r="L3">
        <v>322</v>
      </c>
      <c r="M3">
        <v>8623</v>
      </c>
      <c r="Q3">
        <f>K3-K2</f>
        <v>3</v>
      </c>
      <c r="R3">
        <f>J3-J2</f>
        <v>0</v>
      </c>
      <c r="S3">
        <f>M3-M2</f>
        <v>4299</v>
      </c>
      <c r="T3">
        <f t="shared" ref="T3:T66" si="0">I3/S3</f>
        <v>2.1632937892533146E-2</v>
      </c>
    </row>
    <row r="4" spans="1:20" x14ac:dyDescent="0.25">
      <c r="A4" s="1" t="s">
        <v>18</v>
      </c>
      <c r="B4" t="s">
        <v>10</v>
      </c>
      <c r="C4">
        <v>128</v>
      </c>
      <c r="D4">
        <v>36</v>
      </c>
      <c r="E4">
        <v>164</v>
      </c>
      <c r="F4">
        <v>221</v>
      </c>
      <c r="G4">
        <v>385</v>
      </c>
      <c r="H4">
        <v>74</v>
      </c>
      <c r="I4">
        <v>78</v>
      </c>
      <c r="J4">
        <v>3</v>
      </c>
      <c r="K4">
        <v>12</v>
      </c>
      <c r="L4">
        <v>400</v>
      </c>
      <c r="M4">
        <v>9587</v>
      </c>
      <c r="Q4">
        <f t="shared" ref="Q4:Q67" si="1">K4-K3</f>
        <v>2</v>
      </c>
      <c r="R4">
        <f t="shared" ref="R4:R67" si="2">J4-J3</f>
        <v>2</v>
      </c>
      <c r="S4">
        <f t="shared" ref="S4:S67" si="3">M4-M3</f>
        <v>964</v>
      </c>
      <c r="T4">
        <f t="shared" si="0"/>
        <v>8.0912863070539423E-2</v>
      </c>
    </row>
    <row r="5" spans="1:20" x14ac:dyDescent="0.25">
      <c r="A5" s="1" t="s">
        <v>19</v>
      </c>
      <c r="B5" t="s">
        <v>10</v>
      </c>
      <c r="C5">
        <v>248</v>
      </c>
      <c r="D5">
        <v>56</v>
      </c>
      <c r="E5">
        <v>304</v>
      </c>
      <c r="F5">
        <v>284</v>
      </c>
      <c r="G5">
        <v>588</v>
      </c>
      <c r="H5">
        <v>203</v>
      </c>
      <c r="I5">
        <v>250</v>
      </c>
      <c r="J5">
        <v>45</v>
      </c>
      <c r="K5">
        <v>17</v>
      </c>
      <c r="L5">
        <v>650</v>
      </c>
      <c r="M5">
        <v>12014</v>
      </c>
      <c r="Q5">
        <f t="shared" si="1"/>
        <v>5</v>
      </c>
      <c r="R5">
        <f t="shared" si="2"/>
        <v>42</v>
      </c>
      <c r="S5">
        <f t="shared" si="3"/>
        <v>2427</v>
      </c>
      <c r="T5">
        <f t="shared" si="0"/>
        <v>0.10300782859497322</v>
      </c>
    </row>
    <row r="6" spans="1:20" x14ac:dyDescent="0.25">
      <c r="A6" s="1" t="s">
        <v>20</v>
      </c>
      <c r="B6" t="s">
        <v>10</v>
      </c>
      <c r="C6">
        <v>345</v>
      </c>
      <c r="D6">
        <v>64</v>
      </c>
      <c r="E6">
        <v>409</v>
      </c>
      <c r="F6">
        <v>412</v>
      </c>
      <c r="G6">
        <v>821</v>
      </c>
      <c r="H6">
        <v>233</v>
      </c>
      <c r="I6">
        <v>238</v>
      </c>
      <c r="J6">
        <v>46</v>
      </c>
      <c r="K6">
        <v>21</v>
      </c>
      <c r="L6">
        <v>888</v>
      </c>
      <c r="M6">
        <v>15695</v>
      </c>
      <c r="Q6">
        <f t="shared" si="1"/>
        <v>4</v>
      </c>
      <c r="R6">
        <f t="shared" si="2"/>
        <v>1</v>
      </c>
      <c r="S6">
        <f t="shared" si="3"/>
        <v>3681</v>
      </c>
      <c r="T6">
        <f t="shared" si="0"/>
        <v>6.4656343384949744E-2</v>
      </c>
    </row>
    <row r="7" spans="1:20" x14ac:dyDescent="0.25">
      <c r="A7" s="1" t="s">
        <v>21</v>
      </c>
      <c r="B7" t="s">
        <v>10</v>
      </c>
      <c r="C7">
        <v>401</v>
      </c>
      <c r="D7">
        <v>105</v>
      </c>
      <c r="E7">
        <v>506</v>
      </c>
      <c r="F7">
        <v>543</v>
      </c>
      <c r="G7">
        <v>1049</v>
      </c>
      <c r="H7">
        <v>228</v>
      </c>
      <c r="I7">
        <v>240</v>
      </c>
      <c r="J7">
        <v>50</v>
      </c>
      <c r="K7">
        <v>29</v>
      </c>
      <c r="L7">
        <v>1128</v>
      </c>
      <c r="M7">
        <v>18661</v>
      </c>
      <c r="Q7">
        <f t="shared" si="1"/>
        <v>8</v>
      </c>
      <c r="R7">
        <f t="shared" si="2"/>
        <v>4</v>
      </c>
      <c r="S7">
        <f t="shared" si="3"/>
        <v>2966</v>
      </c>
      <c r="T7">
        <f t="shared" si="0"/>
        <v>8.0917060013486183E-2</v>
      </c>
    </row>
    <row r="8" spans="1:20" x14ac:dyDescent="0.25">
      <c r="A8" s="1" t="s">
        <v>22</v>
      </c>
      <c r="B8" t="s">
        <v>10</v>
      </c>
      <c r="C8">
        <v>639</v>
      </c>
      <c r="D8">
        <v>140</v>
      </c>
      <c r="E8">
        <v>779</v>
      </c>
      <c r="F8">
        <v>798</v>
      </c>
      <c r="G8">
        <v>1577</v>
      </c>
      <c r="H8">
        <v>528</v>
      </c>
      <c r="I8">
        <v>566</v>
      </c>
      <c r="J8">
        <v>83</v>
      </c>
      <c r="K8">
        <v>34</v>
      </c>
      <c r="L8">
        <v>1694</v>
      </c>
      <c r="M8">
        <v>21127</v>
      </c>
      <c r="Q8">
        <f t="shared" si="1"/>
        <v>5</v>
      </c>
      <c r="R8">
        <f t="shared" si="2"/>
        <v>33</v>
      </c>
      <c r="S8">
        <f t="shared" si="3"/>
        <v>2466</v>
      </c>
      <c r="T8">
        <f t="shared" si="0"/>
        <v>0.22952149229521493</v>
      </c>
    </row>
    <row r="9" spans="1:20" x14ac:dyDescent="0.25">
      <c r="A9" s="1" t="s">
        <v>23</v>
      </c>
      <c r="B9" t="s">
        <v>10</v>
      </c>
      <c r="C9">
        <v>742</v>
      </c>
      <c r="D9">
        <v>166</v>
      </c>
      <c r="E9">
        <v>908</v>
      </c>
      <c r="F9">
        <v>927</v>
      </c>
      <c r="G9">
        <v>1835</v>
      </c>
      <c r="H9">
        <v>258</v>
      </c>
      <c r="I9">
        <v>342</v>
      </c>
      <c r="J9">
        <v>149</v>
      </c>
      <c r="K9">
        <v>52</v>
      </c>
      <c r="L9">
        <v>2036</v>
      </c>
      <c r="M9">
        <v>23345</v>
      </c>
      <c r="Q9">
        <f t="shared" si="1"/>
        <v>18</v>
      </c>
      <c r="R9">
        <f t="shared" si="2"/>
        <v>66</v>
      </c>
      <c r="S9">
        <f t="shared" si="3"/>
        <v>2218</v>
      </c>
      <c r="T9">
        <f t="shared" si="0"/>
        <v>0.15419296663660956</v>
      </c>
    </row>
    <row r="10" spans="1:20" x14ac:dyDescent="0.25">
      <c r="A10" s="1" t="s">
        <v>24</v>
      </c>
      <c r="B10" t="s">
        <v>10</v>
      </c>
      <c r="C10">
        <v>1034</v>
      </c>
      <c r="D10">
        <v>229</v>
      </c>
      <c r="E10">
        <v>1263</v>
      </c>
      <c r="F10">
        <v>1000</v>
      </c>
      <c r="G10">
        <v>2263</v>
      </c>
      <c r="H10">
        <v>428</v>
      </c>
      <c r="I10">
        <v>466</v>
      </c>
      <c r="J10">
        <v>160</v>
      </c>
      <c r="K10">
        <v>79</v>
      </c>
      <c r="L10">
        <v>2502</v>
      </c>
      <c r="M10">
        <v>25856</v>
      </c>
      <c r="Q10">
        <f t="shared" si="1"/>
        <v>27</v>
      </c>
      <c r="R10">
        <f t="shared" si="2"/>
        <v>11</v>
      </c>
      <c r="S10">
        <f t="shared" si="3"/>
        <v>2511</v>
      </c>
      <c r="T10">
        <f t="shared" si="0"/>
        <v>0.18558343289526086</v>
      </c>
    </row>
    <row r="11" spans="1:20" x14ac:dyDescent="0.25">
      <c r="A11" s="1" t="s">
        <v>25</v>
      </c>
      <c r="B11" t="s">
        <v>10</v>
      </c>
      <c r="C11">
        <v>1346</v>
      </c>
      <c r="D11">
        <v>295</v>
      </c>
      <c r="E11">
        <v>1641</v>
      </c>
      <c r="F11">
        <v>1065</v>
      </c>
      <c r="G11">
        <v>2706</v>
      </c>
      <c r="H11">
        <v>443</v>
      </c>
      <c r="I11">
        <v>587</v>
      </c>
      <c r="J11">
        <v>276</v>
      </c>
      <c r="K11">
        <v>107</v>
      </c>
      <c r="L11">
        <v>3089</v>
      </c>
      <c r="M11">
        <v>29837</v>
      </c>
      <c r="Q11">
        <f t="shared" si="1"/>
        <v>28</v>
      </c>
      <c r="R11">
        <f t="shared" si="2"/>
        <v>116</v>
      </c>
      <c r="S11">
        <f t="shared" si="3"/>
        <v>3981</v>
      </c>
      <c r="T11">
        <f t="shared" si="0"/>
        <v>0.14745038934940968</v>
      </c>
    </row>
    <row r="12" spans="1:20" x14ac:dyDescent="0.25">
      <c r="A12" s="1" t="s">
        <v>26</v>
      </c>
      <c r="B12" t="s">
        <v>10</v>
      </c>
      <c r="C12">
        <v>1790</v>
      </c>
      <c r="D12">
        <v>351</v>
      </c>
      <c r="E12">
        <v>2141</v>
      </c>
      <c r="F12">
        <v>1155</v>
      </c>
      <c r="G12">
        <v>3296</v>
      </c>
      <c r="H12">
        <v>590</v>
      </c>
      <c r="I12">
        <v>769</v>
      </c>
      <c r="J12">
        <v>414</v>
      </c>
      <c r="K12">
        <v>148</v>
      </c>
      <c r="L12">
        <v>3858</v>
      </c>
      <c r="M12">
        <v>32362</v>
      </c>
      <c r="Q12">
        <f t="shared" si="1"/>
        <v>41</v>
      </c>
      <c r="R12">
        <f t="shared" si="2"/>
        <v>138</v>
      </c>
      <c r="S12">
        <f t="shared" si="3"/>
        <v>2525</v>
      </c>
      <c r="T12">
        <f t="shared" si="0"/>
        <v>0.30455445544554455</v>
      </c>
    </row>
    <row r="13" spans="1:20" x14ac:dyDescent="0.25">
      <c r="A13" s="1" t="s">
        <v>27</v>
      </c>
      <c r="B13" t="s">
        <v>10</v>
      </c>
      <c r="C13">
        <v>2394</v>
      </c>
      <c r="D13">
        <v>462</v>
      </c>
      <c r="E13">
        <v>2856</v>
      </c>
      <c r="F13">
        <v>1060</v>
      </c>
      <c r="G13">
        <v>3916</v>
      </c>
      <c r="H13">
        <v>620</v>
      </c>
      <c r="I13">
        <v>778</v>
      </c>
      <c r="J13">
        <v>523</v>
      </c>
      <c r="K13">
        <v>197</v>
      </c>
      <c r="L13">
        <v>4636</v>
      </c>
      <c r="M13">
        <v>36359</v>
      </c>
      <c r="Q13">
        <f t="shared" si="1"/>
        <v>49</v>
      </c>
      <c r="R13">
        <f t="shared" si="2"/>
        <v>109</v>
      </c>
      <c r="S13">
        <f t="shared" si="3"/>
        <v>3997</v>
      </c>
      <c r="T13">
        <f t="shared" si="0"/>
        <v>0.19464598448836629</v>
      </c>
    </row>
    <row r="14" spans="1:20" x14ac:dyDescent="0.25">
      <c r="A14" s="1" t="s">
        <v>28</v>
      </c>
      <c r="B14" t="s">
        <v>10</v>
      </c>
      <c r="C14">
        <v>2651</v>
      </c>
      <c r="D14">
        <v>567</v>
      </c>
      <c r="E14">
        <v>3218</v>
      </c>
      <c r="F14">
        <v>1843</v>
      </c>
      <c r="G14">
        <v>5061</v>
      </c>
      <c r="H14">
        <v>1145</v>
      </c>
      <c r="I14">
        <v>1247</v>
      </c>
      <c r="J14">
        <v>589</v>
      </c>
      <c r="K14">
        <v>233</v>
      </c>
      <c r="L14">
        <v>5883</v>
      </c>
      <c r="M14">
        <v>42062</v>
      </c>
      <c r="O14" t="s">
        <v>29</v>
      </c>
      <c r="P14" t="s">
        <v>30</v>
      </c>
      <c r="Q14">
        <f t="shared" si="1"/>
        <v>36</v>
      </c>
      <c r="R14">
        <f t="shared" si="2"/>
        <v>66</v>
      </c>
      <c r="S14">
        <f t="shared" si="3"/>
        <v>5703</v>
      </c>
      <c r="T14">
        <f t="shared" si="0"/>
        <v>0.2186568472733649</v>
      </c>
    </row>
    <row r="15" spans="1:20" x14ac:dyDescent="0.25">
      <c r="A15" s="1" t="s">
        <v>31</v>
      </c>
      <c r="B15" t="s">
        <v>10</v>
      </c>
      <c r="C15">
        <v>3557</v>
      </c>
      <c r="D15">
        <v>650</v>
      </c>
      <c r="E15">
        <v>4207</v>
      </c>
      <c r="F15">
        <v>2180</v>
      </c>
      <c r="G15">
        <v>6387</v>
      </c>
      <c r="H15">
        <v>1326</v>
      </c>
      <c r="I15">
        <v>1492</v>
      </c>
      <c r="J15">
        <v>622</v>
      </c>
      <c r="K15">
        <v>366</v>
      </c>
      <c r="L15">
        <v>7375</v>
      </c>
      <c r="M15">
        <v>49937</v>
      </c>
      <c r="Q15">
        <f t="shared" si="1"/>
        <v>133</v>
      </c>
      <c r="R15">
        <f t="shared" si="2"/>
        <v>33</v>
      </c>
      <c r="S15">
        <f t="shared" si="3"/>
        <v>7875</v>
      </c>
      <c r="T15">
        <f t="shared" si="0"/>
        <v>0.18946031746031747</v>
      </c>
    </row>
    <row r="16" spans="1:20" x14ac:dyDescent="0.25">
      <c r="A16" s="1" t="s">
        <v>32</v>
      </c>
      <c r="B16" t="s">
        <v>10</v>
      </c>
      <c r="C16">
        <v>4316</v>
      </c>
      <c r="D16">
        <v>733</v>
      </c>
      <c r="E16">
        <v>5049</v>
      </c>
      <c r="F16">
        <v>2936</v>
      </c>
      <c r="G16">
        <v>7985</v>
      </c>
      <c r="H16">
        <v>1598</v>
      </c>
      <c r="I16">
        <v>1797</v>
      </c>
      <c r="J16">
        <v>724</v>
      </c>
      <c r="K16">
        <v>463</v>
      </c>
      <c r="L16">
        <v>9172</v>
      </c>
      <c r="M16">
        <v>53826</v>
      </c>
      <c r="Q16">
        <f t="shared" si="1"/>
        <v>97</v>
      </c>
      <c r="R16">
        <f t="shared" si="2"/>
        <v>102</v>
      </c>
      <c r="S16">
        <f t="shared" si="3"/>
        <v>3889</v>
      </c>
      <c r="T16">
        <f t="shared" si="0"/>
        <v>0.46207251221393675</v>
      </c>
    </row>
    <row r="17" spans="1:20" x14ac:dyDescent="0.25">
      <c r="A17" s="1" t="s">
        <v>33</v>
      </c>
      <c r="B17" t="s">
        <v>10</v>
      </c>
      <c r="C17">
        <v>5038</v>
      </c>
      <c r="D17">
        <v>877</v>
      </c>
      <c r="E17">
        <v>5915</v>
      </c>
      <c r="F17">
        <v>2599</v>
      </c>
      <c r="G17">
        <v>8514</v>
      </c>
      <c r="H17">
        <v>529</v>
      </c>
      <c r="I17">
        <v>977</v>
      </c>
      <c r="J17">
        <v>1004</v>
      </c>
      <c r="K17">
        <v>631</v>
      </c>
      <c r="L17">
        <v>10149</v>
      </c>
      <c r="M17">
        <v>60761</v>
      </c>
      <c r="O17" t="s">
        <v>34</v>
      </c>
      <c r="P17" t="s">
        <v>35</v>
      </c>
      <c r="Q17">
        <f t="shared" si="1"/>
        <v>168</v>
      </c>
      <c r="R17">
        <f t="shared" si="2"/>
        <v>280</v>
      </c>
      <c r="S17">
        <f t="shared" si="3"/>
        <v>6935</v>
      </c>
      <c r="T17">
        <f t="shared" si="0"/>
        <v>0.14087959625090121</v>
      </c>
    </row>
    <row r="18" spans="1:20" x14ac:dyDescent="0.25">
      <c r="A18" s="1" t="s">
        <v>36</v>
      </c>
      <c r="B18" t="s">
        <v>10</v>
      </c>
      <c r="C18">
        <v>5838</v>
      </c>
      <c r="D18">
        <v>1028</v>
      </c>
      <c r="E18">
        <v>6866</v>
      </c>
      <c r="F18">
        <v>3724</v>
      </c>
      <c r="G18">
        <v>10590</v>
      </c>
      <c r="H18">
        <v>2076</v>
      </c>
      <c r="I18">
        <v>2313</v>
      </c>
      <c r="J18">
        <v>1045</v>
      </c>
      <c r="K18">
        <v>827</v>
      </c>
      <c r="L18">
        <v>12462</v>
      </c>
      <c r="M18">
        <v>73154</v>
      </c>
      <c r="O18" t="s">
        <v>37</v>
      </c>
      <c r="P18" t="s">
        <v>38</v>
      </c>
      <c r="Q18">
        <f t="shared" si="1"/>
        <v>196</v>
      </c>
      <c r="R18">
        <f t="shared" si="2"/>
        <v>41</v>
      </c>
      <c r="S18">
        <f t="shared" si="3"/>
        <v>12393</v>
      </c>
      <c r="T18">
        <f t="shared" si="0"/>
        <v>0.18663761801016704</v>
      </c>
    </row>
    <row r="19" spans="1:20" x14ac:dyDescent="0.25">
      <c r="A19" s="1" t="s">
        <v>39</v>
      </c>
      <c r="B19" t="s">
        <v>10</v>
      </c>
      <c r="C19">
        <v>6650</v>
      </c>
      <c r="D19">
        <v>1153</v>
      </c>
      <c r="E19">
        <v>7803</v>
      </c>
      <c r="F19">
        <v>5036</v>
      </c>
      <c r="G19">
        <v>12839</v>
      </c>
      <c r="H19">
        <v>2249</v>
      </c>
      <c r="I19">
        <v>2651</v>
      </c>
      <c r="J19">
        <v>1258</v>
      </c>
      <c r="K19">
        <v>1016</v>
      </c>
      <c r="L19">
        <v>15113</v>
      </c>
      <c r="M19">
        <v>86011</v>
      </c>
      <c r="Q19">
        <f t="shared" si="1"/>
        <v>189</v>
      </c>
      <c r="R19">
        <f t="shared" si="2"/>
        <v>213</v>
      </c>
      <c r="S19">
        <f t="shared" si="3"/>
        <v>12857</v>
      </c>
      <c r="T19">
        <f t="shared" si="0"/>
        <v>0.20619117990199892</v>
      </c>
    </row>
    <row r="20" spans="1:20" x14ac:dyDescent="0.25">
      <c r="A20" s="1" t="s">
        <v>40</v>
      </c>
      <c r="B20" t="s">
        <v>10</v>
      </c>
      <c r="C20">
        <v>7426</v>
      </c>
      <c r="D20">
        <v>1328</v>
      </c>
      <c r="E20">
        <v>8754</v>
      </c>
      <c r="F20">
        <v>6201</v>
      </c>
      <c r="G20">
        <v>14955</v>
      </c>
      <c r="H20">
        <v>2116</v>
      </c>
      <c r="I20">
        <v>2547</v>
      </c>
      <c r="J20">
        <v>1439</v>
      </c>
      <c r="K20">
        <v>1266</v>
      </c>
      <c r="L20">
        <v>17660</v>
      </c>
      <c r="M20">
        <v>97488</v>
      </c>
      <c r="Q20">
        <f t="shared" si="1"/>
        <v>250</v>
      </c>
      <c r="R20">
        <f t="shared" si="2"/>
        <v>181</v>
      </c>
      <c r="S20">
        <f t="shared" si="3"/>
        <v>11477</v>
      </c>
      <c r="T20">
        <f t="shared" si="0"/>
        <v>0.22192210507972468</v>
      </c>
    </row>
    <row r="21" spans="1:20" x14ac:dyDescent="0.25">
      <c r="A21" s="1" t="s">
        <v>41</v>
      </c>
      <c r="B21" t="s">
        <v>10</v>
      </c>
      <c r="C21">
        <v>8372</v>
      </c>
      <c r="D21">
        <v>1518</v>
      </c>
      <c r="E21">
        <v>9890</v>
      </c>
      <c r="F21">
        <v>7860</v>
      </c>
      <c r="G21">
        <v>17750</v>
      </c>
      <c r="H21">
        <v>2795</v>
      </c>
      <c r="I21">
        <v>3497</v>
      </c>
      <c r="J21">
        <v>1966</v>
      </c>
      <c r="K21">
        <v>1441</v>
      </c>
      <c r="L21">
        <v>21157</v>
      </c>
      <c r="M21">
        <v>109170</v>
      </c>
      <c r="Q21">
        <f t="shared" si="1"/>
        <v>175</v>
      </c>
      <c r="R21">
        <f t="shared" si="2"/>
        <v>527</v>
      </c>
      <c r="S21">
        <f t="shared" si="3"/>
        <v>11682</v>
      </c>
      <c r="T21">
        <f t="shared" si="0"/>
        <v>0.29934942646807056</v>
      </c>
    </row>
    <row r="22" spans="1:20" x14ac:dyDescent="0.25">
      <c r="A22" s="1" t="s">
        <v>42</v>
      </c>
      <c r="B22" t="s">
        <v>10</v>
      </c>
      <c r="C22">
        <v>9663</v>
      </c>
      <c r="D22">
        <v>1672</v>
      </c>
      <c r="E22">
        <v>11335</v>
      </c>
      <c r="F22">
        <v>9268</v>
      </c>
      <c r="G22">
        <v>20603</v>
      </c>
      <c r="H22">
        <v>2853</v>
      </c>
      <c r="I22">
        <v>3590</v>
      </c>
      <c r="J22">
        <v>2335</v>
      </c>
      <c r="K22">
        <v>1809</v>
      </c>
      <c r="L22">
        <v>24747</v>
      </c>
      <c r="M22">
        <v>124899</v>
      </c>
      <c r="Q22">
        <f t="shared" si="1"/>
        <v>368</v>
      </c>
      <c r="R22">
        <f t="shared" si="2"/>
        <v>369</v>
      </c>
      <c r="S22">
        <f t="shared" si="3"/>
        <v>15729</v>
      </c>
      <c r="T22">
        <f t="shared" si="0"/>
        <v>0.22824082904189713</v>
      </c>
    </row>
    <row r="23" spans="1:20" x14ac:dyDescent="0.25">
      <c r="A23" s="1" t="s">
        <v>43</v>
      </c>
      <c r="B23" t="s">
        <v>10</v>
      </c>
      <c r="C23">
        <v>11025</v>
      </c>
      <c r="D23">
        <v>1851</v>
      </c>
      <c r="E23">
        <v>12876</v>
      </c>
      <c r="F23">
        <v>10197</v>
      </c>
      <c r="G23">
        <v>23073</v>
      </c>
      <c r="H23">
        <v>2470</v>
      </c>
      <c r="I23">
        <v>3233</v>
      </c>
      <c r="J23">
        <v>2749</v>
      </c>
      <c r="K23">
        <v>2158</v>
      </c>
      <c r="L23">
        <v>27980</v>
      </c>
      <c r="M23">
        <v>137962</v>
      </c>
      <c r="O23" t="s">
        <v>44</v>
      </c>
      <c r="P23" t="s">
        <v>45</v>
      </c>
      <c r="Q23">
        <f t="shared" si="1"/>
        <v>349</v>
      </c>
      <c r="R23">
        <f t="shared" si="2"/>
        <v>414</v>
      </c>
      <c r="S23">
        <f t="shared" si="3"/>
        <v>13063</v>
      </c>
      <c r="T23">
        <f t="shared" si="0"/>
        <v>0.24749291893133277</v>
      </c>
    </row>
    <row r="24" spans="1:20" x14ac:dyDescent="0.25">
      <c r="A24" s="1" t="s">
        <v>46</v>
      </c>
      <c r="B24" t="s">
        <v>10</v>
      </c>
      <c r="C24">
        <v>12894</v>
      </c>
      <c r="D24">
        <v>2060</v>
      </c>
      <c r="E24">
        <v>14954</v>
      </c>
      <c r="F24">
        <v>11108</v>
      </c>
      <c r="G24">
        <v>26062</v>
      </c>
      <c r="H24">
        <v>2989</v>
      </c>
      <c r="I24">
        <v>3526</v>
      </c>
      <c r="J24">
        <v>2941</v>
      </c>
      <c r="K24">
        <v>2503</v>
      </c>
      <c r="L24">
        <v>31506</v>
      </c>
      <c r="M24">
        <v>148657</v>
      </c>
      <c r="O24" t="s">
        <v>47</v>
      </c>
      <c r="P24" t="s">
        <v>48</v>
      </c>
      <c r="Q24">
        <f t="shared" si="1"/>
        <v>345</v>
      </c>
      <c r="R24">
        <f t="shared" si="2"/>
        <v>192</v>
      </c>
      <c r="S24">
        <f t="shared" si="3"/>
        <v>10695</v>
      </c>
      <c r="T24">
        <f t="shared" si="0"/>
        <v>0.32968676951846659</v>
      </c>
    </row>
    <row r="25" spans="1:20" x14ac:dyDescent="0.25">
      <c r="A25" s="1" t="s">
        <v>49</v>
      </c>
      <c r="B25" t="s">
        <v>10</v>
      </c>
      <c r="C25">
        <v>14363</v>
      </c>
      <c r="D25">
        <v>2257</v>
      </c>
      <c r="E25">
        <v>16620</v>
      </c>
      <c r="F25">
        <v>12090</v>
      </c>
      <c r="G25">
        <v>28710</v>
      </c>
      <c r="H25">
        <v>2648</v>
      </c>
      <c r="I25">
        <v>4207</v>
      </c>
      <c r="J25">
        <v>4025</v>
      </c>
      <c r="K25">
        <v>2978</v>
      </c>
      <c r="L25">
        <v>35713</v>
      </c>
      <c r="M25">
        <v>165541</v>
      </c>
      <c r="O25" t="s">
        <v>50</v>
      </c>
      <c r="P25" t="s">
        <v>51</v>
      </c>
      <c r="Q25">
        <f t="shared" si="1"/>
        <v>475</v>
      </c>
      <c r="R25">
        <f t="shared" si="2"/>
        <v>1084</v>
      </c>
      <c r="S25">
        <f t="shared" si="3"/>
        <v>16884</v>
      </c>
      <c r="T25">
        <f t="shared" si="0"/>
        <v>0.24917081260364843</v>
      </c>
    </row>
    <row r="26" spans="1:20" x14ac:dyDescent="0.25">
      <c r="A26" s="1" t="s">
        <v>52</v>
      </c>
      <c r="B26" t="s">
        <v>10</v>
      </c>
      <c r="C26">
        <v>15757</v>
      </c>
      <c r="D26">
        <v>2498</v>
      </c>
      <c r="E26">
        <v>18255</v>
      </c>
      <c r="F26">
        <v>14935</v>
      </c>
      <c r="G26">
        <v>33190</v>
      </c>
      <c r="H26">
        <v>4480</v>
      </c>
      <c r="I26">
        <v>5322</v>
      </c>
      <c r="J26">
        <v>4440</v>
      </c>
      <c r="K26">
        <v>3405</v>
      </c>
      <c r="L26">
        <v>41035</v>
      </c>
      <c r="M26">
        <v>182777</v>
      </c>
      <c r="Q26">
        <f t="shared" si="1"/>
        <v>427</v>
      </c>
      <c r="R26">
        <f t="shared" si="2"/>
        <v>415</v>
      </c>
      <c r="S26">
        <f t="shared" si="3"/>
        <v>17236</v>
      </c>
      <c r="T26">
        <f t="shared" si="0"/>
        <v>0.30877233696913436</v>
      </c>
    </row>
    <row r="27" spans="1:20" x14ac:dyDescent="0.25">
      <c r="A27" s="1" t="s">
        <v>53</v>
      </c>
      <c r="B27" t="s">
        <v>10</v>
      </c>
      <c r="C27">
        <v>16020</v>
      </c>
      <c r="D27">
        <v>2655</v>
      </c>
      <c r="E27">
        <v>18675</v>
      </c>
      <c r="F27">
        <v>19185</v>
      </c>
      <c r="G27">
        <v>37860</v>
      </c>
      <c r="H27">
        <v>4670</v>
      </c>
      <c r="I27">
        <v>5986</v>
      </c>
      <c r="J27">
        <v>5129</v>
      </c>
      <c r="K27">
        <v>4032</v>
      </c>
      <c r="L27">
        <v>47021</v>
      </c>
      <c r="M27">
        <v>206886</v>
      </c>
      <c r="Q27">
        <f t="shared" si="1"/>
        <v>627</v>
      </c>
      <c r="R27">
        <f t="shared" si="2"/>
        <v>689</v>
      </c>
      <c r="S27">
        <f t="shared" si="3"/>
        <v>24109</v>
      </c>
      <c r="T27">
        <f t="shared" si="0"/>
        <v>0.24828902069766479</v>
      </c>
    </row>
    <row r="28" spans="1:20" x14ac:dyDescent="0.25">
      <c r="A28" s="1" t="s">
        <v>54</v>
      </c>
      <c r="B28" t="s">
        <v>10</v>
      </c>
      <c r="C28">
        <v>17708</v>
      </c>
      <c r="D28">
        <v>2857</v>
      </c>
      <c r="E28">
        <v>20565</v>
      </c>
      <c r="F28">
        <v>22116</v>
      </c>
      <c r="G28">
        <v>42681</v>
      </c>
      <c r="H28">
        <v>4821</v>
      </c>
      <c r="I28">
        <v>6557</v>
      </c>
      <c r="J28">
        <v>6072</v>
      </c>
      <c r="K28">
        <v>4825</v>
      </c>
      <c r="L28">
        <v>53578</v>
      </c>
      <c r="M28">
        <v>233222</v>
      </c>
      <c r="Q28">
        <f t="shared" si="1"/>
        <v>793</v>
      </c>
      <c r="R28">
        <f t="shared" si="2"/>
        <v>943</v>
      </c>
      <c r="S28">
        <f t="shared" si="3"/>
        <v>26336</v>
      </c>
      <c r="T28">
        <f t="shared" si="0"/>
        <v>0.24897478736330497</v>
      </c>
    </row>
    <row r="29" spans="1:20" x14ac:dyDescent="0.25">
      <c r="A29" s="1" t="s">
        <v>55</v>
      </c>
      <c r="B29" t="s">
        <v>10</v>
      </c>
      <c r="C29">
        <v>19846</v>
      </c>
      <c r="D29">
        <v>3009</v>
      </c>
      <c r="E29">
        <v>22855</v>
      </c>
      <c r="F29">
        <v>23783</v>
      </c>
      <c r="G29">
        <v>46638</v>
      </c>
      <c r="H29">
        <v>3957</v>
      </c>
      <c r="I29">
        <v>5560</v>
      </c>
      <c r="J29">
        <v>7024</v>
      </c>
      <c r="K29">
        <v>5476</v>
      </c>
      <c r="L29">
        <v>59138</v>
      </c>
      <c r="M29">
        <v>258402</v>
      </c>
      <c r="Q29">
        <f t="shared" si="1"/>
        <v>651</v>
      </c>
      <c r="R29">
        <f t="shared" si="2"/>
        <v>952</v>
      </c>
      <c r="S29">
        <f t="shared" si="3"/>
        <v>25180</v>
      </c>
      <c r="T29">
        <f t="shared" si="0"/>
        <v>0.22081016679904686</v>
      </c>
    </row>
    <row r="30" spans="1:20" x14ac:dyDescent="0.25">
      <c r="A30" s="1" t="s">
        <v>56</v>
      </c>
      <c r="B30" t="s">
        <v>10</v>
      </c>
      <c r="C30">
        <v>20692</v>
      </c>
      <c r="D30">
        <v>3204</v>
      </c>
      <c r="E30">
        <v>23896</v>
      </c>
      <c r="F30">
        <v>26522</v>
      </c>
      <c r="G30">
        <v>50418</v>
      </c>
      <c r="H30">
        <v>3780</v>
      </c>
      <c r="I30">
        <v>4789</v>
      </c>
      <c r="J30">
        <v>7432</v>
      </c>
      <c r="K30">
        <v>6077</v>
      </c>
      <c r="L30">
        <v>63927</v>
      </c>
      <c r="M30">
        <v>275468</v>
      </c>
      <c r="Q30">
        <f t="shared" si="1"/>
        <v>601</v>
      </c>
      <c r="R30">
        <f t="shared" si="2"/>
        <v>408</v>
      </c>
      <c r="S30">
        <f t="shared" si="3"/>
        <v>17066</v>
      </c>
      <c r="T30">
        <f t="shared" si="0"/>
        <v>0.28061643032930972</v>
      </c>
    </row>
    <row r="31" spans="1:20" x14ac:dyDescent="0.25">
      <c r="A31" s="1" t="s">
        <v>57</v>
      </c>
      <c r="B31" t="s">
        <v>10</v>
      </c>
      <c r="C31">
        <v>21937</v>
      </c>
      <c r="D31">
        <v>3396</v>
      </c>
      <c r="E31">
        <v>25333</v>
      </c>
      <c r="F31">
        <v>28697</v>
      </c>
      <c r="G31">
        <v>54030</v>
      </c>
      <c r="H31">
        <v>3612</v>
      </c>
      <c r="I31">
        <v>5249</v>
      </c>
      <c r="J31">
        <v>8326</v>
      </c>
      <c r="K31">
        <v>6820</v>
      </c>
      <c r="L31">
        <v>69176</v>
      </c>
      <c r="M31">
        <v>296964</v>
      </c>
      <c r="Q31">
        <f t="shared" si="1"/>
        <v>743</v>
      </c>
      <c r="R31">
        <f t="shared" si="2"/>
        <v>894</v>
      </c>
      <c r="S31">
        <f t="shared" si="3"/>
        <v>21496</v>
      </c>
      <c r="T31">
        <f t="shared" si="0"/>
        <v>0.24418496464458503</v>
      </c>
    </row>
    <row r="32" spans="1:20" x14ac:dyDescent="0.25">
      <c r="A32" s="1" t="s">
        <v>58</v>
      </c>
      <c r="B32" t="s">
        <v>10</v>
      </c>
      <c r="C32">
        <v>23112</v>
      </c>
      <c r="D32">
        <v>3489</v>
      </c>
      <c r="E32">
        <v>26601</v>
      </c>
      <c r="F32">
        <v>30920</v>
      </c>
      <c r="G32">
        <v>57521</v>
      </c>
      <c r="H32">
        <v>3491</v>
      </c>
      <c r="I32">
        <v>5210</v>
      </c>
      <c r="J32">
        <v>9362</v>
      </c>
      <c r="K32">
        <v>7503</v>
      </c>
      <c r="L32">
        <v>74386</v>
      </c>
      <c r="M32">
        <v>324445</v>
      </c>
      <c r="Q32">
        <f t="shared" si="1"/>
        <v>683</v>
      </c>
      <c r="R32">
        <f t="shared" si="2"/>
        <v>1036</v>
      </c>
      <c r="S32">
        <f t="shared" si="3"/>
        <v>27481</v>
      </c>
      <c r="T32">
        <f t="shared" si="0"/>
        <v>0.18958553182198609</v>
      </c>
    </row>
    <row r="33" spans="1:20" x14ac:dyDescent="0.25">
      <c r="A33" s="1" t="s">
        <v>59</v>
      </c>
      <c r="B33" t="s">
        <v>10</v>
      </c>
      <c r="C33">
        <v>24753</v>
      </c>
      <c r="D33">
        <v>3612</v>
      </c>
      <c r="E33">
        <v>28365</v>
      </c>
      <c r="F33">
        <v>33648</v>
      </c>
      <c r="G33">
        <v>62013</v>
      </c>
      <c r="H33">
        <v>4492</v>
      </c>
      <c r="I33">
        <v>6153</v>
      </c>
      <c r="J33">
        <v>10361</v>
      </c>
      <c r="K33">
        <v>8165</v>
      </c>
      <c r="L33">
        <v>80539</v>
      </c>
      <c r="M33">
        <v>361060</v>
      </c>
      <c r="O33" t="s">
        <v>60</v>
      </c>
      <c r="P33" t="s">
        <v>61</v>
      </c>
      <c r="Q33">
        <f t="shared" si="1"/>
        <v>662</v>
      </c>
      <c r="R33">
        <f t="shared" si="2"/>
        <v>999</v>
      </c>
      <c r="S33">
        <f t="shared" si="3"/>
        <v>36615</v>
      </c>
      <c r="T33">
        <f t="shared" si="0"/>
        <v>0.16804588283490374</v>
      </c>
    </row>
    <row r="34" spans="1:20" x14ac:dyDescent="0.25">
      <c r="A34" s="1" t="s">
        <v>62</v>
      </c>
      <c r="B34" t="s">
        <v>10</v>
      </c>
      <c r="C34">
        <v>26029</v>
      </c>
      <c r="D34">
        <v>3732</v>
      </c>
      <c r="E34">
        <v>29761</v>
      </c>
      <c r="F34">
        <v>36653</v>
      </c>
      <c r="G34">
        <v>66414</v>
      </c>
      <c r="H34">
        <v>4401</v>
      </c>
      <c r="I34">
        <v>5959</v>
      </c>
      <c r="J34">
        <v>10950</v>
      </c>
      <c r="K34">
        <v>9134</v>
      </c>
      <c r="L34">
        <v>86498</v>
      </c>
      <c r="M34">
        <v>394079</v>
      </c>
      <c r="Q34">
        <f t="shared" si="1"/>
        <v>969</v>
      </c>
      <c r="R34">
        <f t="shared" si="2"/>
        <v>589</v>
      </c>
      <c r="S34">
        <f t="shared" si="3"/>
        <v>33019</v>
      </c>
      <c r="T34">
        <f t="shared" si="0"/>
        <v>0.18047184954117326</v>
      </c>
    </row>
    <row r="35" spans="1:20" x14ac:dyDescent="0.25">
      <c r="A35" s="1" t="s">
        <v>63</v>
      </c>
      <c r="B35" t="s">
        <v>10</v>
      </c>
      <c r="C35">
        <v>26676</v>
      </c>
      <c r="D35">
        <v>3856</v>
      </c>
      <c r="E35">
        <v>30532</v>
      </c>
      <c r="F35">
        <v>39533</v>
      </c>
      <c r="G35">
        <v>70065</v>
      </c>
      <c r="H35">
        <v>3651</v>
      </c>
      <c r="I35">
        <v>5974</v>
      </c>
      <c r="J35">
        <v>12384</v>
      </c>
      <c r="K35">
        <v>10023</v>
      </c>
      <c r="L35">
        <v>92472</v>
      </c>
      <c r="M35">
        <v>429526</v>
      </c>
      <c r="Q35">
        <f t="shared" si="1"/>
        <v>889</v>
      </c>
      <c r="R35">
        <f t="shared" si="2"/>
        <v>1434</v>
      </c>
      <c r="S35">
        <f t="shared" si="3"/>
        <v>35447</v>
      </c>
      <c r="T35">
        <f t="shared" si="0"/>
        <v>0.16853330324145907</v>
      </c>
    </row>
    <row r="36" spans="1:20" x14ac:dyDescent="0.25">
      <c r="A36" s="1" t="s">
        <v>64</v>
      </c>
      <c r="B36" t="s">
        <v>10</v>
      </c>
      <c r="C36">
        <v>27386</v>
      </c>
      <c r="D36">
        <v>3906</v>
      </c>
      <c r="E36">
        <v>31292</v>
      </c>
      <c r="F36">
        <v>42588</v>
      </c>
      <c r="G36">
        <v>73880</v>
      </c>
      <c r="H36">
        <v>3815</v>
      </c>
      <c r="I36">
        <v>5217</v>
      </c>
      <c r="J36">
        <v>13030</v>
      </c>
      <c r="K36">
        <v>10779</v>
      </c>
      <c r="L36">
        <v>97689</v>
      </c>
      <c r="M36">
        <v>454030</v>
      </c>
      <c r="O36" t="s">
        <v>65</v>
      </c>
      <c r="P36" t="s">
        <v>66</v>
      </c>
      <c r="Q36">
        <f t="shared" si="1"/>
        <v>756</v>
      </c>
      <c r="R36">
        <f t="shared" si="2"/>
        <v>646</v>
      </c>
      <c r="S36">
        <f t="shared" si="3"/>
        <v>24504</v>
      </c>
      <c r="T36">
        <f t="shared" si="0"/>
        <v>0.21290401567091088</v>
      </c>
    </row>
    <row r="37" spans="1:20" x14ac:dyDescent="0.25">
      <c r="A37" s="1" t="s">
        <v>67</v>
      </c>
      <c r="B37" t="s">
        <v>10</v>
      </c>
      <c r="C37">
        <v>27795</v>
      </c>
      <c r="D37">
        <v>3981</v>
      </c>
      <c r="E37">
        <v>31776</v>
      </c>
      <c r="F37">
        <v>43752</v>
      </c>
      <c r="G37">
        <v>75528</v>
      </c>
      <c r="H37">
        <v>1648</v>
      </c>
      <c r="I37">
        <v>4050</v>
      </c>
      <c r="J37">
        <v>14620</v>
      </c>
      <c r="K37">
        <v>11591</v>
      </c>
      <c r="L37">
        <v>101739</v>
      </c>
      <c r="M37">
        <v>477359</v>
      </c>
      <c r="Q37">
        <f t="shared" si="1"/>
        <v>812</v>
      </c>
      <c r="R37">
        <f t="shared" si="2"/>
        <v>1590</v>
      </c>
      <c r="S37">
        <f t="shared" si="3"/>
        <v>23329</v>
      </c>
      <c r="T37">
        <f t="shared" si="0"/>
        <v>0.17360366925286125</v>
      </c>
    </row>
    <row r="38" spans="1:20" x14ac:dyDescent="0.25">
      <c r="A38" s="1" t="s">
        <v>68</v>
      </c>
      <c r="B38" t="s">
        <v>10</v>
      </c>
      <c r="C38">
        <v>28192</v>
      </c>
      <c r="D38">
        <v>4023</v>
      </c>
      <c r="E38">
        <v>32215</v>
      </c>
      <c r="F38">
        <v>45420</v>
      </c>
      <c r="G38">
        <v>77635</v>
      </c>
      <c r="H38">
        <v>2107</v>
      </c>
      <c r="I38">
        <v>4053</v>
      </c>
      <c r="J38">
        <v>15729</v>
      </c>
      <c r="K38">
        <v>12428</v>
      </c>
      <c r="L38">
        <v>105792</v>
      </c>
      <c r="M38">
        <v>506968</v>
      </c>
      <c r="Q38">
        <f t="shared" si="1"/>
        <v>837</v>
      </c>
      <c r="R38">
        <f t="shared" si="2"/>
        <v>1109</v>
      </c>
      <c r="S38">
        <f t="shared" si="3"/>
        <v>29609</v>
      </c>
      <c r="T38">
        <f t="shared" si="0"/>
        <v>0.13688405552365834</v>
      </c>
    </row>
    <row r="39" spans="1:20" x14ac:dyDescent="0.25">
      <c r="A39" s="1" t="s">
        <v>69</v>
      </c>
      <c r="B39" t="s">
        <v>10</v>
      </c>
      <c r="C39">
        <v>28403</v>
      </c>
      <c r="D39">
        <v>4035</v>
      </c>
      <c r="E39">
        <v>32438</v>
      </c>
      <c r="F39">
        <v>48134</v>
      </c>
      <c r="G39">
        <v>80572</v>
      </c>
      <c r="H39">
        <v>2937</v>
      </c>
      <c r="I39">
        <v>4782</v>
      </c>
      <c r="J39">
        <v>16847</v>
      </c>
      <c r="K39">
        <v>13155</v>
      </c>
      <c r="L39">
        <v>110574</v>
      </c>
      <c r="M39">
        <v>541423</v>
      </c>
      <c r="Q39">
        <f t="shared" si="1"/>
        <v>727</v>
      </c>
      <c r="R39">
        <f t="shared" si="2"/>
        <v>1118</v>
      </c>
      <c r="S39">
        <f t="shared" si="3"/>
        <v>34455</v>
      </c>
      <c r="T39">
        <f t="shared" si="0"/>
        <v>0.13878972572921203</v>
      </c>
    </row>
    <row r="40" spans="1:20" x14ac:dyDescent="0.25">
      <c r="A40" s="1" t="s">
        <v>70</v>
      </c>
      <c r="B40" t="s">
        <v>10</v>
      </c>
      <c r="C40">
        <v>28540</v>
      </c>
      <c r="D40">
        <v>4053</v>
      </c>
      <c r="E40">
        <v>32593</v>
      </c>
      <c r="F40">
        <v>50456</v>
      </c>
      <c r="G40">
        <v>83049</v>
      </c>
      <c r="H40">
        <v>2477</v>
      </c>
      <c r="I40">
        <v>4668</v>
      </c>
      <c r="J40">
        <v>18278</v>
      </c>
      <c r="K40">
        <v>13915</v>
      </c>
      <c r="L40">
        <v>115242</v>
      </c>
      <c r="M40">
        <v>581232</v>
      </c>
      <c r="Q40">
        <f t="shared" si="1"/>
        <v>760</v>
      </c>
      <c r="R40">
        <f t="shared" si="2"/>
        <v>1431</v>
      </c>
      <c r="S40">
        <f t="shared" si="3"/>
        <v>39809</v>
      </c>
      <c r="T40">
        <f t="shared" si="0"/>
        <v>0.11725991609937451</v>
      </c>
    </row>
    <row r="41" spans="1:20" x14ac:dyDescent="0.25">
      <c r="A41" s="1" t="s">
        <v>71</v>
      </c>
      <c r="B41" t="s">
        <v>10</v>
      </c>
      <c r="C41">
        <v>28741</v>
      </c>
      <c r="D41">
        <v>4068</v>
      </c>
      <c r="E41">
        <v>32809</v>
      </c>
      <c r="F41">
        <v>52579</v>
      </c>
      <c r="G41">
        <v>85388</v>
      </c>
      <c r="H41">
        <v>2339</v>
      </c>
      <c r="I41">
        <v>4585</v>
      </c>
      <c r="J41">
        <v>19758</v>
      </c>
      <c r="K41">
        <v>14681</v>
      </c>
      <c r="L41">
        <v>119827</v>
      </c>
      <c r="M41">
        <v>619849</v>
      </c>
      <c r="Q41">
        <f t="shared" si="1"/>
        <v>766</v>
      </c>
      <c r="R41">
        <f t="shared" si="2"/>
        <v>1480</v>
      </c>
      <c r="S41">
        <f t="shared" si="3"/>
        <v>38617</v>
      </c>
      <c r="T41">
        <f t="shared" si="0"/>
        <v>0.11873009296423855</v>
      </c>
    </row>
    <row r="42" spans="1:20" x14ac:dyDescent="0.25">
      <c r="A42" s="1" t="s">
        <v>72</v>
      </c>
      <c r="B42" t="s">
        <v>10</v>
      </c>
      <c r="C42">
        <v>29010</v>
      </c>
      <c r="D42">
        <v>3994</v>
      </c>
      <c r="E42">
        <v>33004</v>
      </c>
      <c r="F42">
        <v>55270</v>
      </c>
      <c r="G42">
        <v>88274</v>
      </c>
      <c r="H42">
        <v>2886</v>
      </c>
      <c r="I42">
        <v>4805</v>
      </c>
      <c r="J42">
        <v>20996</v>
      </c>
      <c r="K42">
        <v>15362</v>
      </c>
      <c r="L42">
        <v>124632</v>
      </c>
      <c r="M42">
        <v>657224</v>
      </c>
      <c r="Q42">
        <f t="shared" si="1"/>
        <v>681</v>
      </c>
      <c r="R42">
        <f t="shared" si="2"/>
        <v>1238</v>
      </c>
      <c r="S42">
        <f t="shared" si="3"/>
        <v>37375</v>
      </c>
      <c r="T42">
        <f t="shared" si="0"/>
        <v>0.128561872909699</v>
      </c>
    </row>
    <row r="43" spans="1:20" x14ac:dyDescent="0.25">
      <c r="A43" s="1" t="s">
        <v>73</v>
      </c>
      <c r="B43" t="s">
        <v>10</v>
      </c>
      <c r="C43">
        <v>28949</v>
      </c>
      <c r="D43">
        <v>3977</v>
      </c>
      <c r="E43">
        <v>32926</v>
      </c>
      <c r="F43">
        <v>58320</v>
      </c>
      <c r="G43">
        <v>91246</v>
      </c>
      <c r="H43">
        <v>2972</v>
      </c>
      <c r="I43">
        <v>4316</v>
      </c>
      <c r="J43">
        <v>21815</v>
      </c>
      <c r="K43">
        <v>15887</v>
      </c>
      <c r="L43">
        <v>128948</v>
      </c>
      <c r="M43">
        <v>691461</v>
      </c>
      <c r="Q43">
        <f t="shared" si="1"/>
        <v>525</v>
      </c>
      <c r="R43">
        <f t="shared" si="2"/>
        <v>819</v>
      </c>
      <c r="S43">
        <f t="shared" si="3"/>
        <v>34237</v>
      </c>
      <c r="T43">
        <f t="shared" si="0"/>
        <v>0.12606244706019804</v>
      </c>
    </row>
    <row r="44" spans="1:20" x14ac:dyDescent="0.25">
      <c r="A44" s="1" t="s">
        <v>74</v>
      </c>
      <c r="B44" t="s">
        <v>10</v>
      </c>
      <c r="C44">
        <v>28976</v>
      </c>
      <c r="D44">
        <v>3898</v>
      </c>
      <c r="E44">
        <v>32874</v>
      </c>
      <c r="F44">
        <v>60313</v>
      </c>
      <c r="G44">
        <v>93187</v>
      </c>
      <c r="H44">
        <v>1941</v>
      </c>
      <c r="I44">
        <v>3599</v>
      </c>
      <c r="J44">
        <v>22837</v>
      </c>
      <c r="K44">
        <v>16523</v>
      </c>
      <c r="L44">
        <v>132547</v>
      </c>
      <c r="M44">
        <v>721732</v>
      </c>
      <c r="Q44">
        <f t="shared" si="1"/>
        <v>636</v>
      </c>
      <c r="R44">
        <f t="shared" si="2"/>
        <v>1022</v>
      </c>
      <c r="S44">
        <f t="shared" si="3"/>
        <v>30271</v>
      </c>
      <c r="T44">
        <f t="shared" si="0"/>
        <v>0.11889266955171617</v>
      </c>
    </row>
    <row r="45" spans="1:20" x14ac:dyDescent="0.25">
      <c r="A45" s="1" t="s">
        <v>75</v>
      </c>
      <c r="B45" t="s">
        <v>10</v>
      </c>
      <c r="C45">
        <v>28718</v>
      </c>
      <c r="D45">
        <v>3792</v>
      </c>
      <c r="E45">
        <v>32510</v>
      </c>
      <c r="F45">
        <v>61557</v>
      </c>
      <c r="G45">
        <v>94067</v>
      </c>
      <c r="H45">
        <v>880</v>
      </c>
      <c r="I45">
        <v>3039</v>
      </c>
      <c r="J45">
        <v>24392</v>
      </c>
      <c r="K45">
        <v>17127</v>
      </c>
      <c r="L45">
        <v>135586</v>
      </c>
      <c r="M45">
        <v>755445</v>
      </c>
      <c r="Q45">
        <f t="shared" si="1"/>
        <v>604</v>
      </c>
      <c r="R45">
        <f t="shared" si="2"/>
        <v>1555</v>
      </c>
      <c r="S45">
        <f t="shared" si="3"/>
        <v>33713</v>
      </c>
      <c r="T45">
        <f t="shared" si="0"/>
        <v>9.0143268175481267E-2</v>
      </c>
    </row>
    <row r="46" spans="1:20" x14ac:dyDescent="0.25">
      <c r="A46" s="1" t="s">
        <v>76</v>
      </c>
      <c r="B46" t="s">
        <v>10</v>
      </c>
      <c r="C46">
        <v>28485</v>
      </c>
      <c r="D46">
        <v>3693</v>
      </c>
      <c r="E46">
        <v>32178</v>
      </c>
      <c r="F46">
        <v>63084</v>
      </c>
      <c r="G46">
        <v>95262</v>
      </c>
      <c r="H46">
        <v>1195</v>
      </c>
      <c r="I46">
        <v>3836</v>
      </c>
      <c r="J46">
        <v>26491</v>
      </c>
      <c r="K46">
        <v>17669</v>
      </c>
      <c r="L46">
        <v>139422</v>
      </c>
      <c r="M46">
        <v>807125</v>
      </c>
      <c r="Q46">
        <f t="shared" si="1"/>
        <v>542</v>
      </c>
      <c r="R46">
        <f t="shared" si="2"/>
        <v>2099</v>
      </c>
      <c r="S46">
        <f t="shared" si="3"/>
        <v>51680</v>
      </c>
      <c r="T46">
        <f t="shared" si="0"/>
        <v>7.4226006191950467E-2</v>
      </c>
    </row>
    <row r="47" spans="1:20" x14ac:dyDescent="0.25">
      <c r="A47" s="1" t="s">
        <v>77</v>
      </c>
      <c r="B47" t="s">
        <v>10</v>
      </c>
      <c r="C47">
        <v>28399</v>
      </c>
      <c r="D47">
        <v>3605</v>
      </c>
      <c r="E47">
        <v>32004</v>
      </c>
      <c r="F47">
        <v>64873</v>
      </c>
      <c r="G47">
        <v>96877</v>
      </c>
      <c r="H47">
        <v>1615</v>
      </c>
      <c r="I47">
        <v>4204</v>
      </c>
      <c r="J47">
        <v>28470</v>
      </c>
      <c r="K47">
        <v>18279</v>
      </c>
      <c r="L47">
        <v>143626</v>
      </c>
      <c r="M47">
        <v>853369</v>
      </c>
      <c r="Q47">
        <f t="shared" si="1"/>
        <v>610</v>
      </c>
      <c r="R47">
        <f t="shared" si="2"/>
        <v>1979</v>
      </c>
      <c r="S47">
        <f t="shared" si="3"/>
        <v>46244</v>
      </c>
      <c r="T47">
        <f t="shared" si="0"/>
        <v>9.0909090909090912E-2</v>
      </c>
    </row>
    <row r="48" spans="1:20" x14ac:dyDescent="0.25">
      <c r="A48" s="1" t="s">
        <v>78</v>
      </c>
      <c r="B48" t="s">
        <v>10</v>
      </c>
      <c r="C48">
        <v>28242</v>
      </c>
      <c r="D48">
        <v>3497</v>
      </c>
      <c r="E48">
        <v>31739</v>
      </c>
      <c r="F48">
        <v>66534</v>
      </c>
      <c r="G48">
        <v>98273</v>
      </c>
      <c r="H48">
        <v>1396</v>
      </c>
      <c r="I48">
        <v>3951</v>
      </c>
      <c r="J48">
        <v>30455</v>
      </c>
      <c r="K48">
        <v>18849</v>
      </c>
      <c r="L48">
        <v>147577</v>
      </c>
      <c r="M48">
        <v>906864</v>
      </c>
      <c r="O48" t="s">
        <v>79</v>
      </c>
      <c r="P48" t="s">
        <v>80</v>
      </c>
      <c r="Q48">
        <f t="shared" si="1"/>
        <v>570</v>
      </c>
      <c r="R48">
        <f t="shared" si="2"/>
        <v>1985</v>
      </c>
      <c r="S48">
        <f t="shared" si="3"/>
        <v>53495</v>
      </c>
      <c r="T48">
        <f t="shared" si="0"/>
        <v>7.3857369847649318E-2</v>
      </c>
    </row>
    <row r="49" spans="1:20" x14ac:dyDescent="0.25">
      <c r="A49" s="1" t="s">
        <v>81</v>
      </c>
      <c r="B49" t="s">
        <v>10</v>
      </c>
      <c r="C49">
        <v>28144</v>
      </c>
      <c r="D49">
        <v>3381</v>
      </c>
      <c r="E49">
        <v>31525</v>
      </c>
      <c r="F49">
        <v>68744</v>
      </c>
      <c r="G49">
        <v>100269</v>
      </c>
      <c r="H49">
        <v>1996</v>
      </c>
      <c r="I49">
        <v>4694</v>
      </c>
      <c r="J49">
        <v>32534</v>
      </c>
      <c r="K49">
        <v>19468</v>
      </c>
      <c r="L49">
        <v>152271</v>
      </c>
      <c r="M49">
        <v>963473</v>
      </c>
      <c r="Q49">
        <f t="shared" si="1"/>
        <v>619</v>
      </c>
      <c r="R49">
        <f t="shared" si="2"/>
        <v>2079</v>
      </c>
      <c r="S49">
        <f t="shared" si="3"/>
        <v>56609</v>
      </c>
      <c r="T49">
        <f t="shared" si="0"/>
        <v>8.2919677083149318E-2</v>
      </c>
    </row>
    <row r="50" spans="1:20" x14ac:dyDescent="0.25">
      <c r="A50" s="1" t="s">
        <v>82</v>
      </c>
      <c r="B50" t="s">
        <v>10</v>
      </c>
      <c r="C50">
        <v>27847</v>
      </c>
      <c r="D50">
        <v>3343</v>
      </c>
      <c r="E50">
        <v>31190</v>
      </c>
      <c r="F50">
        <v>71063</v>
      </c>
      <c r="G50">
        <v>102253</v>
      </c>
      <c r="H50">
        <v>1984</v>
      </c>
      <c r="I50">
        <v>4092</v>
      </c>
      <c r="J50">
        <v>34211</v>
      </c>
      <c r="K50">
        <v>19899</v>
      </c>
      <c r="L50">
        <v>156363</v>
      </c>
      <c r="M50">
        <v>1010193</v>
      </c>
      <c r="O50" t="s">
        <v>83</v>
      </c>
      <c r="P50" t="s">
        <v>84</v>
      </c>
      <c r="Q50">
        <f t="shared" si="1"/>
        <v>431</v>
      </c>
      <c r="R50">
        <f t="shared" si="2"/>
        <v>1677</v>
      </c>
      <c r="S50">
        <f t="shared" si="3"/>
        <v>46720</v>
      </c>
      <c r="T50">
        <f t="shared" si="0"/>
        <v>8.7585616438356162E-2</v>
      </c>
    </row>
    <row r="51" spans="1:20" x14ac:dyDescent="0.25">
      <c r="A51" s="1" t="s">
        <v>85</v>
      </c>
      <c r="B51" t="s">
        <v>10</v>
      </c>
      <c r="C51">
        <v>28023</v>
      </c>
      <c r="D51">
        <v>3260</v>
      </c>
      <c r="E51">
        <v>31283</v>
      </c>
      <c r="F51">
        <v>72333</v>
      </c>
      <c r="G51">
        <v>103616</v>
      </c>
      <c r="H51">
        <v>1363</v>
      </c>
      <c r="I51">
        <v>3153</v>
      </c>
      <c r="J51">
        <v>35435</v>
      </c>
      <c r="K51">
        <v>20465</v>
      </c>
      <c r="L51">
        <v>159516</v>
      </c>
      <c r="M51">
        <v>1046910</v>
      </c>
      <c r="Q51">
        <f t="shared" si="1"/>
        <v>566</v>
      </c>
      <c r="R51">
        <f t="shared" si="2"/>
        <v>1224</v>
      </c>
      <c r="S51">
        <f t="shared" si="3"/>
        <v>36717</v>
      </c>
      <c r="T51">
        <f t="shared" si="0"/>
        <v>8.5873028842225668E-2</v>
      </c>
    </row>
    <row r="52" spans="1:20" x14ac:dyDescent="0.25">
      <c r="A52" s="1" t="s">
        <v>86</v>
      </c>
      <c r="B52" t="s">
        <v>10</v>
      </c>
      <c r="C52">
        <v>28011</v>
      </c>
      <c r="D52">
        <v>3186</v>
      </c>
      <c r="E52">
        <v>31197</v>
      </c>
      <c r="F52">
        <v>73094</v>
      </c>
      <c r="G52">
        <v>104291</v>
      </c>
      <c r="H52">
        <v>675</v>
      </c>
      <c r="I52">
        <v>2972</v>
      </c>
      <c r="J52">
        <v>37130</v>
      </c>
      <c r="K52">
        <v>21067</v>
      </c>
      <c r="L52">
        <v>162488</v>
      </c>
      <c r="M52">
        <v>1073689</v>
      </c>
      <c r="Q52">
        <f t="shared" si="1"/>
        <v>602</v>
      </c>
      <c r="R52">
        <f t="shared" si="2"/>
        <v>1695</v>
      </c>
      <c r="S52">
        <f t="shared" si="3"/>
        <v>26779</v>
      </c>
      <c r="T52">
        <f t="shared" si="0"/>
        <v>0.11098248627655999</v>
      </c>
    </row>
    <row r="53" spans="1:20" x14ac:dyDescent="0.25">
      <c r="A53" s="1" t="s">
        <v>87</v>
      </c>
      <c r="B53" t="s">
        <v>10</v>
      </c>
      <c r="C53">
        <v>27643</v>
      </c>
      <c r="D53">
        <v>3079</v>
      </c>
      <c r="E53">
        <v>30722</v>
      </c>
      <c r="F53">
        <v>74696</v>
      </c>
      <c r="G53">
        <v>105418</v>
      </c>
      <c r="H53">
        <v>1127</v>
      </c>
      <c r="I53">
        <v>2667</v>
      </c>
      <c r="J53">
        <v>38092</v>
      </c>
      <c r="K53">
        <v>21645</v>
      </c>
      <c r="L53">
        <v>165155</v>
      </c>
      <c r="M53">
        <v>1117404</v>
      </c>
      <c r="O53" t="s">
        <v>88</v>
      </c>
      <c r="P53" t="s">
        <v>89</v>
      </c>
      <c r="Q53">
        <f t="shared" si="1"/>
        <v>578</v>
      </c>
      <c r="R53">
        <f t="shared" si="2"/>
        <v>962</v>
      </c>
      <c r="S53">
        <f t="shared" si="3"/>
        <v>43715</v>
      </c>
      <c r="T53">
        <f t="shared" si="0"/>
        <v>6.1008807045636507E-2</v>
      </c>
    </row>
    <row r="54" spans="1:20" x14ac:dyDescent="0.25">
      <c r="A54" s="1" t="s">
        <v>90</v>
      </c>
      <c r="B54" t="s">
        <v>10</v>
      </c>
      <c r="C54">
        <v>26893</v>
      </c>
      <c r="D54">
        <v>2936</v>
      </c>
      <c r="E54">
        <v>29829</v>
      </c>
      <c r="F54">
        <v>76778</v>
      </c>
      <c r="G54">
        <v>106607</v>
      </c>
      <c r="H54">
        <v>1189</v>
      </c>
      <c r="I54">
        <v>3786</v>
      </c>
      <c r="J54">
        <v>40164</v>
      </c>
      <c r="K54">
        <v>22170</v>
      </c>
      <c r="L54">
        <v>168941</v>
      </c>
      <c r="M54">
        <v>1178403</v>
      </c>
      <c r="Q54">
        <f t="shared" si="1"/>
        <v>525</v>
      </c>
      <c r="R54">
        <f t="shared" si="2"/>
        <v>2072</v>
      </c>
      <c r="S54">
        <f t="shared" si="3"/>
        <v>60999</v>
      </c>
      <c r="T54">
        <f t="shared" si="0"/>
        <v>6.2066591255594356E-2</v>
      </c>
    </row>
    <row r="55" spans="1:20" x14ac:dyDescent="0.25">
      <c r="A55" s="1" t="s">
        <v>91</v>
      </c>
      <c r="B55" t="s">
        <v>10</v>
      </c>
      <c r="C55">
        <v>25786</v>
      </c>
      <c r="D55">
        <v>2812</v>
      </c>
      <c r="E55">
        <v>28598</v>
      </c>
      <c r="F55">
        <v>78364</v>
      </c>
      <c r="G55">
        <v>106962</v>
      </c>
      <c r="H55">
        <v>355</v>
      </c>
      <c r="I55">
        <v>3493</v>
      </c>
      <c r="J55">
        <v>42727</v>
      </c>
      <c r="K55">
        <v>22745</v>
      </c>
      <c r="L55">
        <v>172434</v>
      </c>
      <c r="M55">
        <v>1244108</v>
      </c>
      <c r="Q55">
        <f t="shared" si="1"/>
        <v>575</v>
      </c>
      <c r="R55">
        <f t="shared" si="2"/>
        <v>2563</v>
      </c>
      <c r="S55">
        <f t="shared" si="3"/>
        <v>65705</v>
      </c>
      <c r="T55">
        <f t="shared" si="0"/>
        <v>5.316185982801918E-2</v>
      </c>
    </row>
    <row r="56" spans="1:20" x14ac:dyDescent="0.25">
      <c r="A56" s="1" t="s">
        <v>92</v>
      </c>
      <c r="B56" t="s">
        <v>10</v>
      </c>
      <c r="C56">
        <v>25007</v>
      </c>
      <c r="D56">
        <v>2733</v>
      </c>
      <c r="E56">
        <v>27740</v>
      </c>
      <c r="F56">
        <v>80031</v>
      </c>
      <c r="G56">
        <v>107771</v>
      </c>
      <c r="H56">
        <v>809</v>
      </c>
      <c r="I56">
        <v>3491</v>
      </c>
      <c r="J56">
        <v>44927</v>
      </c>
      <c r="K56">
        <v>23227</v>
      </c>
      <c r="L56">
        <v>175925</v>
      </c>
      <c r="M56">
        <v>1305833</v>
      </c>
      <c r="Q56">
        <f t="shared" si="1"/>
        <v>482</v>
      </c>
      <c r="R56">
        <f t="shared" si="2"/>
        <v>2200</v>
      </c>
      <c r="S56">
        <f t="shared" si="3"/>
        <v>61725</v>
      </c>
      <c r="T56">
        <f t="shared" si="0"/>
        <v>5.6557310652085864E-2</v>
      </c>
    </row>
    <row r="57" spans="1:20" x14ac:dyDescent="0.25">
      <c r="A57" s="1" t="s">
        <v>93</v>
      </c>
      <c r="B57" t="s">
        <v>10</v>
      </c>
      <c r="C57">
        <v>25033</v>
      </c>
      <c r="D57">
        <v>2635</v>
      </c>
      <c r="E57">
        <v>27668</v>
      </c>
      <c r="F57">
        <v>80589</v>
      </c>
      <c r="G57">
        <v>108257</v>
      </c>
      <c r="H57">
        <v>486</v>
      </c>
      <c r="I57">
        <v>3047</v>
      </c>
      <c r="J57">
        <v>47055</v>
      </c>
      <c r="K57">
        <v>23660</v>
      </c>
      <c r="L57">
        <v>178972</v>
      </c>
      <c r="M57">
        <v>1356541</v>
      </c>
      <c r="N57">
        <v>935310</v>
      </c>
      <c r="Q57">
        <f t="shared" si="1"/>
        <v>433</v>
      </c>
      <c r="R57">
        <f t="shared" si="2"/>
        <v>2128</v>
      </c>
      <c r="S57">
        <f t="shared" si="3"/>
        <v>50708</v>
      </c>
      <c r="T57">
        <f t="shared" si="0"/>
        <v>6.0089137808629803E-2</v>
      </c>
    </row>
    <row r="58" spans="1:20" x14ac:dyDescent="0.25">
      <c r="A58" s="1" t="s">
        <v>94</v>
      </c>
      <c r="B58" t="s">
        <v>10</v>
      </c>
      <c r="C58">
        <v>24906</v>
      </c>
      <c r="D58">
        <v>2573</v>
      </c>
      <c r="E58">
        <v>27479</v>
      </c>
      <c r="F58">
        <v>80758</v>
      </c>
      <c r="G58">
        <v>108237</v>
      </c>
      <c r="H58">
        <v>-20</v>
      </c>
      <c r="I58">
        <v>2256</v>
      </c>
      <c r="J58">
        <v>48877</v>
      </c>
      <c r="K58">
        <v>24114</v>
      </c>
      <c r="L58">
        <v>181228</v>
      </c>
      <c r="M58">
        <v>1398024</v>
      </c>
      <c r="N58">
        <v>943151</v>
      </c>
      <c r="O58" t="s">
        <v>96</v>
      </c>
      <c r="P58" t="s">
        <v>97</v>
      </c>
      <c r="Q58">
        <f t="shared" si="1"/>
        <v>454</v>
      </c>
      <c r="R58">
        <f t="shared" si="2"/>
        <v>1822</v>
      </c>
      <c r="S58">
        <f t="shared" si="3"/>
        <v>41483</v>
      </c>
      <c r="T58">
        <f t="shared" si="0"/>
        <v>5.4383723452980738E-2</v>
      </c>
    </row>
    <row r="59" spans="1:20" x14ac:dyDescent="0.25">
      <c r="A59" s="1" t="s">
        <v>98</v>
      </c>
      <c r="B59" t="s">
        <v>10</v>
      </c>
      <c r="C59">
        <v>24134</v>
      </c>
      <c r="D59">
        <v>2471</v>
      </c>
      <c r="E59">
        <v>26605</v>
      </c>
      <c r="F59">
        <v>81104</v>
      </c>
      <c r="G59">
        <v>107709</v>
      </c>
      <c r="H59">
        <v>-528</v>
      </c>
      <c r="I59">
        <v>2729</v>
      </c>
      <c r="J59">
        <v>51600</v>
      </c>
      <c r="K59">
        <v>24648</v>
      </c>
      <c r="L59">
        <v>183957</v>
      </c>
      <c r="M59">
        <v>1450150</v>
      </c>
      <c r="N59">
        <v>971246</v>
      </c>
      <c r="O59" t="s">
        <v>99</v>
      </c>
      <c r="P59" t="s">
        <v>100</v>
      </c>
      <c r="Q59">
        <f t="shared" si="1"/>
        <v>534</v>
      </c>
      <c r="R59">
        <f t="shared" si="2"/>
        <v>2723</v>
      </c>
      <c r="S59">
        <f t="shared" si="3"/>
        <v>52126</v>
      </c>
      <c r="T59">
        <f t="shared" si="0"/>
        <v>5.2353911675555385E-2</v>
      </c>
    </row>
    <row r="60" spans="1:20" x14ac:dyDescent="0.25">
      <c r="A60" s="1" t="s">
        <v>101</v>
      </c>
      <c r="B60" t="s">
        <v>10</v>
      </c>
      <c r="C60">
        <v>23805</v>
      </c>
      <c r="D60">
        <v>2384</v>
      </c>
      <c r="E60">
        <v>26189</v>
      </c>
      <c r="F60">
        <v>81510</v>
      </c>
      <c r="G60">
        <v>107699</v>
      </c>
      <c r="H60">
        <v>-10</v>
      </c>
      <c r="I60">
        <v>3370</v>
      </c>
      <c r="J60">
        <v>54543</v>
      </c>
      <c r="K60">
        <v>25085</v>
      </c>
      <c r="L60">
        <v>187327</v>
      </c>
      <c r="M60">
        <v>1513251</v>
      </c>
      <c r="N60">
        <v>1015494</v>
      </c>
      <c r="Q60">
        <f t="shared" si="1"/>
        <v>437</v>
      </c>
      <c r="R60">
        <f t="shared" si="2"/>
        <v>2943</v>
      </c>
      <c r="S60">
        <f t="shared" si="3"/>
        <v>63101</v>
      </c>
      <c r="T60">
        <f t="shared" si="0"/>
        <v>5.3406443637977211E-2</v>
      </c>
    </row>
    <row r="61" spans="1:20" x14ac:dyDescent="0.25">
      <c r="A61" s="1" t="s">
        <v>102</v>
      </c>
      <c r="B61" t="s">
        <v>10</v>
      </c>
      <c r="C61">
        <v>22871</v>
      </c>
      <c r="D61">
        <v>2267</v>
      </c>
      <c r="E61">
        <v>25138</v>
      </c>
      <c r="F61">
        <v>81710</v>
      </c>
      <c r="G61">
        <v>106848</v>
      </c>
      <c r="H61">
        <v>-851</v>
      </c>
      <c r="I61">
        <v>2646</v>
      </c>
      <c r="J61">
        <v>57576</v>
      </c>
      <c r="K61">
        <v>25549</v>
      </c>
      <c r="L61">
        <v>189973</v>
      </c>
      <c r="M61">
        <v>1579909</v>
      </c>
      <c r="N61">
        <v>1052577</v>
      </c>
      <c r="O61" t="s">
        <v>103</v>
      </c>
      <c r="P61" t="s">
        <v>104</v>
      </c>
      <c r="Q61">
        <f t="shared" si="1"/>
        <v>464</v>
      </c>
      <c r="R61">
        <f t="shared" si="2"/>
        <v>3033</v>
      </c>
      <c r="S61">
        <f t="shared" si="3"/>
        <v>66658</v>
      </c>
      <c r="T61">
        <f t="shared" si="0"/>
        <v>3.9695160370848213E-2</v>
      </c>
    </row>
    <row r="62" spans="1:20" x14ac:dyDescent="0.25">
      <c r="A62" s="1" t="s">
        <v>105</v>
      </c>
      <c r="B62" t="s">
        <v>10</v>
      </c>
      <c r="C62">
        <v>22068</v>
      </c>
      <c r="D62">
        <v>2173</v>
      </c>
      <c r="E62">
        <v>24241</v>
      </c>
      <c r="F62">
        <v>82286</v>
      </c>
      <c r="G62">
        <v>106527</v>
      </c>
      <c r="H62">
        <v>-321</v>
      </c>
      <c r="I62">
        <v>3021</v>
      </c>
      <c r="J62">
        <v>60498</v>
      </c>
      <c r="K62">
        <v>25969</v>
      </c>
      <c r="L62">
        <v>192994</v>
      </c>
      <c r="M62">
        <v>1642356</v>
      </c>
      <c r="N62">
        <v>1147850</v>
      </c>
      <c r="O62" t="s">
        <v>108</v>
      </c>
      <c r="P62" t="s">
        <v>109</v>
      </c>
      <c r="Q62">
        <f t="shared" si="1"/>
        <v>420</v>
      </c>
      <c r="R62">
        <f t="shared" si="2"/>
        <v>2922</v>
      </c>
      <c r="S62">
        <f t="shared" si="3"/>
        <v>62447</v>
      </c>
      <c r="T62">
        <f t="shared" si="0"/>
        <v>4.8377023716111266E-2</v>
      </c>
    </row>
    <row r="63" spans="1:20" x14ac:dyDescent="0.25">
      <c r="A63" s="1" t="s">
        <v>106</v>
      </c>
      <c r="B63" t="s">
        <v>10</v>
      </c>
      <c r="C63">
        <v>21533</v>
      </c>
      <c r="D63">
        <v>2102</v>
      </c>
      <c r="E63">
        <v>23635</v>
      </c>
      <c r="F63">
        <v>82212</v>
      </c>
      <c r="G63">
        <v>105847</v>
      </c>
      <c r="H63">
        <v>-680</v>
      </c>
      <c r="I63">
        <v>2357</v>
      </c>
      <c r="J63">
        <v>63120</v>
      </c>
      <c r="K63">
        <v>26384</v>
      </c>
      <c r="L63">
        <v>195351</v>
      </c>
      <c r="M63">
        <v>1707743</v>
      </c>
      <c r="N63">
        <v>1186526</v>
      </c>
      <c r="Q63">
        <f t="shared" si="1"/>
        <v>415</v>
      </c>
      <c r="R63">
        <f t="shared" si="2"/>
        <v>2622</v>
      </c>
      <c r="S63">
        <f t="shared" si="3"/>
        <v>65387</v>
      </c>
      <c r="T63">
        <f t="shared" si="0"/>
        <v>3.6046920641717772E-2</v>
      </c>
    </row>
    <row r="64" spans="1:20" x14ac:dyDescent="0.25">
      <c r="A64" s="1" t="s">
        <v>110</v>
      </c>
      <c r="B64" t="s">
        <v>10</v>
      </c>
      <c r="C64">
        <v>21372</v>
      </c>
      <c r="D64">
        <v>2009</v>
      </c>
      <c r="E64">
        <v>23381</v>
      </c>
      <c r="F64">
        <v>82722</v>
      </c>
      <c r="G64">
        <v>106103</v>
      </c>
      <c r="H64">
        <v>256</v>
      </c>
      <c r="I64">
        <v>2324</v>
      </c>
      <c r="J64">
        <v>64928</v>
      </c>
      <c r="K64">
        <v>26644</v>
      </c>
      <c r="L64">
        <v>197675</v>
      </c>
      <c r="M64">
        <v>1757659</v>
      </c>
      <c r="N64">
        <v>1210639</v>
      </c>
      <c r="O64" t="s">
        <v>111</v>
      </c>
      <c r="P64" t="s">
        <v>112</v>
      </c>
      <c r="Q64">
        <f t="shared" si="1"/>
        <v>260</v>
      </c>
      <c r="R64">
        <f t="shared" si="2"/>
        <v>1808</v>
      </c>
      <c r="S64">
        <f t="shared" si="3"/>
        <v>49916</v>
      </c>
      <c r="T64">
        <f t="shared" si="0"/>
        <v>4.6558217805913939E-2</v>
      </c>
    </row>
    <row r="65" spans="1:20" x14ac:dyDescent="0.25">
      <c r="A65" s="1" t="s">
        <v>114</v>
      </c>
      <c r="B65" t="s">
        <v>10</v>
      </c>
      <c r="C65">
        <v>20353</v>
      </c>
      <c r="D65">
        <v>1956</v>
      </c>
      <c r="E65">
        <v>22309</v>
      </c>
      <c r="F65">
        <v>83504</v>
      </c>
      <c r="G65">
        <v>105813</v>
      </c>
      <c r="H65">
        <v>-290</v>
      </c>
      <c r="I65">
        <v>1739</v>
      </c>
      <c r="J65">
        <v>66624</v>
      </c>
      <c r="K65">
        <v>26977</v>
      </c>
      <c r="L65">
        <v>199414</v>
      </c>
      <c r="M65">
        <v>1789662</v>
      </c>
      <c r="N65">
        <v>1237317</v>
      </c>
      <c r="Q65">
        <f t="shared" si="1"/>
        <v>333</v>
      </c>
      <c r="R65">
        <f t="shared" si="2"/>
        <v>1696</v>
      </c>
      <c r="S65">
        <f t="shared" si="3"/>
        <v>32003</v>
      </c>
      <c r="T65">
        <f t="shared" si="0"/>
        <v>5.433865575102334E-2</v>
      </c>
    </row>
    <row r="66" spans="1:20" x14ac:dyDescent="0.25">
      <c r="A66" s="1" t="s">
        <v>115</v>
      </c>
      <c r="B66" t="s">
        <v>10</v>
      </c>
      <c r="C66">
        <v>19723</v>
      </c>
      <c r="D66">
        <v>1863</v>
      </c>
      <c r="E66">
        <v>21586</v>
      </c>
      <c r="F66">
        <v>83619</v>
      </c>
      <c r="G66">
        <v>105205</v>
      </c>
      <c r="H66">
        <v>-608</v>
      </c>
      <c r="I66">
        <v>2091</v>
      </c>
      <c r="J66">
        <v>68941</v>
      </c>
      <c r="K66">
        <v>27359</v>
      </c>
      <c r="L66">
        <v>201505</v>
      </c>
      <c r="M66">
        <v>1846934</v>
      </c>
      <c r="N66">
        <v>1274871</v>
      </c>
      <c r="Q66">
        <f t="shared" si="1"/>
        <v>382</v>
      </c>
      <c r="R66">
        <f t="shared" si="2"/>
        <v>2317</v>
      </c>
      <c r="S66">
        <f t="shared" si="3"/>
        <v>57272</v>
      </c>
      <c r="T66">
        <f t="shared" si="0"/>
        <v>3.6509987428411786E-2</v>
      </c>
    </row>
    <row r="67" spans="1:20" x14ac:dyDescent="0.25">
      <c r="A67" s="1" t="s">
        <v>116</v>
      </c>
      <c r="B67" t="s">
        <v>10</v>
      </c>
      <c r="C67">
        <v>19210</v>
      </c>
      <c r="D67">
        <v>1795</v>
      </c>
      <c r="E67">
        <v>21005</v>
      </c>
      <c r="F67">
        <v>83652</v>
      </c>
      <c r="G67">
        <v>104657</v>
      </c>
      <c r="H67">
        <v>-548</v>
      </c>
      <c r="I67">
        <v>2086</v>
      </c>
      <c r="J67">
        <v>71252</v>
      </c>
      <c r="K67">
        <v>27682</v>
      </c>
      <c r="L67">
        <v>203591</v>
      </c>
      <c r="M67">
        <v>1910761</v>
      </c>
      <c r="N67">
        <v>1313460</v>
      </c>
      <c r="Q67">
        <f t="shared" si="1"/>
        <v>323</v>
      </c>
      <c r="R67">
        <f t="shared" si="2"/>
        <v>2311</v>
      </c>
      <c r="S67">
        <f t="shared" si="3"/>
        <v>63827</v>
      </c>
      <c r="T67">
        <f t="shared" ref="T67:T84" si="4">I67/S67</f>
        <v>3.2682093784761931E-2</v>
      </c>
    </row>
    <row r="68" spans="1:20" x14ac:dyDescent="0.25">
      <c r="A68" s="1" t="s">
        <v>117</v>
      </c>
      <c r="B68" t="s">
        <v>10</v>
      </c>
      <c r="C68">
        <v>18149</v>
      </c>
      <c r="D68">
        <v>1694</v>
      </c>
      <c r="E68">
        <v>19843</v>
      </c>
      <c r="F68">
        <v>81708</v>
      </c>
      <c r="G68">
        <v>101551</v>
      </c>
      <c r="H68">
        <v>-3106</v>
      </c>
      <c r="I68">
        <v>1872</v>
      </c>
      <c r="J68">
        <v>75945</v>
      </c>
      <c r="K68">
        <v>27967</v>
      </c>
      <c r="L68">
        <v>205463</v>
      </c>
      <c r="M68">
        <v>1979217</v>
      </c>
      <c r="N68">
        <v>1354901</v>
      </c>
      <c r="Q68">
        <f t="shared" ref="Q68:Q84" si="5">K68-K67</f>
        <v>285</v>
      </c>
      <c r="R68">
        <f t="shared" ref="R68:R84" si="6">J68-J67</f>
        <v>4693</v>
      </c>
      <c r="S68">
        <f t="shared" ref="S68:S84" si="7">M68-M67</f>
        <v>68456</v>
      </c>
      <c r="T68">
        <f t="shared" si="4"/>
        <v>2.7346032488021504E-2</v>
      </c>
    </row>
    <row r="69" spans="1:20" x14ac:dyDescent="0.25">
      <c r="A69" s="1" t="s">
        <v>118</v>
      </c>
      <c r="B69" t="s">
        <v>10</v>
      </c>
      <c r="C69">
        <v>17569</v>
      </c>
      <c r="D69">
        <v>1578</v>
      </c>
      <c r="E69">
        <v>19147</v>
      </c>
      <c r="F69">
        <v>81796</v>
      </c>
      <c r="G69">
        <v>100943</v>
      </c>
      <c r="H69">
        <v>-608</v>
      </c>
      <c r="I69">
        <v>1965</v>
      </c>
      <c r="J69">
        <v>78249</v>
      </c>
      <c r="K69">
        <v>28236</v>
      </c>
      <c r="L69">
        <v>207428</v>
      </c>
      <c r="M69">
        <v>2053425</v>
      </c>
      <c r="N69">
        <v>1398633</v>
      </c>
      <c r="O69" t="s">
        <v>119</v>
      </c>
      <c r="P69" t="s">
        <v>120</v>
      </c>
      <c r="Q69">
        <f t="shared" si="5"/>
        <v>269</v>
      </c>
      <c r="R69">
        <f t="shared" si="6"/>
        <v>2304</v>
      </c>
      <c r="S69">
        <f t="shared" si="7"/>
        <v>74208</v>
      </c>
      <c r="T69">
        <f t="shared" si="4"/>
        <v>2.6479624838292366E-2</v>
      </c>
    </row>
    <row r="70" spans="1:20" x14ac:dyDescent="0.25">
      <c r="A70" s="1" t="s">
        <v>121</v>
      </c>
      <c r="B70" t="s">
        <v>10</v>
      </c>
      <c r="C70">
        <v>17357</v>
      </c>
      <c r="D70">
        <v>1539</v>
      </c>
      <c r="E70">
        <v>18896</v>
      </c>
      <c r="F70">
        <v>81808</v>
      </c>
      <c r="G70">
        <v>100704</v>
      </c>
      <c r="H70">
        <v>-239</v>
      </c>
      <c r="I70">
        <v>1900</v>
      </c>
      <c r="J70">
        <v>79914</v>
      </c>
      <c r="K70">
        <v>28710</v>
      </c>
      <c r="L70">
        <v>209328</v>
      </c>
      <c r="M70">
        <v>2108837</v>
      </c>
      <c r="N70">
        <v>1429864</v>
      </c>
      <c r="O70" t="s">
        <v>122</v>
      </c>
      <c r="P70" t="s">
        <v>123</v>
      </c>
      <c r="Q70">
        <f t="shared" si="5"/>
        <v>474</v>
      </c>
      <c r="R70">
        <f t="shared" si="6"/>
        <v>1665</v>
      </c>
      <c r="S70">
        <f t="shared" si="7"/>
        <v>55412</v>
      </c>
      <c r="T70">
        <f t="shared" si="4"/>
        <v>3.4288601746914026E-2</v>
      </c>
    </row>
    <row r="71" spans="1:20" x14ac:dyDescent="0.25">
      <c r="A71" s="1" t="s">
        <v>124</v>
      </c>
      <c r="B71" t="s">
        <v>10</v>
      </c>
      <c r="C71">
        <v>17242</v>
      </c>
      <c r="D71">
        <v>1501</v>
      </c>
      <c r="E71">
        <v>18743</v>
      </c>
      <c r="F71">
        <v>81436</v>
      </c>
      <c r="G71">
        <v>100179</v>
      </c>
      <c r="H71">
        <v>-525</v>
      </c>
      <c r="I71">
        <v>1389</v>
      </c>
      <c r="J71">
        <v>81654</v>
      </c>
      <c r="K71">
        <v>28884</v>
      </c>
      <c r="L71">
        <v>210717</v>
      </c>
      <c r="M71">
        <v>2153772</v>
      </c>
      <c r="N71">
        <v>1456911</v>
      </c>
      <c r="Q71">
        <f t="shared" si="5"/>
        <v>174</v>
      </c>
      <c r="R71">
        <f t="shared" si="6"/>
        <v>1740</v>
      </c>
      <c r="S71">
        <f t="shared" si="7"/>
        <v>44935</v>
      </c>
      <c r="T71">
        <f t="shared" si="4"/>
        <v>3.091131634583287E-2</v>
      </c>
    </row>
    <row r="72" spans="1:20" x14ac:dyDescent="0.25">
      <c r="A72" s="1" t="s">
        <v>125</v>
      </c>
      <c r="B72" t="s">
        <v>10</v>
      </c>
      <c r="C72">
        <v>16823</v>
      </c>
      <c r="D72">
        <v>1479</v>
      </c>
      <c r="E72">
        <v>18302</v>
      </c>
      <c r="F72">
        <v>81678</v>
      </c>
      <c r="G72">
        <v>99980</v>
      </c>
      <c r="H72">
        <v>-199</v>
      </c>
      <c r="I72">
        <v>1221</v>
      </c>
      <c r="J72">
        <v>82879</v>
      </c>
      <c r="K72">
        <v>29079</v>
      </c>
      <c r="L72">
        <v>211938</v>
      </c>
      <c r="M72">
        <v>2191403</v>
      </c>
      <c r="N72">
        <v>1479910</v>
      </c>
      <c r="O72" t="s">
        <v>126</v>
      </c>
      <c r="P72" t="s">
        <v>127</v>
      </c>
      <c r="Q72">
        <f t="shared" si="5"/>
        <v>195</v>
      </c>
      <c r="R72">
        <f t="shared" si="6"/>
        <v>1225</v>
      </c>
      <c r="S72">
        <f t="shared" si="7"/>
        <v>37631</v>
      </c>
      <c r="T72">
        <f t="shared" si="4"/>
        <v>3.2446653025431163E-2</v>
      </c>
    </row>
    <row r="73" spans="1:20" x14ac:dyDescent="0.25">
      <c r="A73" s="1" t="s">
        <v>128</v>
      </c>
      <c r="B73" t="s">
        <v>10</v>
      </c>
      <c r="C73">
        <v>16270</v>
      </c>
      <c r="D73">
        <v>1427</v>
      </c>
      <c r="E73">
        <v>17697</v>
      </c>
      <c r="F73">
        <v>80770</v>
      </c>
      <c r="G73">
        <v>98467</v>
      </c>
      <c r="H73">
        <v>-1513</v>
      </c>
      <c r="I73">
        <v>1075</v>
      </c>
      <c r="J73">
        <v>85231</v>
      </c>
      <c r="K73">
        <v>29315</v>
      </c>
      <c r="L73">
        <v>213013</v>
      </c>
      <c r="M73">
        <v>2246666</v>
      </c>
      <c r="N73">
        <v>1512121</v>
      </c>
      <c r="Q73">
        <f t="shared" si="5"/>
        <v>236</v>
      </c>
      <c r="R73">
        <f t="shared" si="6"/>
        <v>2352</v>
      </c>
      <c r="S73">
        <f t="shared" si="7"/>
        <v>55263</v>
      </c>
      <c r="T73">
        <f t="shared" si="4"/>
        <v>1.9452436530771042E-2</v>
      </c>
    </row>
    <row r="74" spans="1:20" x14ac:dyDescent="0.25">
      <c r="A74" s="1" t="s">
        <v>129</v>
      </c>
      <c r="B74" t="s">
        <v>10</v>
      </c>
      <c r="C74">
        <v>15769</v>
      </c>
      <c r="D74">
        <v>1333</v>
      </c>
      <c r="E74">
        <v>17102</v>
      </c>
      <c r="F74">
        <v>74426</v>
      </c>
      <c r="G74">
        <v>91528</v>
      </c>
      <c r="H74">
        <v>-6939</v>
      </c>
      <c r="I74">
        <v>1444</v>
      </c>
      <c r="J74">
        <v>93245</v>
      </c>
      <c r="K74">
        <v>29684</v>
      </c>
      <c r="L74">
        <v>214457</v>
      </c>
      <c r="M74">
        <v>2310929</v>
      </c>
      <c r="N74">
        <v>1549892</v>
      </c>
      <c r="O74" t="s">
        <v>130</v>
      </c>
      <c r="P74" t="s">
        <v>131</v>
      </c>
      <c r="Q74">
        <f t="shared" si="5"/>
        <v>369</v>
      </c>
      <c r="R74">
        <f t="shared" si="6"/>
        <v>8014</v>
      </c>
      <c r="S74">
        <f t="shared" si="7"/>
        <v>64263</v>
      </c>
      <c r="T74">
        <f t="shared" si="4"/>
        <v>2.2470161679348927E-2</v>
      </c>
    </row>
    <row r="75" spans="1:20" x14ac:dyDescent="0.25">
      <c r="A75" s="1" t="s">
        <v>132</v>
      </c>
      <c r="B75" t="s">
        <v>10</v>
      </c>
      <c r="C75">
        <v>15174</v>
      </c>
      <c r="D75">
        <v>1311</v>
      </c>
      <c r="E75">
        <v>16485</v>
      </c>
      <c r="F75">
        <v>73139</v>
      </c>
      <c r="G75">
        <v>89624</v>
      </c>
      <c r="H75">
        <v>-1904</v>
      </c>
      <c r="I75">
        <v>1401</v>
      </c>
      <c r="J75">
        <v>96276</v>
      </c>
      <c r="K75">
        <v>29958</v>
      </c>
      <c r="L75">
        <v>215858</v>
      </c>
      <c r="M75">
        <v>2381288</v>
      </c>
      <c r="N75">
        <v>1563557</v>
      </c>
      <c r="O75" t="s">
        <v>133</v>
      </c>
      <c r="P75" t="s">
        <v>134</v>
      </c>
      <c r="Q75">
        <f t="shared" si="5"/>
        <v>274</v>
      </c>
      <c r="R75">
        <f t="shared" si="6"/>
        <v>3031</v>
      </c>
      <c r="S75">
        <f t="shared" si="7"/>
        <v>70359</v>
      </c>
      <c r="T75">
        <f t="shared" si="4"/>
        <v>1.9912164755041997E-2</v>
      </c>
    </row>
    <row r="76" spans="1:20" x14ac:dyDescent="0.25">
      <c r="A76" s="1" t="s">
        <v>135</v>
      </c>
      <c r="B76" t="s">
        <v>10</v>
      </c>
      <c r="C76">
        <v>14636</v>
      </c>
      <c r="D76">
        <v>1168</v>
      </c>
      <c r="E76">
        <v>15804</v>
      </c>
      <c r="F76">
        <v>72157</v>
      </c>
      <c r="G76">
        <v>87961</v>
      </c>
      <c r="H76">
        <v>-1663</v>
      </c>
      <c r="I76">
        <v>1327</v>
      </c>
      <c r="J76">
        <v>99023</v>
      </c>
      <c r="K76">
        <v>30201</v>
      </c>
      <c r="L76">
        <v>217185</v>
      </c>
      <c r="M76">
        <v>2445063</v>
      </c>
      <c r="N76">
        <v>1608985</v>
      </c>
      <c r="O76" t="s">
        <v>136</v>
      </c>
      <c r="P76" t="s">
        <v>137</v>
      </c>
      <c r="Q76">
        <f t="shared" si="5"/>
        <v>243</v>
      </c>
      <c r="R76">
        <f t="shared" si="6"/>
        <v>2747</v>
      </c>
      <c r="S76">
        <f t="shared" si="7"/>
        <v>63775</v>
      </c>
      <c r="T76">
        <f t="shared" si="4"/>
        <v>2.0807526460211681E-2</v>
      </c>
    </row>
    <row r="77" spans="1:20" x14ac:dyDescent="0.25">
      <c r="A77" s="1" t="s">
        <v>138</v>
      </c>
      <c r="B77" t="s">
        <v>10</v>
      </c>
      <c r="C77">
        <v>13834</v>
      </c>
      <c r="D77">
        <v>1034</v>
      </c>
      <c r="E77">
        <v>14868</v>
      </c>
      <c r="F77">
        <v>69974</v>
      </c>
      <c r="G77">
        <v>84842</v>
      </c>
      <c r="H77">
        <v>-3119</v>
      </c>
      <c r="I77">
        <v>1083</v>
      </c>
      <c r="J77">
        <v>103031</v>
      </c>
      <c r="K77">
        <v>30395</v>
      </c>
      <c r="L77">
        <v>218268</v>
      </c>
      <c r="M77">
        <v>2514234</v>
      </c>
      <c r="N77">
        <v>1645076</v>
      </c>
      <c r="Q77">
        <f t="shared" si="5"/>
        <v>194</v>
      </c>
      <c r="R77">
        <f t="shared" si="6"/>
        <v>4008</v>
      </c>
      <c r="S77">
        <f t="shared" si="7"/>
        <v>69171</v>
      </c>
      <c r="T77">
        <f t="shared" si="4"/>
        <v>1.5656850414190918E-2</v>
      </c>
    </row>
    <row r="78" spans="1:20" x14ac:dyDescent="0.25">
      <c r="A78" s="1" t="s">
        <v>139</v>
      </c>
      <c r="B78" t="s">
        <v>10</v>
      </c>
      <c r="C78">
        <v>13618</v>
      </c>
      <c r="D78">
        <v>1027</v>
      </c>
      <c r="E78">
        <v>14645</v>
      </c>
      <c r="F78">
        <v>68679</v>
      </c>
      <c r="G78">
        <v>83324</v>
      </c>
      <c r="H78">
        <v>-1518</v>
      </c>
      <c r="I78">
        <v>802</v>
      </c>
      <c r="J78">
        <v>105186</v>
      </c>
      <c r="K78">
        <v>30560</v>
      </c>
      <c r="L78">
        <v>219070</v>
      </c>
      <c r="M78">
        <v>2565912</v>
      </c>
      <c r="N78">
        <v>1676460</v>
      </c>
      <c r="Q78">
        <f t="shared" si="5"/>
        <v>165</v>
      </c>
      <c r="R78">
        <f t="shared" si="6"/>
        <v>2155</v>
      </c>
      <c r="S78">
        <f t="shared" si="7"/>
        <v>51678</v>
      </c>
      <c r="T78">
        <f t="shared" si="4"/>
        <v>1.5519176438716668E-2</v>
      </c>
    </row>
    <row r="79" spans="1:20" x14ac:dyDescent="0.25">
      <c r="A79" s="1" t="s">
        <v>140</v>
      </c>
      <c r="B79" t="s">
        <v>10</v>
      </c>
      <c r="C79">
        <v>13539</v>
      </c>
      <c r="D79">
        <v>999</v>
      </c>
      <c r="E79">
        <v>14538</v>
      </c>
      <c r="F79">
        <v>67950</v>
      </c>
      <c r="G79">
        <v>82488</v>
      </c>
      <c r="H79">
        <v>-836</v>
      </c>
      <c r="I79">
        <v>744</v>
      </c>
      <c r="J79">
        <v>106587</v>
      </c>
      <c r="K79">
        <v>30739</v>
      </c>
      <c r="L79">
        <v>219814</v>
      </c>
      <c r="M79">
        <v>2606652</v>
      </c>
      <c r="N79">
        <v>1702283</v>
      </c>
      <c r="Q79">
        <f t="shared" si="5"/>
        <v>179</v>
      </c>
      <c r="R79">
        <f t="shared" si="6"/>
        <v>1401</v>
      </c>
      <c r="S79">
        <f t="shared" si="7"/>
        <v>40740</v>
      </c>
      <c r="T79">
        <f t="shared" si="4"/>
        <v>1.8262150220913109E-2</v>
      </c>
    </row>
    <row r="80" spans="1:20" x14ac:dyDescent="0.25">
      <c r="A80" s="1" t="s">
        <v>142</v>
      </c>
      <c r="B80" t="s">
        <v>10</v>
      </c>
      <c r="C80">
        <v>12865</v>
      </c>
      <c r="D80">
        <v>952</v>
      </c>
      <c r="E80">
        <v>13817</v>
      </c>
      <c r="F80">
        <v>67449</v>
      </c>
      <c r="G80">
        <v>81266</v>
      </c>
      <c r="H80">
        <v>-1222</v>
      </c>
      <c r="I80">
        <v>1402</v>
      </c>
      <c r="J80">
        <v>109039</v>
      </c>
      <c r="K80">
        <v>30911</v>
      </c>
      <c r="L80">
        <v>221216</v>
      </c>
      <c r="M80">
        <v>2673655</v>
      </c>
      <c r="N80">
        <v>1741903</v>
      </c>
      <c r="O80" t="s">
        <v>143</v>
      </c>
      <c r="P80" t="s">
        <v>144</v>
      </c>
      <c r="Q80">
        <f t="shared" si="5"/>
        <v>172</v>
      </c>
      <c r="R80">
        <f t="shared" si="6"/>
        <v>2452</v>
      </c>
      <c r="S80">
        <f t="shared" si="7"/>
        <v>67003</v>
      </c>
      <c r="T80">
        <f t="shared" si="4"/>
        <v>2.0924436219273763E-2</v>
      </c>
    </row>
    <row r="81" spans="1:20" x14ac:dyDescent="0.25">
      <c r="A81" s="1" t="s">
        <v>145</v>
      </c>
      <c r="B81" t="s">
        <v>10</v>
      </c>
      <c r="C81">
        <v>12172</v>
      </c>
      <c r="D81">
        <v>893</v>
      </c>
      <c r="E81">
        <v>13065</v>
      </c>
      <c r="F81">
        <v>65392</v>
      </c>
      <c r="G81">
        <v>78457</v>
      </c>
      <c r="H81">
        <v>-2809</v>
      </c>
      <c r="I81">
        <v>888</v>
      </c>
      <c r="J81">
        <v>112541</v>
      </c>
      <c r="K81">
        <v>31106</v>
      </c>
      <c r="L81">
        <v>222104</v>
      </c>
      <c r="M81">
        <v>2735628</v>
      </c>
      <c r="N81">
        <v>1778952</v>
      </c>
      <c r="Q81">
        <f t="shared" si="5"/>
        <v>195</v>
      </c>
      <c r="R81">
        <f t="shared" si="6"/>
        <v>3502</v>
      </c>
      <c r="S81">
        <f t="shared" si="7"/>
        <v>61973</v>
      </c>
      <c r="T81">
        <f t="shared" si="4"/>
        <v>1.43288206154293E-2</v>
      </c>
    </row>
    <row r="82" spans="1:20" x14ac:dyDescent="0.25">
      <c r="A82" s="1" t="s">
        <v>147</v>
      </c>
      <c r="B82" t="s">
        <v>10</v>
      </c>
      <c r="C82">
        <v>11453</v>
      </c>
      <c r="D82">
        <v>855</v>
      </c>
      <c r="E82">
        <v>12308</v>
      </c>
      <c r="F82">
        <v>64132</v>
      </c>
      <c r="G82">
        <v>76440</v>
      </c>
      <c r="H82">
        <v>-2017</v>
      </c>
      <c r="I82">
        <v>992</v>
      </c>
      <c r="J82">
        <v>115288</v>
      </c>
      <c r="K82">
        <v>31368</v>
      </c>
      <c r="L82">
        <v>223096</v>
      </c>
      <c r="M82">
        <v>2807504</v>
      </c>
      <c r="N82">
        <v>1820083</v>
      </c>
      <c r="O82" t="s">
        <v>148</v>
      </c>
      <c r="P82" t="s">
        <v>149</v>
      </c>
      <c r="Q82">
        <f t="shared" si="5"/>
        <v>262</v>
      </c>
      <c r="R82">
        <f t="shared" si="6"/>
        <v>2747</v>
      </c>
      <c r="S82">
        <f t="shared" si="7"/>
        <v>71876</v>
      </c>
      <c r="T82">
        <f t="shared" si="4"/>
        <v>1.3801547108909788E-2</v>
      </c>
    </row>
    <row r="83" spans="1:20" x14ac:dyDescent="0.25">
      <c r="A83" s="1" t="s">
        <v>150</v>
      </c>
      <c r="B83" t="s">
        <v>10</v>
      </c>
      <c r="C83">
        <v>10792</v>
      </c>
      <c r="D83">
        <v>808</v>
      </c>
      <c r="E83">
        <v>11600</v>
      </c>
      <c r="F83">
        <v>60470</v>
      </c>
      <c r="G83">
        <v>72070</v>
      </c>
      <c r="H83">
        <v>-4370</v>
      </c>
      <c r="I83">
        <v>789</v>
      </c>
      <c r="J83">
        <v>120205</v>
      </c>
      <c r="K83">
        <v>31610</v>
      </c>
      <c r="L83">
        <v>223885</v>
      </c>
      <c r="M83">
        <v>2875680</v>
      </c>
      <c r="N83">
        <v>1859110</v>
      </c>
      <c r="O83" t="s">
        <v>151</v>
      </c>
      <c r="P83" t="s">
        <v>152</v>
      </c>
      <c r="Q83">
        <f t="shared" si="5"/>
        <v>242</v>
      </c>
      <c r="R83">
        <f t="shared" si="6"/>
        <v>4917</v>
      </c>
      <c r="S83">
        <f t="shared" si="7"/>
        <v>68176</v>
      </c>
      <c r="T83">
        <f t="shared" si="4"/>
        <v>1.1572987561605257E-2</v>
      </c>
    </row>
    <row r="84" spans="1:20" x14ac:dyDescent="0.25">
      <c r="A84" s="1" t="s">
        <v>153</v>
      </c>
      <c r="B84" t="s">
        <v>10</v>
      </c>
      <c r="C84">
        <v>10400</v>
      </c>
      <c r="D84">
        <v>775</v>
      </c>
      <c r="E84">
        <v>11175</v>
      </c>
      <c r="F84">
        <v>59012</v>
      </c>
      <c r="G84">
        <v>70187</v>
      </c>
      <c r="H84">
        <v>-1883</v>
      </c>
      <c r="I84">
        <v>875</v>
      </c>
      <c r="J84">
        <v>122810</v>
      </c>
      <c r="K84">
        <v>31763</v>
      </c>
      <c r="L84">
        <v>224760</v>
      </c>
      <c r="M84">
        <v>2944859</v>
      </c>
      <c r="N84">
        <v>1899767</v>
      </c>
      <c r="Q84">
        <f t="shared" si="5"/>
        <v>153</v>
      </c>
      <c r="R84">
        <f t="shared" si="6"/>
        <v>2605</v>
      </c>
      <c r="S84">
        <f t="shared" si="7"/>
        <v>69179</v>
      </c>
      <c r="T84">
        <f t="shared" si="4"/>
        <v>1.2648347041732318E-2</v>
      </c>
    </row>
    <row r="85" spans="1:20" x14ac:dyDescent="0.25">
      <c r="A85" s="1"/>
    </row>
  </sheetData>
  <conditionalFormatting sqref="I2">
    <cfRule type="cellIs" dxfId="0" priority="9" operator="equal">
      <formula>$H$2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workbookViewId="0">
      <selection activeCell="K70" sqref="K7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2020-05-17T15:02:08Z</dcterms:modified>
</cp:coreProperties>
</file>