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 mensual" sheetId="1" r:id="rId4"/>
    <sheet state="visible" name="2020 mensual" sheetId="2" r:id="rId5"/>
    <sheet state="visible" name="2021 mensual" sheetId="3" r:id="rId6"/>
    <sheet state="visible" name="2022 mensual" sheetId="4" r:id="rId7"/>
    <sheet state="visible" name="2023 mensual" sheetId="5" r:id="rId8"/>
  </sheets>
  <definedNames/>
  <calcPr/>
  <extLst>
    <ext uri="GoogleSheetsCustomDataVersion2">
      <go:sheetsCustomData xmlns:go="http://customooxmlschemas.google.com/" r:id="rId9" roundtripDataChecksum="dQ3zrFGtdyWp+eBYH5JSWGtdlL1WLv09g5a8DkpUzw0="/>
    </ext>
  </extLst>
</workbook>
</file>

<file path=xl/sharedStrings.xml><?xml version="1.0" encoding="utf-8"?>
<sst xmlns="http://schemas.openxmlformats.org/spreadsheetml/2006/main" count="393" uniqueCount="68">
  <si>
    <t>Consulta Amigable (Mensual)</t>
  </si>
  <si>
    <t>Consulta de Ejecución del Gasto</t>
  </si>
  <si>
    <r>
      <rPr>
        <rFont val="Arial"/>
        <b/>
        <color theme="1"/>
        <sz val="8.0"/>
      </rPr>
      <t xml:space="preserve">Año de Ejecución: </t>
    </r>
    <r>
      <rPr>
        <rFont val="Arial"/>
        <b/>
        <color theme="1"/>
        <sz val="10.0"/>
      </rPr>
      <t>2019</t>
    </r>
  </si>
  <si>
    <r>
      <rPr>
        <rFont val="Arial"/>
        <b/>
        <color theme="1"/>
        <sz val="8.0"/>
      </rPr>
      <t xml:space="preserve">Incluye: </t>
    </r>
    <r>
      <rPr>
        <rFont val="Arial"/>
        <b/>
        <color theme="1"/>
        <sz val="10.0"/>
      </rPr>
      <t>Actividades y Proyectos</t>
    </r>
  </si>
  <si>
    <t>TOTAL</t>
  </si>
  <si>
    <t>Nivel de Gobierno R: GOBIERNOS REGIONALES</t>
  </si>
  <si>
    <t> 85.3</t>
  </si>
  <si>
    <t>Categoría Presupuestal 0001: PROGRAMA ARTICULADO NUTRICIONAL</t>
  </si>
  <si>
    <t> 92.1</t>
  </si>
  <si>
    <t>Producto/Proyecto 3033254: NIÑOS CON VACUNA COMPLETA</t>
  </si>
  <si>
    <t> 97.6</t>
  </si>
  <si>
    <t>Departamento (Meta) 25: UCAYALI</t>
  </si>
  <si>
    <t>Mes</t>
  </si>
  <si>
    <t>PIA</t>
  </si>
  <si>
    <t>PIM</t>
  </si>
  <si>
    <t>Certificación</t>
  </si>
  <si>
    <t>Compromiso Anual</t>
  </si>
  <si>
    <t>Ejecución</t>
  </si>
  <si>
    <t>Avance %</t>
  </si>
  <si>
    <t>Atención de Compromiso Mensual</t>
  </si>
  <si>
    <t>Devengado</t>
  </si>
  <si>
    <t>Girado</t>
  </si>
  <si>
    <t>1: 'Enero</t>
  </si>
  <si>
    <t>2: 'Febrero</t>
  </si>
  <si>
    <t>3: 'Marzo</t>
  </si>
  <si>
    <t>4: 'Abril</t>
  </si>
  <si>
    <t>5: 'Mayo</t>
  </si>
  <si>
    <t>6: 'Junio</t>
  </si>
  <si>
    <t>7: 'Julio</t>
  </si>
  <si>
    <t>8: 'Agosto</t>
  </si>
  <si>
    <t>9: 'Setiembre</t>
  </si>
  <si>
    <t>10: 'Octubre</t>
  </si>
  <si>
    <t>11: 'Noviembre</t>
  </si>
  <si>
    <t>12: 'Diciembre</t>
  </si>
  <si>
    <t>PIM: presupuesto institucional modificado</t>
  </si>
  <si>
    <r>
      <rPr>
        <rFont val="Arial"/>
        <b/>
        <color rgb="FF000000"/>
        <sz val="8.0"/>
      </rPr>
      <t xml:space="preserve">Año de Ejecución: </t>
    </r>
    <r>
      <rPr>
        <rFont val="Arial"/>
        <b/>
        <color rgb="FF000000"/>
        <sz val="10.0"/>
      </rPr>
      <t>2020</t>
    </r>
  </si>
  <si>
    <r>
      <rPr>
        <rFont val="Arial"/>
        <b/>
        <color rgb="FF000000"/>
        <sz val="8.0"/>
      </rPr>
      <t xml:space="preserve">Incluye: </t>
    </r>
    <r>
      <rPr>
        <rFont val="Arial"/>
        <b/>
        <color rgb="FF000000"/>
        <sz val="10.0"/>
      </rPr>
      <t>Actividades y Proyectos</t>
    </r>
  </si>
  <si>
    <t>#######</t>
  </si>
  <si>
    <r>
      <rPr>
        <rFont val="Arial"/>
        <color rgb="FF000000"/>
        <sz val="6.0"/>
      </rPr>
      <t>Los montos están en </t>
    </r>
    <r>
      <rPr>
        <rFont val="Arial"/>
        <b/>
        <color rgb="FF000000"/>
        <sz val="6.0"/>
      </rPr>
      <t>Soles.</t>
    </r>
  </si>
  <si>
    <r>
      <rPr>
        <rFont val="Arial"/>
        <b/>
        <color rgb="FF000000"/>
        <sz val="6.0"/>
      </rPr>
      <t>La columna Avance %</t>
    </r>
    <r>
      <rPr>
        <rFont val="Arial"/>
        <b val="0"/>
        <color rgb="FF000000"/>
        <sz val="6.0"/>
      </rPr>
      <t> representa la razón del Devengado entre el PIM, expresado en porcentajes.</t>
    </r>
  </si>
  <si>
    <r>
      <rPr>
        <rFont val="Arial"/>
        <b/>
        <color rgb="FF000000"/>
        <sz val="8.0"/>
      </rPr>
      <t xml:space="preserve">Año de Ejecución: </t>
    </r>
    <r>
      <rPr>
        <rFont val="Arial"/>
        <b/>
        <color rgb="FF000000"/>
        <sz val="10.0"/>
      </rPr>
      <t>2021</t>
    </r>
  </si>
  <si>
    <r>
      <rPr>
        <rFont val="Arial"/>
        <b/>
        <color rgb="FF000000"/>
        <sz val="8.0"/>
      </rPr>
      <t xml:space="preserve">Incluye: </t>
    </r>
    <r>
      <rPr>
        <rFont val="Arial"/>
        <b/>
        <color rgb="FF000000"/>
        <sz val="10.0"/>
      </rPr>
      <t>Actividades y Proyectos</t>
    </r>
  </si>
  <si>
    <t>Producto/Proyecto 3033254: NIÑOS Y NIÑAS CON VACUNA COMPLETA</t>
  </si>
  <si>
    <t>Departamento (Meta) 09: HUANCAVELICA</t>
  </si>
  <si>
    <r>
      <rPr>
        <rFont val="Arial"/>
        <color rgb="FF000000"/>
        <sz val="6.0"/>
      </rPr>
      <t>Los montos están en </t>
    </r>
    <r>
      <rPr>
        <rFont val="Arial"/>
        <b/>
        <color rgb="FF000000"/>
        <sz val="6.0"/>
      </rPr>
      <t>Soles.</t>
    </r>
  </si>
  <si>
    <r>
      <rPr>
        <rFont val="Arial"/>
        <b/>
        <color rgb="FF000000"/>
        <sz val="6.0"/>
      </rPr>
      <t>La columna Avance %</t>
    </r>
    <r>
      <rPr>
        <rFont val="Arial"/>
        <b val="0"/>
        <color rgb="FF000000"/>
        <sz val="6.0"/>
      </rPr>
      <t> representa la razón del Devengado entre el PIM, expresado en porcentajes.</t>
    </r>
  </si>
  <si>
    <r>
      <rPr>
        <rFont val="Arial"/>
        <b/>
        <color rgb="FF000000"/>
        <sz val="8.0"/>
      </rPr>
      <t xml:space="preserve">Año de Ejecución: </t>
    </r>
    <r>
      <rPr>
        <rFont val="Arial"/>
        <b/>
        <color rgb="FF000000"/>
        <sz val="10.0"/>
      </rPr>
      <t>2022</t>
    </r>
  </si>
  <si>
    <r>
      <rPr>
        <rFont val="Arial"/>
        <b/>
        <color rgb="FF000000"/>
        <sz val="8.0"/>
      </rPr>
      <t xml:space="preserve">Incluye: </t>
    </r>
    <r>
      <rPr>
        <rFont val="Arial"/>
        <b/>
        <color rgb="FF000000"/>
        <sz val="10.0"/>
      </rPr>
      <t>Actividades y Proyectos</t>
    </r>
  </si>
  <si>
    <t>Categoría Presupuestal 1001: PRODUCTOS ESPECIFICOS PARA DESARROLLO INFANTIL TEMPRANO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</si>
  <si>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</si>
  <si>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</si>
  <si>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</si>
  <si>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</si>
  <si>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</si>
  <si>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</si>
  <si>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</si>
  <si>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</si>
  <si>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</si>
  <si>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</si>
  <si>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</si>
  <si>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</si>
  <si>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r>
      <rPr>
        <rFont val="Arial"/>
        <color rgb="FF000000"/>
        <sz val="6.0"/>
      </rPr>
      <t>Los montos están en </t>
    </r>
    <r>
      <rPr>
        <rFont val="Arial"/>
        <b/>
        <color rgb="FF000000"/>
        <sz val="6.0"/>
      </rPr>
      <t>Soles.</t>
    </r>
  </si>
  <si>
    <r>
      <rPr>
        <rFont val="Arial"/>
        <b/>
        <color rgb="FF000000"/>
        <sz val="6.0"/>
      </rPr>
      <t>La columna Avance %</t>
    </r>
    <r>
      <rPr>
        <rFont val="Arial"/>
        <b val="0"/>
        <color rgb="FF000000"/>
        <sz val="6.0"/>
      </rPr>
      <t> representa la razón del Devengado entre el PIM, expresado en porcentajes.</t>
    </r>
  </si>
  <si>
    <r>
      <rPr>
        <rFont val="Arial"/>
        <b/>
        <color rgb="FF000000"/>
        <sz val="8.0"/>
      </rPr>
      <t xml:space="preserve">Año de Ejecución: </t>
    </r>
    <r>
      <rPr>
        <rFont val="Arial"/>
        <b/>
        <color rgb="FF000000"/>
        <sz val="10.0"/>
      </rPr>
      <t>2023</t>
    </r>
  </si>
  <si>
    <r>
      <rPr>
        <rFont val="Arial"/>
        <b/>
        <color rgb="FF000000"/>
        <sz val="8.0"/>
      </rPr>
      <t xml:space="preserve">Incluye: </t>
    </r>
    <r>
      <rPr>
        <rFont val="Arial"/>
        <b/>
        <color rgb="FF000000"/>
        <sz val="10.0"/>
      </rPr>
      <t>Actividades y Proyectos</t>
    </r>
  </si>
  <si>
    <r>
      <rPr>
        <rFont val="Arial"/>
        <color rgb="FF000000"/>
        <sz val="6.0"/>
      </rPr>
      <t>Los montos están en </t>
    </r>
    <r>
      <rPr>
        <rFont val="Arial"/>
        <b/>
        <color rgb="FF000000"/>
        <sz val="6.0"/>
      </rPr>
      <t>Soles.</t>
    </r>
  </si>
  <si>
    <r>
      <rPr>
        <rFont val="Arial"/>
        <b/>
        <color rgb="FF000000"/>
        <sz val="6.0"/>
      </rPr>
      <t>La columna Avance %</t>
    </r>
    <r>
      <rPr>
        <rFont val="Arial"/>
        <b val="0"/>
        <color rgb="FF000000"/>
        <sz val="6.0"/>
      </rPr>
      <t> representa la razón del Devengado entre el PIM, expresado en porcentajes.</t>
    </r>
  </si>
  <si>
    <t>al 31 de octubre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</si>
</sst>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7">
    <font>
      <sz val="11.0"/>
      <color rgb="FF000000"/>
      <name val="Calibri"/>
      <scheme val="minor"/>
    </font>
    <font>
      <b/>
      <sz val="12.0"/>
      <color theme="1"/>
      <name val="Verdana"/>
    </font>
    <font/>
    <font>
      <sz val="7.0"/>
      <color theme="1"/>
      <name val="Arial"/>
    </font>
    <font>
      <sz val="8.0"/>
      <color theme="1"/>
      <name val="Verdana"/>
    </font>
    <font>
      <b/>
      <sz val="8.0"/>
      <color theme="1"/>
      <name val="Arial"/>
    </font>
    <font>
      <sz val="11.0"/>
      <color theme="1"/>
      <name val="Arial"/>
    </font>
    <font>
      <sz val="6.0"/>
      <color theme="1"/>
      <name val="Arial"/>
    </font>
    <font>
      <b/>
      <sz val="11.0"/>
      <color rgb="FFFFFFFF"/>
      <name val="Arial"/>
    </font>
    <font>
      <sz val="11.0"/>
      <color rgb="FF000000"/>
      <name val="Arial"/>
    </font>
    <font>
      <sz val="6.0"/>
      <color rgb="FF000000"/>
      <name val="Arial"/>
    </font>
    <font>
      <sz val="7.0"/>
      <color rgb="FF000000"/>
      <name val="Arial"/>
    </font>
    <font>
      <b/>
      <sz val="12.0"/>
      <color rgb="FF000000"/>
      <name val="Verdana"/>
    </font>
    <font>
      <sz val="8.0"/>
      <color rgb="FF000000"/>
      <name val="Verdana"/>
    </font>
    <font>
      <b/>
      <sz val="8.0"/>
      <color rgb="FF000000"/>
      <name val="Arial"/>
    </font>
    <font>
      <b/>
      <sz val="6.0"/>
      <color rgb="FF000000"/>
      <name val="Arial"/>
    </font>
    <font>
      <sz val="7.0"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rgb="FF3A6EA5"/>
        <bgColor rgb="FF3A6EA5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rgb="FFFCE4D6"/>
      </patternFill>
    </fill>
  </fills>
  <borders count="2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DDDDDD"/>
      </left>
      <right style="medium">
        <color rgb="FFDDDDDD"/>
      </right>
      <top style="medium">
        <color rgb="FFDDDDDD"/>
      </top>
      <bottom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</border>
    <border>
      <left style="medium">
        <color rgb="FFDDDDDD"/>
      </left>
      <right style="medium">
        <color rgb="FFDDDDDD"/>
      </right>
      <top/>
      <bottom/>
    </border>
    <border>
      <left style="medium">
        <color rgb="FFDDDDDD"/>
      </left>
      <right style="medium">
        <color rgb="FFDDDDDD"/>
      </right>
      <top/>
      <bottom style="medium">
        <color rgb="FFDDDDDD"/>
      </bottom>
    </border>
    <border>
      <left style="medium">
        <color rgb="FFDDDDDD"/>
      </left>
      <right style="medium">
        <color rgb="FFDDDDDD"/>
      </right>
      <top style="medium">
        <color rgb="FFDDDDDD"/>
      </top>
    </border>
    <border>
      <left style="medium">
        <color rgb="FFDDDDDD"/>
      </left>
      <top style="medium">
        <color rgb="FFDDDDDD"/>
      </top>
      <bottom style="medium">
        <color rgb="FFDDDDDD"/>
      </bottom>
    </border>
    <border>
      <top style="medium">
        <color rgb="FFDDDDDD"/>
      </top>
      <bottom style="medium">
        <color rgb="FFDDDDDD"/>
      </bottom>
    </border>
    <border>
      <right style="medium">
        <color rgb="FFDDDDDD"/>
      </right>
      <top style="medium">
        <color rgb="FFDDDDDD"/>
      </top>
      <bottom style="medium">
        <color rgb="FFDDDDDD"/>
      </bottom>
    </border>
    <border>
      <left style="medium">
        <color rgb="FFDDDDDD"/>
      </left>
      <right style="medium">
        <color rgb="FFDDDDDD"/>
      </right>
      <bottom style="medium">
        <color rgb="FFDDDDDD"/>
      </bottom>
    </border>
    <border>
      <left/>
      <right style="medium">
        <color rgb="FFDDDDDD"/>
      </right>
      <top/>
      <bottom style="medium">
        <color rgb="FFDDDDDD"/>
      </bottom>
    </border>
    <border>
      <left/>
      <top/>
      <bottom style="medium">
        <color rgb="FFDDDDDD"/>
      </bottom>
    </border>
    <border>
      <top/>
      <bottom style="medium">
        <color rgb="FFDDDDDD"/>
      </bottom>
    </border>
    <border>
      <right/>
      <top/>
      <bottom style="medium">
        <color rgb="FFDDDDDD"/>
      </bottom>
    </border>
    <border>
      <left/>
      <right style="medium">
        <color rgb="FFDDDDDD"/>
      </right>
      <top/>
      <bottom/>
    </border>
    <border>
      <left/>
      <right style="medium">
        <color rgb="FFDDDDDD"/>
      </right>
      <top style="medium">
        <color rgb="FFDDDDDD"/>
      </top>
      <bottom style="medium">
        <color rgb="FFDDDDDD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1" fillId="2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5" fillId="2" fontId="3" numFmtId="0" xfId="0" applyAlignment="1" applyBorder="1" applyFont="1">
      <alignment horizontal="left" shrinkToFit="0" wrapText="1"/>
    </xf>
    <xf borderId="5" fillId="2" fontId="6" numFmtId="3" xfId="0" applyAlignment="1" applyBorder="1" applyFont="1" applyNumberFormat="1">
      <alignment horizontal="right"/>
    </xf>
    <xf borderId="5" fillId="2" fontId="6" numFmtId="164" xfId="0" applyAlignment="1" applyBorder="1" applyFont="1" applyNumberFormat="1">
      <alignment horizontal="right"/>
    </xf>
    <xf borderId="6" fillId="2" fontId="3" numFmtId="0" xfId="0" applyAlignment="1" applyBorder="1" applyFont="1">
      <alignment horizontal="left" shrinkToFit="0" wrapText="1"/>
    </xf>
    <xf borderId="6" fillId="2" fontId="6" numFmtId="3" xfId="0" applyAlignment="1" applyBorder="1" applyFont="1" applyNumberFormat="1">
      <alignment horizontal="right"/>
    </xf>
    <xf borderId="6" fillId="2" fontId="6" numFmtId="0" xfId="0" applyAlignment="1" applyBorder="1" applyFont="1">
      <alignment horizontal="right"/>
    </xf>
    <xf borderId="7" fillId="2" fontId="3" numFmtId="0" xfId="0" applyAlignment="1" applyBorder="1" applyFont="1">
      <alignment horizontal="left" shrinkToFit="0" wrapText="1"/>
    </xf>
    <xf borderId="7" fillId="2" fontId="6" numFmtId="3" xfId="0" applyAlignment="1" applyBorder="1" applyFont="1" applyNumberFormat="1">
      <alignment horizontal="right"/>
    </xf>
    <xf borderId="7" fillId="2" fontId="6" numFmtId="0" xfId="0" applyAlignment="1" applyBorder="1" applyFont="1">
      <alignment horizontal="right"/>
    </xf>
    <xf borderId="6" fillId="3" fontId="7" numFmtId="0" xfId="0" applyAlignment="1" applyBorder="1" applyFill="1" applyFont="1">
      <alignment horizontal="left" shrinkToFit="0" wrapText="1"/>
    </xf>
    <xf borderId="8" fillId="3" fontId="7" numFmtId="0" xfId="0" applyAlignment="1" applyBorder="1" applyFont="1">
      <alignment horizontal="left" shrinkToFit="0" wrapText="1"/>
    </xf>
    <xf borderId="8" fillId="2" fontId="6" numFmtId="3" xfId="0" applyAlignment="1" applyBorder="1" applyFont="1" applyNumberFormat="1">
      <alignment horizontal="right"/>
    </xf>
    <xf borderId="8" fillId="4" fontId="6" numFmtId="164" xfId="0" applyAlignment="1" applyBorder="1" applyFill="1" applyFont="1" applyNumberFormat="1">
      <alignment horizontal="right"/>
    </xf>
    <xf borderId="9" fillId="5" fontId="8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6" fillId="5" fontId="8" numFmtId="0" xfId="0" applyAlignment="1" applyBorder="1" applyFont="1">
      <alignment horizontal="center" shrinkToFit="0" vertical="center" wrapText="1"/>
    </xf>
    <xf borderId="6" fillId="5" fontId="8" numFmtId="0" xfId="0" applyAlignment="1" applyBorder="1" applyFont="1">
      <alignment horizontal="center" vertical="center"/>
    </xf>
    <xf borderId="6" fillId="2" fontId="6" numFmtId="0" xfId="0" applyAlignment="1" applyBorder="1" applyFont="1">
      <alignment horizontal="left" shrinkToFit="0" wrapText="1"/>
    </xf>
    <xf borderId="14" fillId="6" fontId="9" numFmtId="3" xfId="0" applyAlignment="1" applyBorder="1" applyFill="1" applyFont="1" applyNumberFormat="1">
      <alignment horizontal="right" shrinkToFit="0" wrapText="1"/>
    </xf>
    <xf borderId="6" fillId="6" fontId="6" numFmtId="3" xfId="0" applyAlignment="1" applyBorder="1" applyFont="1" applyNumberFormat="1">
      <alignment horizontal="right"/>
    </xf>
    <xf borderId="14" fillId="4" fontId="9" numFmtId="164" xfId="0" applyAlignment="1" applyBorder="1" applyFont="1" applyNumberFormat="1">
      <alignment horizontal="right"/>
    </xf>
    <xf borderId="6" fillId="2" fontId="6" numFmtId="0" xfId="0" applyAlignment="1" applyBorder="1" applyFont="1">
      <alignment horizontal="right" shrinkToFit="0" wrapText="1"/>
    </xf>
    <xf borderId="6" fillId="2" fontId="6" numFmtId="3" xfId="0" applyAlignment="1" applyBorder="1" applyFont="1" applyNumberFormat="1">
      <alignment horizontal="right" shrinkToFit="0" wrapText="1"/>
    </xf>
    <xf borderId="6" fillId="6" fontId="6" numFmtId="3" xfId="0" applyAlignment="1" applyBorder="1" applyFont="1" applyNumberFormat="1">
      <alignment horizontal="right" shrinkToFit="0" wrapText="1"/>
    </xf>
    <xf borderId="14" fillId="4" fontId="9" numFmtId="164" xfId="0" applyAlignment="1" applyBorder="1" applyFont="1" applyNumberFormat="1">
      <alignment horizontal="right" shrinkToFit="0" wrapText="1"/>
    </xf>
    <xf borderId="6" fillId="6" fontId="6" numFmtId="3" xfId="0" applyAlignment="1" applyBorder="1" applyFont="1" applyNumberFormat="1">
      <alignment horizontal="right" readingOrder="0" shrinkToFit="0" wrapText="1"/>
    </xf>
    <xf borderId="0" fillId="0" fontId="10" numFmtId="0" xfId="0" applyAlignment="1" applyFont="1">
      <alignment horizontal="left" shrinkToFit="0" vertical="center" wrapText="1"/>
    </xf>
    <xf borderId="4" fillId="2" fontId="11" numFmtId="0" xfId="0" applyBorder="1" applyFont="1"/>
    <xf borderId="1" fillId="2" fontId="12" numFmtId="0" xfId="0" applyAlignment="1" applyBorder="1" applyFont="1">
      <alignment shrinkToFit="0" wrapText="1"/>
    </xf>
    <xf borderId="1" fillId="2" fontId="13" numFmtId="0" xfId="0" applyAlignment="1" applyBorder="1" applyFont="1">
      <alignment shrinkToFit="0" wrapText="1"/>
    </xf>
    <xf borderId="1" fillId="2" fontId="14" numFmtId="0" xfId="0" applyAlignment="1" applyBorder="1" applyFont="1">
      <alignment shrinkToFit="0" wrapText="1"/>
    </xf>
    <xf borderId="15" fillId="2" fontId="14" numFmtId="0" xfId="0" applyAlignment="1" applyBorder="1" applyFont="1">
      <alignment shrinkToFit="0" wrapText="1"/>
    </xf>
    <xf borderId="16" fillId="0" fontId="2" numFmtId="0" xfId="0" applyBorder="1" applyFont="1"/>
    <xf borderId="17" fillId="0" fontId="2" numFmtId="0" xfId="0" applyBorder="1" applyFont="1"/>
    <xf borderId="7" fillId="2" fontId="11" numFmtId="0" xfId="0" applyAlignment="1" applyBorder="1" applyFont="1">
      <alignment horizontal="left" shrinkToFit="0" wrapText="1"/>
    </xf>
    <xf borderId="18" fillId="2" fontId="9" numFmtId="3" xfId="0" applyAlignment="1" applyBorder="1" applyFont="1" applyNumberFormat="1">
      <alignment horizontal="right"/>
    </xf>
    <xf borderId="18" fillId="2" fontId="9" numFmtId="164" xfId="0" applyAlignment="1" applyBorder="1" applyFont="1" applyNumberFormat="1">
      <alignment horizontal="right"/>
    </xf>
    <xf borderId="6" fillId="2" fontId="11" numFmtId="0" xfId="0" applyAlignment="1" applyBorder="1" applyFont="1">
      <alignment horizontal="left" shrinkToFit="0" wrapText="1"/>
    </xf>
    <xf borderId="19" fillId="2" fontId="9" numFmtId="3" xfId="0" applyAlignment="1" applyBorder="1" applyFont="1" applyNumberFormat="1">
      <alignment horizontal="right"/>
    </xf>
    <xf borderId="6" fillId="7" fontId="10" numFmtId="0" xfId="0" applyAlignment="1" applyBorder="1" applyFill="1" applyFont="1">
      <alignment horizontal="left" shrinkToFit="0" wrapText="1"/>
    </xf>
    <xf borderId="14" fillId="2" fontId="9" numFmtId="3" xfId="0" applyAlignment="1" applyBorder="1" applyFont="1" applyNumberFormat="1">
      <alignment horizontal="right"/>
    </xf>
    <xf borderId="14" fillId="5" fontId="8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vertical="center"/>
    </xf>
    <xf borderId="8" fillId="2" fontId="9" numFmtId="0" xfId="0" applyAlignment="1" applyBorder="1" applyFont="1">
      <alignment horizontal="left" shrinkToFit="0" wrapText="1"/>
    </xf>
    <xf borderId="14" fillId="2" fontId="9" numFmtId="0" xfId="0" applyAlignment="1" applyBorder="1" applyFont="1">
      <alignment horizontal="right"/>
    </xf>
    <xf borderId="14" fillId="6" fontId="9" numFmtId="3" xfId="0" applyAlignment="1" applyBorder="1" applyFont="1" applyNumberFormat="1">
      <alignment horizontal="right"/>
    </xf>
    <xf borderId="14" fillId="2" fontId="9" numFmtId="0" xfId="0" applyAlignment="1" applyBorder="1" applyFont="1">
      <alignment horizontal="right" shrinkToFit="0" wrapText="1"/>
    </xf>
    <xf borderId="14" fillId="2" fontId="9" numFmtId="3" xfId="0" applyAlignment="1" applyBorder="1" applyFont="1" applyNumberFormat="1">
      <alignment horizontal="right" shrinkToFit="0" wrapText="1"/>
    </xf>
    <xf borderId="0" fillId="0" fontId="15" numFmtId="0" xfId="0" applyAlignment="1" applyFont="1">
      <alignment horizontal="left" shrinkToFit="0" vertical="center" wrapText="1"/>
    </xf>
    <xf borderId="8" fillId="2" fontId="11" numFmtId="0" xfId="0" applyAlignment="1" applyBorder="1" applyFont="1">
      <alignment horizontal="left" shrinkToFit="0" wrapText="1"/>
    </xf>
    <xf borderId="7" fillId="7" fontId="10" numFmtId="0" xfId="0" applyAlignment="1" applyBorder="1" applyFont="1">
      <alignment horizontal="left" shrinkToFit="0" wrapText="1"/>
    </xf>
    <xf borderId="6" fillId="7" fontId="11" numFmtId="0" xfId="0" applyAlignment="1" applyBorder="1" applyFont="1">
      <alignment horizontal="left" shrinkToFit="0" wrapText="1"/>
    </xf>
    <xf borderId="8" fillId="7" fontId="11" numFmtId="0" xfId="0" applyAlignment="1" applyBorder="1" applyFont="1">
      <alignment horizontal="left" shrinkToFit="0" wrapText="1"/>
    </xf>
    <xf borderId="14" fillId="6" fontId="9" numFmtId="3" xfId="0" applyAlignment="1" applyBorder="1" applyFont="1" applyNumberFormat="1">
      <alignment horizontal="right" readingOrder="0"/>
    </xf>
    <xf borderId="14" fillId="6" fontId="9" numFmtId="3" xfId="0" applyAlignment="1" applyBorder="1" applyFont="1" applyNumberFormat="1">
      <alignment horizontal="right" readingOrder="0" shrinkToFit="0" wrapText="1"/>
    </xf>
    <xf borderId="6" fillId="3" fontId="11" numFmtId="0" xfId="0" applyAlignment="1" applyBorder="1" applyFont="1">
      <alignment horizontal="left" shrinkToFit="0" wrapText="1"/>
    </xf>
    <xf borderId="8" fillId="3" fontId="11" numFmtId="0" xfId="0" applyAlignment="1" applyBorder="1" applyFont="1">
      <alignment horizontal="left" shrinkToFit="0" wrapText="1"/>
    </xf>
    <xf borderId="4" fillId="2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86"/>
    <col customWidth="1" hidden="1" min="2" max="2" width="15.86"/>
    <col customWidth="1" min="3" max="3" width="15.86"/>
    <col customWidth="1" hidden="1" min="4" max="4" width="15.86"/>
    <col customWidth="1" hidden="1" min="5" max="5" width="19.57"/>
    <col customWidth="1" hidden="1" min="6" max="6" width="34.43"/>
    <col customWidth="1" min="7" max="7" width="15.86"/>
    <col customWidth="1" hidden="1" min="8" max="8" width="15.86"/>
    <col customWidth="1" min="9" max="9" width="14.57"/>
    <col customWidth="1" min="10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2"/>
      <c r="E2" s="2"/>
      <c r="F2" s="2"/>
      <c r="G2" s="2"/>
      <c r="H2" s="2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 t="s">
        <v>2</v>
      </c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6" t="s">
        <v>3</v>
      </c>
      <c r="B4" s="2"/>
      <c r="C4" s="2"/>
      <c r="D4" s="2"/>
      <c r="E4" s="2"/>
      <c r="F4" s="2"/>
      <c r="G4" s="2"/>
      <c r="H4" s="2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7" t="s">
        <v>4</v>
      </c>
      <c r="B5" s="8">
        <v>1.68074407244E11</v>
      </c>
      <c r="C5" s="8">
        <v>1.88571789836E11</v>
      </c>
      <c r="D5" s="8">
        <v>1.74833598686E11</v>
      </c>
      <c r="E5" s="8">
        <v>1.67350028122E11</v>
      </c>
      <c r="F5" s="8">
        <v>1.62601350696E11</v>
      </c>
      <c r="G5" s="8">
        <v>1.61143700288E11</v>
      </c>
      <c r="H5" s="8">
        <v>1.60595410775E11</v>
      </c>
      <c r="I5" s="9">
        <f>G5/C5</f>
        <v>0.8545482886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0" t="s">
        <v>5</v>
      </c>
      <c r="B6" s="11">
        <v>2.9915914285E10</v>
      </c>
      <c r="C6" s="11">
        <v>3.953794342E10</v>
      </c>
      <c r="D6" s="11">
        <v>3.7215593788E10</v>
      </c>
      <c r="E6" s="11">
        <v>3.5671687033E10</v>
      </c>
      <c r="F6" s="11">
        <v>3.4008895136E10</v>
      </c>
      <c r="G6" s="11">
        <v>3.3710299577E10</v>
      </c>
      <c r="H6" s="11">
        <v>3.3662752981E10</v>
      </c>
      <c r="I6" s="12" t="s">
        <v>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3" t="s">
        <v>7</v>
      </c>
      <c r="B7" s="14">
        <v>1.380228878E9</v>
      </c>
      <c r="C7" s="14">
        <v>1.802849296E9</v>
      </c>
      <c r="D7" s="14">
        <v>1.741545751E9</v>
      </c>
      <c r="E7" s="14">
        <v>1.676091706E9</v>
      </c>
      <c r="F7" s="14">
        <v>1.664314382E9</v>
      </c>
      <c r="G7" s="14">
        <v>1.660439136E9</v>
      </c>
      <c r="H7" s="14">
        <v>1.659695125E9</v>
      </c>
      <c r="I7" s="15" t="s">
        <v>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6" t="s">
        <v>9</v>
      </c>
      <c r="B8" s="11">
        <v>2.5559877E8</v>
      </c>
      <c r="C8" s="11">
        <v>3.46856678E8</v>
      </c>
      <c r="D8" s="11">
        <v>3.4072359E8</v>
      </c>
      <c r="E8" s="11">
        <v>3.39049571E8</v>
      </c>
      <c r="F8" s="11">
        <v>3.38719008E8</v>
      </c>
      <c r="G8" s="11">
        <v>3.38423735E8</v>
      </c>
      <c r="H8" s="11">
        <v>3.38288096E8</v>
      </c>
      <c r="I8" s="12" t="s">
        <v>10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7" t="s">
        <v>11</v>
      </c>
      <c r="B9" s="18">
        <v>1.1096733E7</v>
      </c>
      <c r="C9" s="18">
        <v>1.585622E7</v>
      </c>
      <c r="D9" s="18">
        <v>1.5533324E7</v>
      </c>
      <c r="E9" s="18">
        <v>1.5527903E7</v>
      </c>
      <c r="F9" s="18">
        <v>1.5506679E7</v>
      </c>
      <c r="G9" s="18">
        <v>1.5494321E7</v>
      </c>
      <c r="H9" s="18">
        <v>1.5492031E7</v>
      </c>
      <c r="I9" s="19">
        <f>G9/C9</f>
        <v>0.9771762122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0" t="s">
        <v>12</v>
      </c>
      <c r="B10" s="21" t="s">
        <v>13</v>
      </c>
      <c r="C10" s="21" t="s">
        <v>14</v>
      </c>
      <c r="D10" s="20" t="s">
        <v>15</v>
      </c>
      <c r="E10" s="20" t="s">
        <v>16</v>
      </c>
      <c r="F10" s="22" t="s">
        <v>17</v>
      </c>
      <c r="G10" s="23"/>
      <c r="H10" s="24"/>
      <c r="I10" s="20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5"/>
      <c r="B11" s="25"/>
      <c r="C11" s="25"/>
      <c r="D11" s="25"/>
      <c r="E11" s="25"/>
      <c r="F11" s="26" t="s">
        <v>19</v>
      </c>
      <c r="G11" s="27" t="s">
        <v>20</v>
      </c>
      <c r="H11" s="27" t="s">
        <v>21</v>
      </c>
      <c r="I11" s="2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8" t="s">
        <v>22</v>
      </c>
      <c r="B12" s="12"/>
      <c r="C12" s="29">
        <v>1.585622E7</v>
      </c>
      <c r="D12" s="11">
        <v>1241204.0</v>
      </c>
      <c r="E12" s="11">
        <v>1066973.0</v>
      </c>
      <c r="F12" s="11">
        <v>938482.0</v>
      </c>
      <c r="G12" s="30">
        <v>924269.0</v>
      </c>
      <c r="H12" s="11">
        <v>738457.0</v>
      </c>
      <c r="I12" s="31">
        <f>G12/C12</f>
        <v>0.05829062664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8" t="s">
        <v>23</v>
      </c>
      <c r="B13" s="32"/>
      <c r="C13" s="29">
        <v>1.585622E7</v>
      </c>
      <c r="D13" s="33">
        <v>1304779.0</v>
      </c>
      <c r="E13" s="33">
        <v>1191717.0</v>
      </c>
      <c r="F13" s="33">
        <v>1143527.0</v>
      </c>
      <c r="G13" s="34">
        <v>1000320.0</v>
      </c>
      <c r="H13" s="33">
        <v>1027170.0</v>
      </c>
      <c r="I13" s="35">
        <f>SUM(G12:G13)/C13</f>
        <v>0.1213775414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28" t="s">
        <v>24</v>
      </c>
      <c r="B14" s="32"/>
      <c r="C14" s="29">
        <v>1.585622E7</v>
      </c>
      <c r="D14" s="33">
        <v>1120479.0</v>
      </c>
      <c r="E14" s="33">
        <v>939680.0</v>
      </c>
      <c r="F14" s="33">
        <v>958392.0</v>
      </c>
      <c r="G14" s="34">
        <v>1003216.0</v>
      </c>
      <c r="H14" s="33">
        <v>1115756.0</v>
      </c>
      <c r="I14" s="35">
        <f>SUM(G12:H14)/C14</f>
        <v>0.3663665111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8" t="s">
        <v>25</v>
      </c>
      <c r="B15" s="32"/>
      <c r="C15" s="29">
        <v>1.585622E7</v>
      </c>
      <c r="D15" s="33">
        <v>1147880.0</v>
      </c>
      <c r="E15" s="33">
        <v>1130493.0</v>
      </c>
      <c r="F15" s="33">
        <v>962855.0</v>
      </c>
      <c r="G15" s="34">
        <v>998497.0</v>
      </c>
      <c r="H15" s="33">
        <v>952192.0</v>
      </c>
      <c r="I15" s="35">
        <f>SUM(G12:G15)/C15</f>
        <v>0.2476190416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8" t="s">
        <v>26</v>
      </c>
      <c r="B16" s="32"/>
      <c r="C16" s="29">
        <v>1.585622E7</v>
      </c>
      <c r="D16" s="33">
        <v>691074.0</v>
      </c>
      <c r="E16" s="33">
        <v>757536.0</v>
      </c>
      <c r="F16" s="33">
        <v>1017267.0</v>
      </c>
      <c r="G16" s="34">
        <v>1030125.0</v>
      </c>
      <c r="H16" s="33">
        <v>1024751.0</v>
      </c>
      <c r="I16" s="35">
        <f>SUM(G12:G16)/C16</f>
        <v>0.3125856604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8" t="s">
        <v>27</v>
      </c>
      <c r="B17" s="32"/>
      <c r="C17" s="29">
        <v>1.585622E7</v>
      </c>
      <c r="D17" s="33">
        <v>1143251.0</v>
      </c>
      <c r="E17" s="33">
        <v>1327643.0</v>
      </c>
      <c r="F17" s="33">
        <v>1229946.0</v>
      </c>
      <c r="G17" s="34">
        <v>1235133.0</v>
      </c>
      <c r="H17" s="33">
        <v>1130201.0</v>
      </c>
      <c r="I17" s="35">
        <f>SUM(G12:G17)/C17</f>
        <v>0.3904814641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8" t="s">
        <v>28</v>
      </c>
      <c r="B18" s="32"/>
      <c r="C18" s="29">
        <v>1.585622E7</v>
      </c>
      <c r="D18" s="33">
        <v>3252957.0</v>
      </c>
      <c r="E18" s="33">
        <v>1362238.0</v>
      </c>
      <c r="F18" s="33">
        <v>1400497.0</v>
      </c>
      <c r="G18" s="34">
        <v>1352080.0</v>
      </c>
      <c r="H18" s="33">
        <v>1444046.0</v>
      </c>
      <c r="I18" s="35">
        <f>SUM(G12:G18)/C18</f>
        <v>0.475752733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8" t="s">
        <v>29</v>
      </c>
      <c r="B19" s="32"/>
      <c r="C19" s="29">
        <v>1.585622E7</v>
      </c>
      <c r="D19" s="33">
        <v>3525011.0</v>
      </c>
      <c r="E19" s="33">
        <v>5226209.0</v>
      </c>
      <c r="F19" s="33">
        <v>1258117.0</v>
      </c>
      <c r="G19" s="34">
        <v>3650033.0</v>
      </c>
      <c r="H19" s="33">
        <v>1259093.0</v>
      </c>
      <c r="I19" s="35">
        <f>SUM(G12:G19)/C19</f>
        <v>0.7059483912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8" t="s">
        <v>30</v>
      </c>
      <c r="B20" s="32"/>
      <c r="C20" s="29">
        <v>1.585622E7</v>
      </c>
      <c r="D20" s="33">
        <v>-572754.0</v>
      </c>
      <c r="E20" s="33">
        <v>-537353.0</v>
      </c>
      <c r="F20" s="33">
        <v>1448690.0</v>
      </c>
      <c r="G20" s="36">
        <v>85800.0</v>
      </c>
      <c r="H20" s="33">
        <v>1538584.0</v>
      </c>
      <c r="I20" s="35">
        <f>SUM(G12:G20)/C20</f>
        <v>0.711359517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8" t="s">
        <v>31</v>
      </c>
      <c r="B21" s="32"/>
      <c r="C21" s="29">
        <v>1.585622E7</v>
      </c>
      <c r="D21" s="33">
        <v>836151.0</v>
      </c>
      <c r="E21" s="33">
        <v>530688.0</v>
      </c>
      <c r="F21" s="33">
        <v>1397952.0</v>
      </c>
      <c r="G21" s="34">
        <v>619318.0</v>
      </c>
      <c r="H21" s="33">
        <v>1213113.0</v>
      </c>
      <c r="I21" s="35">
        <f>SUM(G12:G21)/C21</f>
        <v>0.7504178802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8" t="s">
        <v>32</v>
      </c>
      <c r="B22" s="32"/>
      <c r="C22" s="29">
        <v>1.585622E7</v>
      </c>
      <c r="D22" s="33">
        <v>1141416.0</v>
      </c>
      <c r="E22" s="33">
        <v>1401946.0</v>
      </c>
      <c r="F22" s="33">
        <v>1869784.0</v>
      </c>
      <c r="G22" s="34">
        <v>1813790.0</v>
      </c>
      <c r="H22" s="33">
        <v>1790630.0</v>
      </c>
      <c r="I22" s="35">
        <f>SUM(G12:G22)/C22</f>
        <v>0.8648076906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8" t="s">
        <v>33</v>
      </c>
      <c r="B23" s="32"/>
      <c r="C23" s="29">
        <v>1.585622E7</v>
      </c>
      <c r="D23" s="33">
        <v>701876.0</v>
      </c>
      <c r="E23" s="33">
        <v>1130135.0</v>
      </c>
      <c r="F23" s="33">
        <v>1881170.0</v>
      </c>
      <c r="G23" s="34">
        <v>1953340.0</v>
      </c>
      <c r="H23" s="33">
        <v>2258038.0</v>
      </c>
      <c r="I23" s="35">
        <f>SUM(G12:G23)/C23</f>
        <v>0.9879984637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7" t="s">
        <v>34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9.0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9.0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9.0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9.0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9.0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9.0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9.0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9.0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9.0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9.0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9.0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9.0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9.0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9.0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9.0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9.0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9.0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9.0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9.0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9.0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9.0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9.0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9.0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9.0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9.0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9.0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9.0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9.0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9.0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9.0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9.0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9.0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9.0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9.0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9.0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9.0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9.0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9.0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9.0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9.0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9.0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9.0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9.0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9.0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9.0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9.0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9.0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9.0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9.0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9.0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9.0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9.0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9.0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9.0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9.0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9.0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9.0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9.0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9.0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9.0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9.0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9.0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9.0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9.0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9.0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9.0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9.0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9.0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9.0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9.0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9.0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9.0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9.0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9.0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9.0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9.0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9.0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9.0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9.0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9.0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9.0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9.0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9.0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9.0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9.0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9.0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9.0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9.0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9.0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9.0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9.0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9.0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9.0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9.0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9.0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9.0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9.0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9.0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9.0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9.0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9.0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9.0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9.0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9.0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9.0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9.0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9.0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9.0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9.0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9.0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9.0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9.0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9.0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9.0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9.0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9.0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9.0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9.0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9.0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9.0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9.0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9.0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9.0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9.0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9.0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9.0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9.0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9.0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9.0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9.0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9.0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9.0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9.0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9.0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9.0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9.0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9.0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9.0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9.0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9.0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9.0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9.0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9.0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9.0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9.0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9.0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9.0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9.0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9.0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9.0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9.0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9.0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9.0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9.0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9.0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9.0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9.0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9.0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9.0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9.0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9.0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9.0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9.0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9.0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9.0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9.0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9.0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9.0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9.0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9.0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9.0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9.0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9.0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9.0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9.0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9.0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9.0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9.0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9.0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9.0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9.0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9.0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9.0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9.0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9.0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9.0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9.0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9.0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9.0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9.0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9.0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9.0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9.0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9.0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9.0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9.0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9.0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9.0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9.0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9.0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9.0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9.0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9.0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9.0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9.0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9.0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9.0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9.0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9.0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9.0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9.0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9.0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9.0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9.0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9.0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9.0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9.0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9.0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9.0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9.0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9.0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9.0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9.0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9.0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9.0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9.0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9.0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9.0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9.0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9.0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9.0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9.0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9.0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9.0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9.0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9.0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9.0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9.0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9.0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9.0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9.0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9.0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9.0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9.0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9.0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9.0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9.0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9.0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9.0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9.0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9.0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9.0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9.0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9.0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9.0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9.0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9.0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9.0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9.0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9.0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9.0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9.0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9.0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9.0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9.0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9.0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9.0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9.0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9.0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9.0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9.0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9.0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9.0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9.0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9.0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9.0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9.0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9.0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9.0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9.0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9.0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9.0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9.0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9.0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9.0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9.0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9.0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9.0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9.0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9.0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9.0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9.0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9.0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9.0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9.0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9.0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9.0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9.0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9.0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9.0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9.0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9.0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9.0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9.0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9.0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9.0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9.0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9.0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9.0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9.0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9.0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9.0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9.0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9.0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9.0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9.0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9.0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9.0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9.0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9.0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9.0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9.0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9.0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9.0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9.0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9.0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9.0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9.0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9.0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9.0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9.0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9.0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9.0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9.0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9.0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9.0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9.0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9.0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9.0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9.0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9.0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9.0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9.0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9.0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9.0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9.0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9.0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9.0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9.0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9.0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9.0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9.0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9.0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9.0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9.0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9.0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9.0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9.0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9.0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9.0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9.0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9.0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9.0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9.0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9.0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9.0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9.0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9.0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9.0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9.0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9.0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9.0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9.0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9.0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9.0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9.0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9.0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9.0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9.0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9.0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9.0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9.0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9.0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9.0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9.0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9.0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9.0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9.0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9.0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9.0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9.0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9.0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9.0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9.0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9.0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9.0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9.0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9.0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9.0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9.0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9.0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9.0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9.0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9.0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9.0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9.0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9.0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9.0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9.0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9.0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9.0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9.0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9.0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9.0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9.0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9.0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9.0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9.0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9.0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9.0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9.0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9.0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9.0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9.0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9.0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9.0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9.0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9.0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9.0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9.0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9.0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9.0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9.0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9.0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9.0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9.0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9.0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9.0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9.0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9.0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9.0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9.0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9.0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9.0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9.0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9.0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9.0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9.0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9.0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9.0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9.0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9.0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9.0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9.0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9.0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9.0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9.0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9.0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9.0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9.0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9.0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9.0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9.0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9.0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9.0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9.0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9.0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9.0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9.0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9.0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9.0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9.0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9.0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9.0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9.0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9.0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9.0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9.0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9.0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9.0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9.0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9.0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9.0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9.0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9.0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9.0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9.0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9.0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9.0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9.0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9.0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9.0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9.0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9.0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9.0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9.0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9.0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9.0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9.0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9.0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9.0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9.0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9.0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9.0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9.0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9.0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9.0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9.0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9.0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9.0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9.0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9.0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9.0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9.0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9.0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9.0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9.0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9.0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9.0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9.0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9.0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9.0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9.0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9.0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9.0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9.0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9.0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9.0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9.0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9.0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9.0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9.0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9.0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9.0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9.0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9.0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9.0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9.0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9.0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9.0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9.0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9.0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9.0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9.0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9.0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9.0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9.0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9.0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9.0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9.0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9.0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9.0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9.0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9.0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9.0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9.0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9.0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9.0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9.0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9.0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9.0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9.0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9.0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9.0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9.0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9.0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9.0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9.0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9.0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9.0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9.0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9.0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9.0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9.0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9.0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9.0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9.0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9.0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9.0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9.0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9.0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9.0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9.0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9.0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9.0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9.0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9.0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9.0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9.0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9.0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9.0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9.0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9.0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9.0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9.0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9.0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9.0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9.0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9.0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9.0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9.0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9.0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9.0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9.0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9.0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9.0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9.0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9.0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9.0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9.0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9.0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9.0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9.0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9.0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9.0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9.0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9.0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9.0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9.0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9.0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9.0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9.0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9.0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9.0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9.0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9.0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9.0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9.0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9.0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9.0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9.0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9.0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9.0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9.0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9.0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9.0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9.0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9.0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9.0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9.0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9.0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9.0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9.0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9.0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9.0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9.0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9.0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9.0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9.0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9.0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9.0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9.0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9.0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9.0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9.0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9.0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9.0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9.0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9.0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9.0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9.0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9.0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9.0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9.0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9.0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9.0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9.0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9.0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9.0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9.0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9.0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9.0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9.0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9.0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9.0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9.0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9.0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9.0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9.0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9.0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9.0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9.0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9.0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9.0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9.0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9.0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9.0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9.0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9.0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9.0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9.0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9.0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9.0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9.0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9.0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9.0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9.0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9.0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9.0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9.0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9.0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9.0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9.0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9.0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9.0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9.0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9.0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9.0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9.0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9.0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9.0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9.0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9.0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9.0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9.0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9.0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9.0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9.0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9.0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9.0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9.0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9.0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9.0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9.0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9.0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9.0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9.0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9.0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9.0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9.0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9.0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9.0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9.0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9.0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9.0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9.0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9.0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9.0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9.0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9.0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9.0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9.0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9.0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9.0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9.0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9.0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9.0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9.0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9.0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9.0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9.0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9.0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9.0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9.0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9.0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9.0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9.0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9.0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9.0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9.0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9.0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9.0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9.0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9.0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9.0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9.0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9.0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9.0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9.0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9.0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9.0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9.0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9.0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9.0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9.0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9.0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9.0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9.0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9.0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9.0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9.0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9.0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9.0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9.0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9.0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9.0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9.0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9.0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9.0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9.0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9.0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9.0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9.0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9.0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9.0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9.0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9.0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9.0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9.0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9.0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9.0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9.0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9.0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9.0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9.0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9.0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9.0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9.0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9.0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9.0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9.0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9.0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9.0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9.0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9.0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9.0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9.0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9.0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9.0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9.0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9.0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9.0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9.0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9.0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9.0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9.0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9.0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9.0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9.0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9.0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9.0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9.0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9.0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9.0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9.0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9.0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9.0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9.0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9.0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9.0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9.0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9.0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9.0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9.0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9.0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9.0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9.0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9.0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9.0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9.0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9.0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9.0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9.0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9.0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9.0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9.0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9.0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9.0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9.0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9.0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9.0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9.0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9.0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9.0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9.0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9.0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9.0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9.0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9.0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9.0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9.0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9.0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9.0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9.0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9.0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9.0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9.0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9.0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9.0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9.0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9.0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9.0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9.0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9.0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9.0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9.0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9.0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9.0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9.0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9.0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9.0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9.0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9.0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9.0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9.0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9.0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9.0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9.0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9.0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9.0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9.0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9.0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9.0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9.0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9.0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9.0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9.0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9.0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9.0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9.0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9.0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9.0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9.0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9.0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9.0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9.0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9.0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9.0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9.0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9.0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9.0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9.0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9.0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9.0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9.0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9.0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9.0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9.0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9.0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9.0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9.0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9.0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9.0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9.0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9.0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9.0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9.0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9.0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9.0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9.0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9.0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9.0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9.0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9.0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9.0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9.0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9.0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9.0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9.0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9.0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9.0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9.0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9.0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9.0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9.0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9.0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9.0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9.0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9.0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9.0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9.0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9.0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9.0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9.0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9.0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9.0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9.0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9.0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9.0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9.0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9.0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9.0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9.0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9.0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9.0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9.0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1">
    <mergeCell ref="D10:D11"/>
    <mergeCell ref="E10:E11"/>
    <mergeCell ref="F10:H10"/>
    <mergeCell ref="I10:I11"/>
    <mergeCell ref="A1:I1"/>
    <mergeCell ref="A2:I2"/>
    <mergeCell ref="A3:I3"/>
    <mergeCell ref="A4:I4"/>
    <mergeCell ref="A10:A11"/>
    <mergeCell ref="B10:B11"/>
    <mergeCell ref="C10:C11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43"/>
    <col customWidth="1" hidden="1" min="2" max="2" width="10.43"/>
    <col customWidth="1" min="3" max="3" width="15.86"/>
    <col customWidth="1" hidden="1" min="4" max="4" width="10.43"/>
    <col customWidth="1" hidden="1" min="5" max="5" width="12.57"/>
    <col customWidth="1" hidden="1" min="6" max="6" width="22.0"/>
    <col customWidth="1" min="7" max="7" width="15.86"/>
    <col customWidth="1" hidden="1" min="8" max="8" width="0.57"/>
    <col customWidth="1" min="9" max="9" width="14.43"/>
    <col customWidth="1" min="10" max="26" width="8.71"/>
  </cols>
  <sheetData>
    <row r="1" ht="9.0" customHeight="1">
      <c r="A1" s="39" t="s">
        <v>0</v>
      </c>
      <c r="B1" s="2"/>
      <c r="C1" s="2"/>
      <c r="D1" s="2"/>
      <c r="E1" s="2"/>
      <c r="F1" s="2"/>
      <c r="G1" s="2"/>
      <c r="H1" s="2"/>
      <c r="I1" s="3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9.0" customHeight="1">
      <c r="A2" s="40" t="s">
        <v>1</v>
      </c>
      <c r="B2" s="2"/>
      <c r="C2" s="2"/>
      <c r="D2" s="2"/>
      <c r="E2" s="2"/>
      <c r="F2" s="2"/>
      <c r="G2" s="2"/>
      <c r="H2" s="2"/>
      <c r="I2" s="3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9.0" customHeight="1">
      <c r="A3" s="41" t="s">
        <v>35</v>
      </c>
      <c r="B3" s="2"/>
      <c r="C3" s="2"/>
      <c r="D3" s="2"/>
      <c r="E3" s="2"/>
      <c r="F3" s="2"/>
      <c r="G3" s="2"/>
      <c r="H3" s="2"/>
      <c r="I3" s="3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9.0" customHeight="1">
      <c r="A4" s="42" t="s">
        <v>36</v>
      </c>
      <c r="B4" s="43"/>
      <c r="C4" s="43"/>
      <c r="D4" s="43"/>
      <c r="E4" s="43"/>
      <c r="F4" s="43"/>
      <c r="G4" s="43"/>
      <c r="H4" s="43"/>
      <c r="I4" s="44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9.0" customHeight="1">
      <c r="A5" s="45" t="s">
        <v>4</v>
      </c>
      <c r="B5" s="46" t="s">
        <v>37</v>
      </c>
      <c r="C5" s="46">
        <v>2.17254208912E11</v>
      </c>
      <c r="D5" s="46" t="s">
        <v>37</v>
      </c>
      <c r="E5" s="46" t="s">
        <v>37</v>
      </c>
      <c r="F5" s="46" t="s">
        <v>37</v>
      </c>
      <c r="G5" s="46">
        <v>1.82565915071E11</v>
      </c>
      <c r="H5" s="46" t="s">
        <v>37</v>
      </c>
      <c r="I5" s="47">
        <f t="shared" ref="I5:I9" si="1">G5/C5</f>
        <v>0.8403331562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9.0" customHeight="1">
      <c r="A6" s="48" t="s">
        <v>5</v>
      </c>
      <c r="B6" s="49" t="s">
        <v>37</v>
      </c>
      <c r="C6" s="49">
        <v>4.1497953382E10</v>
      </c>
      <c r="D6" s="49" t="s">
        <v>37</v>
      </c>
      <c r="E6" s="49" t="s">
        <v>37</v>
      </c>
      <c r="F6" s="49" t="s">
        <v>37</v>
      </c>
      <c r="G6" s="49">
        <v>3.7009917424E10</v>
      </c>
      <c r="H6" s="49" t="s">
        <v>37</v>
      </c>
      <c r="I6" s="47">
        <f t="shared" si="1"/>
        <v>0.8918492217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9.0" customHeight="1">
      <c r="A7" s="45" t="s">
        <v>7</v>
      </c>
      <c r="B7" s="46" t="s">
        <v>37</v>
      </c>
      <c r="C7" s="46">
        <v>1.632649805E9</v>
      </c>
      <c r="D7" s="46" t="s">
        <v>37</v>
      </c>
      <c r="E7" s="46" t="s">
        <v>37</v>
      </c>
      <c r="F7" s="46" t="s">
        <v>37</v>
      </c>
      <c r="G7" s="46">
        <v>1.575626605E9</v>
      </c>
      <c r="H7" s="46" t="s">
        <v>37</v>
      </c>
      <c r="I7" s="47">
        <f t="shared" si="1"/>
        <v>0.9650732203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9.0" customHeight="1">
      <c r="A8" s="50" t="s">
        <v>9</v>
      </c>
      <c r="B8" s="49" t="s">
        <v>37</v>
      </c>
      <c r="C8" s="49">
        <v>3.18032056E8</v>
      </c>
      <c r="D8" s="49" t="s">
        <v>37</v>
      </c>
      <c r="E8" s="49" t="s">
        <v>37</v>
      </c>
      <c r="F8" s="49" t="s">
        <v>37</v>
      </c>
      <c r="G8" s="49">
        <v>3.14326989E8</v>
      </c>
      <c r="H8" s="49" t="s">
        <v>37</v>
      </c>
      <c r="I8" s="47">
        <f t="shared" si="1"/>
        <v>0.9883500203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9.0" customHeight="1">
      <c r="A9" s="17" t="s">
        <v>11</v>
      </c>
      <c r="B9" s="51" t="s">
        <v>37</v>
      </c>
      <c r="C9" s="51">
        <v>9203366.0</v>
      </c>
      <c r="D9" s="51" t="s">
        <v>37</v>
      </c>
      <c r="E9" s="51" t="s">
        <v>37</v>
      </c>
      <c r="F9" s="51" t="s">
        <v>37</v>
      </c>
      <c r="G9" s="51">
        <v>9183659.0</v>
      </c>
      <c r="H9" s="51" t="s">
        <v>37</v>
      </c>
      <c r="I9" s="19">
        <f t="shared" si="1"/>
        <v>0.9978587182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4.25" customHeight="1">
      <c r="A10" s="20" t="s">
        <v>12</v>
      </c>
      <c r="B10" s="21" t="s">
        <v>13</v>
      </c>
      <c r="C10" s="21" t="s">
        <v>14</v>
      </c>
      <c r="D10" s="20" t="s">
        <v>15</v>
      </c>
      <c r="E10" s="20" t="s">
        <v>16</v>
      </c>
      <c r="F10" s="22" t="s">
        <v>17</v>
      </c>
      <c r="G10" s="23"/>
      <c r="H10" s="24"/>
      <c r="I10" s="20" t="s">
        <v>18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4.25" customHeight="1">
      <c r="A11" s="25"/>
      <c r="B11" s="25"/>
      <c r="C11" s="25"/>
      <c r="D11" s="25"/>
      <c r="E11" s="25"/>
      <c r="F11" s="52" t="s">
        <v>19</v>
      </c>
      <c r="G11" s="53" t="s">
        <v>20</v>
      </c>
      <c r="H11" s="53" t="s">
        <v>21</v>
      </c>
      <c r="I11" s="25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4.25" customHeight="1">
      <c r="A12" s="54" t="s">
        <v>22</v>
      </c>
      <c r="B12" s="55"/>
      <c r="C12" s="29">
        <v>9203366.0</v>
      </c>
      <c r="D12" s="51"/>
      <c r="E12" s="51"/>
      <c r="F12" s="51"/>
      <c r="G12" s="56">
        <v>777891.0</v>
      </c>
      <c r="H12" s="51" t="s">
        <v>37</v>
      </c>
      <c r="I12" s="31">
        <f>G12/C12</f>
        <v>0.08452244537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4.25" customHeight="1">
      <c r="A13" s="54" t="s">
        <v>23</v>
      </c>
      <c r="B13" s="57"/>
      <c r="C13" s="29">
        <v>9203366.0</v>
      </c>
      <c r="D13" s="58"/>
      <c r="E13" s="58"/>
      <c r="F13" s="58"/>
      <c r="G13" s="29">
        <v>761802.0</v>
      </c>
      <c r="H13" s="58" t="s">
        <v>37</v>
      </c>
      <c r="I13" s="35">
        <f>SUM(G12:G13)/C13</f>
        <v>0.167296726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4.25" customHeight="1">
      <c r="A14" s="54" t="s">
        <v>24</v>
      </c>
      <c r="B14" s="57"/>
      <c r="C14" s="29">
        <v>9203366.0</v>
      </c>
      <c r="D14" s="58"/>
      <c r="E14" s="58"/>
      <c r="F14" s="58"/>
      <c r="G14" s="29">
        <v>751336.0</v>
      </c>
      <c r="H14" s="58" t="s">
        <v>37</v>
      </c>
      <c r="I14" s="35">
        <f>SUM(G12:H14)/C14</f>
        <v>0.248933814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4.25" customHeight="1">
      <c r="A15" s="54" t="s">
        <v>25</v>
      </c>
      <c r="B15" s="57"/>
      <c r="C15" s="29">
        <v>9203366.0</v>
      </c>
      <c r="D15" s="58"/>
      <c r="E15" s="58"/>
      <c r="F15" s="58"/>
      <c r="G15" s="29">
        <v>815151.0</v>
      </c>
      <c r="H15" s="58" t="s">
        <v>37</v>
      </c>
      <c r="I15" s="35">
        <f>SUM(G12:G15)/C15</f>
        <v>0.3375047781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4.25" customHeight="1">
      <c r="A16" s="54" t="s">
        <v>26</v>
      </c>
      <c r="B16" s="57"/>
      <c r="C16" s="29">
        <v>9203366.0</v>
      </c>
      <c r="D16" s="58"/>
      <c r="E16" s="58"/>
      <c r="F16" s="58"/>
      <c r="G16" s="29">
        <v>710703.0</v>
      </c>
      <c r="H16" s="58" t="s">
        <v>37</v>
      </c>
      <c r="I16" s="35">
        <f>SUM(G12:G16)/C16</f>
        <v>0.414726851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4.25" customHeight="1">
      <c r="A17" s="54" t="s">
        <v>27</v>
      </c>
      <c r="B17" s="57"/>
      <c r="C17" s="29">
        <v>9203366.0</v>
      </c>
      <c r="D17" s="58"/>
      <c r="E17" s="58"/>
      <c r="F17" s="58"/>
      <c r="G17" s="29">
        <v>718822.0</v>
      </c>
      <c r="H17" s="58" t="s">
        <v>37</v>
      </c>
      <c r="I17" s="35">
        <f>SUM(G12:G17)/C17</f>
        <v>0.4928311011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4.25" customHeight="1">
      <c r="A18" s="54" t="s">
        <v>28</v>
      </c>
      <c r="B18" s="57"/>
      <c r="C18" s="29">
        <v>9203366.0</v>
      </c>
      <c r="D18" s="58"/>
      <c r="E18" s="58"/>
      <c r="F18" s="58"/>
      <c r="G18" s="29">
        <v>804264.0</v>
      </c>
      <c r="H18" s="58" t="s">
        <v>37</v>
      </c>
      <c r="I18" s="35">
        <f>SUM(G12:G18)/C18</f>
        <v>0.5802191285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4.25" customHeight="1">
      <c r="A19" s="54" t="s">
        <v>29</v>
      </c>
      <c r="B19" s="57"/>
      <c r="C19" s="29">
        <v>9203366.0</v>
      </c>
      <c r="D19" s="58"/>
      <c r="E19" s="58"/>
      <c r="F19" s="58"/>
      <c r="G19" s="29">
        <v>725676.0</v>
      </c>
      <c r="H19" s="58" t="s">
        <v>37</v>
      </c>
      <c r="I19" s="35">
        <f>SUM(G12:G19)/C19</f>
        <v>0.6590681062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4.25" customHeight="1">
      <c r="A20" s="54" t="s">
        <v>30</v>
      </c>
      <c r="B20" s="57"/>
      <c r="C20" s="29">
        <v>9203366.0</v>
      </c>
      <c r="D20" s="58"/>
      <c r="E20" s="58"/>
      <c r="F20" s="58"/>
      <c r="G20" s="29">
        <v>749638.0</v>
      </c>
      <c r="H20" s="58" t="s">
        <v>37</v>
      </c>
      <c r="I20" s="35">
        <f>SUM(G12:G20)/C20</f>
        <v>0.7405206964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4.25" customHeight="1">
      <c r="A21" s="54" t="s">
        <v>31</v>
      </c>
      <c r="B21" s="57"/>
      <c r="C21" s="29">
        <v>9203366.0</v>
      </c>
      <c r="D21" s="58"/>
      <c r="E21" s="58"/>
      <c r="F21" s="58"/>
      <c r="G21" s="29">
        <v>858754.0</v>
      </c>
      <c r="H21" s="58" t="s">
        <v>37</v>
      </c>
      <c r="I21" s="35">
        <f>SUM(G12:G21)/C21</f>
        <v>0.8338293837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4.25" customHeight="1">
      <c r="A22" s="54" t="s">
        <v>32</v>
      </c>
      <c r="B22" s="57"/>
      <c r="C22" s="29">
        <v>9203366.0</v>
      </c>
      <c r="D22" s="58"/>
      <c r="E22" s="58"/>
      <c r="F22" s="58"/>
      <c r="G22" s="29">
        <v>1348304.0</v>
      </c>
      <c r="H22" s="58" t="s">
        <v>37</v>
      </c>
      <c r="I22" s="35">
        <f>SUM(G12:G22)/C22</f>
        <v>0.980330566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4.25" customHeight="1">
      <c r="A23" s="54" t="s">
        <v>33</v>
      </c>
      <c r="B23" s="57"/>
      <c r="C23" s="29">
        <v>9203366.0</v>
      </c>
      <c r="D23" s="58"/>
      <c r="E23" s="58"/>
      <c r="F23" s="58"/>
      <c r="G23" s="29">
        <v>161316.0</v>
      </c>
      <c r="H23" s="58" t="s">
        <v>37</v>
      </c>
      <c r="I23" s="35">
        <f>SUM(G12:G23)/C23</f>
        <v>0.9978585009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9.0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9.0" customHeight="1">
      <c r="A25" s="37" t="s">
        <v>38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9.0" customHeight="1">
      <c r="A26" s="59" t="s">
        <v>39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9.0" customHeight="1">
      <c r="A27" s="37" t="s">
        <v>34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9.0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9.0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9.0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9.0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9.0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9.0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9.0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9.0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9.0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9.0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9.0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9.0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9.0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9.0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9.0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9.0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9.0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9.0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9.0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9.0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9.0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9.0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9.0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9.0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9.0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9.0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9.0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9.0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9.0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9.0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9.0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9.0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9.0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9.0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9.0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9.0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9.0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9.0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9.0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9.0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9.0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9.0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9.0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9.0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9.0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9.0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9.0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9.0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9.0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9.0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9.0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9.0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9.0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9.0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9.0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9.0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9.0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9.0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9.0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9.0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9.0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9.0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9.0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9.0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9.0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9.0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9.0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9.0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9.0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9.0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9.0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9.0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9.0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9.0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9.0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9.0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9.0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9.0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9.0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9.0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9.0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9.0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9.0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9.0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9.0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9.0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9.0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9.0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9.0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9.0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9.0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9.0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9.0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9.0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9.0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9.0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9.0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9.0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9.0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9.0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9.0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9.0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9.0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9.0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9.0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9.0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9.0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9.0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9.0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9.0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9.0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9.0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9.0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9.0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9.0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9.0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9.0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9.0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9.0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9.0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9.0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9.0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9.0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9.0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9.0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9.0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9.0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9.0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9.0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9.0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9.0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9.0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9.0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9.0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9.0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9.0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9.0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9.0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9.0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9.0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9.0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9.0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9.0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9.0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9.0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9.0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9.0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9.0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9.0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9.0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9.0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9.0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9.0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9.0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9.0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9.0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9.0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9.0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9.0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9.0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9.0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9.0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9.0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9.0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9.0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9.0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9.0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9.0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9.0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9.0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9.0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9.0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9.0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9.0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9.0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9.0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9.0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9.0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9.0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9.0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9.0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9.0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9.0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9.0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9.0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9.0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9.0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9.0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9.0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9.0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9.0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9.0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9.0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9.0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9.0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9.0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9.0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9.0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9.0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9.0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9.0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9.0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9.0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9.0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9.0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9.0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9.0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9.0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9.0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9.0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9.0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9.0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9.0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9.0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9.0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9.0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9.0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9.0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9.0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9.0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9.0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9.0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9.0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9.0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9.0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9.0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9.0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9.0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9.0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9.0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9.0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9.0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9.0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9.0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9.0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9.0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9.0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9.0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9.0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9.0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9.0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9.0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9.0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9.0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9.0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9.0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9.0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9.0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9.0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9.0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9.0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9.0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9.0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9.0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9.0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9.0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9.0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9.0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9.0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9.0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9.0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9.0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9.0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9.0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9.0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9.0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9.0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9.0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9.0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9.0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9.0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9.0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9.0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9.0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9.0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9.0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9.0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9.0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9.0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9.0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9.0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9.0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9.0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9.0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9.0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9.0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9.0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9.0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9.0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9.0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9.0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9.0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9.0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9.0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9.0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9.0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9.0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9.0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9.0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9.0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9.0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9.0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9.0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9.0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9.0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9.0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9.0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9.0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9.0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9.0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9.0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9.0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9.0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9.0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9.0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9.0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9.0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9.0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9.0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9.0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9.0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9.0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9.0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9.0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9.0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9.0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9.0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9.0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9.0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9.0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9.0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9.0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9.0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9.0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9.0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9.0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9.0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9.0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9.0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9.0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9.0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9.0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9.0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9.0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9.0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9.0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9.0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9.0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9.0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9.0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9.0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9.0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9.0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9.0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9.0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9.0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9.0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9.0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9.0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9.0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9.0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9.0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9.0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9.0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9.0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9.0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9.0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9.0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9.0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9.0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9.0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9.0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9.0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9.0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9.0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9.0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9.0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9.0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9.0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9.0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9.0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9.0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9.0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9.0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9.0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9.0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9.0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9.0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9.0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9.0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9.0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9.0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9.0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9.0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9.0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9.0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9.0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9.0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9.0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9.0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9.0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9.0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9.0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9.0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9.0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9.0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9.0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9.0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9.0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9.0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9.0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9.0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9.0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9.0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9.0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9.0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9.0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9.0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9.0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9.0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9.0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9.0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9.0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9.0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9.0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9.0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9.0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9.0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9.0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9.0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9.0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9.0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9.0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9.0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9.0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9.0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9.0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9.0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9.0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9.0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9.0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9.0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9.0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9.0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9.0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9.0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9.0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9.0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9.0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9.0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9.0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9.0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9.0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9.0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9.0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9.0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9.0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9.0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9.0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9.0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9.0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9.0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9.0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9.0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9.0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9.0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9.0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9.0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9.0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9.0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9.0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9.0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9.0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9.0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9.0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9.0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9.0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9.0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9.0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9.0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9.0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9.0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9.0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9.0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9.0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9.0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9.0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9.0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9.0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9.0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9.0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9.0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9.0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9.0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9.0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9.0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9.0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9.0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9.0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9.0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9.0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9.0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9.0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9.0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9.0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9.0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9.0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9.0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9.0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9.0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9.0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9.0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9.0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9.0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9.0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9.0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9.0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9.0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9.0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9.0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9.0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9.0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9.0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9.0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9.0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9.0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9.0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9.0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9.0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9.0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9.0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9.0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9.0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9.0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9.0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9.0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9.0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9.0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9.0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9.0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9.0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9.0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9.0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9.0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9.0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9.0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9.0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9.0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9.0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9.0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9.0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9.0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9.0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9.0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9.0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9.0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9.0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9.0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9.0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9.0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9.0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9.0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9.0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9.0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9.0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9.0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9.0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9.0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9.0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9.0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9.0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9.0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9.0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9.0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9.0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9.0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9.0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9.0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9.0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9.0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9.0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9.0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9.0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9.0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9.0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9.0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9.0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9.0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9.0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9.0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9.0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9.0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9.0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9.0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9.0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9.0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9.0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9.0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9.0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9.0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9.0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9.0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9.0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9.0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9.0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9.0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9.0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9.0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9.0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9.0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9.0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9.0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9.0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9.0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9.0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9.0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9.0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9.0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9.0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9.0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9.0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9.0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9.0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9.0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9.0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9.0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9.0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9.0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9.0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9.0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9.0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9.0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9.0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9.0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9.0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9.0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9.0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9.0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9.0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9.0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9.0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9.0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9.0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9.0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9.0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9.0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9.0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9.0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9.0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9.0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9.0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9.0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9.0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9.0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9.0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9.0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9.0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9.0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9.0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9.0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9.0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9.0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9.0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9.0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9.0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9.0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9.0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9.0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9.0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9.0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9.0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9.0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9.0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9.0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9.0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9.0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9.0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9.0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9.0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9.0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9.0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9.0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9.0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9.0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9.0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9.0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9.0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9.0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9.0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9.0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9.0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9.0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9.0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9.0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9.0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9.0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9.0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9.0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9.0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9.0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9.0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9.0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9.0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9.0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9.0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9.0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9.0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9.0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9.0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9.0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9.0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9.0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9.0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9.0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9.0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9.0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9.0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9.0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9.0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9.0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9.0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9.0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9.0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9.0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9.0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9.0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9.0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9.0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9.0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9.0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9.0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9.0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9.0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9.0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9.0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9.0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9.0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9.0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9.0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9.0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9.0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9.0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9.0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9.0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9.0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9.0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9.0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9.0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9.0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9.0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9.0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9.0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9.0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9.0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9.0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9.0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9.0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9.0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9.0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9.0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9.0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9.0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9.0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9.0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9.0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9.0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9.0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9.0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9.0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9.0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9.0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9.0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9.0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9.0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9.0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9.0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9.0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9.0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9.0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9.0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9.0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9.0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9.0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9.0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9.0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9.0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9.0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9.0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9.0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9.0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9.0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9.0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9.0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9.0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9.0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9.0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9.0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9.0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9.0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9.0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9.0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9.0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9.0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9.0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9.0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9.0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9.0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9.0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9.0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9.0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9.0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9.0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9.0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9.0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9.0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9.0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9.0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9.0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9.0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9.0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9.0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9.0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9.0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9.0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9.0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9.0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9.0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9.0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9.0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9.0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9.0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9.0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9.0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9.0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9.0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9.0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9.0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9.0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9.0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9.0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9.0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9.0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9.0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9.0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9.0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9.0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9.0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9.0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9.0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9.0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9.0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9.0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9.0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9.0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9.0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9.0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9.0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9.0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9.0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9.0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9.0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9.0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9.0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9.0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9.0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9.0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9.0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9.0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9.0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9.0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9.0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9.0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9.0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9.0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9.0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9.0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9.0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9.0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9.0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9.0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9.0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9.0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9.0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9.0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9.0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9.0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9.0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9.0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9.0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9.0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9.0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9.0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9.0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9.0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9.0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9.0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9.0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9.0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9.0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9.0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9.0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9.0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9.0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9.0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9.0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9.0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9.0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9.0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9.0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9.0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9.0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9.0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9.0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9.0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9.0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9.0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9.0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9.0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9.0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9.0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9.0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9.0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9.0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9.0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9.0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9.0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9.0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9.0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9.0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9.0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9.0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9.0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9.0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9.0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9.0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9.0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9.0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9.0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9.0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9.0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9.0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9.0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9.0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9.0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9.0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9.0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9.0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9.0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9.0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9.0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9.0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9.0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9.0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9.0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9.0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9.0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9.0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9.0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9.0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9.0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9.0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9.0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9.0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9.0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9.0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9.0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9.0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9.0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9.0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9.0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9.0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9.0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9.0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1">
    <mergeCell ref="D10:D11"/>
    <mergeCell ref="E10:E11"/>
    <mergeCell ref="F10:H10"/>
    <mergeCell ref="I10:I11"/>
    <mergeCell ref="A1:I1"/>
    <mergeCell ref="A2:I2"/>
    <mergeCell ref="A3:I3"/>
    <mergeCell ref="A4:I4"/>
    <mergeCell ref="A10:A11"/>
    <mergeCell ref="B10:B11"/>
    <mergeCell ref="C10:C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43"/>
    <col customWidth="1" hidden="1" min="2" max="2" width="10.43"/>
    <col customWidth="1" min="3" max="3" width="15.86"/>
    <col customWidth="1" hidden="1" min="4" max="4" width="10.43"/>
    <col customWidth="1" hidden="1" min="5" max="5" width="12.57"/>
    <col customWidth="1" hidden="1" min="6" max="6" width="22.0"/>
    <col customWidth="1" min="7" max="7" width="15.86"/>
    <col customWidth="1" hidden="1" min="8" max="8" width="10.43"/>
    <col customWidth="1" min="9" max="9" width="13.71"/>
    <col customWidth="1" min="10" max="26" width="8.71"/>
  </cols>
  <sheetData>
    <row r="1" ht="9.0" customHeight="1">
      <c r="A1" s="39" t="s">
        <v>0</v>
      </c>
      <c r="B1" s="2"/>
      <c r="C1" s="2"/>
      <c r="D1" s="2"/>
      <c r="E1" s="2"/>
      <c r="F1" s="2"/>
      <c r="G1" s="2"/>
      <c r="H1" s="2"/>
      <c r="I1" s="3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9.0" customHeight="1">
      <c r="A2" s="40" t="s">
        <v>1</v>
      </c>
      <c r="B2" s="2"/>
      <c r="C2" s="2"/>
      <c r="D2" s="2"/>
      <c r="E2" s="2"/>
      <c r="F2" s="2"/>
      <c r="G2" s="2"/>
      <c r="H2" s="2"/>
      <c r="I2" s="3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9.0" customHeight="1">
      <c r="A3" s="41" t="s">
        <v>40</v>
      </c>
      <c r="B3" s="2"/>
      <c r="C3" s="2"/>
      <c r="D3" s="2"/>
      <c r="E3" s="2"/>
      <c r="F3" s="2"/>
      <c r="G3" s="2"/>
      <c r="H3" s="2"/>
      <c r="I3" s="3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9.0" customHeight="1">
      <c r="A4" s="42" t="s">
        <v>41</v>
      </c>
      <c r="B4" s="43"/>
      <c r="C4" s="43"/>
      <c r="D4" s="43"/>
      <c r="E4" s="43"/>
      <c r="F4" s="43"/>
      <c r="G4" s="43"/>
      <c r="H4" s="43"/>
      <c r="I4" s="44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9.0" customHeight="1">
      <c r="A5" s="45" t="s">
        <v>4</v>
      </c>
      <c r="B5" s="46" t="s">
        <v>37</v>
      </c>
      <c r="C5" s="46">
        <v>2.27932217391E11</v>
      </c>
      <c r="D5" s="46" t="s">
        <v>37</v>
      </c>
      <c r="E5" s="46" t="s">
        <v>37</v>
      </c>
      <c r="F5" s="46" t="s">
        <v>37</v>
      </c>
      <c r="G5" s="46">
        <v>1.98901818528E11</v>
      </c>
      <c r="H5" s="46" t="s">
        <v>37</v>
      </c>
      <c r="I5" s="47">
        <f t="shared" ref="I5:I9" si="1">G5/C5</f>
        <v>0.8726358248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9.0" customHeight="1">
      <c r="A6" s="48" t="s">
        <v>5</v>
      </c>
      <c r="B6" s="49" t="s">
        <v>37</v>
      </c>
      <c r="C6" s="49">
        <v>4.5287165338E10</v>
      </c>
      <c r="D6" s="49" t="s">
        <v>37</v>
      </c>
      <c r="E6" s="49" t="s">
        <v>37</v>
      </c>
      <c r="F6" s="49" t="s">
        <v>37</v>
      </c>
      <c r="G6" s="49">
        <v>4.0870240005E10</v>
      </c>
      <c r="H6" s="49" t="s">
        <v>37</v>
      </c>
      <c r="I6" s="47">
        <f t="shared" si="1"/>
        <v>0.9024684963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9.0" customHeight="1">
      <c r="A7" s="60" t="s">
        <v>7</v>
      </c>
      <c r="B7" s="51" t="s">
        <v>37</v>
      </c>
      <c r="C7" s="51">
        <v>1.719171469E9</v>
      </c>
      <c r="D7" s="51" t="s">
        <v>37</v>
      </c>
      <c r="E7" s="51" t="s">
        <v>37</v>
      </c>
      <c r="F7" s="51" t="s">
        <v>37</v>
      </c>
      <c r="G7" s="51">
        <v>1.625179833E9</v>
      </c>
      <c r="H7" s="51" t="s">
        <v>37</v>
      </c>
      <c r="I7" s="47">
        <f t="shared" si="1"/>
        <v>0.945327364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4.25" customHeight="1">
      <c r="A8" s="61" t="s">
        <v>42</v>
      </c>
      <c r="B8" s="46" t="s">
        <v>37</v>
      </c>
      <c r="C8" s="46">
        <v>3.2030211E8</v>
      </c>
      <c r="D8" s="46" t="s">
        <v>37</v>
      </c>
      <c r="E8" s="46" t="s">
        <v>37</v>
      </c>
      <c r="F8" s="46" t="s">
        <v>37</v>
      </c>
      <c r="G8" s="46">
        <v>3.15805717E8</v>
      </c>
      <c r="H8" s="46" t="s">
        <v>37</v>
      </c>
      <c r="I8" s="47">
        <f t="shared" si="1"/>
        <v>0.985962025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9.0" customHeight="1">
      <c r="A9" s="62" t="s">
        <v>43</v>
      </c>
      <c r="B9" s="49" t="s">
        <v>37</v>
      </c>
      <c r="C9" s="49">
        <v>8662717.0</v>
      </c>
      <c r="D9" s="49" t="s">
        <v>37</v>
      </c>
      <c r="E9" s="49" t="s">
        <v>37</v>
      </c>
      <c r="F9" s="49" t="s">
        <v>37</v>
      </c>
      <c r="G9" s="49">
        <v>8298208.0</v>
      </c>
      <c r="H9" s="49" t="s">
        <v>37</v>
      </c>
      <c r="I9" s="19">
        <f t="shared" si="1"/>
        <v>0.957922093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4.25" customHeight="1">
      <c r="A10" s="20" t="s">
        <v>12</v>
      </c>
      <c r="B10" s="21" t="s">
        <v>13</v>
      </c>
      <c r="C10" s="21" t="s">
        <v>14</v>
      </c>
      <c r="D10" s="20" t="s">
        <v>15</v>
      </c>
      <c r="E10" s="20" t="s">
        <v>16</v>
      </c>
      <c r="F10" s="22" t="s">
        <v>17</v>
      </c>
      <c r="G10" s="23"/>
      <c r="H10" s="24"/>
      <c r="I10" s="20" t="s">
        <v>18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4.25" customHeight="1">
      <c r="A11" s="25"/>
      <c r="B11" s="25"/>
      <c r="C11" s="25"/>
      <c r="D11" s="25"/>
      <c r="E11" s="25"/>
      <c r="F11" s="52" t="s">
        <v>19</v>
      </c>
      <c r="G11" s="53" t="s">
        <v>20</v>
      </c>
      <c r="H11" s="53" t="s">
        <v>21</v>
      </c>
      <c r="I11" s="25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9.0" customHeight="1">
      <c r="A12" s="54" t="s">
        <v>22</v>
      </c>
      <c r="B12" s="55"/>
      <c r="C12" s="29">
        <v>8662717.0</v>
      </c>
      <c r="D12" s="51" t="s">
        <v>37</v>
      </c>
      <c r="E12" s="51" t="s">
        <v>37</v>
      </c>
      <c r="F12" s="51" t="s">
        <v>37</v>
      </c>
      <c r="G12" s="56">
        <v>822309.0</v>
      </c>
      <c r="H12" s="51"/>
      <c r="I12" s="31">
        <f>G12/C12</f>
        <v>0.09492506797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9.0" customHeight="1">
      <c r="A13" s="54" t="s">
        <v>23</v>
      </c>
      <c r="B13" s="57"/>
      <c r="C13" s="29">
        <v>8662717.0</v>
      </c>
      <c r="D13" s="58" t="s">
        <v>37</v>
      </c>
      <c r="E13" s="58" t="s">
        <v>37</v>
      </c>
      <c r="F13" s="58" t="s">
        <v>37</v>
      </c>
      <c r="G13" s="29">
        <v>677118.0</v>
      </c>
      <c r="H13" s="58"/>
      <c r="I13" s="35">
        <f>SUM(G12:G13)/C13</f>
        <v>0.17308969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9.0" customHeight="1">
      <c r="A14" s="54" t="s">
        <v>24</v>
      </c>
      <c r="B14" s="57"/>
      <c r="C14" s="29">
        <v>8662717.0</v>
      </c>
      <c r="D14" s="58" t="s">
        <v>37</v>
      </c>
      <c r="E14" s="58" t="s">
        <v>37</v>
      </c>
      <c r="F14" s="58" t="s">
        <v>37</v>
      </c>
      <c r="G14" s="29">
        <v>1269741.0</v>
      </c>
      <c r="H14" s="58"/>
      <c r="I14" s="35">
        <f>SUM(G12:H14)/C14</f>
        <v>0.3196650658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9.0" customHeight="1">
      <c r="A15" s="54" t="s">
        <v>25</v>
      </c>
      <c r="B15" s="57"/>
      <c r="C15" s="29">
        <v>8662717.0</v>
      </c>
      <c r="D15" s="58" t="s">
        <v>37</v>
      </c>
      <c r="E15" s="58" t="s">
        <v>37</v>
      </c>
      <c r="F15" s="58" t="s">
        <v>37</v>
      </c>
      <c r="G15" s="29">
        <v>268268.0</v>
      </c>
      <c r="H15" s="58"/>
      <c r="I15" s="35">
        <f>SUM(G12:G15)/C15</f>
        <v>0.3506331789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9.0" customHeight="1">
      <c r="A16" s="54" t="s">
        <v>26</v>
      </c>
      <c r="B16" s="57"/>
      <c r="C16" s="29">
        <v>8662717.0</v>
      </c>
      <c r="D16" s="58" t="s">
        <v>37</v>
      </c>
      <c r="E16" s="58" t="s">
        <v>37</v>
      </c>
      <c r="F16" s="58" t="s">
        <v>37</v>
      </c>
      <c r="G16" s="29">
        <v>694026.0</v>
      </c>
      <c r="H16" s="58"/>
      <c r="I16" s="35">
        <f>SUM(G12:G16)/C16</f>
        <v>0.4307496135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9.0" customHeight="1">
      <c r="A17" s="54" t="s">
        <v>27</v>
      </c>
      <c r="B17" s="57"/>
      <c r="C17" s="29">
        <v>8662717.0</v>
      </c>
      <c r="D17" s="58" t="s">
        <v>37</v>
      </c>
      <c r="E17" s="58" t="s">
        <v>37</v>
      </c>
      <c r="F17" s="58" t="s">
        <v>37</v>
      </c>
      <c r="G17" s="29">
        <v>696098.0</v>
      </c>
      <c r="H17" s="58"/>
      <c r="I17" s="35">
        <f>SUM(G12:G17)/C17</f>
        <v>0.5111052341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9.0" customHeight="1">
      <c r="A18" s="54" t="s">
        <v>28</v>
      </c>
      <c r="B18" s="57"/>
      <c r="C18" s="29">
        <v>8662717.0</v>
      </c>
      <c r="D18" s="58" t="s">
        <v>37</v>
      </c>
      <c r="E18" s="58" t="s">
        <v>37</v>
      </c>
      <c r="F18" s="58" t="s">
        <v>37</v>
      </c>
      <c r="G18" s="29">
        <v>647735.0</v>
      </c>
      <c r="H18" s="58"/>
      <c r="I18" s="35">
        <f>SUM(G12:G18)/C18</f>
        <v>0.5858779642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9.0" customHeight="1">
      <c r="A19" s="54" t="s">
        <v>29</v>
      </c>
      <c r="B19" s="57"/>
      <c r="C19" s="29">
        <v>8662717.0</v>
      </c>
      <c r="D19" s="58" t="s">
        <v>37</v>
      </c>
      <c r="E19" s="58" t="s">
        <v>37</v>
      </c>
      <c r="F19" s="58" t="s">
        <v>37</v>
      </c>
      <c r="G19" s="29">
        <v>629819.0</v>
      </c>
      <c r="H19" s="58"/>
      <c r="I19" s="35">
        <f>SUM(G12:G19)/C19</f>
        <v>0.6585825209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9.0" customHeight="1">
      <c r="A20" s="54" t="s">
        <v>30</v>
      </c>
      <c r="B20" s="57"/>
      <c r="C20" s="29">
        <v>8662717.0</v>
      </c>
      <c r="D20" s="58" t="s">
        <v>37</v>
      </c>
      <c r="E20" s="58" t="s">
        <v>37</v>
      </c>
      <c r="F20" s="58" t="s">
        <v>37</v>
      </c>
      <c r="G20" s="29">
        <v>681661.0</v>
      </c>
      <c r="H20" s="58"/>
      <c r="I20" s="35">
        <f>SUM(G12:G20)/C20</f>
        <v>0.7372715743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9.0" customHeight="1">
      <c r="A21" s="54" t="s">
        <v>31</v>
      </c>
      <c r="B21" s="57"/>
      <c r="C21" s="29">
        <v>8662717.0</v>
      </c>
      <c r="D21" s="58" t="s">
        <v>37</v>
      </c>
      <c r="E21" s="58" t="s">
        <v>37</v>
      </c>
      <c r="F21" s="58" t="s">
        <v>37</v>
      </c>
      <c r="G21" s="29">
        <v>612818.0</v>
      </c>
      <c r="H21" s="58"/>
      <c r="I21" s="35">
        <f>SUM(G12:G21)/C21</f>
        <v>0.8080135828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9.0" customHeight="1">
      <c r="A22" s="54" t="s">
        <v>32</v>
      </c>
      <c r="B22" s="57"/>
      <c r="C22" s="29">
        <v>8662717.0</v>
      </c>
      <c r="D22" s="58">
        <v>-146588.0</v>
      </c>
      <c r="E22" s="58" t="s">
        <v>37</v>
      </c>
      <c r="F22" s="58" t="s">
        <v>37</v>
      </c>
      <c r="G22" s="29">
        <v>811749.0</v>
      </c>
      <c r="H22" s="58"/>
      <c r="I22" s="35">
        <f>SUM(G12:G22)/C22</f>
        <v>0.9017196337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9.0" customHeight="1">
      <c r="A23" s="54" t="s">
        <v>33</v>
      </c>
      <c r="B23" s="57"/>
      <c r="C23" s="29">
        <v>8662717.0</v>
      </c>
      <c r="D23" s="58" t="s">
        <v>37</v>
      </c>
      <c r="E23" s="58" t="s">
        <v>37</v>
      </c>
      <c r="F23" s="58" t="s">
        <v>37</v>
      </c>
      <c r="G23" s="29">
        <v>486866.0</v>
      </c>
      <c r="H23" s="58"/>
      <c r="I23" s="35">
        <f>SUM(G12:G23)/C23</f>
        <v>0.957922093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9.0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9.0" customHeight="1">
      <c r="A25" s="37" t="s">
        <v>44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9.0" customHeight="1">
      <c r="A26" s="59" t="s">
        <v>45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9.0" customHeight="1">
      <c r="A27" s="37" t="s">
        <v>34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9.0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9.0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9.0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9.0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9.0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9.0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9.0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9.0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9.0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9.0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9.0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9.0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9.0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9.0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9.0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9.0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9.0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9.0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9.0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9.0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9.0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9.0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9.0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9.0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9.0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9.0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9.0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9.0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9.0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9.0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9.0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9.0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9.0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9.0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9.0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9.0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9.0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9.0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9.0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9.0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9.0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9.0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9.0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9.0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9.0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9.0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9.0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9.0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9.0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9.0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9.0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9.0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9.0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9.0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9.0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9.0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9.0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9.0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9.0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9.0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9.0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9.0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9.0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9.0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9.0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9.0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9.0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9.0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9.0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9.0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9.0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9.0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9.0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9.0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9.0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9.0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9.0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9.0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9.0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9.0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9.0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9.0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9.0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9.0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9.0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9.0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9.0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9.0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9.0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9.0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9.0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9.0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9.0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9.0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9.0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9.0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9.0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9.0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9.0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9.0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9.0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9.0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9.0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9.0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9.0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9.0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9.0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9.0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9.0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9.0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9.0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9.0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9.0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9.0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9.0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9.0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9.0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9.0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9.0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9.0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9.0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9.0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9.0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9.0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9.0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9.0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9.0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9.0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9.0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9.0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9.0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9.0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9.0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9.0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9.0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9.0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9.0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9.0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9.0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9.0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9.0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9.0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9.0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9.0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9.0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9.0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9.0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9.0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9.0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9.0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9.0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9.0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9.0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9.0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9.0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9.0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9.0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9.0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9.0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9.0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9.0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9.0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9.0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9.0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9.0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9.0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9.0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9.0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9.0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9.0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9.0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9.0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9.0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9.0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9.0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9.0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9.0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9.0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9.0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9.0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9.0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9.0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9.0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9.0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9.0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9.0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9.0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9.0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9.0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9.0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9.0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9.0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9.0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9.0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9.0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9.0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9.0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9.0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9.0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9.0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9.0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9.0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9.0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9.0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9.0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9.0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9.0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9.0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9.0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9.0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9.0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9.0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9.0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9.0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9.0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9.0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9.0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9.0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9.0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9.0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9.0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9.0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9.0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9.0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9.0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9.0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9.0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9.0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9.0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9.0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9.0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9.0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9.0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9.0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9.0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9.0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9.0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9.0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9.0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9.0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9.0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9.0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9.0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9.0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9.0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9.0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9.0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9.0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9.0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9.0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9.0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9.0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9.0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9.0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9.0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9.0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9.0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9.0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9.0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9.0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9.0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9.0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9.0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9.0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9.0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9.0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9.0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9.0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9.0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9.0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9.0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9.0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9.0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9.0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9.0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9.0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9.0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9.0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9.0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9.0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9.0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9.0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9.0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9.0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9.0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9.0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9.0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9.0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9.0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9.0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9.0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9.0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9.0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9.0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9.0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9.0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9.0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9.0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9.0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9.0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9.0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9.0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9.0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9.0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9.0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9.0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9.0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9.0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9.0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9.0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9.0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9.0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9.0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9.0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9.0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9.0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9.0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9.0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9.0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9.0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9.0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9.0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9.0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9.0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9.0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9.0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9.0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9.0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9.0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9.0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9.0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9.0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9.0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9.0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9.0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9.0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9.0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9.0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9.0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9.0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9.0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9.0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9.0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9.0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9.0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9.0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9.0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9.0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9.0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9.0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9.0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9.0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9.0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9.0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9.0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9.0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9.0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9.0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9.0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9.0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9.0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9.0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9.0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9.0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9.0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9.0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9.0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9.0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9.0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9.0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9.0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9.0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9.0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9.0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9.0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9.0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9.0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9.0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9.0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9.0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9.0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9.0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9.0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9.0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9.0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9.0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9.0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9.0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9.0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9.0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9.0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9.0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9.0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9.0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9.0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9.0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9.0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9.0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9.0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9.0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9.0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9.0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9.0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9.0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9.0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9.0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9.0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9.0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9.0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9.0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9.0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9.0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9.0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9.0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9.0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9.0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9.0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9.0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9.0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9.0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9.0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9.0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9.0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9.0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9.0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9.0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9.0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9.0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9.0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9.0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9.0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9.0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9.0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9.0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9.0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9.0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9.0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9.0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9.0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9.0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9.0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9.0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9.0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9.0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9.0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9.0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9.0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9.0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9.0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9.0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9.0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9.0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9.0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9.0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9.0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9.0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9.0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9.0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9.0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9.0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9.0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9.0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9.0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9.0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9.0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9.0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9.0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9.0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9.0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9.0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9.0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9.0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9.0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9.0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9.0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9.0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9.0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9.0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9.0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9.0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9.0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9.0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9.0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9.0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9.0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9.0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9.0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9.0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9.0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9.0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9.0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9.0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9.0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9.0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9.0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9.0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9.0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9.0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9.0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9.0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9.0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9.0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9.0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9.0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9.0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9.0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9.0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9.0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9.0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9.0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9.0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9.0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9.0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9.0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9.0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9.0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9.0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9.0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9.0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9.0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9.0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9.0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9.0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9.0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9.0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9.0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9.0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9.0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9.0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9.0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9.0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9.0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9.0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9.0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9.0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9.0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9.0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9.0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9.0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9.0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9.0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9.0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9.0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9.0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9.0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9.0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9.0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9.0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9.0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9.0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9.0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9.0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9.0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9.0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9.0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9.0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9.0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9.0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9.0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9.0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9.0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9.0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9.0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9.0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9.0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9.0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9.0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9.0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9.0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9.0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9.0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9.0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9.0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9.0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9.0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9.0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9.0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9.0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9.0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9.0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9.0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9.0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9.0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9.0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9.0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9.0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9.0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9.0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9.0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9.0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9.0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9.0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9.0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9.0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9.0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9.0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9.0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9.0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9.0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9.0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9.0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9.0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9.0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9.0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9.0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9.0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9.0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9.0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9.0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9.0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9.0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9.0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9.0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9.0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9.0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9.0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9.0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9.0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9.0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9.0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9.0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9.0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9.0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9.0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9.0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9.0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9.0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9.0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9.0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9.0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9.0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9.0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9.0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9.0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9.0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9.0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9.0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9.0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9.0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9.0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9.0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9.0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9.0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9.0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9.0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9.0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9.0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9.0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9.0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9.0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9.0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9.0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9.0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9.0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9.0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9.0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9.0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9.0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9.0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9.0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9.0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9.0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9.0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9.0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9.0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9.0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9.0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9.0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9.0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9.0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9.0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9.0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9.0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9.0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9.0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9.0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9.0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9.0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9.0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9.0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9.0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9.0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9.0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9.0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9.0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9.0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9.0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9.0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9.0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9.0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9.0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9.0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9.0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9.0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9.0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9.0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9.0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9.0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9.0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9.0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9.0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9.0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9.0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9.0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9.0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9.0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9.0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9.0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9.0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9.0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9.0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9.0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9.0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9.0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9.0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9.0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9.0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9.0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9.0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9.0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9.0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9.0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9.0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9.0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9.0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9.0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9.0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9.0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9.0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9.0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9.0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9.0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9.0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9.0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9.0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9.0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9.0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9.0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9.0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9.0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9.0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9.0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9.0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9.0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9.0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9.0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9.0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9.0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9.0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9.0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9.0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9.0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9.0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9.0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9.0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9.0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9.0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9.0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9.0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9.0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9.0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9.0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9.0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9.0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9.0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9.0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9.0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9.0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9.0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9.0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9.0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9.0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9.0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9.0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9.0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9.0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9.0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9.0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9.0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9.0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9.0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9.0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9.0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9.0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9.0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9.0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9.0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9.0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9.0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9.0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9.0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9.0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9.0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9.0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9.0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9.0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9.0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9.0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9.0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9.0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9.0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9.0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9.0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9.0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9.0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9.0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9.0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9.0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9.0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9.0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9.0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9.0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9.0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9.0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9.0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9.0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9.0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9.0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9.0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9.0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9.0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9.0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9.0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9.0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9.0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9.0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9.0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9.0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9.0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9.0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9.0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9.0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9.0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9.0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9.0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9.0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9.0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9.0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9.0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9.0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9.0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9.0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9.0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9.0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9.0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9.0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9.0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9.0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9.0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9.0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9.0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9.0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9.0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9.0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9.0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9.0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9.0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9.0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9.0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9.0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9.0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9.0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9.0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9.0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9.0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9.0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9.0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9.0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9.0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9.0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9.0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9.0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9.0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9.0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9.0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9.0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9.0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9.0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9.0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9.0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9.0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9.0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9.0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9.0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9.0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9.0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9.0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9.0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9.0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9.0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9.0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9.0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9.0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9.0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9.0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9.0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9.0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9.0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9.0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9.0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9.0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9.0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9.0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9.0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9.0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9.0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9.0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9.0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9.0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9.0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9.0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9.0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9.0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9.0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9.0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9.0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9.0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9.0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9.0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9.0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9.0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9.0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9.0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9.0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9.0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9.0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9.0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9.0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9.0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9.0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9.0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9.0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9.0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9.0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9.0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9.0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9.0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9.0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9.0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9.0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9.0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9.0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9.0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9.0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9.0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9.0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9.0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9.0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9.0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9.0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9.0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9.0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9.0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9.0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9.0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9.0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9.0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9.0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9.0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9.0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9.0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9.0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9.0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9.0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9.0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9.0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9.0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9.0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9.0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9.0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9.0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9.0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9.0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1">
    <mergeCell ref="D10:D11"/>
    <mergeCell ref="E10:E11"/>
    <mergeCell ref="F10:H10"/>
    <mergeCell ref="I10:I11"/>
    <mergeCell ref="A1:I1"/>
    <mergeCell ref="A2:I2"/>
    <mergeCell ref="A3:I3"/>
    <mergeCell ref="A4:I4"/>
    <mergeCell ref="A10:A11"/>
    <mergeCell ref="B10:B11"/>
    <mergeCell ref="C10:C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43"/>
    <col customWidth="1" hidden="1" min="2" max="2" width="10.43"/>
    <col customWidth="1" min="3" max="3" width="15.86"/>
    <col customWidth="1" hidden="1" min="4" max="4" width="10.43"/>
    <col customWidth="1" hidden="1" min="5" max="5" width="12.57"/>
    <col customWidth="1" hidden="1" min="6" max="6" width="22.0"/>
    <col customWidth="1" min="7" max="8" width="15.86"/>
    <col customWidth="1" hidden="1" min="9" max="9" width="10.43"/>
    <col customWidth="1" min="10" max="10" width="14.14"/>
    <col customWidth="1" min="11" max="27" width="8.71"/>
  </cols>
  <sheetData>
    <row r="1" ht="9.0" customHeight="1">
      <c r="A1" s="39" t="s">
        <v>0</v>
      </c>
      <c r="B1" s="2"/>
      <c r="C1" s="2"/>
      <c r="D1" s="2"/>
      <c r="E1" s="2"/>
      <c r="F1" s="2"/>
      <c r="G1" s="2"/>
      <c r="H1" s="2"/>
      <c r="I1" s="2"/>
      <c r="J1" s="3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ht="9.0" customHeight="1">
      <c r="A2" s="40" t="s">
        <v>1</v>
      </c>
      <c r="B2" s="2"/>
      <c r="C2" s="2"/>
      <c r="D2" s="2"/>
      <c r="E2" s="2"/>
      <c r="F2" s="2"/>
      <c r="G2" s="2"/>
      <c r="H2" s="2"/>
      <c r="I2" s="2"/>
      <c r="J2" s="3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ht="9.0" customHeight="1">
      <c r="A3" s="41" t="s">
        <v>46</v>
      </c>
      <c r="B3" s="2"/>
      <c r="C3" s="2"/>
      <c r="D3" s="2"/>
      <c r="E3" s="2"/>
      <c r="F3" s="2"/>
      <c r="G3" s="2"/>
      <c r="H3" s="2"/>
      <c r="I3" s="2"/>
      <c r="J3" s="3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ht="9.0" customHeight="1">
      <c r="A4" s="42" t="s">
        <v>47</v>
      </c>
      <c r="B4" s="43"/>
      <c r="C4" s="43"/>
      <c r="D4" s="43"/>
      <c r="E4" s="43"/>
      <c r="F4" s="43"/>
      <c r="G4" s="43"/>
      <c r="H4" s="43"/>
      <c r="I4" s="43"/>
      <c r="J4" s="44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ht="9.0" customHeight="1">
      <c r="A5" s="45" t="s">
        <v>4</v>
      </c>
      <c r="B5" s="46" t="s">
        <v>37</v>
      </c>
      <c r="C5" s="46">
        <v>2.37822055719E11</v>
      </c>
      <c r="D5" s="46" t="s">
        <v>37</v>
      </c>
      <c r="E5" s="46" t="s">
        <v>37</v>
      </c>
      <c r="F5" s="46" t="s">
        <v>37</v>
      </c>
      <c r="G5" s="46"/>
      <c r="H5" s="46">
        <v>2.09414263118E11</v>
      </c>
      <c r="I5" s="46" t="s">
        <v>37</v>
      </c>
      <c r="J5" s="47">
        <f t="shared" ref="J5:J9" si="1">H5/C5</f>
        <v>0.8805502185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ht="9.0" customHeight="1">
      <c r="A6" s="48" t="s">
        <v>5</v>
      </c>
      <c r="B6" s="49" t="s">
        <v>37</v>
      </c>
      <c r="C6" s="49">
        <v>5.0382364455E10</v>
      </c>
      <c r="D6" s="49" t="s">
        <v>37</v>
      </c>
      <c r="E6" s="49" t="s">
        <v>37</v>
      </c>
      <c r="F6" s="49" t="s">
        <v>37</v>
      </c>
      <c r="G6" s="49"/>
      <c r="H6" s="49">
        <v>4.4146386053E10</v>
      </c>
      <c r="I6" s="49" t="s">
        <v>37</v>
      </c>
      <c r="J6" s="47">
        <f t="shared" si="1"/>
        <v>0.8762269602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ht="9.0" customHeight="1">
      <c r="A7" s="45" t="s">
        <v>48</v>
      </c>
      <c r="B7" s="46" t="s">
        <v>37</v>
      </c>
      <c r="C7" s="46">
        <v>9.55163301E8</v>
      </c>
      <c r="D7" s="46" t="s">
        <v>37</v>
      </c>
      <c r="E7" s="46" t="s">
        <v>37</v>
      </c>
      <c r="F7" s="46" t="s">
        <v>37</v>
      </c>
      <c r="G7" s="46"/>
      <c r="H7" s="46">
        <v>9.24602909E8</v>
      </c>
      <c r="I7" s="46" t="s">
        <v>37</v>
      </c>
      <c r="J7" s="47">
        <f t="shared" si="1"/>
        <v>0.9680050605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ht="9.0" customHeight="1">
      <c r="A8" s="62" t="s">
        <v>42</v>
      </c>
      <c r="B8" s="49" t="s">
        <v>37</v>
      </c>
      <c r="C8" s="49">
        <v>2.80609172E8</v>
      </c>
      <c r="D8" s="49" t="s">
        <v>37</v>
      </c>
      <c r="E8" s="49" t="s">
        <v>37</v>
      </c>
      <c r="F8" s="49" t="s">
        <v>37</v>
      </c>
      <c r="G8" s="49"/>
      <c r="H8" s="49">
        <v>2.73958349E8</v>
      </c>
      <c r="I8" s="49" t="s">
        <v>37</v>
      </c>
      <c r="J8" s="47">
        <f t="shared" si="1"/>
        <v>0.9762986258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ht="9.0" customHeight="1">
      <c r="A9" s="63" t="s">
        <v>43</v>
      </c>
      <c r="B9" s="51" t="s">
        <v>37</v>
      </c>
      <c r="C9" s="51">
        <v>9857817.0</v>
      </c>
      <c r="D9" s="51" t="s">
        <v>37</v>
      </c>
      <c r="E9" s="51" t="s">
        <v>37</v>
      </c>
      <c r="F9" s="51" t="s">
        <v>37</v>
      </c>
      <c r="G9" s="51"/>
      <c r="H9" s="51">
        <v>9391567.0</v>
      </c>
      <c r="I9" s="51" t="s">
        <v>37</v>
      </c>
      <c r="J9" s="19">
        <f t="shared" si="1"/>
        <v>0.9527025101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ht="9.0" customHeight="1">
      <c r="A10" s="20" t="s">
        <v>12</v>
      </c>
      <c r="B10" s="21" t="s">
        <v>13</v>
      </c>
      <c r="C10" s="21" t="s">
        <v>14</v>
      </c>
      <c r="D10" s="20" t="s">
        <v>15</v>
      </c>
      <c r="E10" s="20" t="s">
        <v>16</v>
      </c>
      <c r="F10" s="22" t="s">
        <v>17</v>
      </c>
      <c r="G10" s="23"/>
      <c r="H10" s="23"/>
      <c r="I10" s="24"/>
      <c r="J10" s="20" t="s">
        <v>18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ht="9.0" customHeight="1">
      <c r="A11" s="25"/>
      <c r="B11" s="25"/>
      <c r="C11" s="25"/>
      <c r="D11" s="25"/>
      <c r="E11" s="25"/>
      <c r="F11" s="52" t="s">
        <v>19</v>
      </c>
      <c r="G11" s="53"/>
      <c r="H11" s="53" t="s">
        <v>20</v>
      </c>
      <c r="I11" s="53" t="s">
        <v>21</v>
      </c>
      <c r="J11" s="25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ht="9.0" customHeight="1">
      <c r="A12" s="54" t="s">
        <v>22</v>
      </c>
      <c r="B12" s="55"/>
      <c r="C12" s="29">
        <v>9857817.0</v>
      </c>
      <c r="D12" s="51" t="s">
        <v>37</v>
      </c>
      <c r="E12" s="51" t="s">
        <v>37</v>
      </c>
      <c r="F12" s="51" t="s">
        <v>37</v>
      </c>
      <c r="G12" s="64" t="s">
        <v>49</v>
      </c>
      <c r="H12" s="56">
        <v>684081.0</v>
      </c>
      <c r="I12" s="51"/>
      <c r="J12" s="31">
        <f>H12/C12</f>
        <v>0.06939477574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ht="9.0" customHeight="1">
      <c r="A13" s="54" t="s">
        <v>23</v>
      </c>
      <c r="B13" s="57"/>
      <c r="C13" s="29">
        <v>9857817.0</v>
      </c>
      <c r="D13" s="58" t="s">
        <v>37</v>
      </c>
      <c r="E13" s="58" t="s">
        <v>37</v>
      </c>
      <c r="F13" s="58" t="s">
        <v>37</v>
      </c>
      <c r="G13" s="65" t="s">
        <v>50</v>
      </c>
      <c r="H13" s="29">
        <v>910655.0</v>
      </c>
      <c r="I13" s="58"/>
      <c r="J13" s="35">
        <f>SUM(H12:H13)/C13</f>
        <v>0.1617737477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ht="9.0" customHeight="1">
      <c r="A14" s="54" t="s">
        <v>24</v>
      </c>
      <c r="B14" s="57"/>
      <c r="C14" s="29">
        <v>9857817.0</v>
      </c>
      <c r="D14" s="58" t="s">
        <v>37</v>
      </c>
      <c r="E14" s="58" t="s">
        <v>37</v>
      </c>
      <c r="F14" s="58" t="s">
        <v>37</v>
      </c>
      <c r="G14" s="65" t="s">
        <v>51</v>
      </c>
      <c r="H14" s="29">
        <v>784465.0</v>
      </c>
      <c r="I14" s="58"/>
      <c r="J14" s="35">
        <f>SUM(H12:I14)/C14</f>
        <v>0.241351711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ht="9.0" customHeight="1">
      <c r="A15" s="54" t="s">
        <v>25</v>
      </c>
      <c r="B15" s="57"/>
      <c r="C15" s="29">
        <v>9857817.0</v>
      </c>
      <c r="D15" s="58" t="s">
        <v>37</v>
      </c>
      <c r="E15" s="58" t="s">
        <v>37</v>
      </c>
      <c r="F15" s="58" t="s">
        <v>37</v>
      </c>
      <c r="G15" s="65" t="s">
        <v>52</v>
      </c>
      <c r="H15" s="29">
        <v>748576.0</v>
      </c>
      <c r="I15" s="58"/>
      <c r="J15" s="35">
        <f>SUM(H12:H15)/C15</f>
        <v>0.3172890103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ht="9.0" customHeight="1">
      <c r="A16" s="54" t="s">
        <v>26</v>
      </c>
      <c r="B16" s="57"/>
      <c r="C16" s="29">
        <v>9857817.0</v>
      </c>
      <c r="D16" s="58" t="s">
        <v>37</v>
      </c>
      <c r="E16" s="58" t="s">
        <v>37</v>
      </c>
      <c r="F16" s="58" t="s">
        <v>37</v>
      </c>
      <c r="G16" s="65" t="s">
        <v>53</v>
      </c>
      <c r="H16" s="29">
        <v>760212.0</v>
      </c>
      <c r="I16" s="58"/>
      <c r="J16" s="35">
        <f>SUM(H12:H16)/C16</f>
        <v>0.3944066927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ht="9.0" customHeight="1">
      <c r="A17" s="54" t="s">
        <v>27</v>
      </c>
      <c r="B17" s="57"/>
      <c r="C17" s="29">
        <v>9857817.0</v>
      </c>
      <c r="D17" s="58" t="s">
        <v>37</v>
      </c>
      <c r="E17" s="58" t="s">
        <v>37</v>
      </c>
      <c r="F17" s="58" t="s">
        <v>37</v>
      </c>
      <c r="G17" s="65" t="s">
        <v>54</v>
      </c>
      <c r="H17" s="29">
        <v>709615.0</v>
      </c>
      <c r="I17" s="58"/>
      <c r="J17" s="35">
        <f>SUM(H12:H17)/C17</f>
        <v>0.4663916971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ht="9.0" customHeight="1">
      <c r="A18" s="54" t="s">
        <v>28</v>
      </c>
      <c r="B18" s="57"/>
      <c r="C18" s="29">
        <v>9857817.0</v>
      </c>
      <c r="D18" s="58" t="s">
        <v>37</v>
      </c>
      <c r="E18" s="58" t="s">
        <v>37</v>
      </c>
      <c r="F18" s="58" t="s">
        <v>37</v>
      </c>
      <c r="G18" s="65" t="s">
        <v>55</v>
      </c>
      <c r="H18" s="29">
        <v>1104057.0</v>
      </c>
      <c r="I18" s="58"/>
      <c r="J18" s="35">
        <f>SUM(H12:H18)/C18</f>
        <v>0.57838982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ht="9.0" customHeight="1">
      <c r="A19" s="54" t="s">
        <v>29</v>
      </c>
      <c r="B19" s="57"/>
      <c r="C19" s="29">
        <v>9857817.0</v>
      </c>
      <c r="D19" s="58" t="s">
        <v>37</v>
      </c>
      <c r="E19" s="58" t="s">
        <v>37</v>
      </c>
      <c r="F19" s="58" t="s">
        <v>37</v>
      </c>
      <c r="G19" s="65" t="s">
        <v>56</v>
      </c>
      <c r="H19" s="29">
        <v>779177.0</v>
      </c>
      <c r="I19" s="58"/>
      <c r="J19" s="35">
        <f>SUM(H12:H19)/C19</f>
        <v>0.6574313563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ht="9.0" customHeight="1">
      <c r="A20" s="54" t="s">
        <v>30</v>
      </c>
      <c r="B20" s="57"/>
      <c r="C20" s="29">
        <v>9857817.0</v>
      </c>
      <c r="D20" s="58">
        <v>-806658.0</v>
      </c>
      <c r="E20" s="58" t="s">
        <v>37</v>
      </c>
      <c r="F20" s="58" t="s">
        <v>37</v>
      </c>
      <c r="G20" s="65" t="s">
        <v>57</v>
      </c>
      <c r="H20" s="29">
        <v>694132.0</v>
      </c>
      <c r="I20" s="58"/>
      <c r="J20" s="35">
        <f>SUM(H12:H20)/C20</f>
        <v>0.7278457289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ht="9.0" customHeight="1">
      <c r="A21" s="54" t="s">
        <v>31</v>
      </c>
      <c r="B21" s="57"/>
      <c r="C21" s="29">
        <v>9857817.0</v>
      </c>
      <c r="D21" s="58" t="s">
        <v>37</v>
      </c>
      <c r="E21" s="58" t="s">
        <v>37</v>
      </c>
      <c r="F21" s="58" t="s">
        <v>37</v>
      </c>
      <c r="G21" s="65" t="s">
        <v>58</v>
      </c>
      <c r="H21" s="29">
        <v>541898.0</v>
      </c>
      <c r="I21" s="58"/>
      <c r="J21" s="35">
        <f>SUM(H12:H21)/C21</f>
        <v>0.7828171288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ht="9.0" customHeight="1">
      <c r="A22" s="54" t="s">
        <v>32</v>
      </c>
      <c r="B22" s="57"/>
      <c r="C22" s="29">
        <v>9857817.0</v>
      </c>
      <c r="D22" s="58" t="s">
        <v>37</v>
      </c>
      <c r="E22" s="58" t="s">
        <v>37</v>
      </c>
      <c r="F22" s="58" t="s">
        <v>37</v>
      </c>
      <c r="G22" s="65" t="s">
        <v>59</v>
      </c>
      <c r="H22" s="29">
        <v>677800.0</v>
      </c>
      <c r="I22" s="58"/>
      <c r="J22" s="35">
        <f>SUM(H12:H22)/C22</f>
        <v>0.8515747452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ht="9.0" customHeight="1">
      <c r="A23" s="54" t="s">
        <v>33</v>
      </c>
      <c r="B23" s="57"/>
      <c r="C23" s="29">
        <v>9857817.0</v>
      </c>
      <c r="D23" s="58" t="s">
        <v>37</v>
      </c>
      <c r="E23" s="58" t="s">
        <v>37</v>
      </c>
      <c r="F23" s="58" t="s">
        <v>37</v>
      </c>
      <c r="G23" s="65" t="s">
        <v>60</v>
      </c>
      <c r="H23" s="29">
        <v>996898.0</v>
      </c>
      <c r="I23" s="58"/>
      <c r="J23" s="35">
        <f>SUM(H12:H23)/C23</f>
        <v>0.9527024087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ht="9.0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ht="9.0" customHeight="1">
      <c r="A25" s="37" t="s">
        <v>61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ht="9.0" customHeight="1">
      <c r="A26" s="59" t="s">
        <v>62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ht="9.0" customHeight="1">
      <c r="A27" s="37" t="s">
        <v>34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ht="9.0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ht="9.0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ht="9.0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ht="9.0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ht="9.0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ht="9.0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ht="9.0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ht="9.0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ht="9.0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ht="9.0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ht="9.0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ht="9.0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ht="9.0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ht="9.0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ht="9.0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ht="9.0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ht="9.0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ht="9.0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ht="9.0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ht="9.0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ht="9.0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ht="9.0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ht="9.0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ht="9.0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9.0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ht="9.0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ht="9.0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ht="9.0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ht="9.0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ht="9.0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ht="9.0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ht="9.0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ht="9.0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ht="9.0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ht="9.0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ht="9.0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ht="9.0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ht="9.0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ht="9.0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ht="9.0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ht="9.0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ht="9.0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ht="9.0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ht="9.0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ht="9.0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ht="9.0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ht="9.0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ht="9.0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ht="9.0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ht="9.0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ht="9.0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ht="9.0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ht="9.0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ht="9.0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ht="9.0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ht="9.0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ht="9.0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ht="9.0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ht="9.0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ht="9.0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ht="9.0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ht="9.0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ht="9.0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ht="9.0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ht="9.0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ht="9.0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ht="9.0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ht="9.0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ht="9.0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ht="9.0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ht="9.0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ht="9.0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ht="9.0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ht="9.0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ht="9.0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ht="9.0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ht="9.0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ht="9.0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ht="9.0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ht="9.0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ht="9.0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ht="9.0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ht="9.0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ht="9.0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ht="9.0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ht="9.0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ht="9.0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ht="9.0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ht="9.0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ht="9.0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ht="9.0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ht="9.0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ht="9.0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ht="9.0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ht="9.0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ht="9.0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ht="9.0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ht="9.0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ht="9.0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ht="9.0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ht="9.0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ht="9.0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ht="9.0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ht="9.0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ht="9.0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ht="9.0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ht="9.0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ht="9.0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ht="9.0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ht="9.0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ht="9.0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ht="9.0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ht="9.0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ht="9.0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ht="9.0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ht="9.0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ht="9.0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ht="9.0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ht="9.0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ht="9.0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ht="9.0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ht="9.0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ht="9.0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ht="9.0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ht="9.0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ht="9.0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ht="9.0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ht="9.0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ht="9.0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ht="9.0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ht="9.0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ht="9.0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ht="9.0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ht="9.0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ht="9.0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ht="9.0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ht="9.0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ht="9.0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ht="9.0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ht="9.0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ht="9.0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ht="9.0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ht="9.0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ht="9.0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ht="9.0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ht="9.0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ht="9.0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ht="9.0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ht="9.0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ht="9.0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ht="9.0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ht="9.0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ht="9.0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ht="9.0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ht="9.0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ht="9.0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ht="9.0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ht="9.0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ht="9.0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ht="9.0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ht="9.0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ht="9.0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ht="9.0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ht="9.0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ht="9.0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ht="9.0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ht="9.0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ht="9.0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ht="9.0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ht="9.0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ht="9.0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ht="9.0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ht="9.0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ht="9.0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ht="9.0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ht="9.0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ht="9.0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ht="9.0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ht="9.0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ht="9.0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ht="9.0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ht="9.0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ht="9.0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ht="9.0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ht="9.0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ht="9.0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ht="9.0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ht="9.0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ht="9.0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ht="9.0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ht="9.0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ht="9.0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ht="9.0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ht="9.0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ht="9.0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ht="9.0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ht="9.0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ht="9.0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ht="9.0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ht="9.0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ht="9.0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ht="9.0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ht="9.0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ht="9.0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ht="9.0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ht="9.0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ht="9.0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ht="9.0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ht="9.0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ht="9.0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ht="9.0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ht="9.0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ht="9.0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ht="9.0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ht="9.0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ht="9.0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ht="9.0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ht="9.0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ht="9.0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ht="9.0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ht="9.0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ht="9.0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ht="9.0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ht="9.0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ht="9.0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ht="9.0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ht="9.0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ht="9.0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ht="9.0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ht="9.0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ht="9.0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ht="9.0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ht="9.0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ht="9.0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ht="9.0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ht="9.0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ht="9.0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ht="9.0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ht="9.0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ht="9.0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ht="9.0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ht="9.0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ht="9.0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ht="9.0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ht="9.0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ht="9.0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ht="9.0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ht="9.0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ht="9.0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ht="9.0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ht="9.0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ht="9.0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ht="9.0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ht="9.0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ht="9.0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ht="9.0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ht="9.0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ht="9.0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ht="9.0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ht="9.0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ht="9.0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ht="9.0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ht="9.0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ht="9.0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ht="9.0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ht="9.0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ht="9.0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ht="9.0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ht="9.0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ht="9.0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ht="9.0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ht="9.0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ht="9.0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ht="9.0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ht="9.0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ht="9.0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ht="9.0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ht="9.0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ht="9.0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ht="9.0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ht="9.0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ht="9.0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ht="9.0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ht="9.0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ht="9.0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ht="9.0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ht="9.0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ht="9.0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ht="9.0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ht="9.0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ht="9.0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ht="9.0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ht="9.0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ht="9.0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ht="9.0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ht="9.0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ht="9.0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ht="9.0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ht="9.0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ht="9.0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ht="9.0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ht="9.0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ht="9.0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ht="9.0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ht="9.0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ht="9.0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ht="9.0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ht="9.0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ht="9.0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ht="9.0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ht="9.0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ht="9.0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ht="9.0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ht="9.0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ht="9.0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ht="9.0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ht="9.0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ht="9.0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ht="9.0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ht="9.0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ht="9.0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ht="9.0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ht="9.0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ht="9.0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ht="9.0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ht="9.0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ht="9.0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ht="9.0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ht="9.0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ht="9.0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ht="9.0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ht="9.0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ht="9.0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ht="9.0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ht="9.0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ht="9.0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ht="9.0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ht="9.0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ht="9.0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ht="9.0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ht="9.0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ht="9.0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ht="9.0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ht="9.0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ht="9.0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ht="9.0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ht="9.0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ht="9.0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ht="9.0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ht="9.0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ht="9.0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ht="9.0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ht="9.0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ht="9.0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ht="9.0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ht="9.0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ht="9.0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ht="9.0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ht="9.0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ht="9.0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ht="9.0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ht="9.0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ht="9.0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ht="9.0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ht="9.0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ht="9.0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ht="9.0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ht="9.0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ht="9.0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ht="9.0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ht="9.0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ht="9.0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ht="9.0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ht="9.0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ht="9.0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ht="9.0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ht="9.0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ht="9.0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ht="9.0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ht="9.0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ht="9.0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ht="9.0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ht="9.0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ht="9.0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ht="9.0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ht="9.0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ht="9.0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ht="9.0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ht="9.0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ht="9.0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ht="9.0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ht="9.0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ht="9.0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ht="9.0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ht="9.0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ht="9.0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ht="9.0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ht="9.0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ht="9.0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ht="9.0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ht="9.0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ht="9.0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ht="9.0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ht="9.0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ht="9.0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ht="9.0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ht="9.0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ht="9.0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ht="9.0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ht="9.0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ht="9.0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ht="9.0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ht="9.0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ht="9.0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ht="9.0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ht="9.0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ht="9.0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ht="9.0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ht="9.0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ht="9.0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ht="9.0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ht="9.0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ht="9.0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ht="9.0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ht="9.0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ht="9.0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ht="9.0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ht="9.0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ht="9.0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ht="9.0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ht="9.0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ht="9.0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ht="9.0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ht="9.0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ht="9.0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ht="9.0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ht="9.0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ht="9.0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ht="9.0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ht="9.0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ht="9.0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ht="9.0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ht="9.0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ht="9.0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ht="9.0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ht="9.0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ht="9.0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ht="9.0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ht="9.0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ht="9.0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ht="9.0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ht="9.0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ht="9.0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ht="9.0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ht="9.0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ht="9.0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ht="9.0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ht="9.0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ht="9.0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ht="9.0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ht="9.0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ht="9.0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ht="9.0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ht="9.0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ht="9.0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ht="9.0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ht="9.0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ht="9.0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ht="9.0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ht="9.0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ht="9.0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ht="9.0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ht="9.0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ht="9.0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ht="9.0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ht="9.0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ht="9.0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ht="9.0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ht="9.0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ht="9.0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ht="9.0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ht="9.0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ht="9.0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ht="9.0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ht="9.0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ht="9.0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ht="9.0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ht="9.0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ht="9.0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ht="9.0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ht="9.0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ht="9.0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ht="9.0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ht="9.0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ht="9.0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ht="9.0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ht="9.0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ht="9.0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ht="9.0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ht="9.0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ht="9.0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ht="9.0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ht="9.0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ht="9.0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ht="9.0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ht="9.0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ht="9.0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ht="9.0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ht="9.0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ht="9.0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ht="9.0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ht="9.0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ht="9.0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ht="9.0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ht="9.0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ht="9.0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ht="9.0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ht="9.0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ht="9.0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ht="9.0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ht="9.0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ht="9.0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ht="9.0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ht="9.0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ht="9.0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ht="9.0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ht="9.0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ht="9.0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ht="9.0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ht="9.0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ht="9.0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ht="9.0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ht="9.0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ht="9.0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ht="9.0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ht="9.0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ht="9.0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ht="9.0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ht="9.0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ht="9.0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ht="9.0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ht="9.0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ht="9.0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ht="9.0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ht="9.0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ht="9.0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ht="9.0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ht="9.0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ht="9.0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ht="9.0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ht="9.0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ht="9.0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ht="9.0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ht="9.0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ht="9.0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ht="9.0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ht="9.0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ht="9.0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ht="9.0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ht="9.0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ht="9.0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ht="9.0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ht="9.0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ht="9.0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ht="9.0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ht="9.0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ht="9.0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ht="9.0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ht="9.0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ht="9.0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ht="9.0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ht="9.0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ht="9.0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ht="9.0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ht="9.0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ht="9.0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ht="9.0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ht="9.0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ht="9.0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ht="9.0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ht="9.0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ht="9.0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ht="9.0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ht="9.0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ht="9.0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ht="9.0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ht="9.0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ht="9.0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ht="9.0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ht="9.0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ht="9.0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ht="9.0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ht="9.0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ht="9.0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ht="9.0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ht="9.0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ht="9.0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ht="9.0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ht="9.0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ht="9.0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ht="9.0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ht="9.0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ht="9.0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ht="9.0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ht="9.0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ht="9.0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ht="9.0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ht="9.0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ht="9.0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ht="9.0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ht="9.0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ht="9.0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ht="9.0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ht="9.0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ht="9.0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ht="9.0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ht="9.0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ht="9.0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ht="9.0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ht="9.0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ht="9.0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ht="9.0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ht="9.0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ht="9.0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ht="9.0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ht="9.0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ht="9.0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ht="9.0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ht="9.0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ht="9.0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ht="9.0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ht="9.0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ht="9.0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ht="9.0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ht="9.0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ht="9.0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ht="9.0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ht="9.0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ht="9.0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ht="9.0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ht="9.0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ht="9.0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ht="9.0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ht="9.0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ht="9.0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ht="9.0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ht="9.0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ht="9.0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ht="9.0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ht="9.0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ht="9.0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ht="9.0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ht="9.0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ht="9.0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ht="9.0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ht="9.0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ht="9.0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ht="9.0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ht="9.0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ht="9.0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ht="9.0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ht="9.0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ht="9.0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ht="9.0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ht="9.0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ht="9.0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ht="9.0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ht="9.0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ht="9.0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ht="9.0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ht="9.0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ht="9.0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ht="9.0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ht="9.0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ht="9.0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ht="9.0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ht="9.0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ht="9.0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ht="9.0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ht="9.0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ht="9.0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ht="9.0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ht="9.0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ht="9.0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ht="9.0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ht="9.0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ht="9.0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ht="9.0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ht="9.0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ht="9.0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ht="9.0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ht="9.0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ht="9.0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ht="9.0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ht="9.0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ht="9.0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ht="9.0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ht="9.0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ht="9.0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ht="9.0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ht="9.0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ht="9.0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ht="9.0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ht="9.0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ht="9.0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ht="9.0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ht="9.0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ht="9.0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ht="9.0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ht="9.0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ht="9.0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ht="9.0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ht="9.0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ht="9.0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ht="9.0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ht="9.0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ht="9.0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ht="9.0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ht="9.0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ht="9.0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ht="9.0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ht="9.0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ht="9.0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ht="9.0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ht="9.0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ht="9.0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ht="9.0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ht="9.0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ht="9.0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ht="9.0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ht="9.0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ht="9.0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ht="9.0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ht="9.0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ht="9.0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ht="9.0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ht="9.0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ht="9.0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ht="9.0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ht="9.0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ht="9.0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ht="9.0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ht="9.0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ht="9.0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ht="9.0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ht="9.0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ht="9.0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ht="9.0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ht="9.0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ht="9.0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ht="9.0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ht="9.0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ht="9.0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ht="9.0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ht="9.0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ht="9.0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ht="9.0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ht="9.0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ht="9.0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ht="9.0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ht="9.0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ht="9.0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ht="9.0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ht="9.0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ht="9.0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ht="9.0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ht="9.0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ht="9.0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ht="9.0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ht="9.0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ht="9.0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ht="9.0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ht="9.0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ht="9.0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ht="9.0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ht="9.0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ht="9.0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ht="9.0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ht="9.0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ht="9.0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ht="9.0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ht="9.0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ht="9.0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ht="9.0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ht="9.0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ht="9.0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ht="9.0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ht="9.0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ht="9.0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ht="9.0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ht="9.0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ht="9.0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ht="9.0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ht="9.0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ht="9.0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ht="9.0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ht="9.0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ht="9.0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ht="9.0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ht="9.0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ht="9.0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ht="9.0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ht="9.0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ht="9.0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ht="9.0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ht="9.0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ht="9.0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ht="9.0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ht="9.0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ht="9.0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ht="9.0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ht="9.0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ht="9.0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ht="9.0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ht="9.0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ht="9.0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ht="9.0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ht="9.0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ht="9.0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ht="9.0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ht="9.0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ht="9.0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ht="9.0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ht="9.0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ht="9.0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ht="9.0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ht="9.0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ht="9.0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ht="9.0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ht="9.0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ht="9.0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ht="9.0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ht="9.0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ht="9.0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ht="9.0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ht="9.0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ht="9.0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ht="9.0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ht="9.0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ht="9.0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ht="9.0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ht="9.0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ht="9.0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ht="9.0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ht="9.0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ht="9.0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ht="9.0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ht="9.0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ht="9.0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ht="9.0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ht="9.0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ht="9.0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ht="9.0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ht="9.0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ht="9.0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ht="9.0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ht="9.0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ht="9.0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ht="9.0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ht="9.0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ht="9.0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ht="9.0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ht="9.0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ht="9.0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ht="9.0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ht="9.0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ht="9.0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ht="9.0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ht="9.0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ht="9.0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ht="9.0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ht="9.0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ht="9.0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ht="9.0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ht="9.0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ht="9.0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ht="9.0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ht="9.0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ht="9.0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ht="9.0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ht="9.0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ht="9.0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ht="9.0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ht="9.0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ht="9.0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ht="9.0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ht="9.0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ht="9.0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ht="9.0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ht="9.0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ht="9.0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ht="9.0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ht="9.0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ht="9.0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ht="9.0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ht="9.0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ht="9.0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ht="9.0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ht="9.0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ht="9.0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ht="9.0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ht="9.0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ht="9.0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ht="9.0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ht="9.0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ht="9.0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ht="9.0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ht="9.0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ht="9.0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ht="9.0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ht="9.0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ht="9.0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ht="9.0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ht="9.0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ht="9.0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ht="9.0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ht="9.0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ht="9.0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ht="9.0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ht="9.0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ht="9.0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ht="9.0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ht="9.0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ht="9.0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ht="9.0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ht="9.0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ht="9.0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ht="9.0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ht="9.0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ht="9.0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ht="9.0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ht="9.0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ht="9.0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ht="9.0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ht="9.0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ht="9.0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ht="9.0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ht="9.0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ht="9.0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ht="9.0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ht="9.0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ht="9.0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ht="9.0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ht="9.0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ht="9.0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ht="9.0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ht="9.0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ht="9.0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ht="9.0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ht="9.0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ht="9.0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ht="9.0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ht="9.0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ht="9.0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ht="9.0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ht="9.0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ht="9.0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ht="9.0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ht="9.0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ht="9.0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ht="9.0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ht="9.0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ht="9.0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ht="9.0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ht="9.0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ht="9.0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ht="9.0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ht="9.0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ht="9.0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ht="9.0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ht="9.0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ht="9.0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ht="9.0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</sheetData>
  <mergeCells count="11">
    <mergeCell ref="D10:D11"/>
    <mergeCell ref="E10:E11"/>
    <mergeCell ref="A10:A11"/>
    <mergeCell ref="B10:B11"/>
    <mergeCell ref="C10:C11"/>
    <mergeCell ref="F10:I10"/>
    <mergeCell ref="A1:J1"/>
    <mergeCell ref="A2:J2"/>
    <mergeCell ref="A3:J3"/>
    <mergeCell ref="A4:J4"/>
    <mergeCell ref="J10:J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43"/>
    <col customWidth="1" hidden="1" min="2" max="2" width="10.43"/>
    <col customWidth="1" min="3" max="3" width="16.29"/>
    <col customWidth="1" hidden="1" min="4" max="4" width="10.43"/>
    <col customWidth="1" hidden="1" min="5" max="5" width="12.57"/>
    <col customWidth="1" hidden="1" min="6" max="6" width="22.0"/>
    <col customWidth="1" min="7" max="7" width="16.14"/>
    <col customWidth="1" hidden="1" min="8" max="8" width="10.43"/>
    <col customWidth="1" min="9" max="9" width="12.0"/>
    <col customWidth="1" min="10" max="26" width="8.71"/>
  </cols>
  <sheetData>
    <row r="1" ht="9.0" customHeight="1">
      <c r="A1" s="39" t="s">
        <v>0</v>
      </c>
      <c r="B1" s="2"/>
      <c r="C1" s="2"/>
      <c r="D1" s="2"/>
      <c r="E1" s="2"/>
      <c r="F1" s="2"/>
      <c r="G1" s="2"/>
      <c r="H1" s="2"/>
      <c r="I1" s="3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9.0" customHeight="1">
      <c r="A2" s="40" t="s">
        <v>1</v>
      </c>
      <c r="B2" s="2"/>
      <c r="C2" s="2"/>
      <c r="D2" s="2"/>
      <c r="E2" s="2"/>
      <c r="F2" s="2"/>
      <c r="G2" s="2"/>
      <c r="H2" s="2"/>
      <c r="I2" s="3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9.0" customHeight="1">
      <c r="A3" s="41" t="s">
        <v>63</v>
      </c>
      <c r="B3" s="2"/>
      <c r="C3" s="2"/>
      <c r="D3" s="2"/>
      <c r="E3" s="2"/>
      <c r="F3" s="2"/>
      <c r="G3" s="2"/>
      <c r="H3" s="2"/>
      <c r="I3" s="3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9.0" customHeight="1">
      <c r="A4" s="42" t="s">
        <v>64</v>
      </c>
      <c r="B4" s="43"/>
      <c r="C4" s="43"/>
      <c r="D4" s="43"/>
      <c r="E4" s="43"/>
      <c r="F4" s="43"/>
      <c r="G4" s="43"/>
      <c r="H4" s="43"/>
      <c r="I4" s="44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9.0" customHeight="1">
      <c r="A5" s="45" t="s">
        <v>4</v>
      </c>
      <c r="B5" s="46" t="s">
        <v>37</v>
      </c>
      <c r="C5" s="46">
        <v>2.47122338664E11</v>
      </c>
      <c r="D5" s="46" t="s">
        <v>37</v>
      </c>
      <c r="E5" s="46" t="s">
        <v>37</v>
      </c>
      <c r="F5" s="46" t="s">
        <v>37</v>
      </c>
      <c r="G5" s="46">
        <v>1.69095958969E11</v>
      </c>
      <c r="H5" s="46" t="s">
        <v>37</v>
      </c>
      <c r="I5" s="47">
        <f t="shared" ref="I5:I9" si="1">G5/C5</f>
        <v>0.6842601113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9.0" customHeight="1">
      <c r="A6" s="48" t="s">
        <v>5</v>
      </c>
      <c r="B6" s="49" t="s">
        <v>37</v>
      </c>
      <c r="C6" s="49">
        <v>5.3877674183E10</v>
      </c>
      <c r="D6" s="49" t="s">
        <v>37</v>
      </c>
      <c r="E6" s="49" t="s">
        <v>37</v>
      </c>
      <c r="F6" s="49" t="s">
        <v>37</v>
      </c>
      <c r="G6" s="49">
        <v>3.8406952027E10</v>
      </c>
      <c r="H6" s="49" t="s">
        <v>37</v>
      </c>
      <c r="I6" s="47">
        <f t="shared" si="1"/>
        <v>0.712854677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9.0" customHeight="1">
      <c r="A7" s="45" t="s">
        <v>48</v>
      </c>
      <c r="B7" s="46" t="s">
        <v>37</v>
      </c>
      <c r="C7" s="46">
        <v>1.515034969E9</v>
      </c>
      <c r="D7" s="46" t="s">
        <v>37</v>
      </c>
      <c r="E7" s="46" t="s">
        <v>37</v>
      </c>
      <c r="F7" s="46" t="s">
        <v>37</v>
      </c>
      <c r="G7" s="46">
        <v>1.185240801E9</v>
      </c>
      <c r="H7" s="46" t="s">
        <v>37</v>
      </c>
      <c r="I7" s="47">
        <f t="shared" si="1"/>
        <v>0.782319105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9.0" customHeight="1">
      <c r="A8" s="66" t="s">
        <v>42</v>
      </c>
      <c r="B8" s="49" t="s">
        <v>37</v>
      </c>
      <c r="C8" s="49">
        <v>2.78427225E8</v>
      </c>
      <c r="D8" s="49" t="s">
        <v>37</v>
      </c>
      <c r="E8" s="49" t="s">
        <v>37</v>
      </c>
      <c r="F8" s="49" t="s">
        <v>37</v>
      </c>
      <c r="G8" s="49">
        <v>2.26533337E8</v>
      </c>
      <c r="H8" s="49" t="s">
        <v>37</v>
      </c>
      <c r="I8" s="47">
        <f t="shared" si="1"/>
        <v>0.8136177667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9.0" customHeight="1">
      <c r="A9" s="67" t="s">
        <v>43</v>
      </c>
      <c r="B9" s="51" t="s">
        <v>37</v>
      </c>
      <c r="C9" s="51">
        <v>1.0621441E7</v>
      </c>
      <c r="D9" s="51" t="s">
        <v>37</v>
      </c>
      <c r="E9" s="51" t="s">
        <v>37</v>
      </c>
      <c r="F9" s="51" t="s">
        <v>37</v>
      </c>
      <c r="G9" s="51">
        <v>9011624.0</v>
      </c>
      <c r="H9" s="51" t="s">
        <v>37</v>
      </c>
      <c r="I9" s="19">
        <f t="shared" si="1"/>
        <v>0.8484370435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9.0" customHeight="1">
      <c r="A10" s="20" t="s">
        <v>12</v>
      </c>
      <c r="B10" s="21" t="s">
        <v>13</v>
      </c>
      <c r="C10" s="21" t="s">
        <v>14</v>
      </c>
      <c r="D10" s="20" t="s">
        <v>15</v>
      </c>
      <c r="E10" s="20" t="s">
        <v>16</v>
      </c>
      <c r="F10" s="22" t="s">
        <v>17</v>
      </c>
      <c r="G10" s="23"/>
      <c r="H10" s="24"/>
      <c r="I10" s="20" t="s">
        <v>18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9.0" customHeight="1">
      <c r="A11" s="25"/>
      <c r="B11" s="25"/>
      <c r="C11" s="25"/>
      <c r="D11" s="25"/>
      <c r="E11" s="25"/>
      <c r="F11" s="52" t="s">
        <v>19</v>
      </c>
      <c r="G11" s="53" t="s">
        <v>20</v>
      </c>
      <c r="H11" s="53" t="s">
        <v>21</v>
      </c>
      <c r="I11" s="25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9.0" customHeight="1">
      <c r="A12" s="54" t="s">
        <v>22</v>
      </c>
      <c r="B12" s="55"/>
      <c r="C12" s="29">
        <v>1.0621441E7</v>
      </c>
      <c r="D12" s="51" t="s">
        <v>37</v>
      </c>
      <c r="E12" s="51" t="s">
        <v>37</v>
      </c>
      <c r="F12" s="51" t="s">
        <v>37</v>
      </c>
      <c r="G12" s="56">
        <v>723523.0</v>
      </c>
      <c r="H12" s="51"/>
      <c r="I12" s="31">
        <f>G12/C12</f>
        <v>0.06811909985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9.0" customHeight="1">
      <c r="A13" s="54" t="s">
        <v>23</v>
      </c>
      <c r="B13" s="57"/>
      <c r="C13" s="29">
        <v>1.0621441E7</v>
      </c>
      <c r="D13" s="58" t="s">
        <v>37</v>
      </c>
      <c r="E13" s="58" t="s">
        <v>37</v>
      </c>
      <c r="F13" s="58" t="s">
        <v>37</v>
      </c>
      <c r="G13" s="29">
        <v>902547.0</v>
      </c>
      <c r="H13" s="58"/>
      <c r="I13" s="35">
        <f>SUM(G12:G13)/C13</f>
        <v>0.1530931632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9.0" customHeight="1">
      <c r="A14" s="54" t="s">
        <v>24</v>
      </c>
      <c r="B14" s="57"/>
      <c r="C14" s="29">
        <v>1.0621441E7</v>
      </c>
      <c r="D14" s="58" t="s">
        <v>37</v>
      </c>
      <c r="E14" s="58" t="s">
        <v>37</v>
      </c>
      <c r="F14" s="58" t="s">
        <v>37</v>
      </c>
      <c r="G14" s="29">
        <v>977958.0</v>
      </c>
      <c r="H14" s="58"/>
      <c r="I14" s="35">
        <f>SUM(G12:H14)/C14</f>
        <v>0.2451671106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9.0" customHeight="1">
      <c r="A15" s="54" t="s">
        <v>25</v>
      </c>
      <c r="B15" s="57"/>
      <c r="C15" s="29">
        <v>1.0621441E7</v>
      </c>
      <c r="D15" s="58" t="s">
        <v>37</v>
      </c>
      <c r="E15" s="58" t="s">
        <v>37</v>
      </c>
      <c r="F15" s="58" t="s">
        <v>37</v>
      </c>
      <c r="G15" s="29">
        <v>645119.0</v>
      </c>
      <c r="H15" s="58"/>
      <c r="I15" s="35">
        <f>SUM(G12:G15)/C15</f>
        <v>0.3059045378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9.0" customHeight="1">
      <c r="A16" s="54" t="s">
        <v>26</v>
      </c>
      <c r="B16" s="57"/>
      <c r="C16" s="29">
        <v>1.0621441E7</v>
      </c>
      <c r="D16" s="58" t="s">
        <v>37</v>
      </c>
      <c r="E16" s="58" t="s">
        <v>37</v>
      </c>
      <c r="F16" s="58" t="s">
        <v>37</v>
      </c>
      <c r="G16" s="29">
        <v>993738.0</v>
      </c>
      <c r="H16" s="58"/>
      <c r="I16" s="35">
        <f>SUM(G12:G16)/C16</f>
        <v>0.3994641593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9.0" customHeight="1">
      <c r="A17" s="54" t="s">
        <v>27</v>
      </c>
      <c r="B17" s="57"/>
      <c r="C17" s="29">
        <v>1.0621441E7</v>
      </c>
      <c r="D17" s="58">
        <v>963328.0</v>
      </c>
      <c r="E17" s="58" t="s">
        <v>37</v>
      </c>
      <c r="F17" s="58" t="s">
        <v>37</v>
      </c>
      <c r="G17" s="29">
        <v>643762.0</v>
      </c>
      <c r="H17" s="58"/>
      <c r="I17" s="35">
        <f>SUM(G12:G17)/C17</f>
        <v>0.4600738261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9.0" customHeight="1">
      <c r="A18" s="54" t="s">
        <v>28</v>
      </c>
      <c r="B18" s="57"/>
      <c r="C18" s="29">
        <v>1.0621441E7</v>
      </c>
      <c r="D18" s="58" t="s">
        <v>37</v>
      </c>
      <c r="E18" s="58" t="s">
        <v>37</v>
      </c>
      <c r="F18" s="58" t="s">
        <v>37</v>
      </c>
      <c r="G18" s="29">
        <v>1067215.0</v>
      </c>
      <c r="H18" s="58"/>
      <c r="I18" s="35">
        <f>SUM(G12:G18)/C18</f>
        <v>0.5605512472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9.0" customHeight="1">
      <c r="A19" s="54" t="s">
        <v>29</v>
      </c>
      <c r="B19" s="57"/>
      <c r="C19" s="29">
        <v>1.0621441E7</v>
      </c>
      <c r="D19" s="58" t="s">
        <v>37</v>
      </c>
      <c r="E19" s="58" t="s">
        <v>37</v>
      </c>
      <c r="F19" s="58" t="s">
        <v>37</v>
      </c>
      <c r="G19" s="29">
        <v>1429930.0</v>
      </c>
      <c r="H19" s="58"/>
      <c r="I19" s="35">
        <f>SUM(G12:G19)/C19</f>
        <v>0.6951779895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9.0" customHeight="1">
      <c r="A20" s="54" t="s">
        <v>30</v>
      </c>
      <c r="B20" s="57"/>
      <c r="C20" s="29">
        <v>1.0621441E7</v>
      </c>
      <c r="D20" s="58" t="s">
        <v>37</v>
      </c>
      <c r="E20" s="58" t="s">
        <v>37</v>
      </c>
      <c r="F20" s="58" t="s">
        <v>37</v>
      </c>
      <c r="G20" s="29">
        <v>733352.0</v>
      </c>
      <c r="H20" s="58"/>
      <c r="I20" s="35">
        <f>SUM(G12:G20)/C20</f>
        <v>0.7642224817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9.0" customHeight="1">
      <c r="A21" s="54" t="s">
        <v>31</v>
      </c>
      <c r="B21" s="57"/>
      <c r="C21" s="29">
        <v>1.0621441E7</v>
      </c>
      <c r="D21" s="58" t="s">
        <v>37</v>
      </c>
      <c r="E21" s="58" t="s">
        <v>37</v>
      </c>
      <c r="F21" s="58" t="s">
        <v>37</v>
      </c>
      <c r="G21" s="29">
        <v>894479.0</v>
      </c>
      <c r="H21" s="58"/>
      <c r="I21" s="35">
        <f>SUM(G12:G21)/C21</f>
        <v>0.8484369494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9.0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9.0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9.0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9.0" customHeight="1">
      <c r="A25" s="37" t="s">
        <v>65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9.0" customHeight="1">
      <c r="A26" s="59" t="s">
        <v>66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9.0" customHeight="1">
      <c r="A27" s="37" t="s">
        <v>34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9.0" customHeight="1">
      <c r="A28" s="68" t="s">
        <v>67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9.0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9.0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9.0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9.0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9.0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9.0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9.0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9.0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9.0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9.0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9.0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9.0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9.0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9.0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9.0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9.0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9.0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9.0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9.0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9.0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9.0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9.0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9.0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9.0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9.0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9.0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9.0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9.0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9.0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9.0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9.0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9.0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9.0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9.0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9.0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9.0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9.0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9.0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9.0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9.0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9.0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9.0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9.0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9.0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9.0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9.0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9.0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9.0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9.0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9.0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9.0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9.0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9.0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9.0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9.0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9.0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9.0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9.0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9.0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9.0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9.0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9.0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9.0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9.0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9.0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9.0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9.0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9.0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9.0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9.0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9.0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9.0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9.0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9.0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9.0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9.0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9.0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9.0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9.0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9.0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9.0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9.0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9.0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9.0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9.0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9.0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9.0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9.0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9.0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9.0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9.0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9.0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9.0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9.0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9.0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9.0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9.0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9.0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9.0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9.0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9.0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9.0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9.0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9.0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9.0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9.0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9.0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9.0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9.0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9.0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9.0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9.0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9.0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9.0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9.0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9.0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9.0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9.0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9.0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9.0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9.0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9.0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9.0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9.0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9.0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9.0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9.0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9.0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9.0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9.0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9.0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9.0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9.0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9.0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9.0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9.0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9.0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9.0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9.0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9.0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9.0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9.0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9.0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9.0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9.0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9.0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9.0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9.0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9.0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9.0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9.0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9.0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9.0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9.0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9.0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9.0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9.0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9.0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9.0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9.0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9.0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9.0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9.0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9.0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9.0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9.0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9.0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9.0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9.0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9.0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9.0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9.0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9.0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9.0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9.0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9.0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9.0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9.0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9.0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9.0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9.0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9.0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9.0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9.0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9.0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9.0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9.0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9.0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9.0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9.0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9.0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9.0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9.0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9.0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9.0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9.0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9.0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9.0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9.0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9.0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9.0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9.0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9.0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9.0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9.0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9.0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9.0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9.0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9.0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9.0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9.0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9.0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9.0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9.0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9.0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9.0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9.0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9.0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9.0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9.0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9.0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9.0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9.0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9.0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9.0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9.0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9.0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9.0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9.0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9.0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9.0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9.0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9.0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9.0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9.0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9.0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9.0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9.0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9.0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9.0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9.0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9.0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9.0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9.0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9.0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9.0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9.0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9.0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9.0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9.0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9.0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9.0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9.0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9.0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9.0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9.0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9.0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9.0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9.0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9.0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9.0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9.0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9.0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9.0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9.0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9.0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9.0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9.0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9.0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9.0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9.0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9.0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9.0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9.0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9.0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9.0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9.0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9.0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9.0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9.0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9.0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9.0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9.0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9.0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9.0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9.0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9.0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9.0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9.0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9.0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9.0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9.0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9.0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9.0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9.0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9.0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9.0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9.0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9.0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9.0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9.0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9.0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9.0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9.0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9.0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9.0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9.0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9.0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9.0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9.0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9.0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9.0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9.0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9.0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9.0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9.0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9.0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9.0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9.0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9.0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9.0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9.0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9.0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9.0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9.0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9.0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9.0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9.0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9.0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9.0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9.0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9.0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9.0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9.0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9.0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9.0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9.0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9.0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9.0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9.0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9.0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9.0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9.0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9.0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9.0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9.0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9.0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9.0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9.0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9.0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9.0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9.0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9.0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9.0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9.0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9.0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9.0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9.0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9.0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9.0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9.0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9.0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9.0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9.0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9.0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9.0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9.0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9.0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9.0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9.0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9.0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9.0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9.0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9.0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9.0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9.0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9.0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9.0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9.0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9.0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9.0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9.0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9.0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9.0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9.0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9.0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9.0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9.0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9.0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9.0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9.0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9.0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9.0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9.0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9.0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9.0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9.0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9.0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9.0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9.0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9.0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9.0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9.0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9.0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9.0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9.0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9.0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9.0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9.0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9.0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9.0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9.0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9.0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9.0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9.0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9.0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9.0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9.0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9.0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9.0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9.0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9.0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9.0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9.0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9.0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9.0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9.0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9.0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9.0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9.0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9.0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9.0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9.0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9.0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9.0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9.0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9.0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9.0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9.0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9.0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9.0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9.0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9.0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9.0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9.0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9.0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9.0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9.0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9.0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9.0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9.0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9.0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9.0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9.0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9.0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9.0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9.0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9.0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9.0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9.0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9.0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9.0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9.0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9.0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9.0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9.0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9.0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9.0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9.0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9.0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9.0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9.0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9.0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9.0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9.0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9.0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9.0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9.0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9.0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9.0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9.0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9.0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9.0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9.0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9.0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9.0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9.0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9.0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9.0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9.0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9.0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9.0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9.0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9.0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9.0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9.0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9.0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9.0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9.0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9.0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9.0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9.0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9.0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9.0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9.0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9.0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9.0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9.0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9.0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9.0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9.0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9.0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9.0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9.0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9.0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9.0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9.0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9.0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9.0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9.0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9.0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9.0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9.0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9.0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9.0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9.0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9.0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9.0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9.0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9.0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9.0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9.0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9.0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9.0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9.0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9.0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9.0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9.0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9.0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9.0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9.0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9.0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9.0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9.0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9.0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9.0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9.0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9.0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9.0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9.0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9.0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9.0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9.0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9.0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9.0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9.0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9.0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9.0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9.0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9.0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9.0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9.0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9.0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9.0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9.0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9.0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9.0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9.0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9.0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9.0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9.0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9.0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9.0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9.0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9.0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9.0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9.0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9.0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9.0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9.0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9.0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9.0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9.0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9.0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9.0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9.0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9.0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9.0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9.0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9.0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9.0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9.0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9.0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9.0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9.0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9.0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9.0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9.0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9.0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9.0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9.0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9.0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9.0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9.0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9.0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9.0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9.0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9.0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9.0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9.0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9.0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9.0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9.0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9.0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9.0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9.0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9.0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9.0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9.0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9.0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9.0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9.0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9.0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9.0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9.0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9.0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9.0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9.0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9.0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9.0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9.0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9.0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9.0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9.0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9.0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9.0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9.0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9.0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9.0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9.0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9.0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9.0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9.0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9.0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9.0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9.0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9.0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9.0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9.0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9.0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9.0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9.0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9.0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9.0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9.0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9.0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9.0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9.0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9.0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9.0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9.0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9.0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9.0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9.0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9.0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9.0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9.0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9.0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9.0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9.0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9.0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9.0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9.0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9.0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9.0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9.0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9.0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9.0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9.0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9.0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9.0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9.0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9.0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9.0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9.0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9.0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9.0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9.0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9.0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9.0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9.0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9.0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9.0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9.0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9.0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9.0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9.0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9.0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9.0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9.0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9.0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9.0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9.0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9.0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9.0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9.0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9.0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9.0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9.0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9.0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9.0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9.0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9.0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9.0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9.0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9.0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9.0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9.0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9.0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9.0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9.0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9.0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9.0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9.0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9.0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9.0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9.0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9.0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9.0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9.0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9.0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9.0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9.0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9.0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9.0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9.0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9.0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9.0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9.0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9.0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9.0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9.0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9.0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9.0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9.0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9.0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9.0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9.0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9.0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9.0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9.0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9.0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9.0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9.0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9.0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9.0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9.0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9.0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9.0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9.0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9.0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9.0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9.0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9.0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9.0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9.0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9.0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9.0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9.0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9.0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9.0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9.0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9.0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9.0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9.0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9.0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9.0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9.0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9.0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9.0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9.0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9.0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9.0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9.0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9.0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9.0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9.0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9.0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9.0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9.0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9.0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9.0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9.0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9.0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9.0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9.0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9.0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9.0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9.0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9.0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9.0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9.0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9.0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9.0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9.0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9.0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9.0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9.0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9.0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9.0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9.0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9.0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9.0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9.0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9.0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9.0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9.0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9.0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9.0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9.0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9.0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9.0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9.0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9.0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9.0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9.0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9.0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9.0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9.0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9.0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9.0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9.0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9.0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9.0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9.0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9.0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9.0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9.0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9.0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9.0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9.0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9.0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9.0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9.0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9.0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9.0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9.0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9.0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9.0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9.0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9.0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9.0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9.0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9.0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9.0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9.0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9.0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9.0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9.0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9.0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9.0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9.0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9.0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9.0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9.0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9.0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9.0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9.0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9.0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9.0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9.0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9.0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9.0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9.0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9.0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9.0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9.0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9.0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9.0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9.0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9.0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9.0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9.0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9.0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9.0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9.0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9.0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9.0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9.0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9.0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9.0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9.0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9.0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9.0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9.0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9.0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9.0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9.0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9.0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9.0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9.0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9.0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9.0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9.0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9.0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9.0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9.0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9.0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9.0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9.0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9.0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9.0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9.0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9.0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9.0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9.0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9.0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9.0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9.0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9.0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9.0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9.0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9.0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9.0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9.0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9.0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9.0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9.0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9.0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9.0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9.0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9.0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9.0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9.0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9.0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9.0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9.0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9.0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9.0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9.0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9.0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9.0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9.0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9.0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9.0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9.0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9.0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9.0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9.0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9.0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9.0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9.0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9.0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9.0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9.0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9.0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9.0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9.0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9.0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9.0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9.0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9.0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9.0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9.0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9.0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9.0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9.0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9.0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9.0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9.0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9.0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9.0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11">
    <mergeCell ref="D10:D11"/>
    <mergeCell ref="E10:E11"/>
    <mergeCell ref="F10:H10"/>
    <mergeCell ref="I10:I11"/>
    <mergeCell ref="A1:I1"/>
    <mergeCell ref="A2:I2"/>
    <mergeCell ref="A3:I3"/>
    <mergeCell ref="A4:I4"/>
    <mergeCell ref="A10:A11"/>
    <mergeCell ref="B10:B11"/>
    <mergeCell ref="C10:C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2023-11-13T15:57:52Z</dcterms:created>
</cp:coreProperties>
</file>