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enta Total" sheetId="1" r:id="rId4"/>
    <sheet state="visible" name="Tabulación" sheetId="2" r:id="rId5"/>
    <sheet state="visible" name="G. 1" sheetId="3" r:id="rId6"/>
    <sheet state="visible" name="G. 2" sheetId="4" r:id="rId7"/>
    <sheet state="visible" name="G. 3" sheetId="5" r:id="rId8"/>
    <sheet state="visible" name="G. 4" sheetId="6" r:id="rId9"/>
    <sheet state="visible" name="G. 5" sheetId="7" r:id="rId10"/>
    <sheet state="visible" name="G. 6" sheetId="8" r:id="rId11"/>
    <sheet state="visible" name="G. 7" sheetId="9" r:id="rId12"/>
    <sheet state="visible" name="G. 8" sheetId="10" r:id="rId13"/>
    <sheet state="visible" name="G. 9" sheetId="11" r:id="rId14"/>
    <sheet state="visible" name="G. 10" sheetId="12" r:id="rId15"/>
    <sheet state="visible" name="G. 11" sheetId="13" r:id="rId16"/>
    <sheet state="visible" name="G. 12" sheetId="14" r:id="rId17"/>
    <sheet state="visible" name="G. 13" sheetId="15" r:id="rId18"/>
    <sheet state="visible" name="G. 14" sheetId="16" r:id="rId19"/>
    <sheet state="visible" name="G. 15" sheetId="17" r:id="rId20"/>
    <sheet state="visible" name="G. 16" sheetId="18" r:id="rId21"/>
  </sheets>
  <definedNames/>
  <calcPr/>
  <extLst>
    <ext uri="GoogleSheetsCustomDataVersion2">
      <go:sheetsCustomData xmlns:go="http://customooxmlschemas.google.com/" r:id="rId22" roundtripDataChecksum="cXYc3gm6bYKRz+CzX3sNXYS0v4ISi0V9agT/4ZoWuvs="/>
    </ext>
  </extLst>
</workbook>
</file>

<file path=xl/sharedStrings.xml><?xml version="1.0" encoding="utf-8"?>
<sst xmlns="http://schemas.openxmlformats.org/spreadsheetml/2006/main" count="243" uniqueCount="103">
  <si>
    <t>Pregunta</t>
  </si>
  <si>
    <t>Literal</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</si>
  <si>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</si>
  <si>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</si>
  <si>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</si>
  <si>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</si>
  <si>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</si>
  <si>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</si>
  <si>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</si>
  <si>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</si>
  <si>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</si>
  <si>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</si>
  <si>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</si>
  <si>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</si>
  <si>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</si>
  <si>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</si>
  <si>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</si>
  <si>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</si>
  <si>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</si>
  <si>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</si>
  <si>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</si>
  <si>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</si>
  <si>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</si>
  <si>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</si>
  <si>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</si>
  <si>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</si>
  <si>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</si>
  <si>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</si>
  <si>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</si>
  <si>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</si>
  <si>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</si>
  <si>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</si>
  <si>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</si>
  <si>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</si>
  <si>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</si>
  <si>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</si>
  <si>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</si>
  <si>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</si>
  <si>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</si>
  <si>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</si>
  <si>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Total</t>
  </si>
  <si>
    <t>TOTAL POR PREGUNTA</t>
  </si>
  <si>
    <t>1. ¿Considera que existe claridad de los objetivos de su programa de formación en relación con la implementación del sistema de gestión de calidad?</t>
  </si>
  <si>
    <t>Muy de acuerdo</t>
  </si>
  <si>
    <t>De acuerdo</t>
  </si>
  <si>
    <t>Neutral</t>
  </si>
  <si>
    <t>En desacuerdo</t>
  </si>
  <si>
    <t>Muy en desacuerdo</t>
  </si>
  <si>
    <t>2. ¿Considera que el sistema de calidad mejora los servicios del Centro de Tecnologías Agroindustriales?</t>
  </si>
  <si>
    <t>3. ¿Considera que el sistema de gestión de calidad del Sena, lo prepara para enfrentar los retos del mercado laboral?</t>
  </si>
  <si>
    <t>4. ¿Cree que las auditorías internas contribuyen a mejorar los procesos de calidad?</t>
  </si>
  <si>
    <t>5. ¿Considera que el sistema de gestión de calidad es eficaz?</t>
  </si>
  <si>
    <t>6. ¿Con qué frecuencia utiliza los procedimientos de gestión de calidad en su aprendizaje diario?</t>
  </si>
  <si>
    <t>Siempre</t>
  </si>
  <si>
    <t>A menudo</t>
  </si>
  <si>
    <t>Ocasionalmente</t>
  </si>
  <si>
    <t>Nunca</t>
  </si>
  <si>
    <t>7. ¿Considera que los procedimientos del sistema de gestión de calidad del CTA son fáciles de seguir en su experiencia diaria?</t>
  </si>
  <si>
    <t>8. ¿ Esta satisfecho/a con los mecanismos de mejora continua establecidos en el sistema de gestión de calidad que implementa el CTA?</t>
  </si>
  <si>
    <t>8. ¿ Está satisfecho/a con los mecanismos de mejora continua establecidos en el sistema de gestión de calidad que implementa el CTA?</t>
  </si>
  <si>
    <t>9. ¿El sistema de calidad a mejorado la eficiencia en su área de aprendizaje?</t>
  </si>
  <si>
    <t>10. ¿Cómo calificaria la comunicación entre aprendices e instructores de tu programa en relación con el sistema de gestión de calidad?</t>
  </si>
  <si>
    <t>11. ¿Cómo calificaría el nivel de satisfacción de la calidad (Promesa de valor) que incorpora el SENA, CTA en términos de calidad formativa y laboral?</t>
  </si>
  <si>
    <t>12. ¿Cómo calificaría el proceso de aclaración de dudas, inquietudes, quejas, reclamos o sugerencias sobre el sistema de calidad que integra el CTA para con los aprendices?</t>
  </si>
  <si>
    <t>13. ¿Cómo calificaría la eficacia del sistema de gestión de calidad en el CTA?</t>
  </si>
  <si>
    <t>14. ¿Cómo calificaría el desempeño de los instructores en relación con la gestión de calidad en el CTA?</t>
  </si>
  <si>
    <t>15. ¿Cómo calificaría la proactividad de los miembros del CTA para mejorar el sistema de gestión de calidad?</t>
  </si>
  <si>
    <t>16. ¿Cómo calificaría la mejora en la calidad de los servicios del Centro de Tecnologías Agroindustriales en el último año, atribuida al sistema de calidad?</t>
  </si>
  <si>
    <t>PREGUNTAS</t>
  </si>
  <si>
    <t>OPCIONES</t>
  </si>
  <si>
    <t>POBLACIÓN</t>
  </si>
  <si>
    <t>Pregunta 1: ¿Considera que existe claridad de los objetivos de su programa de formación en relación con la implementación del sistema de gestión de calidad?</t>
  </si>
  <si>
    <t>Pregunta 2: ¿Considera que el sistema de calidad mejora los servicios del Centro de Tecnologías Agroindustriales?</t>
  </si>
  <si>
    <t>Pregunta 3: ¿Considera que el sistema de gestión de calidad del SENA, lo prepara para enfrentar los retos del mercado laboral?</t>
  </si>
  <si>
    <t>Pregunta 4: ¿Cree que las auditorías internas contribuyen a mejorar los procesos de calidad?</t>
  </si>
  <si>
    <t>Pregunta 5: ¿Considera que el sistema de calidad del CTA es eficaz?</t>
  </si>
  <si>
    <t>Pregunta 6: ¿Con qué frecuencia utiliza los procedimientos del sistema de gestión de calidad en su aprendizaje diario?</t>
  </si>
  <si>
    <t>Pregunta 7: ¿Considera que los procedimientos del sistema de gestión de calidad del CTA son fáciles de seguir en su experiencia diaria?</t>
  </si>
  <si>
    <t>Pregunta 8: ¿Está satisfecho/a con los mecanismos de mejora continua establecidos en el sistema de gestión de calidad que implementa el CTA?</t>
  </si>
  <si>
    <t>Pregunta 9: ¿El sistema de calidad ha mejorado la eficiencia en su área de aprendizaje?</t>
  </si>
  <si>
    <t>Pregunta 10: ¿Cómo calificaría la comunicación entre aprendices e instructores de tu programa en relación con el sistema de gestión de calidad?</t>
  </si>
  <si>
    <t>Pregunta 11: ¿Cómo calificaría el nivel de satisfacción de la calidad (Promesa de valor) que incorpora el Sena, CTA en términos de calidad formativa y laboral?</t>
  </si>
  <si>
    <t>Pregunta 12: ¿Cómo calificaría el proceso de aclaración de dudas, inquietudes, quejas, reclamos o sugerencias sobre el sistema de calidad que integra el CTA para con los aprendices?</t>
  </si>
  <si>
    <t>Pregunta 13: ¿Cómo calificaría la eficacia del sistema de gestión de calidad en el CTA?</t>
  </si>
  <si>
    <t>Pregunta 14: ¿Cómo calificaría el desempeño de los instructores en relación con la gestión de calidad en el CTA?</t>
  </si>
  <si>
    <t>Pregunta 15: ¿Cómo calificaría la proactividad de los miembros del CTA para mejorar el sistema de gestión de calidad?</t>
  </si>
  <si>
    <t>Pregunta 16: ¿Cómo calificaría la mejora en la calidad de los servicios del Centro de Tecnologías Agroindustriales en el último año, atribuida al sistema de calidad?</t>
  </si>
  <si>
    <t>Pregunta 1: ¿Considera que existe claridad de los objetivos de su programa de formación en relación con la implementación del sistema de gestión de calidad?
Análisis: Del 100% de las personas encuestadas, el 53% mencionaron que estaban "Muy de acuerdo", al respecto del 6% que mencionaron que estaban "neutral" y "En desacuerdo", en cuanto a la claridad que existe en los objetivos de su programa de formación, en relación con la implementación del sistema de gestión de calidad.</t>
  </si>
  <si>
    <t>Pregunta 2: ¿Considera que el sistema de calidad mejora los servicios del Centro de Tecnologías Agroindustriales?
Análisis: El 84% de los encuestados, señalaron que estaban "Muy de acuerdo" y "De acuerdo", con el sistema de calidad, puesto mejora los servicios del Centro de Tecnologías agroindustriales, frente al 3% que argumentaron que estaban "Muy en desacuerdo".</t>
  </si>
  <si>
    <t>Pregunta 3: ¿Considera que el sistema de gestión de calidad del SENA, lo prepara para enfrentar los retos del mercado laboral?
Análisis: Los aprendices que fueron abordados en un 63%, argumentaron que estaban "Muy de acuerdo", mientras el otro 8% manifestaron que estaban "Neutral" ante la preparación que les ofrece el SENA para enfrentar el mercado laboral.</t>
  </si>
  <si>
    <t>Pregunta 4: ¿Cree que las auditorías internas contribuyen a mejorar los procesos de calidad?
Análisis: De la encuesta, que se ejecuto el 47% de los individuos, indicaron que estaban "Muy de acuerdo" y el otro 21% mencionaron que estaban "Neutral", frente a las mejoras que se obtiene al momento de realizar las auditorias internas, en pro de optimizar los procesos de calidad.</t>
  </si>
  <si>
    <t>Pregunta 5: ¿Considera que el sistema de calidad del CTA es eficaz?
Análisis: El gráfico presente a continuación, demuestra que el 47% de los individuos, señalaron que estaban "De acuerdo", en comparación con el otro 5% que indicaron que estaban "En desacuerdo", con la eficacia del sistema de calidad que brinda el Centro de Tecnologías Agroindustriales (CTA).</t>
  </si>
  <si>
    <t>Pregunta 6: ¿Con qué frecuencia utiliza los procedimientos de gestión de calidad en su aprendizaje diario?
Análisis: De los participantes de la encuesta, el 45% manifiestan que "A menudo" utilizan los procedimientos del sistema de gestión de calidad  en su aprendizaje diario, en relación con el 16% que lo implementan "Ocasionalmente".</t>
  </si>
  <si>
    <t>Pregunta 7: ¿Considera que los procedimientos del sistema de gestión de calidad del CTA son fáciles de seguir en su experiencia diaria?
Análisis: De la pregunta realiza, el 39% de los participantes, mencionaron que estaban "De acuerdo" y el otro 5% manifestaron que estaban  "En desacuerdo", con los niveles de facilidad para ejecutar los procedimientos del sistema de gestión de calidad del Centro de Tecnologías Agroindustriales (CTA).</t>
  </si>
  <si>
    <t>Pregunta 8: ¿Está satisfecho/a con los mecanismos de mejora continua establecidos en el sistema de gestión de calidad que implementa el CTA?
Análisis: El 53% de los encuestados, argumentaron que estaban "De acuerdo", es decir, satisfechos con los mecanismos de la mejora continua establecida en el sistema de gestión de calidad que implementa el Centro de Tecnologías Agroindustriales (CTA) y el otro 13%, manifestaron que estaban "Neutral" frente a dichos mecanismos de mejora continua que se incorporan en el CTA.</t>
  </si>
  <si>
    <t>Pregunta 9: ¿El sistema de calidad ha mejorado la eficiencia en su área de aprendizaje?
Análisis: Según los datos, el 58% de las personas que respondieron la encuesta están "De acuerdo" en que el sistema de calidad ha mejorado la eficiencia en su área de aprendizaje. Por otro lado, un 11% se muestra "neutral".</t>
  </si>
  <si>
    <t>Pregunta 10: ¿Cómo calificaría la comunicación entre aprendices e instructores de tu programa en relación con el sistema de gestión de calidad?
Análisis: Un notable 66% de los encuestados otorgaron un "5", lo que indica una fuerte aprobación sobre la comunicación entre aprendices e instructores gracias al sistema de calidad. En contraste, solo un 3% calificaron con "1"</t>
  </si>
  <si>
    <t>Pregunta 11: ¿Cómo calificaría el nivel de satisfacción de la calidad (Promesa de valor) que incorpora el Sena, CTA en términos de calidad formativa y laboral?
Análisis: El 53% de los participantes otorgó una calificación de "5", indicando una alta satisfacción con la calidad formativa y laboral del SENA, CTA. Por otro lado, solo un 3% eligió la calificación "3".</t>
  </si>
  <si>
    <t>Pregunta 12: ¿Cómo calificaría el proceso de aclaración de dudas, inquietudes, quejas, reclamos o sugerencias sobre el sistema de calidad que integra el CTA para con los aprendices?
Análisis: Un 45%  de los encuestados calificó el proceso de aclaración de dudas con un "5", lo que refleja una fuerte satisfacción con la atención recibida. En contraste, solo un 5% seleccionó la calificación "1".</t>
  </si>
  <si>
    <t>Pregunta 13: ¿Cómo calificaría la eficacia del sistema de gestión de calidad en el CTA?
Análisis:  La calificación "5" fue seleccionada por el 47% de los participantes, lo que sugiere una percepción muy favorable sobre la eficacia del sistema de gestión de calidad en el Centro de Tecnologías Agroindustriales (CTA). Por otro lado, solo un 8% optó por el "2".</t>
  </si>
  <si>
    <t>Pregunta 14: ¿Cómo calificaría el desempeño de los instructores en relación con la gestión de calidad en el CTA?
Análisis: Un notable 74% otorgó la calificación "5" al desempeño de los instructores, lo que refleja una fuerte aprobación y confianza en su capacidad para gestionar la calidad. En contraste, solo un 3% eligió la calificación "1"</t>
  </si>
  <si>
    <t>Pregunta 15: ¿Cómo calificaría la proactividad de los miembros del CTA para mejorar el sistema de gestión de calidad?
Análisis:  El 58% de los encuestados calificó la proactividad con un "5", manifestando una visión positiva sobre la iniciativa de los integrantes del CTA en la mejora del sistema de gestión de calidad. Por otro lado, solo un 3% se inclinaron por las calificaciones "1" y "2".</t>
  </si>
  <si>
    <t>Pregunta 16: ¿Cómo calificaría la mejora en la calidad de los servicios del Centro de Tecnologías Agroindustriales en el último año, atribuida al sistema de calidad?
Análisis: La calificación "5" fue seleccionada por el 53% de los encuestados, lo que refleja una percepción positiva sobre las mejoras en la calidad de los servicios del Centro de Tecnologías Agroindustriales. En comparación, un 5% optó por el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</si>
</sst>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1.0"/>
      <color theme="1"/>
      <name val="Calibri"/>
      <scheme val="minor"/>
    </font>
    <font>
      <b/>
      <sz val="11.0"/>
      <color theme="1"/>
      <name val="Calibri"/>
    </font>
    <font>
      <sz val="11.0"/>
      <color theme="1"/>
      <name val="Calibri"/>
    </font>
    <font/>
    <font>
      <sz val="11.0"/>
      <color theme="1"/>
      <name val="Arial"/>
    </font>
  </fonts>
  <fills count="4">
    <fill>
      <patternFill patternType="none"/>
    </fill>
    <fill>
      <patternFill patternType="lightGray"/>
    </fill>
    <fill>
      <patternFill patternType="solid">
        <fgColor rgb="FF95B3D7"/>
        <bgColor rgb="FF95B3D7"/>
      </patternFill>
    </fill>
    <fill>
      <patternFill patternType="solid">
        <fgColor rgb="FFBFBFBF"/>
        <bgColor rgb="FFBFBFBF"/>
      </patternFill>
    </fill>
  </fills>
  <borders count="35">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medium">
        <color rgb="FF000000"/>
      </left>
      <right style="medium">
        <color rgb="FF000000"/>
      </right>
      <top style="medium">
        <color rgb="FF000000"/>
      </top>
    </border>
    <border>
      <left style="medium">
        <color rgb="FF000000"/>
      </left>
      <right style="thin">
        <color rgb="FF000000"/>
      </right>
    </border>
    <border>
      <left style="thin">
        <color rgb="FF000000"/>
      </left>
      <right style="thin">
        <color rgb="FF000000"/>
      </right>
      <top style="thin">
        <color rgb="FF000000"/>
      </top>
      <bottom style="thin">
        <color rgb="FF000000"/>
      </bottom>
    </border>
    <border>
      <left style="medium">
        <color rgb="FF000000"/>
      </left>
      <right style="medium">
        <color rgb="FF000000"/>
      </right>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right style="medium">
        <color rgb="FF000000"/>
      </right>
      <bottom/>
    </border>
    <border>
      <left style="thin">
        <color rgb="FF000000"/>
      </left>
      <right style="thin">
        <color rgb="FF000000"/>
      </right>
      <bottom style="thin">
        <color rgb="FF000000"/>
      </bottom>
    </border>
    <border>
      <left style="thin">
        <color rgb="FF000000"/>
      </left>
      <right style="thin">
        <color rgb="FF000000"/>
      </right>
      <top style="medium">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rder>
    <border>
      <left style="medium">
        <color rgb="FF000000"/>
      </left>
      <right style="medium">
        <color rgb="FF000000"/>
      </right>
      <top/>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shrinkToFit="0" vertical="center" wrapText="1"/>
    </xf>
    <xf borderId="3" fillId="2" fontId="1" numFmtId="0" xfId="0" applyAlignment="1" applyBorder="1" applyFont="1">
      <alignment horizontal="center" vertical="center"/>
    </xf>
    <xf borderId="4" fillId="2" fontId="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vertical="center"/>
    </xf>
    <xf borderId="6" fillId="0" fontId="2" numFmtId="0" xfId="0" applyAlignment="1" applyBorder="1" applyFont="1">
      <alignment horizontal="center" vertical="center"/>
    </xf>
    <xf borderId="6" fillId="2" fontId="2" numFmtId="0" xfId="0" applyAlignment="1" applyBorder="1" applyFont="1">
      <alignment horizontal="center" vertical="center"/>
    </xf>
    <xf borderId="7" fillId="2" fontId="1" numFmtId="0" xfId="0" applyAlignment="1" applyBorder="1" applyFont="1">
      <alignment horizontal="center" vertical="center"/>
    </xf>
    <xf borderId="8" fillId="0" fontId="3" numFmtId="0" xfId="0" applyBorder="1" applyFont="1"/>
    <xf borderId="9" fillId="2" fontId="1" numFmtId="0" xfId="0" applyAlignment="1" applyBorder="1" applyFont="1">
      <alignment horizontal="center" vertical="center"/>
    </xf>
    <xf borderId="9" fillId="0" fontId="2" numFmtId="0" xfId="0" applyAlignment="1" applyBorder="1" applyFont="1">
      <alignment horizontal="center" vertical="center"/>
    </xf>
    <xf borderId="10" fillId="0" fontId="3" numFmtId="0" xfId="0" applyBorder="1" applyFont="1"/>
    <xf borderId="11" fillId="0" fontId="3" numFmtId="0" xfId="0" applyBorder="1" applyFont="1"/>
    <xf borderId="12" fillId="2" fontId="1" numFmtId="0" xfId="0" applyAlignment="1" applyBorder="1" applyFont="1">
      <alignment horizontal="center" vertical="center"/>
    </xf>
    <xf borderId="12" fillId="0" fontId="2" numFmtId="0" xfId="0" applyAlignment="1" applyBorder="1" applyFont="1">
      <alignment horizontal="center" vertical="center"/>
    </xf>
    <xf borderId="13" fillId="0" fontId="3" numFmtId="0" xfId="0" applyBorder="1" applyFont="1"/>
    <xf borderId="14" fillId="0" fontId="2" numFmtId="0" xfId="0" applyAlignment="1" applyBorder="1" applyFont="1">
      <alignment horizontal="center" vertical="center"/>
    </xf>
    <xf borderId="15" fillId="0" fontId="2" numFmtId="0" xfId="0" applyAlignment="1" applyBorder="1" applyFont="1">
      <alignment horizontal="center" vertical="center"/>
    </xf>
    <xf borderId="16" fillId="0" fontId="3" numFmtId="0" xfId="0" applyBorder="1" applyFont="1"/>
    <xf borderId="17" fillId="0" fontId="2" numFmtId="0" xfId="0" applyAlignment="1" applyBorder="1" applyFont="1">
      <alignment horizontal="center" vertical="center"/>
    </xf>
    <xf borderId="15" fillId="2" fontId="1" numFmtId="0" xfId="0" applyAlignment="1" applyBorder="1" applyFont="1">
      <alignment horizontal="center" vertical="center"/>
    </xf>
    <xf borderId="14" fillId="0" fontId="3" numFmtId="0" xfId="0" applyBorder="1" applyFont="1"/>
    <xf borderId="18" fillId="2" fontId="2" numFmtId="0" xfId="0" applyAlignment="1" applyBorder="1" applyFont="1">
      <alignment horizontal="center" vertical="center"/>
    </xf>
    <xf borderId="12" fillId="2" fontId="2" numFmtId="0" xfId="0" applyAlignment="1" applyBorder="1" applyFont="1">
      <alignment horizontal="center" vertical="center"/>
    </xf>
    <xf borderId="17" fillId="0" fontId="3" numFmtId="0" xfId="0" applyBorder="1" applyFont="1"/>
    <xf borderId="19" fillId="2" fontId="2" numFmtId="0" xfId="0" applyAlignment="1" applyBorder="1" applyFont="1">
      <alignment horizontal="center" vertical="center"/>
    </xf>
    <xf borderId="20" fillId="2" fontId="1" numFmtId="0" xfId="0" applyAlignment="1" applyBorder="1" applyFont="1">
      <alignment horizontal="center" vertical="center"/>
    </xf>
    <xf borderId="21" fillId="2" fontId="1" numFmtId="0" xfId="0" applyAlignment="1" applyBorder="1" applyFont="1">
      <alignment horizontal="center" vertical="center"/>
    </xf>
    <xf borderId="19" fillId="2" fontId="1" numFmtId="0" xfId="0" applyAlignment="1" applyBorder="1" applyFont="1">
      <alignment horizontal="center" vertical="center"/>
    </xf>
    <xf borderId="22" fillId="2" fontId="1" numFmtId="0" xfId="0" applyAlignment="1" applyBorder="1" applyFont="1">
      <alignment horizontal="center" vertical="center"/>
    </xf>
    <xf borderId="23" fillId="2" fontId="1" numFmtId="0" xfId="0" applyAlignment="1" applyBorder="1" applyFont="1">
      <alignment horizontal="center" vertical="center"/>
    </xf>
    <xf borderId="20" fillId="3" fontId="1" numFmtId="0" xfId="0" applyAlignment="1" applyBorder="1" applyFill="1" applyFont="1">
      <alignment horizontal="center" vertical="center"/>
    </xf>
    <xf borderId="24" fillId="3" fontId="1" numFmtId="0" xfId="0" applyAlignment="1" applyBorder="1" applyFont="1">
      <alignment horizontal="center" vertical="center"/>
    </xf>
    <xf borderId="25" fillId="0" fontId="3" numFmtId="0" xfId="0" applyBorder="1" applyFont="1"/>
    <xf borderId="26" fillId="0" fontId="3" numFmtId="0" xfId="0" applyBorder="1" applyFont="1"/>
    <xf borderId="27" fillId="3" fontId="1" numFmtId="0" xfId="0" applyAlignment="1" applyBorder="1" applyFont="1">
      <alignment horizontal="center"/>
    </xf>
    <xf borderId="28" fillId="0" fontId="3" numFmtId="0" xfId="0" applyBorder="1" applyFont="1"/>
    <xf borderId="29" fillId="0" fontId="3" numFmtId="0" xfId="0" applyBorder="1" applyFont="1"/>
    <xf borderId="15" fillId="0" fontId="2" numFmtId="0" xfId="0" applyAlignment="1" applyBorder="1" applyFont="1">
      <alignment horizontal="left" shrinkToFit="0" vertical="center" wrapText="1"/>
    </xf>
    <xf borderId="15" fillId="0" fontId="2" numFmtId="0" xfId="0" applyAlignment="1" applyBorder="1" applyFont="1">
      <alignment horizontal="center" shrinkToFit="0" vertical="center" wrapText="1"/>
    </xf>
    <xf borderId="30" fillId="0" fontId="2" numFmtId="0" xfId="0" applyAlignment="1" applyBorder="1" applyFont="1">
      <alignment horizontal="center" shrinkToFit="0" vertical="center" wrapText="1"/>
    </xf>
    <xf borderId="31" fillId="0" fontId="3" numFmtId="0" xfId="0" applyBorder="1" applyFont="1"/>
    <xf borderId="0" fillId="0" fontId="2" numFmtId="0" xfId="0" applyAlignment="1" applyFont="1">
      <alignment horizontal="center" shrinkToFit="0" vertical="center" wrapText="1"/>
    </xf>
    <xf borderId="32" fillId="0" fontId="1" numFmtId="0" xfId="0" applyAlignment="1" applyBorder="1" applyFont="1">
      <alignment horizontal="left" shrinkToFit="0" vertical="center" wrapText="1"/>
    </xf>
    <xf borderId="6" fillId="0"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33" fillId="3" fontId="2" numFmtId="0" xfId="0" applyAlignment="1" applyBorder="1" applyFont="1">
      <alignment horizontal="left" shrinkToFit="0" vertical="center" wrapText="1"/>
    </xf>
    <xf borderId="12" fillId="3" fontId="2" numFmtId="9" xfId="0" applyAlignment="1" applyBorder="1" applyFont="1" applyNumberFormat="1">
      <alignment horizontal="center" vertical="center"/>
    </xf>
    <xf borderId="0" fillId="0" fontId="2" numFmtId="9" xfId="0" applyFont="1" applyNumberFormat="1"/>
    <xf borderId="0" fillId="0" fontId="2" numFmtId="0" xfId="0" applyAlignment="1" applyFont="1">
      <alignment horizontal="left" vertical="center"/>
    </xf>
    <xf borderId="29" fillId="0" fontId="1"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0" fillId="0" fontId="2" numFmtId="164" xfId="0" applyAlignment="1" applyFont="1" applyNumberFormat="1">
      <alignment horizontal="center" vertical="center"/>
    </xf>
    <xf borderId="9" fillId="3" fontId="2" numFmtId="9" xfId="0" applyAlignment="1" applyBorder="1" applyFont="1" applyNumberFormat="1">
      <alignment horizontal="center" vertical="center"/>
    </xf>
    <xf borderId="0" fillId="0" fontId="4" numFmtId="0" xfId="0" applyAlignment="1" applyFont="1">
      <alignment horizontal="left" shrinkToFit="0" vertical="top" wrapText="1"/>
    </xf>
    <xf borderId="0" fillId="0" fontId="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1: ¿Considera que existe claridad de los objetivos de su programa de formación en relación con la implementación del sistema de gestión de calidad?</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'Tabulación'!$B$2:$F$2</c:f>
            </c:strRef>
          </c:cat>
          <c:val>
            <c:numRef>
              <c:f>'Tabulación'!$B$4:$F$4</c:f>
              <c:numCache/>
            </c:numRef>
          </c:val>
        </c:ser>
        <c:axId val="509509002"/>
        <c:axId val="392008528"/>
      </c:barChart>
      <c:catAx>
        <c:axId val="5095090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392008528"/>
      </c:catAx>
      <c:valAx>
        <c:axId val="39200852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509509002"/>
      </c:valAx>
    </c:plotArea>
    <c:plotVisOnly val="1"/>
  </c:chart>
  <c:spPr>
    <a:solidFill>
      <a:schemeClr val="dk1"/>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10: ¿Cómo calificaría la comunicación entre aprendices e instructores de tu programa en relación con el sistema de gestión de calidad?</c:v>
          </c:tx>
          <c:spPr>
            <a:solidFill>
              <a:schemeClr val="accent5"/>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'Tabulación'!$B$38:$F$38</c:f>
            </c:strRef>
          </c:cat>
          <c:val>
            <c:numRef>
              <c:f>'Tabulación'!$B$40:$F$40</c:f>
              <c:numCache/>
            </c:numRef>
          </c:val>
        </c:ser>
        <c:axId val="230178560"/>
        <c:axId val="402271638"/>
      </c:barChart>
      <c:catAx>
        <c:axId val="2301785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402271638"/>
      </c:catAx>
      <c:valAx>
        <c:axId val="4022716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230178560"/>
      </c:valAx>
    </c:plotArea>
    <c:plotVisOnly val="1"/>
  </c:chart>
  <c:spPr>
    <a:solidFill>
      <a:schemeClr val="dk1"/>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11: ¿Cómo calificaría el nivel de satisfacción de la calidad (Promesa de valor) que incorpora el Sena, CTA en términos de calidad formativa y laboral?</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'Tabulación'!$B$42:$F$42</c:f>
            </c:strRef>
          </c:cat>
          <c:val>
            <c:numRef>
              <c:f>'Tabulación'!$B$44:$F$44</c:f>
              <c:numCache/>
            </c:numRef>
          </c:val>
        </c:ser>
        <c:axId val="700954136"/>
        <c:axId val="1388659810"/>
      </c:barChart>
      <c:catAx>
        <c:axId val="7009541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88659810"/>
      </c:catAx>
      <c:valAx>
        <c:axId val="13886598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00954136"/>
      </c:valAx>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12: ¿Cómo calificaría el proceso de aclaración de dudas, inquietudes, quejas, reclamos o sugerencias sobre el sistema de calidad que integra el CTA para con los aprendices?</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'Tabulación'!$B$46:$F$46</c:f>
            </c:strRef>
          </c:cat>
          <c:val>
            <c:numRef>
              <c:f>'Tabulación'!$B$48:$F$48</c:f>
              <c:numCache/>
            </c:numRef>
          </c:val>
        </c:ser>
        <c:axId val="1526891324"/>
        <c:axId val="326098517"/>
      </c:barChart>
      <c:catAx>
        <c:axId val="1526891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26098517"/>
      </c:catAx>
      <c:valAx>
        <c:axId val="3260985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26891324"/>
      </c:valAx>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13: ¿Cómo calificaría la eficacia del sistema de gestión de calidad en el CTA?</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'Tabulación'!$B$50:$F$50</c:f>
            </c:strRef>
          </c:cat>
          <c:val>
            <c:numRef>
              <c:f>'Tabulación'!$B$52:$F$52</c:f>
              <c:numCache/>
            </c:numRef>
          </c:val>
        </c:ser>
        <c:axId val="1752550282"/>
        <c:axId val="333129876"/>
      </c:barChart>
      <c:catAx>
        <c:axId val="17525502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33129876"/>
      </c:catAx>
      <c:valAx>
        <c:axId val="3331298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52550282"/>
      </c:valAx>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14: ¿Cómo calificaría el desempeño de los instructores en relación con la gestión de calidad en el CTA?</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'Tabulación'!$B$54:$F$54</c:f>
            </c:strRef>
          </c:cat>
          <c:val>
            <c:numRef>
              <c:f>'Tabulación'!$B$56:$F$56</c:f>
              <c:numCache/>
            </c:numRef>
          </c:val>
        </c:ser>
        <c:axId val="468593659"/>
        <c:axId val="1585190194"/>
      </c:barChart>
      <c:catAx>
        <c:axId val="4685936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85190194"/>
      </c:catAx>
      <c:valAx>
        <c:axId val="15851901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68593659"/>
      </c:valAx>
    </c:plotArea>
    <c:plotVisOnly val="1"/>
  </c:chart>
  <c:spPr>
    <a:solidFill>
      <a:schemeClr val="lt1"/>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15: ¿Cómo calificaría la proactividad de los miembros del CTA para mejorar el sistema de gestión de calidad?</c:v>
          </c:tx>
          <c:spPr>
            <a:solidFill>
              <a:schemeClr val="accent1"/>
            </a:solidFill>
            <a:ln cmpd="sng">
              <a:solidFill>
                <a:srgbClr val="000000"/>
              </a:solidFill>
            </a:ln>
          </c:spP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'Tabulación'!$B$58:$F$58</c:f>
            </c:strRef>
          </c:cat>
          <c:val>
            <c:numRef>
              <c:f>'Tabulación'!$B$60:$F$60</c:f>
              <c:numCache/>
            </c:numRef>
          </c:val>
        </c:ser>
        <c:axId val="1933498252"/>
        <c:axId val="30750424"/>
      </c:barChart>
      <c:catAx>
        <c:axId val="19334982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30750424"/>
      </c:catAx>
      <c:valAx>
        <c:axId val="30750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933498252"/>
      </c:valAx>
    </c:plotArea>
    <c:plotVisOnly val="1"/>
  </c:chart>
  <c:spPr>
    <a:solidFill>
      <a:schemeClr val="dk1"/>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16: ¿Cómo calificaría la mejora en la calidad de los servicios del Centro de Tecnologías Agroindustriales en el último año, atribuida al sistema de calidad?</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'Tabulación'!$B$62:$F$62</c:f>
            </c:strRef>
          </c:cat>
          <c:val>
            <c:numRef>
              <c:f>'Tabulación'!$B$64:$F$64</c:f>
              <c:numCache/>
            </c:numRef>
          </c:val>
        </c:ser>
        <c:axId val="1358632368"/>
        <c:axId val="1509783527"/>
      </c:barChart>
      <c:catAx>
        <c:axId val="13586323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509783527"/>
      </c:catAx>
      <c:valAx>
        <c:axId val="15097835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358632368"/>
      </c:valAx>
    </c:plotArea>
    <c:plotVisOnly val="1"/>
  </c:chart>
  <c:spPr>
    <a:solidFill>
      <a:schemeClr val="dk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2: ¿Considera que el sistema de calidad mejora los servicios del Centro de Tecnologías Agroindustriales?</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'Tabulación'!$B$6:$F$6</c:f>
            </c:strRef>
          </c:cat>
          <c:val>
            <c:numRef>
              <c:f>'Tabulación'!$B$8:$F$8</c:f>
              <c:numCache/>
            </c:numRef>
          </c:val>
        </c:ser>
        <c:axId val="976053606"/>
        <c:axId val="402689405"/>
      </c:barChart>
      <c:catAx>
        <c:axId val="9760536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02689405"/>
      </c:catAx>
      <c:valAx>
        <c:axId val="4026894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76053606"/>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194977157434388"/>
          <c:y val="0.10980555555555556"/>
          <c:w val="0.9138907821101886"/>
          <c:h val="0.8257548118985126"/>
        </c:manualLayout>
      </c:layout>
      <c:barChart>
        <c:barDir val="col"/>
        <c:ser>
          <c:idx val="0"/>
          <c:order val="0"/>
          <c:tx>
            <c:v>Pregunta 3: ¿Considera que el sistema de gestión de calidad del SENA, lo prepara para enfrentar los retos del mercado laboral?</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'Tabulación'!$B$10:$F$10</c:f>
            </c:strRef>
          </c:cat>
          <c:val>
            <c:numRef>
              <c:f>'Tabulación'!$B$12:$F$12</c:f>
              <c:numCache/>
            </c:numRef>
          </c:val>
        </c:ser>
        <c:axId val="231321090"/>
        <c:axId val="1950917683"/>
      </c:barChart>
      <c:catAx>
        <c:axId val="2313210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950917683"/>
      </c:catAx>
      <c:valAx>
        <c:axId val="19509176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231321090"/>
      </c:valAx>
    </c:plotArea>
    <c:plotVisOnly val="1"/>
  </c:chart>
  <c:spPr>
    <a:solidFill>
      <a:schemeClr val="dk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000">
                <a:solidFill>
                  <a:srgbClr val="757575"/>
                </a:solidFill>
                <a:latin typeface="Cambria"/>
              </a:defRPr>
            </a:pPr>
            <a:r>
              <a:rPr b="0" i="0" sz="2000">
                <a:solidFill>
                  <a:srgbClr val="757575"/>
                </a:solidFill>
                <a:latin typeface="Cambria"/>
              </a:rPr>
              <a:t>Pregunta 4: ¿Cree que las auditorías internas contribuyen a mejorar los procesos de calidad?</a:t>
            </a:r>
          </a:p>
        </c:rich>
      </c:tx>
      <c:overlay val="0"/>
    </c:title>
    <c:plotArea>
      <c:layout/>
      <c:barChart>
        <c:barDir val="col"/>
        <c:ser>
          <c:idx val="0"/>
          <c:order val="0"/>
          <c:tx>
            <c:v>Pregunta 4: ¿Cree que las auditorías internas contribuyen a mejorar los procesos de calidad?</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'Tabulación'!$B$14:$F$14</c:f>
            </c:strRef>
          </c:cat>
          <c:val>
            <c:numRef>
              <c:f>'Tabulación'!$B$16:$F$16</c:f>
              <c:numCache/>
            </c:numRef>
          </c:val>
        </c:ser>
        <c:axId val="1540425676"/>
        <c:axId val="1391850624"/>
      </c:barChart>
      <c:catAx>
        <c:axId val="1540425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91850624"/>
      </c:catAx>
      <c:valAx>
        <c:axId val="13918506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40425676"/>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ambria"/>
              </a:defRPr>
            </a:pPr>
            <a:r>
              <a:rPr b="0" i="0" sz="1600">
                <a:solidFill>
                  <a:srgbClr val="757575"/>
                </a:solidFill>
                <a:latin typeface="Cambria"/>
              </a:rPr>
              <a:t>Pregunta 5: ¿Considera que el sistema de calidad del CTA es eficaz?</a:t>
            </a:r>
          </a:p>
        </c:rich>
      </c:tx>
      <c:overlay val="0"/>
    </c:title>
    <c:plotArea>
      <c:layout/>
      <c:barChart>
        <c:barDir val="col"/>
        <c:ser>
          <c:idx val="0"/>
          <c:order val="0"/>
          <c:tx>
            <c:v>Pregunta 5: ¿Considera que el sistema de calidad del CTA es eficaz?</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'Tabulación'!$B$18:$F$18</c:f>
            </c:strRef>
          </c:cat>
          <c:val>
            <c:numRef>
              <c:f>'Tabulación'!$B$20:$F$20</c:f>
              <c:numCache/>
            </c:numRef>
          </c:val>
        </c:ser>
        <c:axId val="664643377"/>
        <c:axId val="112320482"/>
      </c:barChart>
      <c:catAx>
        <c:axId val="6646433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2320482"/>
      </c:catAx>
      <c:valAx>
        <c:axId val="112320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64643377"/>
      </c:valAx>
    </c:plotArea>
    <c:plotVisOnly val="1"/>
  </c:chart>
  <c:spPr>
    <a:solidFill>
      <a:schemeClr val="lt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6: ¿Con qué frecuencia utiliza los procedimientos del sistema de gestión de calidad en su aprendizaje diario?</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'Tabulación'!$B$22:$E$22</c:f>
            </c:strRef>
          </c:cat>
          <c:val>
            <c:numRef>
              <c:f>'Tabulación'!$B$24:$E$24</c:f>
              <c:numCache/>
            </c:numRef>
          </c:val>
        </c:ser>
        <c:axId val="253996827"/>
        <c:axId val="1483776304"/>
      </c:barChart>
      <c:catAx>
        <c:axId val="2539968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483776304"/>
      </c:catAx>
      <c:valAx>
        <c:axId val="14837763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253996827"/>
      </c:valAx>
    </c:plotArea>
    <c:plotVisOnly val="1"/>
  </c:chart>
  <c:spPr>
    <a:solidFill>
      <a:schemeClr val="dk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7: ¿Considera que los procedimientos del sistema de gestión de calidad del CTA son fáciles de seguir en su experiencia diaria?</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'Tabulación'!$B$26:$F$26</c:f>
            </c:strRef>
          </c:cat>
          <c:val>
            <c:numRef>
              <c:f>'Tabulación'!$B$28:$F$28</c:f>
              <c:numCache/>
            </c:numRef>
          </c:val>
        </c:ser>
        <c:axId val="2046741786"/>
        <c:axId val="282968187"/>
      </c:barChart>
      <c:catAx>
        <c:axId val="20467417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82968187"/>
      </c:catAx>
      <c:valAx>
        <c:axId val="282968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46741786"/>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Pregunta 8: ¿Está satisfecho/a con los mecanismos de mejora continua establecidos en el sistema de gestión de calidad que implementa el CTA?</a:t>
            </a:r>
          </a:p>
        </c:rich>
      </c:tx>
      <c:overlay val="0"/>
    </c:title>
    <c:plotArea>
      <c:layout/>
      <c:barChart>
        <c:barDir val="col"/>
        <c:ser>
          <c:idx val="0"/>
          <c:order val="0"/>
          <c:tx>
            <c:v>Pregunta 8: ¿Está satisfecho/a con los mecanismos de mejora continua establecidos en el sistema de gestión de calidad que implementa el CTA?</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'Tabulación'!$B$30:$F$30</c:f>
            </c:strRef>
          </c:cat>
          <c:val>
            <c:numRef>
              <c:f>'Tabulación'!$B$32:$F$32</c:f>
              <c:numCache/>
            </c:numRef>
          </c:val>
        </c:ser>
        <c:axId val="1977069403"/>
        <c:axId val="786938818"/>
      </c:barChart>
      <c:catAx>
        <c:axId val="19770694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86938818"/>
      </c:catAx>
      <c:valAx>
        <c:axId val="78693881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77069403"/>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Pregunta 9: ¿El sistema de calidad ha mejorado la eficiencia en su área de aprendizaje?</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'Tabulación'!$B$34:$F$34</c:f>
            </c:strRef>
          </c:cat>
          <c:val>
            <c:numRef>
              <c:f>'Tabulación'!$B$36:$F$36</c:f>
              <c:numCache/>
            </c:numRef>
          </c:val>
        </c:ser>
        <c:axId val="340650433"/>
        <c:axId val="954533223"/>
      </c:barChart>
      <c:catAx>
        <c:axId val="3406504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954533223"/>
      </c:catAx>
      <c:valAx>
        <c:axId val="9545332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340650433"/>
      </c:valAx>
    </c:plotArea>
    <c:plotVisOnly val="1"/>
  </c:chart>
  <c:spPr>
    <a:solidFill>
      <a:schemeClr val="dk1"/>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15000" cy="4343400"/>
    <xdr:graphicFrame>
      <xdr:nvGraphicFramePr>
        <xdr:cNvPr id="994360623" name="Chart 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24525" cy="4343400"/>
    <xdr:graphicFrame>
      <xdr:nvGraphicFramePr>
        <xdr:cNvPr id="1895149" name="Chart 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86425" cy="4343400"/>
    <xdr:graphicFrame>
      <xdr:nvGraphicFramePr>
        <xdr:cNvPr id="1183018381" name="Chart 10"/>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24525" cy="4333875"/>
    <xdr:graphicFrame>
      <xdr:nvGraphicFramePr>
        <xdr:cNvPr id="1232112912" name="Chart 1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38800" cy="4343400"/>
    <xdr:graphicFrame>
      <xdr:nvGraphicFramePr>
        <xdr:cNvPr id="1344725437" name="Chart 1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24525" cy="4343400"/>
    <xdr:graphicFrame>
      <xdr:nvGraphicFramePr>
        <xdr:cNvPr id="701297651" name="Chart 1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53100" cy="4343400"/>
    <xdr:graphicFrame>
      <xdr:nvGraphicFramePr>
        <xdr:cNvPr id="454978792" name="Chart 1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34050" cy="4343400"/>
    <xdr:graphicFrame>
      <xdr:nvGraphicFramePr>
        <xdr:cNvPr id="1947506433" name="Chart 1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24525" cy="4352925"/>
    <xdr:graphicFrame>
      <xdr:nvGraphicFramePr>
        <xdr:cNvPr id="1264344580" name="Chart 1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019675" cy="4343400"/>
    <xdr:graphicFrame>
      <xdr:nvGraphicFramePr>
        <xdr:cNvPr id="1083864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34050" cy="4343400"/>
    <xdr:graphicFrame>
      <xdr:nvGraphicFramePr>
        <xdr:cNvPr id="2142616717"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62625" cy="4343400"/>
    <xdr:graphicFrame>
      <xdr:nvGraphicFramePr>
        <xdr:cNvPr id="1804092248"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43575" cy="4352925"/>
    <xdr:graphicFrame>
      <xdr:nvGraphicFramePr>
        <xdr:cNvPr id="95660253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53100" cy="4352925"/>
    <xdr:graphicFrame>
      <xdr:nvGraphicFramePr>
        <xdr:cNvPr id="1971838832"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43575" cy="4343400"/>
    <xdr:graphicFrame>
      <xdr:nvGraphicFramePr>
        <xdr:cNvPr id="958863356"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15000" cy="4352925"/>
    <xdr:graphicFrame>
      <xdr:nvGraphicFramePr>
        <xdr:cNvPr id="1680695873"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86"/>
    <col customWidth="1" min="2" max="2" width="25.57"/>
    <col customWidth="1" min="3" max="11" width="3.86"/>
    <col customWidth="1" min="12" max="40" width="4.86"/>
    <col customWidth="1" min="41" max="41" width="5.43"/>
    <col customWidth="1" min="42" max="42" width="18.71"/>
    <col customWidth="1" min="43" max="43" width="74.29"/>
    <col customWidth="1" min="44" max="44" width="10.86"/>
  </cols>
  <sheetData>
    <row r="1" ht="12.0" customHeight="1"/>
    <row r="2" ht="37.5" customHeight="1">
      <c r="A2" s="1" t="s">
        <v>0</v>
      </c>
      <c r="B2" s="2"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c r="AK2" s="3" t="s">
        <v>36</v>
      </c>
      <c r="AL2" s="3" t="s">
        <v>37</v>
      </c>
      <c r="AM2" s="3" t="s">
        <v>38</v>
      </c>
      <c r="AN2" s="3" t="s">
        <v>39</v>
      </c>
      <c r="AO2" s="4" t="s">
        <v>40</v>
      </c>
      <c r="AP2" s="5" t="s">
        <v>1</v>
      </c>
      <c r="AQ2" s="5" t="s">
        <v>0</v>
      </c>
      <c r="AR2" s="5" t="s">
        <v>41</v>
      </c>
    </row>
    <row r="3" ht="14.25" customHeight="1">
      <c r="A3" s="6" t="s">
        <v>42</v>
      </c>
      <c r="B3" s="7" t="s">
        <v>43</v>
      </c>
      <c r="C3" s="8">
        <v>1.0</v>
      </c>
      <c r="D3" s="8"/>
      <c r="E3" s="8"/>
      <c r="F3" s="8">
        <v>1.0</v>
      </c>
      <c r="G3" s="8">
        <v>1.0</v>
      </c>
      <c r="H3" s="8">
        <v>1.0</v>
      </c>
      <c r="I3" s="8"/>
      <c r="J3" s="8"/>
      <c r="K3" s="8"/>
      <c r="L3" s="8"/>
      <c r="M3" s="8">
        <v>1.0</v>
      </c>
      <c r="N3" s="8"/>
      <c r="O3" s="8"/>
      <c r="P3" s="8">
        <v>1.0</v>
      </c>
      <c r="Q3" s="8">
        <v>1.0</v>
      </c>
      <c r="R3" s="8">
        <v>1.0</v>
      </c>
      <c r="S3" s="8">
        <v>1.0</v>
      </c>
      <c r="T3" s="8"/>
      <c r="U3" s="8"/>
      <c r="V3" s="8"/>
      <c r="W3" s="8">
        <v>1.0</v>
      </c>
      <c r="X3" s="8"/>
      <c r="Y3" s="8">
        <v>1.0</v>
      </c>
      <c r="Z3" s="8"/>
      <c r="AA3" s="8"/>
      <c r="AB3" s="8">
        <v>1.0</v>
      </c>
      <c r="AC3" s="8"/>
      <c r="AD3" s="8">
        <v>1.0</v>
      </c>
      <c r="AE3" s="8">
        <v>1.0</v>
      </c>
      <c r="AF3" s="8"/>
      <c r="AG3" s="8">
        <v>1.0</v>
      </c>
      <c r="AH3" s="8">
        <v>1.0</v>
      </c>
      <c r="AI3" s="8"/>
      <c r="AJ3" s="8"/>
      <c r="AK3" s="8">
        <v>1.0</v>
      </c>
      <c r="AL3" s="8">
        <v>1.0</v>
      </c>
      <c r="AM3" s="8">
        <v>1.0</v>
      </c>
      <c r="AN3" s="8">
        <v>1.0</v>
      </c>
      <c r="AO3" s="9">
        <f t="shared" ref="AO3:AO81" si="1">SUM(C3:AN3)</f>
        <v>20</v>
      </c>
      <c r="AP3" s="7" t="s">
        <v>43</v>
      </c>
      <c r="AQ3" s="6" t="s">
        <v>42</v>
      </c>
      <c r="AR3" s="10">
        <f>SUM(AO3:AO7)</f>
        <v>38</v>
      </c>
    </row>
    <row r="4" ht="14.25" customHeight="1">
      <c r="A4" s="11"/>
      <c r="B4" s="12" t="s">
        <v>44</v>
      </c>
      <c r="C4" s="13"/>
      <c r="D4" s="13">
        <v>1.0</v>
      </c>
      <c r="E4" s="13">
        <v>1.0</v>
      </c>
      <c r="F4" s="13"/>
      <c r="G4" s="13"/>
      <c r="H4" s="13"/>
      <c r="I4" s="13"/>
      <c r="J4" s="13">
        <v>1.0</v>
      </c>
      <c r="K4" s="13">
        <v>1.0</v>
      </c>
      <c r="L4" s="13">
        <v>1.0</v>
      </c>
      <c r="M4" s="13"/>
      <c r="N4" s="13">
        <v>1.0</v>
      </c>
      <c r="O4" s="13"/>
      <c r="P4" s="13"/>
      <c r="Q4" s="13"/>
      <c r="R4" s="13"/>
      <c r="S4" s="13"/>
      <c r="T4" s="13">
        <v>1.0</v>
      </c>
      <c r="U4" s="13">
        <v>1.0</v>
      </c>
      <c r="V4" s="13">
        <v>1.0</v>
      </c>
      <c r="W4" s="13"/>
      <c r="X4" s="13">
        <v>1.0</v>
      </c>
      <c r="Y4" s="13"/>
      <c r="Z4" s="13">
        <v>1.0</v>
      </c>
      <c r="AA4" s="13">
        <v>1.0</v>
      </c>
      <c r="AB4" s="13"/>
      <c r="AC4" s="13">
        <v>1.0</v>
      </c>
      <c r="AD4" s="13"/>
      <c r="AE4" s="13"/>
      <c r="AF4" s="13">
        <v>1.0</v>
      </c>
      <c r="AG4" s="13"/>
      <c r="AH4" s="13"/>
      <c r="AI4" s="13">
        <v>1.0</v>
      </c>
      <c r="AJ4" s="13">
        <v>1.0</v>
      </c>
      <c r="AK4" s="13"/>
      <c r="AL4" s="13"/>
      <c r="AM4" s="13"/>
      <c r="AN4" s="13"/>
      <c r="AO4" s="9">
        <f t="shared" si="1"/>
        <v>16</v>
      </c>
      <c r="AP4" s="12" t="s">
        <v>44</v>
      </c>
      <c r="AQ4" s="11"/>
      <c r="AR4" s="14"/>
    </row>
    <row r="5" ht="14.25" customHeight="1">
      <c r="A5" s="11"/>
      <c r="B5" s="12" t="s">
        <v>45</v>
      </c>
      <c r="C5" s="13"/>
      <c r="D5" s="13"/>
      <c r="E5" s="13"/>
      <c r="F5" s="13"/>
      <c r="G5" s="13"/>
      <c r="H5" s="13"/>
      <c r="I5" s="13"/>
      <c r="J5" s="13"/>
      <c r="K5" s="13"/>
      <c r="L5" s="13"/>
      <c r="M5" s="13"/>
      <c r="N5" s="13"/>
      <c r="O5" s="13">
        <v>1.0</v>
      </c>
      <c r="P5" s="13"/>
      <c r="Q5" s="13"/>
      <c r="R5" s="13"/>
      <c r="S5" s="13"/>
      <c r="T5" s="13"/>
      <c r="U5" s="13"/>
      <c r="V5" s="13"/>
      <c r="W5" s="13"/>
      <c r="X5" s="13"/>
      <c r="Y5" s="13"/>
      <c r="Z5" s="13"/>
      <c r="AA5" s="13"/>
      <c r="AB5" s="13"/>
      <c r="AC5" s="13"/>
      <c r="AD5" s="13"/>
      <c r="AE5" s="13"/>
      <c r="AF5" s="13"/>
      <c r="AG5" s="13"/>
      <c r="AH5" s="13"/>
      <c r="AI5" s="13"/>
      <c r="AJ5" s="13"/>
      <c r="AK5" s="13"/>
      <c r="AL5" s="13"/>
      <c r="AM5" s="13"/>
      <c r="AN5" s="13"/>
      <c r="AO5" s="9">
        <f t="shared" si="1"/>
        <v>1</v>
      </c>
      <c r="AP5" s="12" t="s">
        <v>45</v>
      </c>
      <c r="AQ5" s="11"/>
      <c r="AR5" s="14"/>
    </row>
    <row r="6" ht="14.25" customHeight="1">
      <c r="A6" s="11"/>
      <c r="B6" s="12" t="s">
        <v>46</v>
      </c>
      <c r="C6" s="13"/>
      <c r="D6" s="13"/>
      <c r="E6" s="13"/>
      <c r="F6" s="13"/>
      <c r="G6" s="13"/>
      <c r="H6" s="13"/>
      <c r="I6" s="13">
        <v>1.0</v>
      </c>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9">
        <f t="shared" si="1"/>
        <v>1</v>
      </c>
      <c r="AP6" s="12" t="s">
        <v>46</v>
      </c>
      <c r="AQ6" s="11"/>
      <c r="AR6" s="14"/>
    </row>
    <row r="7" ht="14.25" customHeight="1">
      <c r="A7" s="15"/>
      <c r="B7" s="16" t="s">
        <v>47</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9">
        <f t="shared" si="1"/>
        <v>0</v>
      </c>
      <c r="AP7" s="16" t="s">
        <v>47</v>
      </c>
      <c r="AQ7" s="15"/>
      <c r="AR7" s="18"/>
    </row>
    <row r="8" ht="14.25" customHeight="1">
      <c r="A8" s="6" t="s">
        <v>48</v>
      </c>
      <c r="B8" s="7" t="s">
        <v>43</v>
      </c>
      <c r="C8" s="8"/>
      <c r="D8" s="8">
        <v>1.0</v>
      </c>
      <c r="E8" s="8"/>
      <c r="F8" s="8"/>
      <c r="G8" s="8">
        <v>1.0</v>
      </c>
      <c r="H8" s="8">
        <v>1.0</v>
      </c>
      <c r="I8" s="8">
        <v>1.0</v>
      </c>
      <c r="J8" s="8"/>
      <c r="K8" s="8"/>
      <c r="L8" s="8"/>
      <c r="M8" s="8">
        <v>1.0</v>
      </c>
      <c r="N8" s="8"/>
      <c r="O8" s="8">
        <v>1.0</v>
      </c>
      <c r="P8" s="8"/>
      <c r="Q8" s="8"/>
      <c r="R8" s="8">
        <v>1.0</v>
      </c>
      <c r="S8" s="8">
        <v>1.0</v>
      </c>
      <c r="T8" s="8">
        <v>1.0</v>
      </c>
      <c r="U8" s="8">
        <v>1.0</v>
      </c>
      <c r="V8" s="8"/>
      <c r="W8" s="8"/>
      <c r="X8" s="8">
        <v>1.0</v>
      </c>
      <c r="Y8" s="8">
        <v>1.0</v>
      </c>
      <c r="Z8" s="8"/>
      <c r="AA8" s="8">
        <v>1.0</v>
      </c>
      <c r="AB8" s="8">
        <v>1.0</v>
      </c>
      <c r="AC8" s="8"/>
      <c r="AD8" s="8">
        <v>1.0</v>
      </c>
      <c r="AE8" s="8">
        <v>1.0</v>
      </c>
      <c r="AF8" s="8"/>
      <c r="AG8" s="8">
        <v>1.0</v>
      </c>
      <c r="AH8" s="8"/>
      <c r="AI8" s="8">
        <v>1.0</v>
      </c>
      <c r="AJ8" s="8"/>
      <c r="AK8" s="8"/>
      <c r="AL8" s="8">
        <v>1.0</v>
      </c>
      <c r="AM8" s="8">
        <v>1.0</v>
      </c>
      <c r="AN8" s="8">
        <v>1.0</v>
      </c>
      <c r="AO8" s="9">
        <f t="shared" si="1"/>
        <v>21</v>
      </c>
      <c r="AP8" s="7" t="s">
        <v>43</v>
      </c>
      <c r="AQ8" s="6" t="s">
        <v>48</v>
      </c>
      <c r="AR8" s="10">
        <f>SUM(AO8:AO12)</f>
        <v>38</v>
      </c>
    </row>
    <row r="9" ht="14.25" customHeight="1">
      <c r="A9" s="11"/>
      <c r="B9" s="12" t="s">
        <v>44</v>
      </c>
      <c r="C9" s="19"/>
      <c r="D9" s="19"/>
      <c r="E9" s="19">
        <v>1.0</v>
      </c>
      <c r="F9" s="19">
        <v>1.0</v>
      </c>
      <c r="G9" s="19"/>
      <c r="H9" s="19"/>
      <c r="I9" s="19"/>
      <c r="J9" s="19">
        <v>1.0</v>
      </c>
      <c r="K9" s="19">
        <v>1.0</v>
      </c>
      <c r="L9" s="19"/>
      <c r="M9" s="19"/>
      <c r="N9" s="19">
        <v>1.0</v>
      </c>
      <c r="O9" s="19"/>
      <c r="P9" s="19">
        <v>1.0</v>
      </c>
      <c r="Q9" s="19"/>
      <c r="R9" s="19"/>
      <c r="S9" s="19"/>
      <c r="T9" s="19"/>
      <c r="U9" s="19"/>
      <c r="V9" s="19">
        <v>1.0</v>
      </c>
      <c r="W9" s="19">
        <v>1.0</v>
      </c>
      <c r="X9" s="19"/>
      <c r="Y9" s="19"/>
      <c r="Z9" s="19"/>
      <c r="AA9" s="19"/>
      <c r="AB9" s="19"/>
      <c r="AC9" s="19">
        <v>1.0</v>
      </c>
      <c r="AD9" s="19"/>
      <c r="AE9" s="19"/>
      <c r="AF9" s="19"/>
      <c r="AG9" s="19"/>
      <c r="AH9" s="19">
        <v>1.0</v>
      </c>
      <c r="AI9" s="19"/>
      <c r="AJ9" s="19"/>
      <c r="AK9" s="19">
        <v>1.0</v>
      </c>
      <c r="AL9" s="19"/>
      <c r="AM9" s="19"/>
      <c r="AN9" s="19"/>
      <c r="AO9" s="9">
        <f t="shared" si="1"/>
        <v>11</v>
      </c>
      <c r="AP9" s="12" t="s">
        <v>44</v>
      </c>
      <c r="AQ9" s="11"/>
      <c r="AR9" s="14"/>
    </row>
    <row r="10" ht="14.25" customHeight="1">
      <c r="A10" s="11"/>
      <c r="B10" s="12" t="s">
        <v>45</v>
      </c>
      <c r="C10" s="19"/>
      <c r="D10" s="19"/>
      <c r="E10" s="19"/>
      <c r="F10" s="19"/>
      <c r="G10" s="19"/>
      <c r="H10" s="19"/>
      <c r="I10" s="19"/>
      <c r="J10" s="19"/>
      <c r="K10" s="19"/>
      <c r="L10" s="19">
        <v>1.0</v>
      </c>
      <c r="M10" s="19"/>
      <c r="N10" s="19"/>
      <c r="O10" s="19"/>
      <c r="P10" s="19"/>
      <c r="Q10" s="19">
        <v>1.0</v>
      </c>
      <c r="R10" s="19"/>
      <c r="S10" s="19"/>
      <c r="T10" s="19"/>
      <c r="U10" s="19"/>
      <c r="V10" s="19"/>
      <c r="W10" s="19"/>
      <c r="X10" s="19"/>
      <c r="Y10" s="19"/>
      <c r="Z10" s="19"/>
      <c r="AA10" s="19"/>
      <c r="AB10" s="19"/>
      <c r="AC10" s="19"/>
      <c r="AD10" s="19"/>
      <c r="AE10" s="19"/>
      <c r="AF10" s="19">
        <v>1.0</v>
      </c>
      <c r="AG10" s="19"/>
      <c r="AH10" s="19"/>
      <c r="AI10" s="19"/>
      <c r="AJ10" s="19"/>
      <c r="AK10" s="19"/>
      <c r="AL10" s="19"/>
      <c r="AM10" s="19"/>
      <c r="AN10" s="19"/>
      <c r="AO10" s="9">
        <f t="shared" si="1"/>
        <v>3</v>
      </c>
      <c r="AP10" s="12" t="s">
        <v>45</v>
      </c>
      <c r="AQ10" s="11"/>
      <c r="AR10" s="14"/>
    </row>
    <row r="11" ht="14.25" customHeight="1">
      <c r="A11" s="11"/>
      <c r="B11" s="12" t="s">
        <v>46</v>
      </c>
      <c r="C11" s="19"/>
      <c r="D11" s="19"/>
      <c r="E11" s="19"/>
      <c r="F11" s="19"/>
      <c r="G11" s="19"/>
      <c r="H11" s="19"/>
      <c r="I11" s="19"/>
      <c r="J11" s="19"/>
      <c r="K11" s="19"/>
      <c r="L11" s="19"/>
      <c r="M11" s="19"/>
      <c r="N11" s="19"/>
      <c r="O11" s="19"/>
      <c r="P11" s="19"/>
      <c r="Q11" s="19"/>
      <c r="R11" s="19"/>
      <c r="S11" s="19"/>
      <c r="T11" s="19"/>
      <c r="U11" s="19"/>
      <c r="V11" s="19"/>
      <c r="W11" s="19"/>
      <c r="X11" s="19"/>
      <c r="Y11" s="19"/>
      <c r="Z11" s="19">
        <v>1.0</v>
      </c>
      <c r="AA11" s="19"/>
      <c r="AB11" s="19"/>
      <c r="AC11" s="19"/>
      <c r="AD11" s="19"/>
      <c r="AE11" s="19"/>
      <c r="AF11" s="19"/>
      <c r="AG11" s="19"/>
      <c r="AH11" s="19"/>
      <c r="AI11" s="19"/>
      <c r="AJ11" s="19">
        <v>1.0</v>
      </c>
      <c r="AK11" s="19"/>
      <c r="AL11" s="19"/>
      <c r="AM11" s="19"/>
      <c r="AN11" s="19"/>
      <c r="AO11" s="9">
        <f t="shared" si="1"/>
        <v>2</v>
      </c>
      <c r="AP11" s="12" t="s">
        <v>46</v>
      </c>
      <c r="AQ11" s="11"/>
      <c r="AR11" s="14"/>
    </row>
    <row r="12" ht="14.25" customHeight="1">
      <c r="A12" s="15"/>
      <c r="B12" s="16" t="s">
        <v>47</v>
      </c>
      <c r="C12" s="17">
        <v>1.0</v>
      </c>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9">
        <f t="shared" si="1"/>
        <v>1</v>
      </c>
      <c r="AP12" s="16" t="s">
        <v>47</v>
      </c>
      <c r="AQ12" s="15"/>
      <c r="AR12" s="18"/>
    </row>
    <row r="13" ht="14.25" customHeight="1">
      <c r="A13" s="6" t="s">
        <v>49</v>
      </c>
      <c r="B13" s="7" t="s">
        <v>43</v>
      </c>
      <c r="C13" s="8">
        <v>1.0</v>
      </c>
      <c r="D13" s="8">
        <v>1.0</v>
      </c>
      <c r="E13" s="8">
        <v>1.0</v>
      </c>
      <c r="F13" s="8">
        <v>1.0</v>
      </c>
      <c r="G13" s="8">
        <v>1.0</v>
      </c>
      <c r="H13" s="8">
        <v>1.0</v>
      </c>
      <c r="I13" s="8"/>
      <c r="J13" s="8"/>
      <c r="K13" s="8">
        <v>1.0</v>
      </c>
      <c r="L13" s="8">
        <v>1.0</v>
      </c>
      <c r="M13" s="8">
        <v>1.0</v>
      </c>
      <c r="N13" s="8"/>
      <c r="O13" s="8">
        <v>1.0</v>
      </c>
      <c r="P13" s="8">
        <v>1.0</v>
      </c>
      <c r="Q13" s="8"/>
      <c r="R13" s="8">
        <v>1.0</v>
      </c>
      <c r="S13" s="8">
        <v>1.0</v>
      </c>
      <c r="T13" s="8">
        <v>1.0</v>
      </c>
      <c r="U13" s="8">
        <v>1.0</v>
      </c>
      <c r="V13" s="8"/>
      <c r="W13" s="8"/>
      <c r="X13" s="8"/>
      <c r="Y13" s="8">
        <v>1.0</v>
      </c>
      <c r="Z13" s="8"/>
      <c r="AA13" s="8"/>
      <c r="AB13" s="8"/>
      <c r="AC13" s="8">
        <v>1.0</v>
      </c>
      <c r="AD13" s="8"/>
      <c r="AE13" s="8">
        <v>1.0</v>
      </c>
      <c r="AF13" s="8">
        <v>1.0</v>
      </c>
      <c r="AG13" s="8">
        <v>1.0</v>
      </c>
      <c r="AH13" s="8"/>
      <c r="AI13" s="8">
        <v>1.0</v>
      </c>
      <c r="AJ13" s="8"/>
      <c r="AK13" s="8">
        <v>1.0</v>
      </c>
      <c r="AL13" s="8"/>
      <c r="AM13" s="8">
        <v>1.0</v>
      </c>
      <c r="AN13" s="8">
        <v>1.0</v>
      </c>
      <c r="AO13" s="9">
        <f t="shared" si="1"/>
        <v>24</v>
      </c>
      <c r="AP13" s="7" t="s">
        <v>43</v>
      </c>
      <c r="AQ13" s="6" t="s">
        <v>49</v>
      </c>
      <c r="AR13" s="10">
        <f>SUM(AO13:AO17)</f>
        <v>38</v>
      </c>
    </row>
    <row r="14" ht="14.25" customHeight="1">
      <c r="A14" s="11"/>
      <c r="B14" s="12" t="s">
        <v>44</v>
      </c>
      <c r="C14" s="13"/>
      <c r="D14" s="13"/>
      <c r="E14" s="13"/>
      <c r="F14" s="13"/>
      <c r="G14" s="13"/>
      <c r="H14" s="13"/>
      <c r="I14" s="13">
        <v>1.0</v>
      </c>
      <c r="J14" s="13">
        <v>1.0</v>
      </c>
      <c r="K14" s="13"/>
      <c r="L14" s="13"/>
      <c r="M14" s="13"/>
      <c r="N14" s="13">
        <v>1.0</v>
      </c>
      <c r="O14" s="13"/>
      <c r="P14" s="13"/>
      <c r="Q14" s="13"/>
      <c r="R14" s="13"/>
      <c r="S14" s="13"/>
      <c r="T14" s="13"/>
      <c r="U14" s="13"/>
      <c r="V14" s="13">
        <v>1.0</v>
      </c>
      <c r="W14" s="13">
        <v>1.0</v>
      </c>
      <c r="X14" s="13">
        <v>1.0</v>
      </c>
      <c r="Y14" s="13"/>
      <c r="Z14" s="13"/>
      <c r="AA14" s="13">
        <v>1.0</v>
      </c>
      <c r="AB14" s="13">
        <v>1.0</v>
      </c>
      <c r="AC14" s="13"/>
      <c r="AD14" s="13">
        <v>1.0</v>
      </c>
      <c r="AE14" s="13"/>
      <c r="AF14" s="13"/>
      <c r="AG14" s="13"/>
      <c r="AH14" s="13">
        <v>1.0</v>
      </c>
      <c r="AI14" s="13"/>
      <c r="AJ14" s="13"/>
      <c r="AK14" s="13"/>
      <c r="AL14" s="13">
        <v>1.0</v>
      </c>
      <c r="AM14" s="13"/>
      <c r="AN14" s="13"/>
      <c r="AO14" s="9">
        <f t="shared" si="1"/>
        <v>11</v>
      </c>
      <c r="AP14" s="12" t="s">
        <v>44</v>
      </c>
      <c r="AQ14" s="11"/>
      <c r="AR14" s="14"/>
    </row>
    <row r="15" ht="14.25" customHeight="1">
      <c r="A15" s="11"/>
      <c r="B15" s="12" t="s">
        <v>45</v>
      </c>
      <c r="C15" s="13"/>
      <c r="D15" s="13"/>
      <c r="E15" s="13"/>
      <c r="F15" s="13"/>
      <c r="G15" s="13"/>
      <c r="H15" s="13"/>
      <c r="I15" s="13"/>
      <c r="J15" s="13"/>
      <c r="K15" s="13"/>
      <c r="L15" s="13"/>
      <c r="M15" s="13"/>
      <c r="N15" s="13"/>
      <c r="O15" s="13"/>
      <c r="P15" s="13"/>
      <c r="Q15" s="13">
        <v>1.0</v>
      </c>
      <c r="R15" s="13"/>
      <c r="S15" s="13"/>
      <c r="T15" s="13"/>
      <c r="U15" s="13"/>
      <c r="V15" s="13"/>
      <c r="W15" s="13"/>
      <c r="X15" s="13"/>
      <c r="Y15" s="13"/>
      <c r="Z15" s="13">
        <v>1.0</v>
      </c>
      <c r="AA15" s="13"/>
      <c r="AB15" s="13"/>
      <c r="AC15" s="13"/>
      <c r="AD15" s="13"/>
      <c r="AE15" s="13"/>
      <c r="AF15" s="13"/>
      <c r="AG15" s="13"/>
      <c r="AH15" s="13"/>
      <c r="AI15" s="13"/>
      <c r="AJ15" s="13">
        <v>1.0</v>
      </c>
      <c r="AK15" s="13"/>
      <c r="AL15" s="13"/>
      <c r="AM15" s="13"/>
      <c r="AN15" s="13"/>
      <c r="AO15" s="9">
        <f t="shared" si="1"/>
        <v>3</v>
      </c>
      <c r="AP15" s="12" t="s">
        <v>45</v>
      </c>
      <c r="AQ15" s="11"/>
      <c r="AR15" s="14"/>
    </row>
    <row r="16" ht="14.25" customHeight="1">
      <c r="A16" s="11"/>
      <c r="B16" s="12" t="s">
        <v>46</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9">
        <f t="shared" si="1"/>
        <v>0</v>
      </c>
      <c r="AP16" s="12" t="s">
        <v>46</v>
      </c>
      <c r="AQ16" s="11"/>
      <c r="AR16" s="14"/>
    </row>
    <row r="17" ht="14.25" customHeight="1">
      <c r="A17" s="15"/>
      <c r="B17" s="16" t="s">
        <v>47</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9">
        <f t="shared" si="1"/>
        <v>0</v>
      </c>
      <c r="AP17" s="16" t="s">
        <v>47</v>
      </c>
      <c r="AQ17" s="15"/>
      <c r="AR17" s="18"/>
    </row>
    <row r="18" ht="15.75" customHeight="1">
      <c r="A18" s="6" t="s">
        <v>50</v>
      </c>
      <c r="B18" s="7" t="s">
        <v>43</v>
      </c>
      <c r="C18" s="8">
        <v>1.0</v>
      </c>
      <c r="D18" s="8"/>
      <c r="E18" s="8"/>
      <c r="F18" s="8">
        <v>1.0</v>
      </c>
      <c r="G18" s="8">
        <v>1.0</v>
      </c>
      <c r="H18" s="8"/>
      <c r="I18" s="8">
        <v>1.0</v>
      </c>
      <c r="J18" s="8"/>
      <c r="K18" s="8">
        <v>1.0</v>
      </c>
      <c r="L18" s="8"/>
      <c r="M18" s="8"/>
      <c r="N18" s="8"/>
      <c r="O18" s="8">
        <v>1.0</v>
      </c>
      <c r="P18" s="8">
        <v>1.0</v>
      </c>
      <c r="Q18" s="8"/>
      <c r="R18" s="8">
        <v>1.0</v>
      </c>
      <c r="S18" s="8">
        <v>1.0</v>
      </c>
      <c r="T18" s="8">
        <v>1.0</v>
      </c>
      <c r="U18" s="8"/>
      <c r="V18" s="8"/>
      <c r="W18" s="8">
        <v>1.0</v>
      </c>
      <c r="X18" s="8"/>
      <c r="Y18" s="8"/>
      <c r="Z18" s="8"/>
      <c r="AA18" s="8">
        <v>1.0</v>
      </c>
      <c r="AB18" s="8"/>
      <c r="AC18" s="8">
        <v>1.0</v>
      </c>
      <c r="AD18" s="8"/>
      <c r="AE18" s="8">
        <v>1.0</v>
      </c>
      <c r="AF18" s="8"/>
      <c r="AG18" s="8">
        <v>1.0</v>
      </c>
      <c r="AH18" s="8">
        <v>1.0</v>
      </c>
      <c r="AI18" s="8">
        <v>1.0</v>
      </c>
      <c r="AJ18" s="8"/>
      <c r="AK18" s="8"/>
      <c r="AL18" s="8"/>
      <c r="AM18" s="8">
        <v>1.0</v>
      </c>
      <c r="AN18" s="8"/>
      <c r="AO18" s="9">
        <f t="shared" si="1"/>
        <v>18</v>
      </c>
      <c r="AP18" s="7" t="s">
        <v>43</v>
      </c>
      <c r="AQ18" s="6" t="s">
        <v>50</v>
      </c>
      <c r="AR18" s="10">
        <f>SUM(AO18:AO22)</f>
        <v>38</v>
      </c>
    </row>
    <row r="19" ht="14.25" customHeight="1">
      <c r="A19" s="11"/>
      <c r="B19" s="12" t="s">
        <v>44</v>
      </c>
      <c r="C19" s="13"/>
      <c r="D19" s="13"/>
      <c r="E19" s="13">
        <v>1.0</v>
      </c>
      <c r="F19" s="13"/>
      <c r="G19" s="13"/>
      <c r="H19" s="13"/>
      <c r="I19" s="13"/>
      <c r="J19" s="13">
        <v>1.0</v>
      </c>
      <c r="K19" s="13"/>
      <c r="L19" s="13"/>
      <c r="M19" s="13"/>
      <c r="N19" s="13">
        <v>1.0</v>
      </c>
      <c r="O19" s="13"/>
      <c r="P19" s="13"/>
      <c r="Q19" s="13"/>
      <c r="R19" s="13"/>
      <c r="S19" s="13"/>
      <c r="T19" s="13"/>
      <c r="U19" s="13">
        <v>1.0</v>
      </c>
      <c r="V19" s="13">
        <v>1.0</v>
      </c>
      <c r="W19" s="13"/>
      <c r="X19" s="13"/>
      <c r="Y19" s="13">
        <v>1.0</v>
      </c>
      <c r="Z19" s="13">
        <v>1.0</v>
      </c>
      <c r="AA19" s="13"/>
      <c r="AB19" s="13">
        <v>1.0</v>
      </c>
      <c r="AC19" s="13"/>
      <c r="AD19" s="13">
        <v>1.0</v>
      </c>
      <c r="AE19" s="13"/>
      <c r="AF19" s="13"/>
      <c r="AG19" s="13"/>
      <c r="AH19" s="13"/>
      <c r="AI19" s="13"/>
      <c r="AJ19" s="13">
        <v>1.0</v>
      </c>
      <c r="AK19" s="13">
        <v>1.0</v>
      </c>
      <c r="AL19" s="13"/>
      <c r="AM19" s="13"/>
      <c r="AN19" s="13">
        <v>1.0</v>
      </c>
      <c r="AO19" s="9">
        <f t="shared" si="1"/>
        <v>12</v>
      </c>
      <c r="AP19" s="12" t="s">
        <v>44</v>
      </c>
      <c r="AQ19" s="11"/>
      <c r="AR19" s="14"/>
    </row>
    <row r="20" ht="14.25" customHeight="1">
      <c r="A20" s="11"/>
      <c r="B20" s="12" t="s">
        <v>45</v>
      </c>
      <c r="C20" s="13"/>
      <c r="D20" s="13">
        <v>1.0</v>
      </c>
      <c r="E20" s="13"/>
      <c r="F20" s="13"/>
      <c r="G20" s="13"/>
      <c r="H20" s="13">
        <v>1.0</v>
      </c>
      <c r="I20" s="13"/>
      <c r="J20" s="13"/>
      <c r="K20" s="13"/>
      <c r="L20" s="13">
        <v>1.0</v>
      </c>
      <c r="M20" s="13">
        <v>1.0</v>
      </c>
      <c r="N20" s="13"/>
      <c r="O20" s="13"/>
      <c r="P20" s="13"/>
      <c r="Q20" s="13">
        <v>1.0</v>
      </c>
      <c r="R20" s="13"/>
      <c r="S20" s="13"/>
      <c r="T20" s="13"/>
      <c r="U20" s="13"/>
      <c r="V20" s="13"/>
      <c r="W20" s="13"/>
      <c r="X20" s="13">
        <v>1.0</v>
      </c>
      <c r="Y20" s="13"/>
      <c r="Z20" s="13"/>
      <c r="AA20" s="13"/>
      <c r="AB20" s="13"/>
      <c r="AC20" s="13"/>
      <c r="AD20" s="13"/>
      <c r="AE20" s="13"/>
      <c r="AF20" s="13">
        <v>1.0</v>
      </c>
      <c r="AG20" s="13"/>
      <c r="AH20" s="13"/>
      <c r="AI20" s="13"/>
      <c r="AJ20" s="13"/>
      <c r="AK20" s="13"/>
      <c r="AL20" s="13">
        <v>1.0</v>
      </c>
      <c r="AM20" s="13"/>
      <c r="AN20" s="13"/>
      <c r="AO20" s="9">
        <f t="shared" si="1"/>
        <v>8</v>
      </c>
      <c r="AP20" s="12" t="s">
        <v>45</v>
      </c>
      <c r="AQ20" s="11"/>
      <c r="AR20" s="14"/>
    </row>
    <row r="21" ht="14.25" customHeight="1">
      <c r="A21" s="11"/>
      <c r="B21" s="12" t="s">
        <v>46</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9">
        <f t="shared" si="1"/>
        <v>0</v>
      </c>
      <c r="AP21" s="12" t="s">
        <v>46</v>
      </c>
      <c r="AQ21" s="11"/>
      <c r="AR21" s="14"/>
    </row>
    <row r="22" ht="14.25" customHeight="1">
      <c r="A22" s="15"/>
      <c r="B22" s="16" t="s">
        <v>47</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9">
        <f t="shared" si="1"/>
        <v>0</v>
      </c>
      <c r="AP22" s="16" t="s">
        <v>47</v>
      </c>
      <c r="AQ22" s="15"/>
      <c r="AR22" s="18"/>
    </row>
    <row r="23" ht="21.75" customHeight="1">
      <c r="A23" s="6" t="s">
        <v>51</v>
      </c>
      <c r="B23" s="7" t="s">
        <v>43</v>
      </c>
      <c r="C23" s="8"/>
      <c r="D23" s="8"/>
      <c r="E23" s="8"/>
      <c r="F23" s="8"/>
      <c r="G23" s="8">
        <v>1.0</v>
      </c>
      <c r="H23" s="8"/>
      <c r="I23" s="8"/>
      <c r="J23" s="8"/>
      <c r="K23" s="8">
        <v>1.0</v>
      </c>
      <c r="L23" s="8">
        <v>1.0</v>
      </c>
      <c r="M23" s="8">
        <v>1.0</v>
      </c>
      <c r="N23" s="8"/>
      <c r="O23" s="8"/>
      <c r="P23" s="8">
        <v>1.0</v>
      </c>
      <c r="Q23" s="8"/>
      <c r="R23" s="8"/>
      <c r="S23" s="8"/>
      <c r="T23" s="8"/>
      <c r="U23" s="8"/>
      <c r="V23" s="8"/>
      <c r="W23" s="8"/>
      <c r="X23" s="8"/>
      <c r="Y23" s="8">
        <v>1.0</v>
      </c>
      <c r="Z23" s="8"/>
      <c r="AA23" s="8">
        <v>1.0</v>
      </c>
      <c r="AB23" s="8"/>
      <c r="AC23" s="8"/>
      <c r="AD23" s="8"/>
      <c r="AE23" s="8">
        <v>1.0</v>
      </c>
      <c r="AF23" s="8"/>
      <c r="AG23" s="8"/>
      <c r="AH23" s="8"/>
      <c r="AI23" s="8">
        <v>1.0</v>
      </c>
      <c r="AJ23" s="8"/>
      <c r="AK23" s="8"/>
      <c r="AL23" s="8"/>
      <c r="AM23" s="8">
        <v>1.0</v>
      </c>
      <c r="AN23" s="8"/>
      <c r="AO23" s="9">
        <f t="shared" si="1"/>
        <v>10</v>
      </c>
      <c r="AP23" s="7" t="s">
        <v>43</v>
      </c>
      <c r="AQ23" s="6" t="s">
        <v>51</v>
      </c>
      <c r="AR23" s="10">
        <f>SUM(AO23:AO27)</f>
        <v>38</v>
      </c>
    </row>
    <row r="24" ht="21.75" customHeight="1">
      <c r="A24" s="11"/>
      <c r="B24" s="12" t="s">
        <v>44</v>
      </c>
      <c r="C24" s="13">
        <v>1.0</v>
      </c>
      <c r="D24" s="13"/>
      <c r="E24" s="13">
        <v>1.0</v>
      </c>
      <c r="F24" s="13"/>
      <c r="G24" s="13"/>
      <c r="H24" s="13"/>
      <c r="I24" s="13"/>
      <c r="J24" s="13">
        <v>1.0</v>
      </c>
      <c r="K24" s="13"/>
      <c r="L24" s="13"/>
      <c r="M24" s="13"/>
      <c r="N24" s="13">
        <v>1.0</v>
      </c>
      <c r="O24" s="13">
        <v>1.0</v>
      </c>
      <c r="P24" s="13"/>
      <c r="Q24" s="13"/>
      <c r="R24" s="13">
        <v>1.0</v>
      </c>
      <c r="S24" s="13">
        <v>1.0</v>
      </c>
      <c r="T24" s="13"/>
      <c r="U24" s="13">
        <v>1.0</v>
      </c>
      <c r="V24" s="13">
        <v>1.0</v>
      </c>
      <c r="W24" s="13">
        <v>1.0</v>
      </c>
      <c r="X24" s="13"/>
      <c r="Y24" s="13"/>
      <c r="Z24" s="13"/>
      <c r="AA24" s="13"/>
      <c r="AB24" s="13">
        <v>1.0</v>
      </c>
      <c r="AC24" s="13">
        <v>1.0</v>
      </c>
      <c r="AD24" s="13">
        <v>1.0</v>
      </c>
      <c r="AE24" s="13"/>
      <c r="AF24" s="13">
        <v>1.0</v>
      </c>
      <c r="AG24" s="13">
        <v>1.0</v>
      </c>
      <c r="AH24" s="13"/>
      <c r="AI24" s="13"/>
      <c r="AJ24" s="13"/>
      <c r="AK24" s="13">
        <v>1.0</v>
      </c>
      <c r="AL24" s="13">
        <v>1.0</v>
      </c>
      <c r="AM24" s="13"/>
      <c r="AN24" s="13">
        <v>1.0</v>
      </c>
      <c r="AO24" s="9">
        <f t="shared" si="1"/>
        <v>18</v>
      </c>
      <c r="AP24" s="12" t="s">
        <v>44</v>
      </c>
      <c r="AQ24" s="11"/>
      <c r="AR24" s="14"/>
    </row>
    <row r="25" ht="21.75" customHeight="1">
      <c r="A25" s="11"/>
      <c r="B25" s="12" t="s">
        <v>45</v>
      </c>
      <c r="C25" s="20"/>
      <c r="D25" s="20">
        <v>1.0</v>
      </c>
      <c r="E25" s="20"/>
      <c r="F25" s="20">
        <v>1.0</v>
      </c>
      <c r="G25" s="20"/>
      <c r="H25" s="20">
        <v>1.0</v>
      </c>
      <c r="I25" s="20">
        <v>1.0</v>
      </c>
      <c r="J25" s="20"/>
      <c r="K25" s="20"/>
      <c r="L25" s="20"/>
      <c r="M25" s="20"/>
      <c r="N25" s="20"/>
      <c r="O25" s="20"/>
      <c r="P25" s="20"/>
      <c r="Q25" s="20">
        <v>1.0</v>
      </c>
      <c r="R25" s="20"/>
      <c r="S25" s="20"/>
      <c r="T25" s="20">
        <v>1.0</v>
      </c>
      <c r="U25" s="20"/>
      <c r="V25" s="20"/>
      <c r="W25" s="20"/>
      <c r="X25" s="20">
        <v>1.0</v>
      </c>
      <c r="Y25" s="20"/>
      <c r="Z25" s="20"/>
      <c r="AA25" s="20"/>
      <c r="AB25" s="20"/>
      <c r="AC25" s="20"/>
      <c r="AD25" s="20"/>
      <c r="AE25" s="20"/>
      <c r="AF25" s="20"/>
      <c r="AG25" s="20"/>
      <c r="AH25" s="20">
        <v>1.0</v>
      </c>
      <c r="AI25" s="20"/>
      <c r="AJ25" s="20"/>
      <c r="AK25" s="20"/>
      <c r="AL25" s="20"/>
      <c r="AM25" s="20"/>
      <c r="AN25" s="20"/>
      <c r="AO25" s="9">
        <f t="shared" si="1"/>
        <v>8</v>
      </c>
      <c r="AP25" s="12" t="s">
        <v>45</v>
      </c>
      <c r="AQ25" s="11"/>
      <c r="AR25" s="14"/>
    </row>
    <row r="26" ht="21.75" customHeight="1">
      <c r="A26" s="11"/>
      <c r="B26" s="12" t="s">
        <v>46</v>
      </c>
      <c r="C26" s="20"/>
      <c r="D26" s="20"/>
      <c r="E26" s="20"/>
      <c r="F26" s="20"/>
      <c r="G26" s="20"/>
      <c r="H26" s="20"/>
      <c r="I26" s="20"/>
      <c r="J26" s="20"/>
      <c r="K26" s="20"/>
      <c r="L26" s="20"/>
      <c r="M26" s="20"/>
      <c r="N26" s="20"/>
      <c r="O26" s="20"/>
      <c r="P26" s="20"/>
      <c r="Q26" s="20"/>
      <c r="R26" s="20"/>
      <c r="S26" s="20"/>
      <c r="T26" s="20"/>
      <c r="U26" s="20"/>
      <c r="V26" s="20"/>
      <c r="W26" s="20"/>
      <c r="X26" s="20"/>
      <c r="Y26" s="20"/>
      <c r="Z26" s="20">
        <v>1.0</v>
      </c>
      <c r="AA26" s="20"/>
      <c r="AB26" s="20"/>
      <c r="AC26" s="20"/>
      <c r="AD26" s="20"/>
      <c r="AE26" s="20"/>
      <c r="AF26" s="20"/>
      <c r="AG26" s="20"/>
      <c r="AH26" s="20"/>
      <c r="AI26" s="20"/>
      <c r="AJ26" s="20">
        <v>1.0</v>
      </c>
      <c r="AK26" s="20"/>
      <c r="AL26" s="20"/>
      <c r="AM26" s="20"/>
      <c r="AN26" s="20"/>
      <c r="AO26" s="9">
        <f t="shared" si="1"/>
        <v>2</v>
      </c>
      <c r="AP26" s="12" t="s">
        <v>46</v>
      </c>
      <c r="AQ26" s="11"/>
      <c r="AR26" s="14"/>
    </row>
    <row r="27" ht="21.75" customHeight="1">
      <c r="A27" s="15"/>
      <c r="B27" s="16" t="s">
        <v>47</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9">
        <f t="shared" si="1"/>
        <v>0</v>
      </c>
      <c r="AP27" s="16" t="s">
        <v>47</v>
      </c>
      <c r="AQ27" s="15"/>
      <c r="AR27" s="21"/>
    </row>
    <row r="28" ht="14.25" customHeight="1">
      <c r="A28" s="6" t="s">
        <v>52</v>
      </c>
      <c r="B28" s="12" t="s">
        <v>53</v>
      </c>
      <c r="C28" s="22">
        <v>1.0</v>
      </c>
      <c r="D28" s="22"/>
      <c r="E28" s="22"/>
      <c r="F28" s="22"/>
      <c r="G28" s="22">
        <v>1.0</v>
      </c>
      <c r="H28" s="22"/>
      <c r="I28" s="22"/>
      <c r="J28" s="22"/>
      <c r="K28" s="22"/>
      <c r="L28" s="22"/>
      <c r="M28" s="22">
        <v>1.0</v>
      </c>
      <c r="N28" s="22"/>
      <c r="O28" s="22">
        <v>1.0</v>
      </c>
      <c r="P28" s="22"/>
      <c r="Q28" s="22"/>
      <c r="R28" s="22"/>
      <c r="S28" s="22"/>
      <c r="T28" s="22">
        <v>1.0</v>
      </c>
      <c r="U28" s="22">
        <v>1.0</v>
      </c>
      <c r="V28" s="22">
        <v>1.0</v>
      </c>
      <c r="W28" s="22"/>
      <c r="X28" s="22"/>
      <c r="Y28" s="22">
        <v>1.0</v>
      </c>
      <c r="Z28" s="22"/>
      <c r="AA28" s="22">
        <v>1.0</v>
      </c>
      <c r="AB28" s="22"/>
      <c r="AC28" s="22">
        <v>1.0</v>
      </c>
      <c r="AD28" s="22"/>
      <c r="AE28" s="22">
        <v>1.0</v>
      </c>
      <c r="AF28" s="22"/>
      <c r="AG28" s="22">
        <v>1.0</v>
      </c>
      <c r="AH28" s="22"/>
      <c r="AI28" s="22"/>
      <c r="AJ28" s="22"/>
      <c r="AK28" s="22">
        <v>1.0</v>
      </c>
      <c r="AL28" s="22"/>
      <c r="AM28" s="22">
        <v>1.0</v>
      </c>
      <c r="AN28" s="22">
        <v>1.0</v>
      </c>
      <c r="AO28" s="9">
        <f t="shared" si="1"/>
        <v>15</v>
      </c>
      <c r="AP28" s="12" t="s">
        <v>53</v>
      </c>
      <c r="AQ28" s="6" t="s">
        <v>52</v>
      </c>
      <c r="AR28" s="23">
        <f>SUM(AO28:AO31)</f>
        <v>38</v>
      </c>
    </row>
    <row r="29" ht="14.25" customHeight="1">
      <c r="A29" s="11"/>
      <c r="B29" s="12" t="s">
        <v>54</v>
      </c>
      <c r="C29" s="13"/>
      <c r="D29" s="13"/>
      <c r="E29" s="13">
        <v>1.0</v>
      </c>
      <c r="F29" s="13">
        <v>1.0</v>
      </c>
      <c r="G29" s="13"/>
      <c r="H29" s="13">
        <v>1.0</v>
      </c>
      <c r="I29" s="13"/>
      <c r="J29" s="13"/>
      <c r="K29" s="13">
        <v>1.0</v>
      </c>
      <c r="L29" s="13">
        <v>1.0</v>
      </c>
      <c r="M29" s="13"/>
      <c r="N29" s="13"/>
      <c r="O29" s="13"/>
      <c r="P29" s="13">
        <v>1.0</v>
      </c>
      <c r="Q29" s="13">
        <v>1.0</v>
      </c>
      <c r="R29" s="13">
        <v>1.0</v>
      </c>
      <c r="S29" s="13">
        <v>1.0</v>
      </c>
      <c r="T29" s="13"/>
      <c r="U29" s="13"/>
      <c r="V29" s="13"/>
      <c r="W29" s="13">
        <v>1.0</v>
      </c>
      <c r="X29" s="13">
        <v>1.0</v>
      </c>
      <c r="Y29" s="13"/>
      <c r="Z29" s="13">
        <v>1.0</v>
      </c>
      <c r="AA29" s="13"/>
      <c r="AB29" s="13">
        <v>1.0</v>
      </c>
      <c r="AC29" s="13"/>
      <c r="AD29" s="13">
        <v>1.0</v>
      </c>
      <c r="AE29" s="13"/>
      <c r="AF29" s="13"/>
      <c r="AG29" s="13"/>
      <c r="AH29" s="13">
        <v>1.0</v>
      </c>
      <c r="AI29" s="13">
        <v>1.0</v>
      </c>
      <c r="AJ29" s="13">
        <v>1.0</v>
      </c>
      <c r="AK29" s="13"/>
      <c r="AL29" s="13"/>
      <c r="AM29" s="13"/>
      <c r="AN29" s="13"/>
      <c r="AO29" s="9">
        <f t="shared" si="1"/>
        <v>17</v>
      </c>
      <c r="AP29" s="12" t="s">
        <v>54</v>
      </c>
      <c r="AQ29" s="11"/>
      <c r="AR29" s="24"/>
    </row>
    <row r="30" ht="14.25" customHeight="1">
      <c r="A30" s="11"/>
      <c r="B30" s="12" t="s">
        <v>55</v>
      </c>
      <c r="C30" s="20"/>
      <c r="D30" s="20">
        <v>1.0</v>
      </c>
      <c r="E30" s="20"/>
      <c r="F30" s="20"/>
      <c r="G30" s="20"/>
      <c r="H30" s="20"/>
      <c r="I30" s="20">
        <v>1.0</v>
      </c>
      <c r="J30" s="20">
        <v>1.0</v>
      </c>
      <c r="K30" s="20"/>
      <c r="L30" s="20"/>
      <c r="M30" s="20"/>
      <c r="N30" s="20">
        <v>1.0</v>
      </c>
      <c r="O30" s="20"/>
      <c r="P30" s="20"/>
      <c r="Q30" s="20"/>
      <c r="R30" s="20"/>
      <c r="S30" s="20"/>
      <c r="T30" s="20"/>
      <c r="U30" s="20"/>
      <c r="V30" s="20"/>
      <c r="W30" s="20"/>
      <c r="X30" s="20"/>
      <c r="Y30" s="20"/>
      <c r="Z30" s="20"/>
      <c r="AA30" s="20"/>
      <c r="AB30" s="20"/>
      <c r="AC30" s="20"/>
      <c r="AD30" s="20"/>
      <c r="AE30" s="20"/>
      <c r="AF30" s="20">
        <v>1.0</v>
      </c>
      <c r="AG30" s="20"/>
      <c r="AH30" s="20"/>
      <c r="AI30" s="20"/>
      <c r="AJ30" s="20"/>
      <c r="AK30" s="20"/>
      <c r="AL30" s="20">
        <v>1.0</v>
      </c>
      <c r="AM30" s="20"/>
      <c r="AN30" s="20"/>
      <c r="AO30" s="25">
        <f t="shared" si="1"/>
        <v>6</v>
      </c>
      <c r="AP30" s="12" t="s">
        <v>55</v>
      </c>
      <c r="AQ30" s="11"/>
      <c r="AR30" s="24"/>
    </row>
    <row r="31" ht="14.25" customHeight="1">
      <c r="A31" s="15"/>
      <c r="B31" s="12" t="s">
        <v>56</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26">
        <f t="shared" si="1"/>
        <v>0</v>
      </c>
      <c r="AP31" s="12" t="s">
        <v>56</v>
      </c>
      <c r="AQ31" s="15"/>
      <c r="AR31" s="27"/>
    </row>
    <row r="32" ht="14.25" customHeight="1">
      <c r="A32" s="6" t="s">
        <v>57</v>
      </c>
      <c r="B32" s="7" t="s">
        <v>43</v>
      </c>
      <c r="C32" s="22"/>
      <c r="D32" s="22"/>
      <c r="E32" s="22"/>
      <c r="F32" s="22">
        <v>1.0</v>
      </c>
      <c r="G32" s="22"/>
      <c r="H32" s="22">
        <v>1.0</v>
      </c>
      <c r="I32" s="22"/>
      <c r="J32" s="22"/>
      <c r="K32" s="22">
        <v>1.0</v>
      </c>
      <c r="L32" s="22"/>
      <c r="M32" s="22">
        <v>1.0</v>
      </c>
      <c r="N32" s="22"/>
      <c r="O32" s="22">
        <v>1.0</v>
      </c>
      <c r="P32" s="22"/>
      <c r="Q32" s="22"/>
      <c r="R32" s="22"/>
      <c r="S32" s="22">
        <v>1.0</v>
      </c>
      <c r="T32" s="22"/>
      <c r="U32" s="22">
        <v>1.0</v>
      </c>
      <c r="V32" s="22"/>
      <c r="W32" s="22">
        <v>1.0</v>
      </c>
      <c r="X32" s="22"/>
      <c r="Y32" s="22">
        <v>1.0</v>
      </c>
      <c r="Z32" s="22"/>
      <c r="AA32" s="22"/>
      <c r="AB32" s="22"/>
      <c r="AC32" s="22"/>
      <c r="AD32" s="22"/>
      <c r="AE32" s="22">
        <v>1.0</v>
      </c>
      <c r="AF32" s="22"/>
      <c r="AG32" s="22">
        <v>1.0</v>
      </c>
      <c r="AH32" s="22"/>
      <c r="AI32" s="22"/>
      <c r="AJ32" s="22"/>
      <c r="AK32" s="22"/>
      <c r="AL32" s="22"/>
      <c r="AM32" s="22">
        <v>1.0</v>
      </c>
      <c r="AN32" s="22">
        <v>1.0</v>
      </c>
      <c r="AO32" s="28">
        <f t="shared" si="1"/>
        <v>13</v>
      </c>
      <c r="AP32" s="7" t="s">
        <v>43</v>
      </c>
      <c r="AQ32" s="6" t="s">
        <v>57</v>
      </c>
      <c r="AR32" s="10">
        <f>SUM(AO32:AO36)</f>
        <v>38</v>
      </c>
    </row>
    <row r="33" ht="14.25" customHeight="1">
      <c r="A33" s="11"/>
      <c r="B33" s="12" t="s">
        <v>44</v>
      </c>
      <c r="C33" s="13"/>
      <c r="D33" s="13"/>
      <c r="E33" s="13">
        <v>1.0</v>
      </c>
      <c r="F33" s="13"/>
      <c r="G33" s="13">
        <v>1.0</v>
      </c>
      <c r="H33" s="13"/>
      <c r="I33" s="13">
        <v>1.0</v>
      </c>
      <c r="J33" s="13">
        <v>1.0</v>
      </c>
      <c r="K33" s="13"/>
      <c r="L33" s="13"/>
      <c r="M33" s="13"/>
      <c r="N33" s="13">
        <v>1.0</v>
      </c>
      <c r="O33" s="13"/>
      <c r="P33" s="13">
        <v>1.0</v>
      </c>
      <c r="Q33" s="13">
        <v>1.0</v>
      </c>
      <c r="R33" s="13">
        <v>1.0</v>
      </c>
      <c r="S33" s="13"/>
      <c r="T33" s="13"/>
      <c r="U33" s="13"/>
      <c r="V33" s="13">
        <v>1.0</v>
      </c>
      <c r="W33" s="13"/>
      <c r="X33" s="13">
        <v>1.0</v>
      </c>
      <c r="Y33" s="13"/>
      <c r="Z33" s="13"/>
      <c r="AA33" s="13">
        <v>1.0</v>
      </c>
      <c r="AB33" s="13">
        <v>1.0</v>
      </c>
      <c r="AC33" s="13">
        <v>1.0</v>
      </c>
      <c r="AD33" s="13"/>
      <c r="AE33" s="13"/>
      <c r="AF33" s="13"/>
      <c r="AG33" s="13"/>
      <c r="AH33" s="13"/>
      <c r="AI33" s="13">
        <v>1.0</v>
      </c>
      <c r="AJ33" s="13"/>
      <c r="AK33" s="13">
        <v>1.0</v>
      </c>
      <c r="AL33" s="13"/>
      <c r="AM33" s="13"/>
      <c r="AN33" s="13"/>
      <c r="AO33" s="9">
        <f t="shared" si="1"/>
        <v>15</v>
      </c>
      <c r="AP33" s="12" t="s">
        <v>44</v>
      </c>
      <c r="AQ33" s="11"/>
      <c r="AR33" s="14"/>
    </row>
    <row r="34" ht="14.25" customHeight="1">
      <c r="A34" s="11"/>
      <c r="B34" s="12" t="s">
        <v>45</v>
      </c>
      <c r="C34" s="13">
        <v>1.0</v>
      </c>
      <c r="D34" s="13"/>
      <c r="E34" s="13"/>
      <c r="F34" s="13"/>
      <c r="G34" s="13"/>
      <c r="H34" s="13"/>
      <c r="I34" s="13"/>
      <c r="J34" s="13"/>
      <c r="K34" s="13"/>
      <c r="L34" s="13">
        <v>1.0</v>
      </c>
      <c r="M34" s="13"/>
      <c r="N34" s="13"/>
      <c r="O34" s="13"/>
      <c r="P34" s="13"/>
      <c r="Q34" s="13"/>
      <c r="R34" s="13"/>
      <c r="S34" s="13"/>
      <c r="T34" s="13"/>
      <c r="U34" s="13"/>
      <c r="V34" s="13"/>
      <c r="W34" s="13"/>
      <c r="X34" s="13"/>
      <c r="Y34" s="13"/>
      <c r="Z34" s="13">
        <v>1.0</v>
      </c>
      <c r="AA34" s="13"/>
      <c r="AB34" s="13"/>
      <c r="AC34" s="13"/>
      <c r="AD34" s="13">
        <v>1.0</v>
      </c>
      <c r="AE34" s="13"/>
      <c r="AF34" s="13">
        <v>1.0</v>
      </c>
      <c r="AG34" s="13"/>
      <c r="AH34" s="13">
        <v>1.0</v>
      </c>
      <c r="AI34" s="13"/>
      <c r="AJ34" s="13">
        <v>1.0</v>
      </c>
      <c r="AK34" s="13"/>
      <c r="AL34" s="13">
        <v>1.0</v>
      </c>
      <c r="AM34" s="13"/>
      <c r="AN34" s="13"/>
      <c r="AO34" s="9">
        <f t="shared" si="1"/>
        <v>8</v>
      </c>
      <c r="AP34" s="12" t="s">
        <v>45</v>
      </c>
      <c r="AQ34" s="11"/>
      <c r="AR34" s="14"/>
    </row>
    <row r="35" ht="14.25" customHeight="1">
      <c r="A35" s="11"/>
      <c r="B35" s="12" t="s">
        <v>46</v>
      </c>
      <c r="C35" s="20"/>
      <c r="D35" s="20">
        <v>1.0</v>
      </c>
      <c r="E35" s="20"/>
      <c r="F35" s="20"/>
      <c r="G35" s="20"/>
      <c r="H35" s="20"/>
      <c r="I35" s="20"/>
      <c r="J35" s="20"/>
      <c r="K35" s="20"/>
      <c r="L35" s="20"/>
      <c r="M35" s="20"/>
      <c r="N35" s="20"/>
      <c r="O35" s="20"/>
      <c r="P35" s="20"/>
      <c r="Q35" s="20"/>
      <c r="R35" s="20"/>
      <c r="S35" s="20"/>
      <c r="T35" s="20">
        <v>1.0</v>
      </c>
      <c r="U35" s="20"/>
      <c r="V35" s="20"/>
      <c r="W35" s="20"/>
      <c r="X35" s="20"/>
      <c r="Y35" s="20"/>
      <c r="Z35" s="20"/>
      <c r="AA35" s="20"/>
      <c r="AB35" s="20"/>
      <c r="AC35" s="20"/>
      <c r="AD35" s="20"/>
      <c r="AE35" s="20"/>
      <c r="AF35" s="20"/>
      <c r="AG35" s="20"/>
      <c r="AH35" s="20"/>
      <c r="AI35" s="20"/>
      <c r="AJ35" s="20"/>
      <c r="AK35" s="20"/>
      <c r="AL35" s="20"/>
      <c r="AM35" s="20"/>
      <c r="AN35" s="20"/>
      <c r="AO35" s="25">
        <f t="shared" si="1"/>
        <v>2</v>
      </c>
      <c r="AP35" s="12" t="s">
        <v>46</v>
      </c>
      <c r="AQ35" s="11"/>
      <c r="AR35" s="14"/>
    </row>
    <row r="36" ht="14.25" customHeight="1">
      <c r="A36" s="15"/>
      <c r="B36" s="16" t="s">
        <v>47</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26">
        <f t="shared" si="1"/>
        <v>0</v>
      </c>
      <c r="AP36" s="16" t="s">
        <v>47</v>
      </c>
      <c r="AQ36" s="15"/>
      <c r="AR36" s="21"/>
    </row>
    <row r="37" ht="14.25" customHeight="1">
      <c r="A37" s="6" t="s">
        <v>58</v>
      </c>
      <c r="B37" s="7" t="s">
        <v>43</v>
      </c>
      <c r="C37" s="22"/>
      <c r="D37" s="22"/>
      <c r="E37" s="22">
        <v>1.0</v>
      </c>
      <c r="F37" s="22"/>
      <c r="G37" s="22">
        <v>1.0</v>
      </c>
      <c r="H37" s="22"/>
      <c r="I37" s="22"/>
      <c r="J37" s="22"/>
      <c r="K37" s="22">
        <v>1.0</v>
      </c>
      <c r="L37" s="22"/>
      <c r="M37" s="22">
        <v>1.0</v>
      </c>
      <c r="N37" s="22"/>
      <c r="O37" s="22">
        <v>1.0</v>
      </c>
      <c r="P37" s="22">
        <v>1.0</v>
      </c>
      <c r="Q37" s="22"/>
      <c r="R37" s="22"/>
      <c r="S37" s="22">
        <v>1.0</v>
      </c>
      <c r="T37" s="22"/>
      <c r="U37" s="22"/>
      <c r="V37" s="22">
        <v>1.0</v>
      </c>
      <c r="W37" s="22"/>
      <c r="X37" s="22"/>
      <c r="Y37" s="22">
        <v>1.0</v>
      </c>
      <c r="Z37" s="22"/>
      <c r="AA37" s="22"/>
      <c r="AB37" s="22"/>
      <c r="AC37" s="22"/>
      <c r="AD37" s="22"/>
      <c r="AE37" s="22">
        <v>1.0</v>
      </c>
      <c r="AF37" s="22"/>
      <c r="AG37" s="22">
        <v>1.0</v>
      </c>
      <c r="AH37" s="22"/>
      <c r="AI37" s="22">
        <v>1.0</v>
      </c>
      <c r="AJ37" s="22"/>
      <c r="AK37" s="22"/>
      <c r="AL37" s="22"/>
      <c r="AM37" s="22">
        <v>1.0</v>
      </c>
      <c r="AN37" s="22"/>
      <c r="AO37" s="28">
        <f t="shared" si="1"/>
        <v>13</v>
      </c>
      <c r="AP37" s="7" t="s">
        <v>43</v>
      </c>
      <c r="AQ37" s="6" t="s">
        <v>59</v>
      </c>
      <c r="AR37" s="10">
        <f>SUM(AO37:AO41)</f>
        <v>38</v>
      </c>
    </row>
    <row r="38" ht="14.25" customHeight="1">
      <c r="A38" s="11"/>
      <c r="B38" s="12" t="s">
        <v>44</v>
      </c>
      <c r="C38" s="13">
        <v>1.0</v>
      </c>
      <c r="D38" s="13">
        <v>1.0</v>
      </c>
      <c r="E38" s="13"/>
      <c r="F38" s="13">
        <v>1.0</v>
      </c>
      <c r="G38" s="13"/>
      <c r="H38" s="13">
        <v>1.0</v>
      </c>
      <c r="I38" s="13">
        <v>1.0</v>
      </c>
      <c r="J38" s="13">
        <v>1.0</v>
      </c>
      <c r="K38" s="13"/>
      <c r="L38" s="13">
        <v>1.0</v>
      </c>
      <c r="M38" s="13"/>
      <c r="N38" s="13">
        <v>1.0</v>
      </c>
      <c r="O38" s="13"/>
      <c r="P38" s="13"/>
      <c r="Q38" s="13">
        <v>1.0</v>
      </c>
      <c r="R38" s="13">
        <v>1.0</v>
      </c>
      <c r="S38" s="13"/>
      <c r="T38" s="13"/>
      <c r="U38" s="13">
        <v>1.0</v>
      </c>
      <c r="V38" s="13"/>
      <c r="W38" s="13"/>
      <c r="X38" s="13">
        <v>1.0</v>
      </c>
      <c r="Y38" s="13"/>
      <c r="Z38" s="13"/>
      <c r="AA38" s="13">
        <v>1.0</v>
      </c>
      <c r="AB38" s="13">
        <v>1.0</v>
      </c>
      <c r="AC38" s="13">
        <v>1.0</v>
      </c>
      <c r="AD38" s="13">
        <v>1.0</v>
      </c>
      <c r="AE38" s="13"/>
      <c r="AF38" s="13"/>
      <c r="AG38" s="13"/>
      <c r="AH38" s="13">
        <v>1.0</v>
      </c>
      <c r="AI38" s="13"/>
      <c r="AJ38" s="13"/>
      <c r="AK38" s="13">
        <v>1.0</v>
      </c>
      <c r="AL38" s="13">
        <v>1.0</v>
      </c>
      <c r="AM38" s="13"/>
      <c r="AN38" s="13">
        <v>1.0</v>
      </c>
      <c r="AO38" s="9">
        <f t="shared" si="1"/>
        <v>20</v>
      </c>
      <c r="AP38" s="12" t="s">
        <v>44</v>
      </c>
      <c r="AQ38" s="11"/>
      <c r="AR38" s="14"/>
    </row>
    <row r="39" ht="14.25" customHeight="1">
      <c r="A39" s="11"/>
      <c r="B39" s="12" t="s">
        <v>45</v>
      </c>
      <c r="C39" s="13"/>
      <c r="D39" s="13"/>
      <c r="E39" s="13"/>
      <c r="F39" s="13"/>
      <c r="G39" s="13"/>
      <c r="H39" s="13"/>
      <c r="I39" s="13"/>
      <c r="J39" s="13"/>
      <c r="K39" s="13"/>
      <c r="L39" s="13"/>
      <c r="M39" s="13"/>
      <c r="N39" s="13"/>
      <c r="O39" s="13"/>
      <c r="P39" s="13"/>
      <c r="Q39" s="13"/>
      <c r="R39" s="13"/>
      <c r="S39" s="13"/>
      <c r="T39" s="13">
        <v>1.0</v>
      </c>
      <c r="U39" s="13"/>
      <c r="V39" s="13"/>
      <c r="W39" s="13">
        <v>1.0</v>
      </c>
      <c r="X39" s="13"/>
      <c r="Y39" s="13"/>
      <c r="Z39" s="13">
        <v>1.0</v>
      </c>
      <c r="AA39" s="13"/>
      <c r="AB39" s="13"/>
      <c r="AC39" s="13"/>
      <c r="AD39" s="13"/>
      <c r="AE39" s="13"/>
      <c r="AF39" s="13">
        <v>1.0</v>
      </c>
      <c r="AG39" s="13"/>
      <c r="AH39" s="13"/>
      <c r="AI39" s="13"/>
      <c r="AJ39" s="13">
        <v>1.0</v>
      </c>
      <c r="AK39" s="13"/>
      <c r="AL39" s="13"/>
      <c r="AM39" s="13"/>
      <c r="AN39" s="13"/>
      <c r="AO39" s="9">
        <f t="shared" si="1"/>
        <v>5</v>
      </c>
      <c r="AP39" s="12" t="s">
        <v>45</v>
      </c>
      <c r="AQ39" s="11"/>
      <c r="AR39" s="14"/>
    </row>
    <row r="40" ht="14.25" customHeight="1">
      <c r="A40" s="11"/>
      <c r="B40" s="12" t="s">
        <v>46</v>
      </c>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5">
        <f t="shared" si="1"/>
        <v>0</v>
      </c>
      <c r="AP40" s="12" t="s">
        <v>46</v>
      </c>
      <c r="AQ40" s="11"/>
      <c r="AR40" s="14"/>
    </row>
    <row r="41" ht="14.25" customHeight="1">
      <c r="A41" s="15"/>
      <c r="B41" s="16" t="s">
        <v>47</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26">
        <f t="shared" si="1"/>
        <v>0</v>
      </c>
      <c r="AP41" s="16" t="s">
        <v>47</v>
      </c>
      <c r="AQ41" s="15"/>
      <c r="AR41" s="21"/>
    </row>
    <row r="42" ht="14.25" customHeight="1">
      <c r="A42" s="6" t="s">
        <v>60</v>
      </c>
      <c r="B42" s="7" t="s">
        <v>43</v>
      </c>
      <c r="C42" s="22"/>
      <c r="D42" s="22"/>
      <c r="E42" s="22"/>
      <c r="F42" s="22"/>
      <c r="G42" s="22"/>
      <c r="H42" s="22"/>
      <c r="I42" s="22"/>
      <c r="J42" s="22"/>
      <c r="K42" s="22">
        <v>1.0</v>
      </c>
      <c r="L42" s="22">
        <v>1.0</v>
      </c>
      <c r="M42" s="22">
        <v>1.0</v>
      </c>
      <c r="N42" s="22"/>
      <c r="O42" s="22"/>
      <c r="P42" s="22"/>
      <c r="Q42" s="22"/>
      <c r="R42" s="22"/>
      <c r="S42" s="22"/>
      <c r="T42" s="22">
        <v>1.0</v>
      </c>
      <c r="U42" s="22"/>
      <c r="V42" s="22"/>
      <c r="W42" s="22"/>
      <c r="X42" s="22"/>
      <c r="Y42" s="22">
        <v>1.0</v>
      </c>
      <c r="Z42" s="22"/>
      <c r="AA42" s="22">
        <v>1.0</v>
      </c>
      <c r="AB42" s="22">
        <v>1.0</v>
      </c>
      <c r="AC42" s="22"/>
      <c r="AD42" s="22"/>
      <c r="AE42" s="22">
        <v>1.0</v>
      </c>
      <c r="AF42" s="22"/>
      <c r="AG42" s="22">
        <v>1.0</v>
      </c>
      <c r="AH42" s="22"/>
      <c r="AI42" s="22">
        <v>1.0</v>
      </c>
      <c r="AJ42" s="22"/>
      <c r="AK42" s="22">
        <v>1.0</v>
      </c>
      <c r="AL42" s="22"/>
      <c r="AM42" s="22">
        <v>1.0</v>
      </c>
      <c r="AN42" s="22"/>
      <c r="AO42" s="28">
        <f t="shared" si="1"/>
        <v>12</v>
      </c>
      <c r="AP42" s="7" t="s">
        <v>43</v>
      </c>
      <c r="AQ42" s="6" t="s">
        <v>60</v>
      </c>
      <c r="AR42" s="10">
        <f>SUM(AO42:AO46)</f>
        <v>38</v>
      </c>
    </row>
    <row r="43" ht="14.25" customHeight="1">
      <c r="A43" s="11"/>
      <c r="B43" s="12" t="s">
        <v>44</v>
      </c>
      <c r="C43" s="13">
        <v>1.0</v>
      </c>
      <c r="D43" s="13">
        <v>1.0</v>
      </c>
      <c r="E43" s="13">
        <v>1.0</v>
      </c>
      <c r="F43" s="13"/>
      <c r="G43" s="13">
        <v>1.0</v>
      </c>
      <c r="H43" s="13">
        <v>1.0</v>
      </c>
      <c r="I43" s="13">
        <v>1.0</v>
      </c>
      <c r="J43" s="13">
        <v>1.0</v>
      </c>
      <c r="K43" s="13"/>
      <c r="L43" s="13"/>
      <c r="M43" s="13"/>
      <c r="N43" s="13">
        <v>1.0</v>
      </c>
      <c r="O43" s="13">
        <v>1.0</v>
      </c>
      <c r="P43" s="13">
        <v>1.0</v>
      </c>
      <c r="Q43" s="13">
        <v>1.0</v>
      </c>
      <c r="R43" s="13"/>
      <c r="S43" s="13">
        <v>1.0</v>
      </c>
      <c r="T43" s="13"/>
      <c r="U43" s="13">
        <v>1.0</v>
      </c>
      <c r="V43" s="13">
        <v>1.0</v>
      </c>
      <c r="W43" s="13">
        <v>1.0</v>
      </c>
      <c r="X43" s="13">
        <v>1.0</v>
      </c>
      <c r="Y43" s="13"/>
      <c r="Z43" s="13"/>
      <c r="AA43" s="13"/>
      <c r="AB43" s="13"/>
      <c r="AC43" s="13">
        <v>1.0</v>
      </c>
      <c r="AD43" s="13">
        <v>1.0</v>
      </c>
      <c r="AE43" s="13"/>
      <c r="AF43" s="13">
        <v>1.0</v>
      </c>
      <c r="AG43" s="13"/>
      <c r="AH43" s="13">
        <v>1.0</v>
      </c>
      <c r="AI43" s="13"/>
      <c r="AJ43" s="13"/>
      <c r="AK43" s="13"/>
      <c r="AL43" s="13">
        <v>1.0</v>
      </c>
      <c r="AM43" s="13"/>
      <c r="AN43" s="13">
        <v>1.0</v>
      </c>
      <c r="AO43" s="9">
        <f t="shared" si="1"/>
        <v>22</v>
      </c>
      <c r="AP43" s="12" t="s">
        <v>44</v>
      </c>
      <c r="AQ43" s="11"/>
      <c r="AR43" s="14"/>
    </row>
    <row r="44" ht="14.25" customHeight="1">
      <c r="A44" s="11"/>
      <c r="B44" s="12" t="s">
        <v>45</v>
      </c>
      <c r="C44" s="13"/>
      <c r="D44" s="13"/>
      <c r="E44" s="13"/>
      <c r="F44" s="13">
        <v>1.0</v>
      </c>
      <c r="G44" s="13"/>
      <c r="H44" s="13"/>
      <c r="I44" s="13"/>
      <c r="J44" s="13"/>
      <c r="K44" s="13"/>
      <c r="L44" s="13"/>
      <c r="M44" s="13"/>
      <c r="N44" s="13"/>
      <c r="O44" s="13"/>
      <c r="P44" s="13"/>
      <c r="Q44" s="13"/>
      <c r="R44" s="13">
        <v>1.0</v>
      </c>
      <c r="S44" s="13"/>
      <c r="T44" s="13"/>
      <c r="U44" s="13"/>
      <c r="V44" s="13"/>
      <c r="W44" s="13"/>
      <c r="X44" s="13"/>
      <c r="Y44" s="13"/>
      <c r="Z44" s="13">
        <v>1.0</v>
      </c>
      <c r="AA44" s="13"/>
      <c r="AB44" s="13"/>
      <c r="AC44" s="13"/>
      <c r="AD44" s="13"/>
      <c r="AE44" s="13"/>
      <c r="AF44" s="13"/>
      <c r="AG44" s="13"/>
      <c r="AH44" s="13"/>
      <c r="AI44" s="13"/>
      <c r="AJ44" s="13">
        <v>1.0</v>
      </c>
      <c r="AK44" s="13"/>
      <c r="AL44" s="13"/>
      <c r="AM44" s="13"/>
      <c r="AN44" s="13"/>
      <c r="AO44" s="9">
        <f t="shared" si="1"/>
        <v>4</v>
      </c>
      <c r="AP44" s="12" t="s">
        <v>45</v>
      </c>
      <c r="AQ44" s="11"/>
      <c r="AR44" s="14"/>
    </row>
    <row r="45" ht="14.25" customHeight="1">
      <c r="A45" s="11"/>
      <c r="B45" s="12" t="s">
        <v>46</v>
      </c>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5">
        <f t="shared" si="1"/>
        <v>0</v>
      </c>
      <c r="AP45" s="12" t="s">
        <v>46</v>
      </c>
      <c r="AQ45" s="11"/>
      <c r="AR45" s="14"/>
    </row>
    <row r="46" ht="14.25" customHeight="1">
      <c r="A46" s="15"/>
      <c r="B46" s="16" t="s">
        <v>47</v>
      </c>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26">
        <f t="shared" si="1"/>
        <v>0</v>
      </c>
      <c r="AP46" s="16" t="s">
        <v>47</v>
      </c>
      <c r="AQ46" s="15"/>
      <c r="AR46" s="21"/>
    </row>
    <row r="47" ht="14.25" customHeight="1">
      <c r="A47" s="6" t="s">
        <v>61</v>
      </c>
      <c r="B47" s="7">
        <v>1.0</v>
      </c>
      <c r="C47" s="22"/>
      <c r="D47" s="22"/>
      <c r="E47" s="22"/>
      <c r="F47" s="22"/>
      <c r="G47" s="22"/>
      <c r="H47" s="22"/>
      <c r="I47" s="22">
        <v>1.0</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8">
        <f t="shared" si="1"/>
        <v>1</v>
      </c>
      <c r="AP47" s="7">
        <v>1.0</v>
      </c>
      <c r="AQ47" s="6" t="s">
        <v>61</v>
      </c>
      <c r="AR47" s="10">
        <f>SUM(AO47:AO51)</f>
        <v>38</v>
      </c>
    </row>
    <row r="48" ht="14.25" customHeight="1">
      <c r="A48" s="11"/>
      <c r="B48" s="12">
        <v>2.0</v>
      </c>
      <c r="C48" s="13"/>
      <c r="D48" s="13">
        <v>1.0</v>
      </c>
      <c r="E48" s="13"/>
      <c r="F48" s="13"/>
      <c r="G48" s="13"/>
      <c r="H48" s="13"/>
      <c r="I48" s="13"/>
      <c r="J48" s="13"/>
      <c r="K48" s="13"/>
      <c r="L48" s="13">
        <v>1.0</v>
      </c>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9">
        <f t="shared" si="1"/>
        <v>2</v>
      </c>
      <c r="AP48" s="12">
        <v>2.0</v>
      </c>
      <c r="AQ48" s="11"/>
      <c r="AR48" s="14"/>
    </row>
    <row r="49" ht="14.25" customHeight="1">
      <c r="A49" s="11"/>
      <c r="B49" s="12">
        <v>3.0</v>
      </c>
      <c r="C49" s="13"/>
      <c r="D49" s="13"/>
      <c r="E49" s="13"/>
      <c r="F49" s="13"/>
      <c r="G49" s="13"/>
      <c r="H49" s="13"/>
      <c r="I49" s="13"/>
      <c r="J49" s="13"/>
      <c r="K49" s="13"/>
      <c r="L49" s="13"/>
      <c r="M49" s="13"/>
      <c r="N49" s="13"/>
      <c r="O49" s="13"/>
      <c r="P49" s="13"/>
      <c r="Q49" s="13"/>
      <c r="R49" s="13"/>
      <c r="S49" s="13"/>
      <c r="T49" s="13"/>
      <c r="U49" s="13"/>
      <c r="V49" s="13"/>
      <c r="W49" s="13"/>
      <c r="X49" s="13"/>
      <c r="Y49" s="13"/>
      <c r="Z49" s="13">
        <v>1.0</v>
      </c>
      <c r="AA49" s="13"/>
      <c r="AB49" s="13"/>
      <c r="AC49" s="13"/>
      <c r="AD49" s="13"/>
      <c r="AE49" s="13"/>
      <c r="AF49" s="13">
        <v>1.0</v>
      </c>
      <c r="AG49" s="13"/>
      <c r="AH49" s="13"/>
      <c r="AI49" s="13"/>
      <c r="AJ49" s="13">
        <v>1.0</v>
      </c>
      <c r="AK49" s="13"/>
      <c r="AL49" s="13"/>
      <c r="AM49" s="13"/>
      <c r="AN49" s="13"/>
      <c r="AO49" s="9">
        <f t="shared" si="1"/>
        <v>3</v>
      </c>
      <c r="AP49" s="12">
        <v>3.0</v>
      </c>
      <c r="AQ49" s="11"/>
      <c r="AR49" s="14"/>
    </row>
    <row r="50" ht="14.25" customHeight="1">
      <c r="A50" s="11"/>
      <c r="B50" s="12">
        <v>4.0</v>
      </c>
      <c r="C50" s="20"/>
      <c r="D50" s="20"/>
      <c r="E50" s="20">
        <v>1.0</v>
      </c>
      <c r="F50" s="20"/>
      <c r="G50" s="20"/>
      <c r="H50" s="20"/>
      <c r="I50" s="20"/>
      <c r="J50" s="20"/>
      <c r="K50" s="20">
        <v>1.0</v>
      </c>
      <c r="L50" s="20"/>
      <c r="M50" s="20"/>
      <c r="N50" s="20"/>
      <c r="O50" s="20"/>
      <c r="P50" s="20"/>
      <c r="Q50" s="20">
        <v>1.0</v>
      </c>
      <c r="R50" s="20"/>
      <c r="S50" s="20"/>
      <c r="T50" s="20"/>
      <c r="U50" s="20"/>
      <c r="V50" s="20">
        <v>1.0</v>
      </c>
      <c r="W50" s="20"/>
      <c r="X50" s="20"/>
      <c r="Y50" s="20"/>
      <c r="Z50" s="20"/>
      <c r="AA50" s="20"/>
      <c r="AB50" s="20"/>
      <c r="AC50" s="20"/>
      <c r="AD50" s="20"/>
      <c r="AE50" s="20"/>
      <c r="AF50" s="20"/>
      <c r="AG50" s="20">
        <v>1.0</v>
      </c>
      <c r="AH50" s="20">
        <v>1.0</v>
      </c>
      <c r="AI50" s="20"/>
      <c r="AJ50" s="20"/>
      <c r="AK50" s="20"/>
      <c r="AL50" s="20"/>
      <c r="AM50" s="20"/>
      <c r="AN50" s="20">
        <v>1.0</v>
      </c>
      <c r="AO50" s="25">
        <f t="shared" si="1"/>
        <v>7</v>
      </c>
      <c r="AP50" s="29">
        <v>4.0</v>
      </c>
      <c r="AQ50" s="11"/>
      <c r="AR50" s="14"/>
    </row>
    <row r="51" ht="14.25" customHeight="1">
      <c r="A51" s="15"/>
      <c r="B51" s="16">
        <v>5.0</v>
      </c>
      <c r="C51" s="17">
        <v>1.0</v>
      </c>
      <c r="D51" s="17"/>
      <c r="E51" s="17"/>
      <c r="F51" s="17">
        <v>1.0</v>
      </c>
      <c r="G51" s="17">
        <v>1.0</v>
      </c>
      <c r="H51" s="17">
        <v>1.0</v>
      </c>
      <c r="I51" s="17"/>
      <c r="J51" s="17">
        <v>1.0</v>
      </c>
      <c r="K51" s="17"/>
      <c r="L51" s="17"/>
      <c r="M51" s="17">
        <v>1.0</v>
      </c>
      <c r="N51" s="17">
        <v>1.0</v>
      </c>
      <c r="O51" s="17">
        <v>1.0</v>
      </c>
      <c r="P51" s="17">
        <v>1.0</v>
      </c>
      <c r="Q51" s="17"/>
      <c r="R51" s="17">
        <v>1.0</v>
      </c>
      <c r="S51" s="17">
        <v>1.0</v>
      </c>
      <c r="T51" s="17">
        <v>1.0</v>
      </c>
      <c r="U51" s="17">
        <v>1.0</v>
      </c>
      <c r="V51" s="17"/>
      <c r="W51" s="17">
        <v>1.0</v>
      </c>
      <c r="X51" s="17">
        <v>1.0</v>
      </c>
      <c r="Y51" s="17">
        <v>1.0</v>
      </c>
      <c r="Z51" s="17"/>
      <c r="AA51" s="17">
        <v>1.0</v>
      </c>
      <c r="AB51" s="17">
        <v>1.0</v>
      </c>
      <c r="AC51" s="17">
        <v>1.0</v>
      </c>
      <c r="AD51" s="17">
        <v>1.0</v>
      </c>
      <c r="AE51" s="17">
        <v>1.0</v>
      </c>
      <c r="AF51" s="17"/>
      <c r="AG51" s="17"/>
      <c r="AH51" s="17"/>
      <c r="AI51" s="17">
        <v>1.0</v>
      </c>
      <c r="AJ51" s="17"/>
      <c r="AK51" s="17">
        <v>1.0</v>
      </c>
      <c r="AL51" s="17">
        <v>1.0</v>
      </c>
      <c r="AM51" s="17">
        <v>1.0</v>
      </c>
      <c r="AN51" s="17"/>
      <c r="AO51" s="26">
        <f t="shared" si="1"/>
        <v>25</v>
      </c>
      <c r="AP51" s="30">
        <v>5.0</v>
      </c>
      <c r="AQ51" s="15"/>
      <c r="AR51" s="21"/>
    </row>
    <row r="52" ht="14.25" customHeight="1">
      <c r="A52" s="6" t="s">
        <v>62</v>
      </c>
      <c r="B52" s="7">
        <v>1.0</v>
      </c>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8">
        <f t="shared" si="1"/>
        <v>0</v>
      </c>
      <c r="AP52" s="31">
        <v>1.0</v>
      </c>
      <c r="AQ52" s="6" t="s">
        <v>62</v>
      </c>
      <c r="AR52" s="10">
        <f>SUM(AO52:AO56)</f>
        <v>38</v>
      </c>
    </row>
    <row r="53" ht="14.25" customHeight="1">
      <c r="A53" s="11"/>
      <c r="B53" s="12">
        <v>2.0</v>
      </c>
      <c r="C53" s="13"/>
      <c r="D53" s="13">
        <v>1.0</v>
      </c>
      <c r="E53" s="13"/>
      <c r="F53" s="13"/>
      <c r="G53" s="13"/>
      <c r="H53" s="13"/>
      <c r="I53" s="13"/>
      <c r="J53" s="13"/>
      <c r="K53" s="13"/>
      <c r="L53" s="13"/>
      <c r="M53" s="13"/>
      <c r="N53" s="13"/>
      <c r="O53" s="13"/>
      <c r="P53" s="13"/>
      <c r="Q53" s="13"/>
      <c r="R53" s="13"/>
      <c r="S53" s="13"/>
      <c r="T53" s="13"/>
      <c r="U53" s="13"/>
      <c r="V53" s="13"/>
      <c r="W53" s="13"/>
      <c r="X53" s="13"/>
      <c r="Y53" s="13"/>
      <c r="Z53" s="13">
        <v>1.0</v>
      </c>
      <c r="AA53" s="13"/>
      <c r="AB53" s="13"/>
      <c r="AC53" s="13"/>
      <c r="AD53" s="13"/>
      <c r="AE53" s="13"/>
      <c r="AF53" s="13"/>
      <c r="AG53" s="13"/>
      <c r="AH53" s="13"/>
      <c r="AI53" s="13"/>
      <c r="AJ53" s="13">
        <v>1.0</v>
      </c>
      <c r="AK53" s="13"/>
      <c r="AL53" s="13"/>
      <c r="AM53" s="13"/>
      <c r="AN53" s="13"/>
      <c r="AO53" s="9">
        <f t="shared" si="1"/>
        <v>3</v>
      </c>
      <c r="AP53" s="12">
        <v>2.0</v>
      </c>
      <c r="AQ53" s="11"/>
      <c r="AR53" s="14"/>
    </row>
    <row r="54" ht="14.25" customHeight="1">
      <c r="A54" s="11"/>
      <c r="B54" s="12">
        <v>3.0</v>
      </c>
      <c r="C54" s="13"/>
      <c r="D54" s="13"/>
      <c r="E54" s="13"/>
      <c r="F54" s="13"/>
      <c r="G54" s="13"/>
      <c r="H54" s="13"/>
      <c r="I54" s="13">
        <v>1.0</v>
      </c>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9">
        <f t="shared" si="1"/>
        <v>1</v>
      </c>
      <c r="AP54" s="12">
        <v>3.0</v>
      </c>
      <c r="AQ54" s="11"/>
      <c r="AR54" s="14"/>
    </row>
    <row r="55" ht="14.25" customHeight="1">
      <c r="A55" s="11"/>
      <c r="B55" s="12">
        <v>4.0</v>
      </c>
      <c r="C55" s="20"/>
      <c r="D55" s="20"/>
      <c r="E55" s="20"/>
      <c r="F55" s="20">
        <v>1.0</v>
      </c>
      <c r="G55" s="20"/>
      <c r="H55" s="20">
        <v>1.0</v>
      </c>
      <c r="I55" s="20"/>
      <c r="J55" s="20"/>
      <c r="K55" s="20">
        <v>1.0</v>
      </c>
      <c r="L55" s="20"/>
      <c r="M55" s="20"/>
      <c r="N55" s="20"/>
      <c r="O55" s="20"/>
      <c r="P55" s="20">
        <v>1.0</v>
      </c>
      <c r="Q55" s="20"/>
      <c r="R55" s="20"/>
      <c r="S55" s="20"/>
      <c r="T55" s="20"/>
      <c r="U55" s="20">
        <v>1.0</v>
      </c>
      <c r="V55" s="20"/>
      <c r="W55" s="20">
        <v>1.0</v>
      </c>
      <c r="X55" s="20">
        <v>1.0</v>
      </c>
      <c r="Y55" s="20"/>
      <c r="Z55" s="20"/>
      <c r="AA55" s="20">
        <v>1.0</v>
      </c>
      <c r="AB55" s="20"/>
      <c r="AC55" s="20">
        <v>1.0</v>
      </c>
      <c r="AD55" s="20"/>
      <c r="AE55" s="20"/>
      <c r="AF55" s="20">
        <v>1.0</v>
      </c>
      <c r="AG55" s="20">
        <v>1.0</v>
      </c>
      <c r="AH55" s="20">
        <v>1.0</v>
      </c>
      <c r="AI55" s="20"/>
      <c r="AJ55" s="20"/>
      <c r="AK55" s="20"/>
      <c r="AL55" s="20">
        <v>1.0</v>
      </c>
      <c r="AM55" s="20"/>
      <c r="AN55" s="20">
        <v>1.0</v>
      </c>
      <c r="AO55" s="25">
        <f t="shared" si="1"/>
        <v>14</v>
      </c>
      <c r="AP55" s="29">
        <v>4.0</v>
      </c>
      <c r="AQ55" s="11"/>
      <c r="AR55" s="14"/>
    </row>
    <row r="56" ht="14.25" customHeight="1">
      <c r="A56" s="15"/>
      <c r="B56" s="16">
        <v>5.0</v>
      </c>
      <c r="C56" s="17">
        <v>1.0</v>
      </c>
      <c r="D56" s="17"/>
      <c r="E56" s="17">
        <v>1.0</v>
      </c>
      <c r="F56" s="17"/>
      <c r="G56" s="17">
        <v>1.0</v>
      </c>
      <c r="H56" s="17"/>
      <c r="I56" s="17"/>
      <c r="J56" s="17">
        <v>1.0</v>
      </c>
      <c r="K56" s="17"/>
      <c r="L56" s="17">
        <v>1.0</v>
      </c>
      <c r="M56" s="17">
        <v>1.0</v>
      </c>
      <c r="N56" s="17">
        <v>1.0</v>
      </c>
      <c r="O56" s="17">
        <v>1.0</v>
      </c>
      <c r="P56" s="17"/>
      <c r="Q56" s="17">
        <v>1.0</v>
      </c>
      <c r="R56" s="17">
        <v>1.0</v>
      </c>
      <c r="S56" s="17">
        <v>1.0</v>
      </c>
      <c r="T56" s="17">
        <v>1.0</v>
      </c>
      <c r="U56" s="17"/>
      <c r="V56" s="17">
        <v>1.0</v>
      </c>
      <c r="W56" s="17"/>
      <c r="X56" s="17"/>
      <c r="Y56" s="17">
        <v>1.0</v>
      </c>
      <c r="Z56" s="17"/>
      <c r="AA56" s="17"/>
      <c r="AB56" s="17">
        <v>1.0</v>
      </c>
      <c r="AC56" s="17"/>
      <c r="AD56" s="17">
        <v>1.0</v>
      </c>
      <c r="AE56" s="17">
        <v>1.0</v>
      </c>
      <c r="AF56" s="17"/>
      <c r="AG56" s="17"/>
      <c r="AH56" s="17"/>
      <c r="AI56" s="17">
        <v>1.0</v>
      </c>
      <c r="AJ56" s="17"/>
      <c r="AK56" s="17">
        <v>1.0</v>
      </c>
      <c r="AL56" s="17"/>
      <c r="AM56" s="17">
        <v>1.0</v>
      </c>
      <c r="AN56" s="17"/>
      <c r="AO56" s="26">
        <f t="shared" si="1"/>
        <v>20</v>
      </c>
      <c r="AP56" s="30">
        <v>5.0</v>
      </c>
      <c r="AQ56" s="15"/>
      <c r="AR56" s="21"/>
    </row>
    <row r="57" ht="14.25" customHeight="1">
      <c r="A57" s="6" t="s">
        <v>63</v>
      </c>
      <c r="B57" s="7">
        <v>1.0</v>
      </c>
      <c r="C57" s="22">
        <v>1.0</v>
      </c>
      <c r="D57" s="22"/>
      <c r="E57" s="22"/>
      <c r="F57" s="22"/>
      <c r="G57" s="22"/>
      <c r="H57" s="22"/>
      <c r="I57" s="22">
        <v>1.0</v>
      </c>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8">
        <f t="shared" si="1"/>
        <v>2</v>
      </c>
      <c r="AP57" s="31">
        <v>1.0</v>
      </c>
      <c r="AQ57" s="6" t="s">
        <v>63</v>
      </c>
      <c r="AR57" s="10">
        <f>SUM(AO57:AO61)</f>
        <v>38</v>
      </c>
    </row>
    <row r="58" ht="14.25" customHeight="1">
      <c r="A58" s="11"/>
      <c r="B58" s="12">
        <v>2.0</v>
      </c>
      <c r="C58" s="13"/>
      <c r="D58" s="13"/>
      <c r="E58" s="13"/>
      <c r="F58" s="13"/>
      <c r="G58" s="13"/>
      <c r="H58" s="13"/>
      <c r="I58" s="13"/>
      <c r="J58" s="13"/>
      <c r="K58" s="13"/>
      <c r="L58" s="13"/>
      <c r="M58" s="13"/>
      <c r="N58" s="13"/>
      <c r="O58" s="13"/>
      <c r="P58" s="13"/>
      <c r="Q58" s="13"/>
      <c r="R58" s="13"/>
      <c r="S58" s="13"/>
      <c r="T58" s="13"/>
      <c r="U58" s="13"/>
      <c r="V58" s="13"/>
      <c r="W58" s="13"/>
      <c r="X58" s="13"/>
      <c r="Y58" s="13"/>
      <c r="Z58" s="13">
        <v>1.0</v>
      </c>
      <c r="AA58" s="13"/>
      <c r="AB58" s="13"/>
      <c r="AC58" s="13"/>
      <c r="AD58" s="13"/>
      <c r="AE58" s="13"/>
      <c r="AF58" s="13">
        <v>1.0</v>
      </c>
      <c r="AG58" s="13"/>
      <c r="AH58" s="13"/>
      <c r="AI58" s="13"/>
      <c r="AJ58" s="13">
        <v>1.0</v>
      </c>
      <c r="AK58" s="13"/>
      <c r="AL58" s="13"/>
      <c r="AM58" s="13"/>
      <c r="AN58" s="13"/>
      <c r="AO58" s="9">
        <f t="shared" si="1"/>
        <v>3</v>
      </c>
      <c r="AP58" s="12">
        <v>2.0</v>
      </c>
      <c r="AQ58" s="11"/>
      <c r="AR58" s="14"/>
    </row>
    <row r="59" ht="14.25" customHeight="1">
      <c r="A59" s="11"/>
      <c r="B59" s="12">
        <v>3.0</v>
      </c>
      <c r="C59" s="13"/>
      <c r="D59" s="13">
        <v>1.0</v>
      </c>
      <c r="E59" s="13"/>
      <c r="F59" s="13"/>
      <c r="G59" s="13">
        <v>1.0</v>
      </c>
      <c r="H59" s="13">
        <v>1.0</v>
      </c>
      <c r="I59" s="13"/>
      <c r="J59" s="13"/>
      <c r="K59" s="13"/>
      <c r="L59" s="13"/>
      <c r="M59" s="13"/>
      <c r="N59" s="13"/>
      <c r="O59" s="13"/>
      <c r="P59" s="13"/>
      <c r="Q59" s="13"/>
      <c r="R59" s="13"/>
      <c r="S59" s="13"/>
      <c r="T59" s="13">
        <v>1.0</v>
      </c>
      <c r="U59" s="13"/>
      <c r="V59" s="13"/>
      <c r="W59" s="13"/>
      <c r="X59" s="13"/>
      <c r="Y59" s="13"/>
      <c r="Z59" s="13"/>
      <c r="AA59" s="13"/>
      <c r="AB59" s="13"/>
      <c r="AC59" s="13"/>
      <c r="AD59" s="13"/>
      <c r="AE59" s="13"/>
      <c r="AF59" s="13"/>
      <c r="AG59" s="13"/>
      <c r="AH59" s="13"/>
      <c r="AI59" s="13"/>
      <c r="AJ59" s="13"/>
      <c r="AK59" s="13"/>
      <c r="AL59" s="13"/>
      <c r="AM59" s="13"/>
      <c r="AN59" s="13"/>
      <c r="AO59" s="9">
        <f t="shared" si="1"/>
        <v>4</v>
      </c>
      <c r="AP59" s="12">
        <v>3.0</v>
      </c>
      <c r="AQ59" s="11"/>
      <c r="AR59" s="14"/>
    </row>
    <row r="60" ht="14.25" customHeight="1">
      <c r="A60" s="11"/>
      <c r="B60" s="12">
        <v>4.0</v>
      </c>
      <c r="C60" s="20"/>
      <c r="D60" s="20"/>
      <c r="E60" s="20">
        <v>1.0</v>
      </c>
      <c r="F60" s="20">
        <v>1.0</v>
      </c>
      <c r="G60" s="20"/>
      <c r="H60" s="20"/>
      <c r="I60" s="20"/>
      <c r="J60" s="20"/>
      <c r="K60" s="20">
        <v>1.0</v>
      </c>
      <c r="L60" s="20">
        <v>1.0</v>
      </c>
      <c r="M60" s="20"/>
      <c r="N60" s="20">
        <v>1.0</v>
      </c>
      <c r="O60" s="20"/>
      <c r="P60" s="20"/>
      <c r="Q60" s="20"/>
      <c r="R60" s="20">
        <v>1.0</v>
      </c>
      <c r="S60" s="20">
        <v>1.0</v>
      </c>
      <c r="T60" s="20"/>
      <c r="U60" s="20">
        <v>1.0</v>
      </c>
      <c r="V60" s="20"/>
      <c r="W60" s="20">
        <v>1.0</v>
      </c>
      <c r="X60" s="20"/>
      <c r="Y60" s="20"/>
      <c r="Z60" s="20"/>
      <c r="AA60" s="20"/>
      <c r="AB60" s="20"/>
      <c r="AC60" s="20"/>
      <c r="AD60" s="20"/>
      <c r="AE60" s="20"/>
      <c r="AF60" s="20"/>
      <c r="AG60" s="20">
        <v>1.0</v>
      </c>
      <c r="AH60" s="20">
        <v>1.0</v>
      </c>
      <c r="AI60" s="20"/>
      <c r="AJ60" s="20"/>
      <c r="AK60" s="20"/>
      <c r="AL60" s="20"/>
      <c r="AM60" s="20"/>
      <c r="AN60" s="20">
        <v>1.0</v>
      </c>
      <c r="AO60" s="25">
        <f t="shared" si="1"/>
        <v>12</v>
      </c>
      <c r="AP60" s="29">
        <v>4.0</v>
      </c>
      <c r="AQ60" s="11"/>
      <c r="AR60" s="14"/>
    </row>
    <row r="61" ht="14.25" customHeight="1">
      <c r="A61" s="15"/>
      <c r="B61" s="16">
        <v>5.0</v>
      </c>
      <c r="C61" s="17"/>
      <c r="D61" s="17"/>
      <c r="E61" s="17"/>
      <c r="F61" s="17"/>
      <c r="G61" s="17"/>
      <c r="H61" s="17"/>
      <c r="I61" s="17"/>
      <c r="J61" s="17">
        <v>1.0</v>
      </c>
      <c r="K61" s="17"/>
      <c r="L61" s="17"/>
      <c r="M61" s="17">
        <v>1.0</v>
      </c>
      <c r="N61" s="17"/>
      <c r="O61" s="17">
        <v>1.0</v>
      </c>
      <c r="P61" s="17">
        <v>1.0</v>
      </c>
      <c r="Q61" s="17">
        <v>1.0</v>
      </c>
      <c r="R61" s="17"/>
      <c r="S61" s="17"/>
      <c r="T61" s="17"/>
      <c r="U61" s="17"/>
      <c r="V61" s="17">
        <v>1.0</v>
      </c>
      <c r="W61" s="17"/>
      <c r="X61" s="17">
        <v>1.0</v>
      </c>
      <c r="Y61" s="17">
        <v>1.0</v>
      </c>
      <c r="Z61" s="17"/>
      <c r="AA61" s="17">
        <v>1.0</v>
      </c>
      <c r="AB61" s="17">
        <v>1.0</v>
      </c>
      <c r="AC61" s="17">
        <v>1.0</v>
      </c>
      <c r="AD61" s="17">
        <v>1.0</v>
      </c>
      <c r="AE61" s="17">
        <v>1.0</v>
      </c>
      <c r="AF61" s="17"/>
      <c r="AG61" s="17"/>
      <c r="AH61" s="17"/>
      <c r="AI61" s="17">
        <v>1.0</v>
      </c>
      <c r="AJ61" s="17"/>
      <c r="AK61" s="17">
        <v>1.0</v>
      </c>
      <c r="AL61" s="17">
        <v>1.0</v>
      </c>
      <c r="AM61" s="17">
        <v>1.0</v>
      </c>
      <c r="AN61" s="17"/>
      <c r="AO61" s="26">
        <f t="shared" si="1"/>
        <v>17</v>
      </c>
      <c r="AP61" s="30">
        <v>5.0</v>
      </c>
      <c r="AQ61" s="15"/>
      <c r="AR61" s="21"/>
    </row>
    <row r="62" ht="14.25" customHeight="1">
      <c r="A62" s="6" t="s">
        <v>64</v>
      </c>
      <c r="B62" s="7">
        <v>1.0</v>
      </c>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8">
        <f t="shared" si="1"/>
        <v>0</v>
      </c>
      <c r="AP62" s="31">
        <v>1.0</v>
      </c>
      <c r="AQ62" s="6" t="s">
        <v>64</v>
      </c>
      <c r="AR62" s="10">
        <f>SUM(AO62:AO66)</f>
        <v>38</v>
      </c>
    </row>
    <row r="63" ht="14.25" customHeight="1">
      <c r="A63" s="11"/>
      <c r="B63" s="12">
        <v>2.0</v>
      </c>
      <c r="C63" s="13"/>
      <c r="D63" s="13">
        <v>1.0</v>
      </c>
      <c r="E63" s="13"/>
      <c r="F63" s="13"/>
      <c r="G63" s="13"/>
      <c r="H63" s="13"/>
      <c r="I63" s="13"/>
      <c r="J63" s="13"/>
      <c r="K63" s="13"/>
      <c r="L63" s="13"/>
      <c r="M63" s="13"/>
      <c r="N63" s="13"/>
      <c r="O63" s="13"/>
      <c r="P63" s="13"/>
      <c r="Q63" s="13"/>
      <c r="R63" s="13"/>
      <c r="S63" s="13"/>
      <c r="T63" s="13"/>
      <c r="U63" s="13"/>
      <c r="V63" s="13"/>
      <c r="W63" s="13"/>
      <c r="X63" s="13"/>
      <c r="Y63" s="13"/>
      <c r="Z63" s="13">
        <v>1.0</v>
      </c>
      <c r="AA63" s="13"/>
      <c r="AB63" s="13"/>
      <c r="AC63" s="13"/>
      <c r="AD63" s="13"/>
      <c r="AE63" s="13"/>
      <c r="AF63" s="13"/>
      <c r="AG63" s="13"/>
      <c r="AH63" s="13"/>
      <c r="AI63" s="13"/>
      <c r="AJ63" s="13">
        <v>1.0</v>
      </c>
      <c r="AK63" s="13"/>
      <c r="AL63" s="13"/>
      <c r="AM63" s="13"/>
      <c r="AN63" s="13"/>
      <c r="AO63" s="9">
        <f t="shared" si="1"/>
        <v>3</v>
      </c>
      <c r="AP63" s="12">
        <v>2.0</v>
      </c>
      <c r="AQ63" s="11"/>
      <c r="AR63" s="14"/>
    </row>
    <row r="64" ht="14.25" customHeight="1">
      <c r="A64" s="11"/>
      <c r="B64" s="12">
        <v>3.0</v>
      </c>
      <c r="C64" s="13"/>
      <c r="D64" s="13"/>
      <c r="E64" s="13"/>
      <c r="F64" s="13"/>
      <c r="G64" s="13"/>
      <c r="H64" s="13">
        <v>1.0</v>
      </c>
      <c r="I64" s="13">
        <v>1.0</v>
      </c>
      <c r="J64" s="13"/>
      <c r="K64" s="13"/>
      <c r="L64" s="13">
        <v>1.0</v>
      </c>
      <c r="M64" s="13"/>
      <c r="N64" s="13"/>
      <c r="O64" s="13"/>
      <c r="P64" s="13"/>
      <c r="Q64" s="13"/>
      <c r="R64" s="13"/>
      <c r="S64" s="13"/>
      <c r="T64" s="13"/>
      <c r="U64" s="13"/>
      <c r="V64" s="13"/>
      <c r="W64" s="13"/>
      <c r="X64" s="13"/>
      <c r="Y64" s="13"/>
      <c r="Z64" s="13"/>
      <c r="AA64" s="13"/>
      <c r="AB64" s="13"/>
      <c r="AC64" s="13"/>
      <c r="AD64" s="13"/>
      <c r="AE64" s="13"/>
      <c r="AF64" s="13">
        <v>1.0</v>
      </c>
      <c r="AG64" s="13"/>
      <c r="AH64" s="13"/>
      <c r="AI64" s="13"/>
      <c r="AJ64" s="13"/>
      <c r="AK64" s="13"/>
      <c r="AL64" s="13"/>
      <c r="AM64" s="13"/>
      <c r="AN64" s="13">
        <v>1.0</v>
      </c>
      <c r="AO64" s="9">
        <f t="shared" si="1"/>
        <v>5</v>
      </c>
      <c r="AP64" s="12">
        <v>3.0</v>
      </c>
      <c r="AQ64" s="11"/>
      <c r="AR64" s="14"/>
    </row>
    <row r="65" ht="14.25" customHeight="1">
      <c r="A65" s="11"/>
      <c r="B65" s="12">
        <v>4.0</v>
      </c>
      <c r="C65" s="20"/>
      <c r="D65" s="20"/>
      <c r="E65" s="20">
        <v>1.0</v>
      </c>
      <c r="F65" s="20"/>
      <c r="G65" s="20"/>
      <c r="H65" s="20"/>
      <c r="I65" s="20"/>
      <c r="J65" s="20"/>
      <c r="K65" s="20">
        <v>1.0</v>
      </c>
      <c r="L65" s="20"/>
      <c r="M65" s="20"/>
      <c r="N65" s="20">
        <v>1.0</v>
      </c>
      <c r="O65" s="20">
        <v>1.0</v>
      </c>
      <c r="P65" s="20"/>
      <c r="Q65" s="20"/>
      <c r="R65" s="20"/>
      <c r="S65" s="20"/>
      <c r="T65" s="20">
        <v>1.0</v>
      </c>
      <c r="U65" s="20"/>
      <c r="V65" s="20"/>
      <c r="W65" s="20">
        <v>1.0</v>
      </c>
      <c r="X65" s="20"/>
      <c r="Y65" s="20"/>
      <c r="Z65" s="20"/>
      <c r="AA65" s="20"/>
      <c r="AB65" s="20">
        <v>1.0</v>
      </c>
      <c r="AC65" s="20">
        <v>1.0</v>
      </c>
      <c r="AD65" s="20">
        <v>1.0</v>
      </c>
      <c r="AE65" s="20"/>
      <c r="AF65" s="20"/>
      <c r="AG65" s="20">
        <v>1.0</v>
      </c>
      <c r="AH65" s="20">
        <v>1.0</v>
      </c>
      <c r="AI65" s="20"/>
      <c r="AJ65" s="20"/>
      <c r="AK65" s="20"/>
      <c r="AL65" s="20">
        <v>1.0</v>
      </c>
      <c r="AM65" s="20"/>
      <c r="AN65" s="20"/>
      <c r="AO65" s="25">
        <f t="shared" si="1"/>
        <v>12</v>
      </c>
      <c r="AP65" s="29">
        <v>4.0</v>
      </c>
      <c r="AQ65" s="11"/>
      <c r="AR65" s="14"/>
    </row>
    <row r="66" ht="14.25" customHeight="1">
      <c r="A66" s="15"/>
      <c r="B66" s="16">
        <v>5.0</v>
      </c>
      <c r="C66" s="17">
        <v>1.0</v>
      </c>
      <c r="D66" s="17"/>
      <c r="E66" s="17"/>
      <c r="F66" s="17">
        <v>1.0</v>
      </c>
      <c r="G66" s="17">
        <v>1.0</v>
      </c>
      <c r="H66" s="17"/>
      <c r="I66" s="17"/>
      <c r="J66" s="17">
        <v>1.0</v>
      </c>
      <c r="K66" s="17"/>
      <c r="L66" s="17"/>
      <c r="M66" s="17">
        <v>1.0</v>
      </c>
      <c r="N66" s="17"/>
      <c r="O66" s="17"/>
      <c r="P66" s="17">
        <v>1.0</v>
      </c>
      <c r="Q66" s="17">
        <v>1.0</v>
      </c>
      <c r="R66" s="17">
        <v>1.0</v>
      </c>
      <c r="S66" s="17">
        <v>1.0</v>
      </c>
      <c r="T66" s="17"/>
      <c r="U66" s="17">
        <v>1.0</v>
      </c>
      <c r="V66" s="17">
        <v>1.0</v>
      </c>
      <c r="W66" s="17"/>
      <c r="X66" s="17">
        <v>1.0</v>
      </c>
      <c r="Y66" s="17">
        <v>1.0</v>
      </c>
      <c r="Z66" s="17"/>
      <c r="AA66" s="17">
        <v>1.0</v>
      </c>
      <c r="AB66" s="17"/>
      <c r="AC66" s="17"/>
      <c r="AD66" s="17"/>
      <c r="AE66" s="17">
        <v>1.0</v>
      </c>
      <c r="AF66" s="17"/>
      <c r="AG66" s="17"/>
      <c r="AH66" s="17"/>
      <c r="AI66" s="17">
        <v>1.0</v>
      </c>
      <c r="AJ66" s="17"/>
      <c r="AK66" s="17">
        <v>1.0</v>
      </c>
      <c r="AL66" s="17"/>
      <c r="AM66" s="17">
        <v>1.0</v>
      </c>
      <c r="AN66" s="17"/>
      <c r="AO66" s="26">
        <f t="shared" si="1"/>
        <v>18</v>
      </c>
      <c r="AP66" s="30">
        <v>5.0</v>
      </c>
      <c r="AQ66" s="15"/>
      <c r="AR66" s="21"/>
    </row>
    <row r="67" ht="14.25" customHeight="1">
      <c r="A67" s="6" t="s">
        <v>65</v>
      </c>
      <c r="B67" s="7">
        <v>1.0</v>
      </c>
      <c r="C67" s="22"/>
      <c r="D67" s="22">
        <v>1.0</v>
      </c>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8">
        <f t="shared" si="1"/>
        <v>1</v>
      </c>
      <c r="AP67" s="31">
        <v>1.0</v>
      </c>
      <c r="AQ67" s="6" t="s">
        <v>65</v>
      </c>
      <c r="AR67" s="32">
        <f>SUM(AO67:AO71)</f>
        <v>38</v>
      </c>
    </row>
    <row r="68" ht="14.25" customHeight="1">
      <c r="A68" s="11"/>
      <c r="B68" s="12">
        <v>2.0</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9">
        <f t="shared" si="1"/>
        <v>0</v>
      </c>
      <c r="AP68" s="12">
        <v>2.0</v>
      </c>
      <c r="AQ68" s="11"/>
      <c r="AR68" s="14"/>
    </row>
    <row r="69" ht="14.25" customHeight="1">
      <c r="A69" s="11"/>
      <c r="B69" s="12">
        <v>3.0</v>
      </c>
      <c r="C69" s="13"/>
      <c r="D69" s="13"/>
      <c r="E69" s="13"/>
      <c r="F69" s="13"/>
      <c r="G69" s="13"/>
      <c r="H69" s="13"/>
      <c r="I69" s="13">
        <v>1.0</v>
      </c>
      <c r="J69" s="13"/>
      <c r="K69" s="13"/>
      <c r="L69" s="13"/>
      <c r="M69" s="13"/>
      <c r="N69" s="13"/>
      <c r="O69" s="13"/>
      <c r="P69" s="13"/>
      <c r="Q69" s="13"/>
      <c r="R69" s="13"/>
      <c r="S69" s="13"/>
      <c r="T69" s="13"/>
      <c r="U69" s="13"/>
      <c r="V69" s="13"/>
      <c r="W69" s="13"/>
      <c r="X69" s="13"/>
      <c r="Y69" s="13"/>
      <c r="Z69" s="13">
        <v>1.0</v>
      </c>
      <c r="AA69" s="13"/>
      <c r="AB69" s="13"/>
      <c r="AC69" s="13"/>
      <c r="AD69" s="13"/>
      <c r="AE69" s="13"/>
      <c r="AF69" s="13"/>
      <c r="AG69" s="13"/>
      <c r="AH69" s="13"/>
      <c r="AI69" s="13"/>
      <c r="AJ69" s="13">
        <v>1.0</v>
      </c>
      <c r="AK69" s="13"/>
      <c r="AL69" s="13"/>
      <c r="AM69" s="13"/>
      <c r="AN69" s="13"/>
      <c r="AO69" s="9">
        <f t="shared" si="1"/>
        <v>3</v>
      </c>
      <c r="AP69" s="12">
        <v>3.0</v>
      </c>
      <c r="AQ69" s="11"/>
      <c r="AR69" s="14"/>
    </row>
    <row r="70" ht="14.25" customHeight="1">
      <c r="A70" s="11"/>
      <c r="B70" s="12">
        <v>4.0</v>
      </c>
      <c r="C70" s="20"/>
      <c r="D70" s="20"/>
      <c r="E70" s="20">
        <v>1.0</v>
      </c>
      <c r="F70" s="20">
        <v>1.0</v>
      </c>
      <c r="G70" s="20"/>
      <c r="H70" s="20"/>
      <c r="I70" s="20"/>
      <c r="J70" s="20"/>
      <c r="K70" s="20">
        <v>1.0</v>
      </c>
      <c r="L70" s="20"/>
      <c r="M70" s="20"/>
      <c r="N70" s="20"/>
      <c r="O70" s="20">
        <v>1.0</v>
      </c>
      <c r="P70" s="20"/>
      <c r="Q70" s="20"/>
      <c r="R70" s="20"/>
      <c r="S70" s="20">
        <v>1.0</v>
      </c>
      <c r="T70" s="20"/>
      <c r="U70" s="20"/>
      <c r="V70" s="20"/>
      <c r="W70" s="20"/>
      <c r="X70" s="20"/>
      <c r="Y70" s="20"/>
      <c r="Z70" s="20"/>
      <c r="AA70" s="20"/>
      <c r="AB70" s="20">
        <v>1.0</v>
      </c>
      <c r="AC70" s="20"/>
      <c r="AD70" s="20"/>
      <c r="AE70" s="20"/>
      <c r="AF70" s="20"/>
      <c r="AG70" s="20"/>
      <c r="AH70" s="20"/>
      <c r="AI70" s="20"/>
      <c r="AJ70" s="20"/>
      <c r="AK70" s="20"/>
      <c r="AL70" s="20"/>
      <c r="AM70" s="20"/>
      <c r="AN70" s="20"/>
      <c r="AO70" s="25">
        <f t="shared" si="1"/>
        <v>6</v>
      </c>
      <c r="AP70" s="29">
        <v>4.0</v>
      </c>
      <c r="AQ70" s="11"/>
      <c r="AR70" s="14"/>
    </row>
    <row r="71" ht="14.25" customHeight="1">
      <c r="A71" s="15"/>
      <c r="B71" s="16">
        <v>5.0</v>
      </c>
      <c r="C71" s="17">
        <v>1.0</v>
      </c>
      <c r="D71" s="17"/>
      <c r="E71" s="17"/>
      <c r="F71" s="17"/>
      <c r="G71" s="17">
        <v>1.0</v>
      </c>
      <c r="H71" s="17">
        <v>1.0</v>
      </c>
      <c r="I71" s="17"/>
      <c r="J71" s="17">
        <v>1.0</v>
      </c>
      <c r="K71" s="17"/>
      <c r="L71" s="17">
        <v>1.0</v>
      </c>
      <c r="M71" s="17">
        <v>1.0</v>
      </c>
      <c r="N71" s="17">
        <v>1.0</v>
      </c>
      <c r="O71" s="17"/>
      <c r="P71" s="17">
        <v>1.0</v>
      </c>
      <c r="Q71" s="17">
        <v>1.0</v>
      </c>
      <c r="R71" s="17">
        <v>1.0</v>
      </c>
      <c r="S71" s="17"/>
      <c r="T71" s="17">
        <v>1.0</v>
      </c>
      <c r="U71" s="17">
        <v>1.0</v>
      </c>
      <c r="V71" s="17">
        <v>1.0</v>
      </c>
      <c r="W71" s="17">
        <v>1.0</v>
      </c>
      <c r="X71" s="17">
        <v>1.0</v>
      </c>
      <c r="Y71" s="17">
        <v>1.0</v>
      </c>
      <c r="Z71" s="17"/>
      <c r="AA71" s="17">
        <v>1.0</v>
      </c>
      <c r="AB71" s="17"/>
      <c r="AC71" s="17">
        <v>1.0</v>
      </c>
      <c r="AD71" s="17">
        <v>1.0</v>
      </c>
      <c r="AE71" s="17">
        <v>1.0</v>
      </c>
      <c r="AF71" s="17">
        <v>1.0</v>
      </c>
      <c r="AG71" s="17">
        <v>1.0</v>
      </c>
      <c r="AH71" s="17">
        <v>1.0</v>
      </c>
      <c r="AI71" s="17">
        <v>1.0</v>
      </c>
      <c r="AJ71" s="17"/>
      <c r="AK71" s="17">
        <v>1.0</v>
      </c>
      <c r="AL71" s="17">
        <v>1.0</v>
      </c>
      <c r="AM71" s="17">
        <v>1.0</v>
      </c>
      <c r="AN71" s="17">
        <v>1.0</v>
      </c>
      <c r="AO71" s="26">
        <f t="shared" si="1"/>
        <v>28</v>
      </c>
      <c r="AP71" s="30">
        <v>5.0</v>
      </c>
      <c r="AQ71" s="15"/>
      <c r="AR71" s="18"/>
    </row>
    <row r="72" ht="14.25" customHeight="1">
      <c r="A72" s="6" t="s">
        <v>66</v>
      </c>
      <c r="B72" s="7">
        <v>1.0</v>
      </c>
      <c r="C72" s="22"/>
      <c r="D72" s="22">
        <v>1.0</v>
      </c>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8">
        <f t="shared" si="1"/>
        <v>1</v>
      </c>
      <c r="AP72" s="31">
        <v>1.0</v>
      </c>
      <c r="AQ72" s="6" t="s">
        <v>66</v>
      </c>
      <c r="AR72" s="33">
        <f>SUM(AO72:AO76)</f>
        <v>38</v>
      </c>
    </row>
    <row r="73" ht="14.25" customHeight="1">
      <c r="A73" s="11"/>
      <c r="B73" s="12">
        <v>2.0</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v>1.0</v>
      </c>
      <c r="AK73" s="13"/>
      <c r="AL73" s="13"/>
      <c r="AM73" s="13"/>
      <c r="AN73" s="13"/>
      <c r="AO73" s="9">
        <f t="shared" si="1"/>
        <v>1</v>
      </c>
      <c r="AP73" s="12">
        <v>2.0</v>
      </c>
      <c r="AQ73" s="11"/>
      <c r="AR73" s="14"/>
    </row>
    <row r="74" ht="14.25" customHeight="1">
      <c r="A74" s="11"/>
      <c r="B74" s="12">
        <v>3.0</v>
      </c>
      <c r="C74" s="13"/>
      <c r="D74" s="13"/>
      <c r="E74" s="13"/>
      <c r="F74" s="13"/>
      <c r="G74" s="13"/>
      <c r="H74" s="13"/>
      <c r="I74" s="13">
        <v>1.0</v>
      </c>
      <c r="J74" s="13"/>
      <c r="K74" s="13"/>
      <c r="L74" s="13">
        <v>1.0</v>
      </c>
      <c r="M74" s="13"/>
      <c r="N74" s="13"/>
      <c r="O74" s="13"/>
      <c r="P74" s="13"/>
      <c r="Q74" s="13"/>
      <c r="R74" s="13"/>
      <c r="S74" s="13"/>
      <c r="T74" s="13"/>
      <c r="U74" s="13"/>
      <c r="V74" s="13"/>
      <c r="W74" s="13"/>
      <c r="X74" s="13"/>
      <c r="Y74" s="13"/>
      <c r="Z74" s="13">
        <v>1.0</v>
      </c>
      <c r="AA74" s="13"/>
      <c r="AB74" s="13"/>
      <c r="AC74" s="13"/>
      <c r="AD74" s="13"/>
      <c r="AE74" s="13"/>
      <c r="AF74" s="13"/>
      <c r="AG74" s="13"/>
      <c r="AH74" s="13"/>
      <c r="AI74" s="13"/>
      <c r="AJ74" s="13"/>
      <c r="AK74" s="13"/>
      <c r="AL74" s="13"/>
      <c r="AM74" s="13"/>
      <c r="AN74" s="13"/>
      <c r="AO74" s="9">
        <f t="shared" si="1"/>
        <v>3</v>
      </c>
      <c r="AP74" s="12">
        <v>3.0</v>
      </c>
      <c r="AQ74" s="11"/>
      <c r="AR74" s="14"/>
    </row>
    <row r="75" ht="14.25" customHeight="1">
      <c r="A75" s="11"/>
      <c r="B75" s="12">
        <v>4.0</v>
      </c>
      <c r="C75" s="20"/>
      <c r="D75" s="20"/>
      <c r="E75" s="20"/>
      <c r="F75" s="20">
        <v>1.0</v>
      </c>
      <c r="G75" s="20"/>
      <c r="H75" s="20">
        <v>1.0</v>
      </c>
      <c r="I75" s="20"/>
      <c r="J75" s="20"/>
      <c r="K75" s="20">
        <v>1.0</v>
      </c>
      <c r="L75" s="20"/>
      <c r="M75" s="20"/>
      <c r="N75" s="20">
        <v>1.0</v>
      </c>
      <c r="O75" s="20">
        <v>1.0</v>
      </c>
      <c r="P75" s="20"/>
      <c r="Q75" s="20"/>
      <c r="R75" s="20"/>
      <c r="S75" s="20"/>
      <c r="T75" s="20">
        <v>1.0</v>
      </c>
      <c r="U75" s="20">
        <v>1.0</v>
      </c>
      <c r="V75" s="20"/>
      <c r="W75" s="20">
        <v>1.0</v>
      </c>
      <c r="X75" s="20"/>
      <c r="Y75" s="20"/>
      <c r="Z75" s="20"/>
      <c r="AA75" s="20"/>
      <c r="AB75" s="20"/>
      <c r="AC75" s="20">
        <v>1.0</v>
      </c>
      <c r="AD75" s="20"/>
      <c r="AE75" s="20"/>
      <c r="AF75" s="20">
        <v>1.0</v>
      </c>
      <c r="AG75" s="20"/>
      <c r="AH75" s="20"/>
      <c r="AI75" s="20"/>
      <c r="AJ75" s="20"/>
      <c r="AK75" s="20"/>
      <c r="AL75" s="20"/>
      <c r="AM75" s="20"/>
      <c r="AN75" s="20">
        <v>1.0</v>
      </c>
      <c r="AO75" s="25">
        <f t="shared" si="1"/>
        <v>11</v>
      </c>
      <c r="AP75" s="29">
        <v>4.0</v>
      </c>
      <c r="AQ75" s="11"/>
      <c r="AR75" s="14"/>
    </row>
    <row r="76" ht="14.25" customHeight="1">
      <c r="A76" s="15"/>
      <c r="B76" s="16">
        <v>5.0</v>
      </c>
      <c r="C76" s="17">
        <v>1.0</v>
      </c>
      <c r="D76" s="17"/>
      <c r="E76" s="17">
        <v>1.0</v>
      </c>
      <c r="F76" s="17"/>
      <c r="G76" s="17">
        <v>1.0</v>
      </c>
      <c r="H76" s="17"/>
      <c r="I76" s="17"/>
      <c r="J76" s="17">
        <v>1.0</v>
      </c>
      <c r="K76" s="17"/>
      <c r="L76" s="17"/>
      <c r="M76" s="17">
        <v>1.0</v>
      </c>
      <c r="N76" s="17"/>
      <c r="O76" s="17"/>
      <c r="P76" s="17">
        <v>1.0</v>
      </c>
      <c r="Q76" s="17">
        <v>1.0</v>
      </c>
      <c r="R76" s="17">
        <v>1.0</v>
      </c>
      <c r="S76" s="17">
        <v>1.0</v>
      </c>
      <c r="T76" s="17"/>
      <c r="U76" s="17"/>
      <c r="V76" s="17">
        <v>1.0</v>
      </c>
      <c r="W76" s="17"/>
      <c r="X76" s="17">
        <v>1.0</v>
      </c>
      <c r="Y76" s="17">
        <v>1.0</v>
      </c>
      <c r="Z76" s="17"/>
      <c r="AA76" s="17">
        <v>1.0</v>
      </c>
      <c r="AB76" s="17">
        <v>1.0</v>
      </c>
      <c r="AC76" s="17"/>
      <c r="AD76" s="17">
        <v>1.0</v>
      </c>
      <c r="AE76" s="17">
        <v>1.0</v>
      </c>
      <c r="AF76" s="17"/>
      <c r="AG76" s="17">
        <v>1.0</v>
      </c>
      <c r="AH76" s="17">
        <v>1.0</v>
      </c>
      <c r="AI76" s="17">
        <v>1.0</v>
      </c>
      <c r="AJ76" s="17"/>
      <c r="AK76" s="17">
        <v>1.0</v>
      </c>
      <c r="AL76" s="17">
        <v>1.0</v>
      </c>
      <c r="AM76" s="17">
        <v>1.0</v>
      </c>
      <c r="AN76" s="17"/>
      <c r="AO76" s="26">
        <f t="shared" si="1"/>
        <v>22</v>
      </c>
      <c r="AP76" s="30">
        <v>5.0</v>
      </c>
      <c r="AQ76" s="15"/>
      <c r="AR76" s="18"/>
    </row>
    <row r="77" ht="14.25" customHeight="1">
      <c r="A77" s="6" t="s">
        <v>67</v>
      </c>
      <c r="B77" s="7">
        <v>1.0</v>
      </c>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8">
        <f t="shared" si="1"/>
        <v>0</v>
      </c>
      <c r="AP77" s="31">
        <v>1.0</v>
      </c>
      <c r="AQ77" s="6" t="s">
        <v>67</v>
      </c>
      <c r="AR77" s="33">
        <f>SUM(AO77:AO81)</f>
        <v>38</v>
      </c>
    </row>
    <row r="78" ht="14.25" customHeight="1">
      <c r="A78" s="11"/>
      <c r="B78" s="12">
        <v>2.0</v>
      </c>
      <c r="C78" s="13"/>
      <c r="D78" s="13"/>
      <c r="E78" s="13"/>
      <c r="F78" s="13"/>
      <c r="G78" s="13"/>
      <c r="H78" s="13"/>
      <c r="I78" s="13"/>
      <c r="J78" s="13"/>
      <c r="K78" s="13"/>
      <c r="L78" s="13"/>
      <c r="M78" s="13"/>
      <c r="N78" s="13"/>
      <c r="O78" s="13"/>
      <c r="P78" s="13"/>
      <c r="Q78" s="13"/>
      <c r="R78" s="13"/>
      <c r="S78" s="13"/>
      <c r="T78" s="13"/>
      <c r="U78" s="13"/>
      <c r="V78" s="13"/>
      <c r="W78" s="13"/>
      <c r="X78" s="13"/>
      <c r="Y78" s="13"/>
      <c r="Z78" s="13">
        <v>1.0</v>
      </c>
      <c r="AA78" s="13"/>
      <c r="AB78" s="13"/>
      <c r="AC78" s="13"/>
      <c r="AD78" s="13"/>
      <c r="AE78" s="13"/>
      <c r="AF78" s="13"/>
      <c r="AG78" s="13"/>
      <c r="AH78" s="13"/>
      <c r="AI78" s="13"/>
      <c r="AJ78" s="13">
        <v>1.0</v>
      </c>
      <c r="AK78" s="13"/>
      <c r="AL78" s="13"/>
      <c r="AM78" s="13"/>
      <c r="AN78" s="13"/>
      <c r="AO78" s="9">
        <f t="shared" si="1"/>
        <v>2</v>
      </c>
      <c r="AP78" s="12">
        <v>2.0</v>
      </c>
      <c r="AQ78" s="11"/>
      <c r="AR78" s="14"/>
    </row>
    <row r="79" ht="14.25" customHeight="1">
      <c r="A79" s="11"/>
      <c r="B79" s="12">
        <v>3.0</v>
      </c>
      <c r="C79" s="13"/>
      <c r="D79" s="13">
        <v>1.0</v>
      </c>
      <c r="E79" s="13"/>
      <c r="F79" s="13"/>
      <c r="G79" s="13"/>
      <c r="H79" s="13"/>
      <c r="I79" s="13">
        <v>1.0</v>
      </c>
      <c r="J79" s="13"/>
      <c r="K79" s="13">
        <v>1.0</v>
      </c>
      <c r="L79" s="13"/>
      <c r="M79" s="13"/>
      <c r="N79" s="13"/>
      <c r="O79" s="13"/>
      <c r="P79" s="13"/>
      <c r="Q79" s="13"/>
      <c r="R79" s="13"/>
      <c r="S79" s="13"/>
      <c r="T79" s="13">
        <v>1.0</v>
      </c>
      <c r="U79" s="13"/>
      <c r="V79" s="13"/>
      <c r="W79" s="13"/>
      <c r="X79" s="13"/>
      <c r="Y79" s="13"/>
      <c r="Z79" s="13"/>
      <c r="AA79" s="13"/>
      <c r="AB79" s="13"/>
      <c r="AC79" s="13"/>
      <c r="AD79" s="13"/>
      <c r="AE79" s="13"/>
      <c r="AF79" s="13"/>
      <c r="AG79" s="13"/>
      <c r="AH79" s="13"/>
      <c r="AI79" s="13"/>
      <c r="AJ79" s="13"/>
      <c r="AK79" s="13"/>
      <c r="AL79" s="13"/>
      <c r="AM79" s="13"/>
      <c r="AN79" s="13"/>
      <c r="AO79" s="9">
        <f t="shared" si="1"/>
        <v>4</v>
      </c>
      <c r="AP79" s="12">
        <v>3.0</v>
      </c>
      <c r="AQ79" s="11"/>
      <c r="AR79" s="14"/>
    </row>
    <row r="80" ht="14.25" customHeight="1">
      <c r="A80" s="11"/>
      <c r="B80" s="12">
        <v>4.0</v>
      </c>
      <c r="C80" s="20">
        <v>1.0</v>
      </c>
      <c r="D80" s="20"/>
      <c r="E80" s="20">
        <v>1.0</v>
      </c>
      <c r="F80" s="20">
        <v>1.0</v>
      </c>
      <c r="G80" s="20"/>
      <c r="H80" s="20"/>
      <c r="I80" s="20"/>
      <c r="J80" s="20">
        <v>1.0</v>
      </c>
      <c r="K80" s="20"/>
      <c r="L80" s="20">
        <v>1.0</v>
      </c>
      <c r="M80" s="20"/>
      <c r="N80" s="20"/>
      <c r="O80" s="20"/>
      <c r="P80" s="20">
        <v>1.0</v>
      </c>
      <c r="Q80" s="20"/>
      <c r="R80" s="20"/>
      <c r="S80" s="20"/>
      <c r="T80" s="20"/>
      <c r="U80" s="20">
        <v>1.0</v>
      </c>
      <c r="V80" s="20"/>
      <c r="W80" s="20">
        <v>1.0</v>
      </c>
      <c r="X80" s="20"/>
      <c r="Y80" s="20"/>
      <c r="Z80" s="20"/>
      <c r="AA80" s="20"/>
      <c r="AB80" s="20"/>
      <c r="AC80" s="20">
        <v>1.0</v>
      </c>
      <c r="AD80" s="20">
        <v>1.0</v>
      </c>
      <c r="AE80" s="20"/>
      <c r="AF80" s="20"/>
      <c r="AG80" s="20"/>
      <c r="AH80" s="20">
        <v>1.0</v>
      </c>
      <c r="AI80" s="20"/>
      <c r="AJ80" s="20"/>
      <c r="AK80" s="20"/>
      <c r="AL80" s="20"/>
      <c r="AM80" s="20"/>
      <c r="AN80" s="20">
        <v>1.0</v>
      </c>
      <c r="AO80" s="25">
        <f t="shared" si="1"/>
        <v>12</v>
      </c>
      <c r="AP80" s="29">
        <v>4.0</v>
      </c>
      <c r="AQ80" s="11"/>
      <c r="AR80" s="14"/>
    </row>
    <row r="81" ht="14.25" customHeight="1">
      <c r="A81" s="15"/>
      <c r="B81" s="16">
        <v>5.0</v>
      </c>
      <c r="C81" s="17"/>
      <c r="D81" s="17"/>
      <c r="E81" s="17"/>
      <c r="F81" s="17"/>
      <c r="G81" s="17">
        <v>1.0</v>
      </c>
      <c r="H81" s="17">
        <v>1.0</v>
      </c>
      <c r="I81" s="17"/>
      <c r="J81" s="17"/>
      <c r="K81" s="17"/>
      <c r="L81" s="17"/>
      <c r="M81" s="17">
        <v>1.0</v>
      </c>
      <c r="N81" s="17">
        <v>1.0</v>
      </c>
      <c r="O81" s="17">
        <v>1.0</v>
      </c>
      <c r="P81" s="17"/>
      <c r="Q81" s="17">
        <v>1.0</v>
      </c>
      <c r="R81" s="17">
        <v>1.0</v>
      </c>
      <c r="S81" s="17">
        <v>1.0</v>
      </c>
      <c r="T81" s="17"/>
      <c r="U81" s="17"/>
      <c r="V81" s="17">
        <v>1.0</v>
      </c>
      <c r="W81" s="17"/>
      <c r="X81" s="17">
        <v>1.0</v>
      </c>
      <c r="Y81" s="17">
        <v>1.0</v>
      </c>
      <c r="Z81" s="17"/>
      <c r="AA81" s="17">
        <v>1.0</v>
      </c>
      <c r="AB81" s="17">
        <v>1.0</v>
      </c>
      <c r="AC81" s="17"/>
      <c r="AD81" s="17"/>
      <c r="AE81" s="17">
        <v>1.0</v>
      </c>
      <c r="AF81" s="17">
        <v>1.0</v>
      </c>
      <c r="AG81" s="17">
        <v>1.0</v>
      </c>
      <c r="AH81" s="17"/>
      <c r="AI81" s="17">
        <v>1.0</v>
      </c>
      <c r="AJ81" s="17"/>
      <c r="AK81" s="17">
        <v>1.0</v>
      </c>
      <c r="AL81" s="17">
        <v>1.0</v>
      </c>
      <c r="AM81" s="17">
        <v>1.0</v>
      </c>
      <c r="AN81" s="17"/>
      <c r="AO81" s="26">
        <f t="shared" si="1"/>
        <v>20</v>
      </c>
      <c r="AP81" s="30">
        <v>5.0</v>
      </c>
      <c r="AQ81" s="15"/>
      <c r="AR81" s="18"/>
    </row>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AR72:AR76"/>
    <mergeCell ref="AR77:AR81"/>
    <mergeCell ref="AR37:AR41"/>
    <mergeCell ref="AR42:AR46"/>
    <mergeCell ref="AR47:AR51"/>
    <mergeCell ref="AR52:AR56"/>
    <mergeCell ref="AR57:AR61"/>
    <mergeCell ref="AR62:AR66"/>
    <mergeCell ref="AR67:AR71"/>
    <mergeCell ref="AQ13:AQ17"/>
    <mergeCell ref="AR13:AR17"/>
    <mergeCell ref="A3:A7"/>
    <mergeCell ref="AQ3:AQ7"/>
    <mergeCell ref="AR3:AR7"/>
    <mergeCell ref="A8:A12"/>
    <mergeCell ref="AR8:AR12"/>
    <mergeCell ref="A13:A17"/>
    <mergeCell ref="AR18:AR22"/>
    <mergeCell ref="AQ8:AQ12"/>
    <mergeCell ref="AQ18:AQ22"/>
    <mergeCell ref="AQ23:AQ27"/>
    <mergeCell ref="AR23:AR27"/>
    <mergeCell ref="AQ28:AQ31"/>
    <mergeCell ref="AR28:AR31"/>
    <mergeCell ref="AR32:AR36"/>
    <mergeCell ref="A52:A56"/>
    <mergeCell ref="A57:A61"/>
    <mergeCell ref="A62:A66"/>
    <mergeCell ref="A67:A71"/>
    <mergeCell ref="A72:A76"/>
    <mergeCell ref="A77:A81"/>
    <mergeCell ref="A18:A22"/>
    <mergeCell ref="A23:A27"/>
    <mergeCell ref="A28:A31"/>
    <mergeCell ref="A32:A36"/>
    <mergeCell ref="A37:A41"/>
    <mergeCell ref="A42:A46"/>
    <mergeCell ref="A47:A51"/>
    <mergeCell ref="AQ67:AQ71"/>
    <mergeCell ref="AQ72:AQ76"/>
    <mergeCell ref="AQ77:AQ81"/>
    <mergeCell ref="AQ32:AQ36"/>
    <mergeCell ref="AQ37:AQ41"/>
    <mergeCell ref="AQ42:AQ46"/>
    <mergeCell ref="AQ47:AQ51"/>
    <mergeCell ref="AQ52:AQ56"/>
    <mergeCell ref="AQ57:AQ61"/>
    <mergeCell ref="AQ62:AQ66"/>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94</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95</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96</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97</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98</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99</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100</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101</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102</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14"/>
    <col customWidth="1" min="2" max="3" width="16.71"/>
    <col customWidth="1" min="4" max="4" width="17.86"/>
    <col customWidth="1" min="5" max="6" width="16.71"/>
    <col customWidth="1" min="7" max="14" width="14.57"/>
    <col customWidth="1" min="15" max="15" width="19.86"/>
    <col customWidth="1" min="16" max="19" width="14.57"/>
    <col customWidth="1" min="20" max="20" width="11.43"/>
    <col customWidth="1" min="21" max="26" width="9.14"/>
  </cols>
  <sheetData>
    <row r="1" ht="14.25" customHeight="1">
      <c r="A1" s="34" t="s">
        <v>68</v>
      </c>
      <c r="B1" s="35" t="s">
        <v>69</v>
      </c>
      <c r="C1" s="36"/>
      <c r="D1" s="36"/>
      <c r="E1" s="36"/>
      <c r="F1" s="37"/>
      <c r="G1" s="38" t="s">
        <v>70</v>
      </c>
      <c r="H1" s="39"/>
      <c r="I1" s="39"/>
      <c r="J1" s="39"/>
      <c r="K1" s="39"/>
      <c r="L1" s="39"/>
      <c r="M1" s="39"/>
      <c r="N1" s="39"/>
      <c r="O1" s="39"/>
      <c r="P1" s="39"/>
      <c r="Q1" s="39"/>
      <c r="R1" s="39"/>
      <c r="S1" s="39"/>
      <c r="T1" s="40"/>
    </row>
    <row r="2" ht="39.0" customHeight="1">
      <c r="A2" s="41"/>
      <c r="B2" s="42" t="s">
        <v>43</v>
      </c>
      <c r="C2" s="42" t="s">
        <v>44</v>
      </c>
      <c r="D2" s="42" t="s">
        <v>45</v>
      </c>
      <c r="E2" s="42" t="s">
        <v>46</v>
      </c>
      <c r="F2" s="42" t="s">
        <v>47</v>
      </c>
      <c r="G2" s="43"/>
      <c r="H2" s="44"/>
      <c r="I2" s="44"/>
      <c r="J2" s="44"/>
      <c r="K2" s="44"/>
      <c r="L2" s="44"/>
      <c r="M2" s="44"/>
      <c r="N2" s="44"/>
      <c r="O2" s="44"/>
      <c r="P2" s="44"/>
      <c r="Q2" s="44"/>
      <c r="R2" s="44"/>
      <c r="S2" s="44"/>
      <c r="T2" s="45"/>
      <c r="U2" s="45"/>
      <c r="V2" s="45"/>
      <c r="W2" s="45"/>
      <c r="X2" s="45"/>
      <c r="Y2" s="45"/>
      <c r="Z2" s="45"/>
    </row>
    <row r="3" ht="14.25" customHeight="1">
      <c r="A3" s="46"/>
      <c r="B3" s="47">
        <f>'Cuenta Total'!AO3</f>
        <v>20</v>
      </c>
      <c r="C3" s="47">
        <f>+'Cuenta Total'!AO4</f>
        <v>16</v>
      </c>
      <c r="D3" s="47">
        <f>+'Cuenta Total'!AO5</f>
        <v>1</v>
      </c>
      <c r="E3" s="47">
        <f>+'Cuenta Total'!AO6</f>
        <v>1</v>
      </c>
      <c r="F3" s="47">
        <f>+'Cuenta Total'!AO7</f>
        <v>0</v>
      </c>
      <c r="G3" s="48">
        <f>SUM(B3:F3)</f>
        <v>38</v>
      </c>
      <c r="H3" s="49"/>
      <c r="I3" s="49"/>
      <c r="J3" s="49"/>
      <c r="K3" s="49"/>
      <c r="L3" s="49"/>
      <c r="M3" s="49"/>
      <c r="N3" s="49"/>
      <c r="O3" s="49"/>
      <c r="P3" s="49"/>
      <c r="Q3" s="49"/>
      <c r="R3" s="49"/>
      <c r="S3" s="49"/>
      <c r="T3" s="49"/>
      <c r="U3" s="49"/>
      <c r="V3" s="49"/>
      <c r="W3" s="49"/>
      <c r="X3" s="49"/>
      <c r="Y3" s="49"/>
      <c r="Z3" s="49"/>
    </row>
    <row r="4" ht="43.5" customHeight="1">
      <c r="A4" s="50" t="s">
        <v>71</v>
      </c>
      <c r="B4" s="51">
        <f t="shared" ref="B4:F4" si="1">B3/$G$3</f>
        <v>0.5263157895</v>
      </c>
      <c r="C4" s="51">
        <f t="shared" si="1"/>
        <v>0.4210526316</v>
      </c>
      <c r="D4" s="51">
        <f t="shared" si="1"/>
        <v>0.02631578947</v>
      </c>
      <c r="E4" s="51">
        <f t="shared" si="1"/>
        <v>0.02631578947</v>
      </c>
      <c r="F4" s="51">
        <f t="shared" si="1"/>
        <v>0</v>
      </c>
      <c r="G4" s="52"/>
      <c r="H4" s="52"/>
      <c r="I4" s="52"/>
      <c r="J4" s="52"/>
      <c r="K4" s="52"/>
      <c r="L4" s="52"/>
      <c r="M4" s="52"/>
      <c r="N4" s="52"/>
      <c r="O4" s="52"/>
      <c r="P4" s="52"/>
      <c r="Q4" s="52"/>
      <c r="R4" s="52"/>
      <c r="S4" s="52"/>
    </row>
    <row r="5" ht="14.25" customHeight="1">
      <c r="A5" s="53"/>
      <c r="B5" s="52"/>
      <c r="C5" s="52"/>
      <c r="D5" s="52"/>
      <c r="E5" s="52"/>
      <c r="F5" s="52"/>
      <c r="G5" s="52"/>
      <c r="H5" s="52"/>
      <c r="I5" s="52"/>
      <c r="J5" s="52"/>
      <c r="K5" s="52"/>
      <c r="L5" s="52"/>
      <c r="M5" s="52"/>
      <c r="N5" s="52"/>
      <c r="O5" s="52"/>
      <c r="P5" s="52"/>
      <c r="Q5" s="52"/>
      <c r="R5" s="52"/>
      <c r="S5" s="52"/>
    </row>
    <row r="6" ht="14.25" customHeight="1">
      <c r="A6" s="41"/>
      <c r="B6" s="42" t="s">
        <v>43</v>
      </c>
      <c r="C6" s="42" t="s">
        <v>44</v>
      </c>
      <c r="D6" s="42" t="s">
        <v>45</v>
      </c>
      <c r="E6" s="42" t="s">
        <v>46</v>
      </c>
      <c r="F6" s="42" t="s">
        <v>47</v>
      </c>
      <c r="G6" s="45"/>
      <c r="H6" s="45"/>
      <c r="I6" s="45"/>
      <c r="J6" s="45"/>
      <c r="K6" s="45"/>
      <c r="L6" s="45"/>
      <c r="M6" s="45"/>
      <c r="N6" s="45"/>
      <c r="O6" s="45"/>
      <c r="P6" s="45"/>
      <c r="Q6" s="45"/>
      <c r="R6" s="45"/>
      <c r="S6" s="45"/>
      <c r="T6" s="45"/>
      <c r="U6" s="45"/>
      <c r="V6" s="45"/>
      <c r="W6" s="45"/>
      <c r="X6" s="45"/>
      <c r="Y6" s="45"/>
      <c r="Z6" s="45"/>
    </row>
    <row r="7" ht="14.25" customHeight="1">
      <c r="A7" s="46"/>
      <c r="B7" s="47">
        <f>'Cuenta Total'!AO8</f>
        <v>21</v>
      </c>
      <c r="C7" s="47">
        <f>'Cuenta Total'!AO9</f>
        <v>11</v>
      </c>
      <c r="D7" s="47">
        <f>'Cuenta Total'!AO10</f>
        <v>3</v>
      </c>
      <c r="E7" s="47">
        <f>'Cuenta Total'!AO11</f>
        <v>2</v>
      </c>
      <c r="F7" s="47">
        <f>'Cuenta Total'!AO12</f>
        <v>1</v>
      </c>
      <c r="G7" s="54">
        <f>SUM(B7:F7)</f>
        <v>38</v>
      </c>
      <c r="H7" s="49"/>
      <c r="I7" s="49"/>
      <c r="J7" s="49"/>
      <c r="K7" s="49"/>
      <c r="L7" s="49"/>
      <c r="M7" s="49"/>
      <c r="N7" s="49"/>
      <c r="O7" s="49"/>
      <c r="P7" s="49"/>
      <c r="Q7" s="49"/>
      <c r="R7" s="49"/>
      <c r="S7" s="49"/>
      <c r="T7" s="49"/>
      <c r="U7" s="49"/>
      <c r="V7" s="49"/>
      <c r="W7" s="49"/>
      <c r="X7" s="49"/>
      <c r="Y7" s="49"/>
      <c r="Z7" s="49"/>
    </row>
    <row r="8" ht="14.25" customHeight="1">
      <c r="A8" s="50" t="s">
        <v>72</v>
      </c>
      <c r="B8" s="51">
        <f t="shared" ref="B8:F8" si="2">B7/$G$7</f>
        <v>0.5526315789</v>
      </c>
      <c r="C8" s="51">
        <f t="shared" si="2"/>
        <v>0.2894736842</v>
      </c>
      <c r="D8" s="51">
        <f t="shared" si="2"/>
        <v>0.07894736842</v>
      </c>
      <c r="E8" s="51">
        <f t="shared" si="2"/>
        <v>0.05263157895</v>
      </c>
      <c r="F8" s="51">
        <f t="shared" si="2"/>
        <v>0.02631578947</v>
      </c>
      <c r="G8" s="52"/>
      <c r="H8" s="52"/>
      <c r="I8" s="52"/>
      <c r="J8" s="52"/>
      <c r="K8" s="52"/>
      <c r="L8" s="52"/>
      <c r="M8" s="52"/>
      <c r="N8" s="52"/>
      <c r="O8" s="52"/>
      <c r="P8" s="52"/>
      <c r="Q8" s="52"/>
      <c r="R8" s="52"/>
      <c r="S8" s="52"/>
    </row>
    <row r="9" ht="14.25" customHeight="1">
      <c r="A9" s="53"/>
    </row>
    <row r="10" ht="14.25" customHeight="1">
      <c r="A10" s="41"/>
      <c r="B10" s="42" t="s">
        <v>43</v>
      </c>
      <c r="C10" s="42" t="s">
        <v>44</v>
      </c>
      <c r="D10" s="42" t="s">
        <v>45</v>
      </c>
      <c r="E10" s="42" t="s">
        <v>46</v>
      </c>
      <c r="F10" s="42" t="s">
        <v>47</v>
      </c>
      <c r="G10" s="45"/>
      <c r="H10" s="45"/>
      <c r="I10" s="45"/>
      <c r="J10" s="45"/>
      <c r="K10" s="45"/>
      <c r="L10" s="45"/>
      <c r="M10" s="45"/>
      <c r="N10" s="45"/>
      <c r="O10" s="45"/>
      <c r="P10" s="45"/>
      <c r="Q10" s="45"/>
      <c r="R10" s="45"/>
      <c r="S10" s="45"/>
      <c r="T10" s="45"/>
      <c r="U10" s="45"/>
      <c r="V10" s="45"/>
      <c r="W10" s="45"/>
      <c r="X10" s="45"/>
      <c r="Y10" s="45"/>
      <c r="Z10" s="45"/>
    </row>
    <row r="11" ht="14.25" customHeight="1">
      <c r="A11" s="46"/>
      <c r="B11" s="47">
        <f>'Cuenta Total'!AO13</f>
        <v>24</v>
      </c>
      <c r="C11" s="47">
        <f>'Cuenta Total'!AO14</f>
        <v>11</v>
      </c>
      <c r="D11" s="47">
        <f>'Cuenta Total'!AO15</f>
        <v>3</v>
      </c>
      <c r="E11" s="47">
        <f>'Cuenta Total'!AO16</f>
        <v>0</v>
      </c>
      <c r="F11" s="47">
        <f>'Cuenta Total'!AO17</f>
        <v>0</v>
      </c>
      <c r="G11" s="55">
        <f>SUM(B11:F11)</f>
        <v>38</v>
      </c>
      <c r="H11" s="49"/>
      <c r="I11" s="49"/>
      <c r="J11" s="49"/>
      <c r="K11" s="49"/>
      <c r="L11" s="49"/>
      <c r="M11" s="49"/>
      <c r="N11" s="49"/>
      <c r="O11" s="49"/>
      <c r="P11" s="49"/>
      <c r="Q11" s="49"/>
      <c r="R11" s="49"/>
      <c r="S11" s="49"/>
      <c r="T11" s="49"/>
      <c r="U11" s="49"/>
      <c r="V11" s="49"/>
      <c r="W11" s="49"/>
      <c r="X11" s="49"/>
      <c r="Y11" s="49"/>
      <c r="Z11" s="49"/>
    </row>
    <row r="12" ht="14.25" customHeight="1">
      <c r="A12" s="50" t="s">
        <v>73</v>
      </c>
      <c r="B12" s="51">
        <f t="shared" ref="B12:F12" si="3">B11/$G$11</f>
        <v>0.6315789474</v>
      </c>
      <c r="C12" s="51">
        <f t="shared" si="3"/>
        <v>0.2894736842</v>
      </c>
      <c r="D12" s="51">
        <f t="shared" si="3"/>
        <v>0.07894736842</v>
      </c>
      <c r="E12" s="51">
        <f t="shared" si="3"/>
        <v>0</v>
      </c>
      <c r="F12" s="51">
        <f t="shared" si="3"/>
        <v>0</v>
      </c>
      <c r="G12" s="52"/>
      <c r="H12" s="52"/>
      <c r="I12" s="52"/>
      <c r="J12" s="52"/>
      <c r="K12" s="52"/>
      <c r="L12" s="52"/>
      <c r="M12" s="52"/>
      <c r="N12" s="52"/>
      <c r="O12" s="52"/>
      <c r="P12" s="52"/>
      <c r="Q12" s="52"/>
      <c r="R12" s="52"/>
      <c r="S12" s="52"/>
    </row>
    <row r="13" ht="14.25" customHeight="1">
      <c r="A13" s="53"/>
    </row>
    <row r="14" ht="14.25" customHeight="1">
      <c r="A14" s="41"/>
      <c r="B14" s="42" t="s">
        <v>43</v>
      </c>
      <c r="C14" s="42" t="s">
        <v>44</v>
      </c>
      <c r="D14" s="42" t="s">
        <v>45</v>
      </c>
      <c r="E14" s="56" t="s">
        <v>46</v>
      </c>
      <c r="F14" s="56" t="s">
        <v>47</v>
      </c>
      <c r="G14" s="45"/>
      <c r="H14" s="45"/>
      <c r="I14" s="45"/>
      <c r="J14" s="45"/>
      <c r="K14" s="45"/>
      <c r="L14" s="45"/>
      <c r="M14" s="45"/>
      <c r="N14" s="45"/>
      <c r="O14" s="45"/>
      <c r="P14" s="45"/>
      <c r="Q14" s="45"/>
      <c r="R14" s="45"/>
      <c r="S14" s="45"/>
      <c r="T14" s="45"/>
      <c r="U14" s="45"/>
      <c r="V14" s="45"/>
      <c r="W14" s="45"/>
      <c r="X14" s="45"/>
      <c r="Y14" s="45"/>
      <c r="Z14" s="45"/>
    </row>
    <row r="15" ht="14.25" customHeight="1">
      <c r="A15" s="46"/>
      <c r="B15" s="47">
        <f>'Cuenta Total'!AO18</f>
        <v>18</v>
      </c>
      <c r="C15" s="47">
        <f>'Cuenta Total'!AO19</f>
        <v>12</v>
      </c>
      <c r="D15" s="47">
        <f>'Cuenta Total'!AO20</f>
        <v>8</v>
      </c>
      <c r="E15" s="57">
        <f>'Cuenta Total'!AO21</f>
        <v>0</v>
      </c>
      <c r="F15" s="57">
        <f>'Cuenta Total'!AO22</f>
        <v>0</v>
      </c>
      <c r="G15" s="54">
        <f>SUM(B15:F15)</f>
        <v>38</v>
      </c>
      <c r="H15" s="49"/>
      <c r="I15" s="49"/>
      <c r="J15" s="49"/>
      <c r="K15" s="49"/>
      <c r="L15" s="49"/>
      <c r="M15" s="49"/>
      <c r="N15" s="49"/>
      <c r="O15" s="49"/>
      <c r="P15" s="49"/>
      <c r="Q15" s="49"/>
      <c r="R15" s="49"/>
      <c r="S15" s="49"/>
      <c r="T15" s="49"/>
      <c r="U15" s="49"/>
      <c r="V15" s="49"/>
      <c r="W15" s="49"/>
      <c r="X15" s="49"/>
      <c r="Y15" s="49"/>
      <c r="Z15" s="49"/>
    </row>
    <row r="16" ht="34.5" customHeight="1">
      <c r="A16" s="50" t="s">
        <v>74</v>
      </c>
      <c r="B16" s="51">
        <f t="shared" ref="B16:F16" si="4">B15/$G$15</f>
        <v>0.4736842105</v>
      </c>
      <c r="C16" s="51">
        <f t="shared" si="4"/>
        <v>0.3157894737</v>
      </c>
      <c r="D16" s="51">
        <f t="shared" si="4"/>
        <v>0.2105263158</v>
      </c>
      <c r="E16" s="51">
        <f t="shared" si="4"/>
        <v>0</v>
      </c>
      <c r="F16" s="51">
        <f t="shared" si="4"/>
        <v>0</v>
      </c>
      <c r="G16" s="58"/>
      <c r="H16" s="58"/>
      <c r="I16" s="58"/>
      <c r="J16" s="58"/>
      <c r="K16" s="58"/>
      <c r="L16" s="58"/>
      <c r="M16" s="58"/>
      <c r="N16" s="58"/>
      <c r="O16" s="58"/>
      <c r="P16" s="58"/>
    </row>
    <row r="17" ht="14.25" customHeight="1">
      <c r="A17" s="53"/>
    </row>
    <row r="18" ht="14.25" customHeight="1">
      <c r="A18" s="41"/>
      <c r="B18" s="42" t="s">
        <v>43</v>
      </c>
      <c r="C18" s="42" t="s">
        <v>44</v>
      </c>
      <c r="D18" s="56" t="s">
        <v>45</v>
      </c>
      <c r="E18" s="56" t="s">
        <v>46</v>
      </c>
      <c r="F18" s="56" t="s">
        <v>47</v>
      </c>
      <c r="G18" s="45"/>
      <c r="H18" s="45"/>
      <c r="I18" s="45"/>
      <c r="J18" s="45"/>
      <c r="K18" s="45"/>
      <c r="L18" s="45"/>
      <c r="M18" s="45"/>
      <c r="N18" s="45"/>
      <c r="O18" s="45"/>
      <c r="P18" s="45"/>
      <c r="Q18" s="45"/>
      <c r="R18" s="45"/>
      <c r="S18" s="45"/>
      <c r="T18" s="45"/>
      <c r="U18" s="45"/>
      <c r="V18" s="45"/>
      <c r="W18" s="45"/>
      <c r="X18" s="45"/>
      <c r="Y18" s="45"/>
      <c r="Z18" s="45"/>
    </row>
    <row r="19" ht="14.25" customHeight="1">
      <c r="A19" s="46"/>
      <c r="B19" s="47">
        <f>'Cuenta Total'!AO23</f>
        <v>10</v>
      </c>
      <c r="C19" s="47">
        <f>'Cuenta Total'!AO24</f>
        <v>18</v>
      </c>
      <c r="D19" s="57">
        <f>'Cuenta Total'!AO25</f>
        <v>8</v>
      </c>
      <c r="E19" s="57">
        <f>'Cuenta Total'!AO26</f>
        <v>2</v>
      </c>
      <c r="F19" s="57">
        <f>'Cuenta Total'!AO27</f>
        <v>0</v>
      </c>
      <c r="G19" s="54">
        <f>SUM(B19:F19)</f>
        <v>38</v>
      </c>
      <c r="H19" s="49"/>
      <c r="I19" s="49"/>
      <c r="J19" s="49"/>
      <c r="K19" s="49"/>
      <c r="L19" s="49"/>
      <c r="M19" s="49"/>
      <c r="N19" s="49"/>
      <c r="O19" s="49"/>
      <c r="P19" s="49"/>
      <c r="Q19" s="49"/>
      <c r="R19" s="49"/>
      <c r="S19" s="49"/>
      <c r="T19" s="49"/>
      <c r="U19" s="49"/>
      <c r="V19" s="49"/>
      <c r="W19" s="49"/>
      <c r="X19" s="49"/>
      <c r="Y19" s="49"/>
      <c r="Z19" s="49"/>
    </row>
    <row r="20" ht="14.25" customHeight="1">
      <c r="A20" s="50" t="s">
        <v>75</v>
      </c>
      <c r="B20" s="59">
        <f t="shared" ref="B20:F20" si="5">B19/$G$19</f>
        <v>0.2631578947</v>
      </c>
      <c r="C20" s="59">
        <f t="shared" si="5"/>
        <v>0.4736842105</v>
      </c>
      <c r="D20" s="59">
        <f t="shared" si="5"/>
        <v>0.2105263158</v>
      </c>
      <c r="E20" s="59">
        <f t="shared" si="5"/>
        <v>0.05263157895</v>
      </c>
      <c r="F20" s="59">
        <f t="shared" si="5"/>
        <v>0</v>
      </c>
      <c r="G20" s="58"/>
      <c r="H20" s="58"/>
      <c r="I20" s="58"/>
      <c r="J20" s="58"/>
      <c r="K20" s="58"/>
      <c r="L20" s="58"/>
      <c r="M20" s="58"/>
      <c r="N20" s="52"/>
      <c r="O20" s="52"/>
      <c r="P20" s="52"/>
      <c r="Q20" s="52"/>
      <c r="R20" s="52"/>
      <c r="S20" s="52"/>
    </row>
    <row r="21" ht="14.25" customHeight="1"/>
    <row r="22" ht="14.25" customHeight="1">
      <c r="A22" s="41"/>
      <c r="B22" s="42" t="s">
        <v>53</v>
      </c>
      <c r="C22" s="42" t="s">
        <v>54</v>
      </c>
      <c r="D22" s="42" t="s">
        <v>55</v>
      </c>
      <c r="E22" s="56" t="s">
        <v>56</v>
      </c>
      <c r="F22" s="45"/>
      <c r="G22" s="45"/>
    </row>
    <row r="23" ht="14.25" customHeight="1">
      <c r="A23" s="46"/>
      <c r="B23" s="47">
        <f>'Cuenta Total'!AO28</f>
        <v>15</v>
      </c>
      <c r="C23" s="47">
        <f>'Cuenta Total'!AO29</f>
        <v>17</v>
      </c>
      <c r="D23" s="47">
        <f>'Cuenta Total'!AO30</f>
        <v>6</v>
      </c>
      <c r="E23" s="57">
        <f>'Cuenta Total'!AO31</f>
        <v>0</v>
      </c>
      <c r="F23" s="54">
        <f>SUM(B23:E23)</f>
        <v>38</v>
      </c>
    </row>
    <row r="24" ht="14.25" customHeight="1">
      <c r="A24" s="50" t="s">
        <v>76</v>
      </c>
      <c r="B24" s="51">
        <f t="shared" ref="B24:E24" si="6">B23/$F$23</f>
        <v>0.3947368421</v>
      </c>
      <c r="C24" s="51">
        <f t="shared" si="6"/>
        <v>0.4473684211</v>
      </c>
      <c r="D24" s="51">
        <f t="shared" si="6"/>
        <v>0.1578947368</v>
      </c>
      <c r="E24" s="51">
        <f t="shared" si="6"/>
        <v>0</v>
      </c>
      <c r="F24" s="58"/>
      <c r="G24" s="58"/>
    </row>
    <row r="25" ht="14.25" customHeight="1">
      <c r="A25" s="53"/>
    </row>
    <row r="26" ht="14.25" customHeight="1">
      <c r="A26" s="41"/>
      <c r="B26" s="42" t="s">
        <v>43</v>
      </c>
      <c r="C26" s="42" t="s">
        <v>44</v>
      </c>
      <c r="D26" s="56" t="s">
        <v>45</v>
      </c>
      <c r="E26" s="56" t="s">
        <v>46</v>
      </c>
      <c r="F26" s="56" t="s">
        <v>47</v>
      </c>
      <c r="G26" s="45"/>
    </row>
    <row r="27" ht="14.25" customHeight="1">
      <c r="A27" s="46"/>
      <c r="B27" s="47">
        <f>'Cuenta Total'!AO32</f>
        <v>13</v>
      </c>
      <c r="C27" s="47">
        <f>'Cuenta Total'!AO33</f>
        <v>15</v>
      </c>
      <c r="D27" s="57">
        <f>'Cuenta Total'!AO34</f>
        <v>8</v>
      </c>
      <c r="E27" s="57">
        <f>'Cuenta Total'!AO35</f>
        <v>2</v>
      </c>
      <c r="F27" s="57">
        <f>'Cuenta Total'!AO36</f>
        <v>0</v>
      </c>
      <c r="G27" s="54">
        <f>SUM(B27:F27)</f>
        <v>38</v>
      </c>
    </row>
    <row r="28" ht="14.25" customHeight="1">
      <c r="A28" s="50" t="s">
        <v>77</v>
      </c>
      <c r="B28" s="59">
        <f t="shared" ref="B28:F28" si="7">B27/$G$27</f>
        <v>0.3421052632</v>
      </c>
      <c r="C28" s="59">
        <f t="shared" si="7"/>
        <v>0.3947368421</v>
      </c>
      <c r="D28" s="59">
        <f t="shared" si="7"/>
        <v>0.2105263158</v>
      </c>
      <c r="E28" s="59">
        <f t="shared" si="7"/>
        <v>0.05263157895</v>
      </c>
      <c r="F28" s="59">
        <f t="shared" si="7"/>
        <v>0</v>
      </c>
      <c r="G28" s="58"/>
    </row>
    <row r="29" ht="14.25" customHeight="1"/>
    <row r="30" ht="14.25" customHeight="1">
      <c r="A30" s="41"/>
      <c r="B30" s="42" t="s">
        <v>43</v>
      </c>
      <c r="C30" s="42" t="s">
        <v>44</v>
      </c>
      <c r="D30" s="56" t="s">
        <v>45</v>
      </c>
      <c r="E30" s="56" t="s">
        <v>46</v>
      </c>
      <c r="F30" s="56" t="s">
        <v>47</v>
      </c>
      <c r="G30" s="45"/>
    </row>
    <row r="31" ht="14.25" customHeight="1">
      <c r="A31" s="46"/>
      <c r="B31" s="47">
        <f>'Cuenta Total'!AO37</f>
        <v>13</v>
      </c>
      <c r="C31" s="47">
        <f>'Cuenta Total'!AO38</f>
        <v>20</v>
      </c>
      <c r="D31" s="57">
        <f>'Cuenta Total'!AO39</f>
        <v>5</v>
      </c>
      <c r="E31" s="57">
        <f>'Cuenta Total'!AO40</f>
        <v>0</v>
      </c>
      <c r="F31" s="57">
        <f>'Cuenta Total'!AO41</f>
        <v>0</v>
      </c>
      <c r="G31" s="54">
        <f>SUM(B31:F31)</f>
        <v>38</v>
      </c>
    </row>
    <row r="32" ht="14.25" customHeight="1">
      <c r="A32" s="50" t="s">
        <v>78</v>
      </c>
      <c r="B32" s="51">
        <f t="shared" ref="B32:F32" si="8">B31/$G$31</f>
        <v>0.3421052632</v>
      </c>
      <c r="C32" s="51">
        <f t="shared" si="8"/>
        <v>0.5263157895</v>
      </c>
      <c r="D32" s="51">
        <f t="shared" si="8"/>
        <v>0.1315789474</v>
      </c>
      <c r="E32" s="51">
        <f t="shared" si="8"/>
        <v>0</v>
      </c>
      <c r="F32" s="51">
        <f t="shared" si="8"/>
        <v>0</v>
      </c>
      <c r="G32" s="58"/>
    </row>
    <row r="33" ht="14.25" customHeight="1">
      <c r="A33" s="53"/>
    </row>
    <row r="34" ht="14.25" customHeight="1">
      <c r="A34" s="41"/>
      <c r="B34" s="42" t="s">
        <v>43</v>
      </c>
      <c r="C34" s="42" t="s">
        <v>44</v>
      </c>
      <c r="D34" s="56" t="s">
        <v>45</v>
      </c>
      <c r="E34" s="56" t="s">
        <v>46</v>
      </c>
      <c r="F34" s="56" t="s">
        <v>47</v>
      </c>
      <c r="G34" s="45"/>
    </row>
    <row r="35" ht="14.25" customHeight="1">
      <c r="A35" s="46"/>
      <c r="B35" s="47">
        <f>'Cuenta Total'!AO42</f>
        <v>12</v>
      </c>
      <c r="C35" s="47">
        <f>'Cuenta Total'!AO43</f>
        <v>22</v>
      </c>
      <c r="D35" s="57">
        <f>'Cuenta Total'!AO44</f>
        <v>4</v>
      </c>
      <c r="E35" s="57">
        <f>'Cuenta Total'!AO45</f>
        <v>0</v>
      </c>
      <c r="F35" s="57">
        <f>'Cuenta Total'!AO46</f>
        <v>0</v>
      </c>
      <c r="G35" s="54">
        <f>SUM(B35:D35)</f>
        <v>38</v>
      </c>
    </row>
    <row r="36" ht="14.25" customHeight="1">
      <c r="A36" s="50" t="s">
        <v>79</v>
      </c>
      <c r="B36" s="59">
        <f t="shared" ref="B36:F36" si="9">B35/$G$35</f>
        <v>0.3157894737</v>
      </c>
      <c r="C36" s="59">
        <f t="shared" si="9"/>
        <v>0.5789473684</v>
      </c>
      <c r="D36" s="59">
        <f t="shared" si="9"/>
        <v>0.1052631579</v>
      </c>
      <c r="E36" s="59">
        <f t="shared" si="9"/>
        <v>0</v>
      </c>
      <c r="F36" s="59">
        <f t="shared" si="9"/>
        <v>0</v>
      </c>
      <c r="G36" s="58"/>
    </row>
    <row r="37" ht="14.25" customHeight="1"/>
    <row r="38" ht="14.25" customHeight="1">
      <c r="A38" s="41"/>
      <c r="B38" s="42">
        <v>1.0</v>
      </c>
      <c r="C38" s="42">
        <v>2.0</v>
      </c>
      <c r="D38" s="42">
        <v>3.0</v>
      </c>
      <c r="E38" s="56">
        <v>4.0</v>
      </c>
      <c r="F38" s="56">
        <v>5.0</v>
      </c>
      <c r="G38" s="45"/>
    </row>
    <row r="39" ht="14.25" customHeight="1">
      <c r="A39" s="46"/>
      <c r="B39" s="47">
        <f>'Cuenta Total'!AO47</f>
        <v>1</v>
      </c>
      <c r="C39" s="47">
        <f>'Cuenta Total'!AO48</f>
        <v>2</v>
      </c>
      <c r="D39" s="47">
        <f>'Cuenta Total'!AO49</f>
        <v>3</v>
      </c>
      <c r="E39" s="57">
        <f>'Cuenta Total'!AO50</f>
        <v>7</v>
      </c>
      <c r="F39" s="57">
        <f>'Cuenta Total'!AO51</f>
        <v>25</v>
      </c>
      <c r="G39" s="54">
        <f>SUM(B39:F39)</f>
        <v>38</v>
      </c>
    </row>
    <row r="40" ht="14.25" customHeight="1">
      <c r="A40" s="50" t="s">
        <v>80</v>
      </c>
      <c r="B40" s="51">
        <f t="shared" ref="B40:F40" si="10">B39/$G$39</f>
        <v>0.02631578947</v>
      </c>
      <c r="C40" s="51">
        <f t="shared" si="10"/>
        <v>0.05263157895</v>
      </c>
      <c r="D40" s="51">
        <f t="shared" si="10"/>
        <v>0.07894736842</v>
      </c>
      <c r="E40" s="51">
        <f t="shared" si="10"/>
        <v>0.1842105263</v>
      </c>
      <c r="F40" s="51">
        <f t="shared" si="10"/>
        <v>0.6578947368</v>
      </c>
      <c r="G40" s="58"/>
    </row>
    <row r="41" ht="14.25" customHeight="1">
      <c r="A41" s="53"/>
    </row>
    <row r="42" ht="14.25" customHeight="1">
      <c r="A42" s="41"/>
      <c r="B42" s="42">
        <v>1.0</v>
      </c>
      <c r="C42" s="42">
        <v>2.0</v>
      </c>
      <c r="D42" s="56">
        <v>3.0</v>
      </c>
      <c r="E42" s="56">
        <v>4.0</v>
      </c>
      <c r="F42" s="56">
        <v>5.0</v>
      </c>
      <c r="G42" s="45"/>
    </row>
    <row r="43" ht="14.25" customHeight="1">
      <c r="A43" s="46"/>
      <c r="B43" s="47">
        <f>'Cuenta Total'!AO52</f>
        <v>0</v>
      </c>
      <c r="C43" s="47">
        <f>'Cuenta Total'!AO53</f>
        <v>3</v>
      </c>
      <c r="D43" s="57">
        <f>'Cuenta Total'!AO54</f>
        <v>1</v>
      </c>
      <c r="E43" s="57">
        <f>'Cuenta Total'!AO55</f>
        <v>14</v>
      </c>
      <c r="F43" s="57">
        <f>'Cuenta Total'!AO56</f>
        <v>20</v>
      </c>
      <c r="G43" s="54">
        <f>SUM(B43:F43)</f>
        <v>38</v>
      </c>
    </row>
    <row r="44" ht="14.25" customHeight="1">
      <c r="A44" s="50" t="s">
        <v>81</v>
      </c>
      <c r="B44" s="59">
        <f t="shared" ref="B44:F44" si="11">B43/$G$43</f>
        <v>0</v>
      </c>
      <c r="C44" s="59">
        <f t="shared" si="11"/>
        <v>0.07894736842</v>
      </c>
      <c r="D44" s="59">
        <f t="shared" si="11"/>
        <v>0.02631578947</v>
      </c>
      <c r="E44" s="59">
        <f t="shared" si="11"/>
        <v>0.3684210526</v>
      </c>
      <c r="F44" s="59">
        <f t="shared" si="11"/>
        <v>0.5263157895</v>
      </c>
      <c r="G44" s="58"/>
    </row>
    <row r="45" ht="14.25" customHeight="1"/>
    <row r="46" ht="14.25" customHeight="1">
      <c r="A46" s="41"/>
      <c r="B46" s="42">
        <v>1.0</v>
      </c>
      <c r="C46" s="42">
        <v>2.0</v>
      </c>
      <c r="D46" s="42">
        <v>3.0</v>
      </c>
      <c r="E46" s="56">
        <v>4.0</v>
      </c>
      <c r="F46" s="56">
        <v>5.0</v>
      </c>
      <c r="G46" s="45"/>
    </row>
    <row r="47" ht="14.25" customHeight="1">
      <c r="A47" s="46"/>
      <c r="B47" s="47">
        <f>'Cuenta Total'!AO57</f>
        <v>2</v>
      </c>
      <c r="C47" s="47">
        <f>'Cuenta Total'!AO58</f>
        <v>3</v>
      </c>
      <c r="D47" s="47">
        <f>'Cuenta Total'!AO59</f>
        <v>4</v>
      </c>
      <c r="E47" s="57">
        <f>'Cuenta Total'!AO60</f>
        <v>12</v>
      </c>
      <c r="F47" s="57">
        <f>'Cuenta Total'!AO61</f>
        <v>17</v>
      </c>
      <c r="G47" s="54">
        <f>SUM(B47:F47)</f>
        <v>38</v>
      </c>
    </row>
    <row r="48" ht="14.25" customHeight="1">
      <c r="A48" s="50" t="s">
        <v>82</v>
      </c>
      <c r="B48" s="51">
        <f t="shared" ref="B48:F48" si="12">B47/$G$47</f>
        <v>0.05263157895</v>
      </c>
      <c r="C48" s="51">
        <f t="shared" si="12"/>
        <v>0.07894736842</v>
      </c>
      <c r="D48" s="51">
        <f t="shared" si="12"/>
        <v>0.1052631579</v>
      </c>
      <c r="E48" s="51">
        <f t="shared" si="12"/>
        <v>0.3157894737</v>
      </c>
      <c r="F48" s="51">
        <f t="shared" si="12"/>
        <v>0.4473684211</v>
      </c>
      <c r="G48" s="58"/>
    </row>
    <row r="49" ht="14.25" customHeight="1">
      <c r="A49" s="53"/>
    </row>
    <row r="50" ht="14.25" customHeight="1">
      <c r="A50" s="41"/>
      <c r="B50" s="42">
        <v>1.0</v>
      </c>
      <c r="C50" s="42">
        <v>2.0</v>
      </c>
      <c r="D50" s="56">
        <v>3.0</v>
      </c>
      <c r="E50" s="56">
        <v>4.0</v>
      </c>
      <c r="F50" s="56">
        <v>5.0</v>
      </c>
      <c r="G50" s="45"/>
    </row>
    <row r="51" ht="14.25" customHeight="1">
      <c r="A51" s="46"/>
      <c r="B51" s="47">
        <f>'Cuenta Total'!AO62</f>
        <v>0</v>
      </c>
      <c r="C51" s="47">
        <f>'Cuenta Total'!AO63</f>
        <v>3</v>
      </c>
      <c r="D51" s="57">
        <f>'Cuenta Total'!AO64</f>
        <v>5</v>
      </c>
      <c r="E51" s="57">
        <f>'Cuenta Total'!AO65</f>
        <v>12</v>
      </c>
      <c r="F51" s="57">
        <f>'Cuenta Total'!AO66</f>
        <v>18</v>
      </c>
      <c r="G51" s="54">
        <f>SUM(B51:F51)</f>
        <v>38</v>
      </c>
    </row>
    <row r="52" ht="14.25" customHeight="1">
      <c r="A52" s="50" t="s">
        <v>83</v>
      </c>
      <c r="B52" s="59">
        <f t="shared" ref="B52:F52" si="13">B51/$G$51</f>
        <v>0</v>
      </c>
      <c r="C52" s="59">
        <f t="shared" si="13"/>
        <v>0.07894736842</v>
      </c>
      <c r="D52" s="59">
        <f t="shared" si="13"/>
        <v>0.1315789474</v>
      </c>
      <c r="E52" s="59">
        <f t="shared" si="13"/>
        <v>0.3157894737</v>
      </c>
      <c r="F52" s="59">
        <f t="shared" si="13"/>
        <v>0.4736842105</v>
      </c>
      <c r="G52" s="58"/>
    </row>
    <row r="53" ht="14.25" customHeight="1"/>
    <row r="54" ht="14.25" customHeight="1">
      <c r="A54" s="41"/>
      <c r="B54" s="42">
        <v>1.0</v>
      </c>
      <c r="C54" s="42">
        <v>2.0</v>
      </c>
      <c r="D54" s="42">
        <v>3.0</v>
      </c>
      <c r="E54" s="56">
        <v>4.0</v>
      </c>
      <c r="F54" s="56">
        <v>5.0</v>
      </c>
      <c r="G54" s="45"/>
    </row>
    <row r="55" ht="14.25" customHeight="1">
      <c r="A55" s="46"/>
      <c r="B55" s="47">
        <f>'Cuenta Total'!AO67</f>
        <v>1</v>
      </c>
      <c r="C55" s="47">
        <f>'Cuenta Total'!AO68</f>
        <v>0</v>
      </c>
      <c r="D55" s="47">
        <f>'Cuenta Total'!AO69</f>
        <v>3</v>
      </c>
      <c r="E55" s="57">
        <f>'Cuenta Total'!AO70</f>
        <v>6</v>
      </c>
      <c r="F55" s="57">
        <f>'Cuenta Total'!AO71</f>
        <v>28</v>
      </c>
      <c r="G55" s="54">
        <f>SUM(B55:F55)</f>
        <v>38</v>
      </c>
    </row>
    <row r="56" ht="14.25" customHeight="1">
      <c r="A56" s="50" t="s">
        <v>84</v>
      </c>
      <c r="B56" s="51">
        <f t="shared" ref="B56:F56" si="14">B55/$G$55</f>
        <v>0.02631578947</v>
      </c>
      <c r="C56" s="51">
        <f t="shared" si="14"/>
        <v>0</v>
      </c>
      <c r="D56" s="51">
        <f t="shared" si="14"/>
        <v>0.07894736842</v>
      </c>
      <c r="E56" s="51">
        <f t="shared" si="14"/>
        <v>0.1578947368</v>
      </c>
      <c r="F56" s="51">
        <f t="shared" si="14"/>
        <v>0.7368421053</v>
      </c>
      <c r="G56" s="58"/>
    </row>
    <row r="57" ht="14.25" customHeight="1">
      <c r="A57" s="53"/>
    </row>
    <row r="58" ht="14.25" customHeight="1">
      <c r="A58" s="41"/>
      <c r="B58" s="42">
        <v>1.0</v>
      </c>
      <c r="C58" s="42">
        <v>2.0</v>
      </c>
      <c r="D58" s="56">
        <v>3.0</v>
      </c>
      <c r="E58" s="56">
        <v>4.0</v>
      </c>
      <c r="F58" s="56">
        <v>5.0</v>
      </c>
      <c r="G58" s="45"/>
    </row>
    <row r="59" ht="14.25" customHeight="1">
      <c r="A59" s="46"/>
      <c r="B59" s="47">
        <f>'Cuenta Total'!AO72</f>
        <v>1</v>
      </c>
      <c r="C59" s="47">
        <f>'Cuenta Total'!AO73</f>
        <v>1</v>
      </c>
      <c r="D59" s="57">
        <f>'Cuenta Total'!AO74</f>
        <v>3</v>
      </c>
      <c r="E59" s="57">
        <f>'Cuenta Total'!AO75</f>
        <v>11</v>
      </c>
      <c r="F59" s="57">
        <f>'Cuenta Total'!AO76</f>
        <v>22</v>
      </c>
      <c r="G59" s="54">
        <f>SUM(B59:F59)</f>
        <v>38</v>
      </c>
    </row>
    <row r="60" ht="14.25" customHeight="1">
      <c r="A60" s="50" t="s">
        <v>85</v>
      </c>
      <c r="B60" s="59">
        <f t="shared" ref="B60:F60" si="15">B59/$G$59</f>
        <v>0.02631578947</v>
      </c>
      <c r="C60" s="59">
        <f t="shared" si="15"/>
        <v>0.02631578947</v>
      </c>
      <c r="D60" s="59">
        <f t="shared" si="15"/>
        <v>0.07894736842</v>
      </c>
      <c r="E60" s="59">
        <f t="shared" si="15"/>
        <v>0.2894736842</v>
      </c>
      <c r="F60" s="59">
        <f t="shared" si="15"/>
        <v>0.5789473684</v>
      </c>
      <c r="G60" s="58"/>
    </row>
    <row r="61" ht="14.25" customHeight="1"/>
    <row r="62" ht="14.25" customHeight="1">
      <c r="A62" s="41"/>
      <c r="B62" s="56">
        <v>1.0</v>
      </c>
      <c r="C62" s="56">
        <v>2.0</v>
      </c>
      <c r="D62" s="56">
        <v>3.0</v>
      </c>
      <c r="E62" s="56">
        <v>4.0</v>
      </c>
      <c r="F62" s="56">
        <v>5.0</v>
      </c>
      <c r="G62" s="45"/>
    </row>
    <row r="63" ht="14.25" customHeight="1">
      <c r="A63" s="46"/>
      <c r="B63" s="57">
        <f>'Cuenta Total'!AO77</f>
        <v>0</v>
      </c>
      <c r="C63" s="57">
        <f>'Cuenta Total'!AO78</f>
        <v>2</v>
      </c>
      <c r="D63" s="57">
        <f>'Cuenta Total'!AO79</f>
        <v>4</v>
      </c>
      <c r="E63" s="57">
        <f>'Cuenta Total'!AO80</f>
        <v>12</v>
      </c>
      <c r="F63" s="57">
        <f>'Cuenta Total'!AO81</f>
        <v>20</v>
      </c>
      <c r="G63" s="54">
        <f>SUM(B63:F63)</f>
        <v>38</v>
      </c>
    </row>
    <row r="64" ht="14.25" customHeight="1">
      <c r="A64" s="50" t="s">
        <v>86</v>
      </c>
      <c r="B64" s="59">
        <f t="shared" ref="B64:F64" si="16">B63/$G$63</f>
        <v>0</v>
      </c>
      <c r="C64" s="59">
        <f t="shared" si="16"/>
        <v>0.05263157895</v>
      </c>
      <c r="D64" s="59">
        <f t="shared" si="16"/>
        <v>0.1052631579</v>
      </c>
      <c r="E64" s="59">
        <f t="shared" si="16"/>
        <v>0.3157894737</v>
      </c>
      <c r="F64" s="59">
        <f t="shared" si="16"/>
        <v>0.5263157895</v>
      </c>
      <c r="G64" s="58"/>
    </row>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B1:F1"/>
    <mergeCell ref="G1:T1"/>
    <mergeCell ref="G2:S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0" t="s">
        <v>87</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0" t="s">
        <v>88</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0" t="s">
        <v>89</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0" t="s">
        <v>90</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0" t="s">
        <v>91</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92</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I1" s="61" t="s">
        <v>93</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P2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