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卓越选拔\第五版讲课全新起航\第五版2014年4月版\Template In Lesson\4\"/>
    </mc:Choice>
  </mc:AlternateContent>
  <bookViews>
    <workbookView xWindow="0" yWindow="0" windowWidth="20490" windowHeight="7755" activeTab="2"/>
  </bookViews>
  <sheets>
    <sheet name="变更日志" sheetId="1" r:id="rId1"/>
    <sheet name="变更状态报表" sheetId="3" r:id="rId2"/>
    <sheet name="变更控制表" sheetId="5" r:id="rId3"/>
    <sheet name="data validation" sheetId="2" r:id="rId4"/>
  </sheets>
  <definedNames>
    <definedName name="_xlnm._FilterDatabase" localSheetId="2" hidden="1">变更控制表!#REF!</definedName>
    <definedName name="_xlnm._FilterDatabase" localSheetId="0" hidden="1">变更日志!$A$10:$CJ$10</definedName>
    <definedName name="action_by">'data validation'!$C:$C</definedName>
    <definedName name="ID">'data validation'!$E:$E</definedName>
    <definedName name="_xlnm.Print_Area" localSheetId="2">变更控制表!$A$1:$AY$56</definedName>
    <definedName name="_xlnm.Print_Titles" localSheetId="2">变更控制表!$1:$10</definedName>
    <definedName name="_xlnm.Print_Titles" localSheetId="0">变更日志!$8:$10</definedName>
    <definedName name="priority">'data validation'!$A:$A</definedName>
    <definedName name="requested_by">'data validation'!$D:$D</definedName>
    <definedName name="status">'data validation'!$B:$B</definedName>
  </definedNames>
  <calcPr calcId="152511"/>
</workbook>
</file>

<file path=xl/calcChain.xml><?xml version="1.0" encoding="utf-8"?>
<calcChain xmlns="http://schemas.openxmlformats.org/spreadsheetml/2006/main">
  <c r="AF25" i="3" l="1"/>
  <c r="AF24" i="3"/>
  <c r="AF23" i="3"/>
  <c r="AF22" i="3"/>
  <c r="A500" i="1"/>
  <c r="A501" i="1"/>
  <c r="E491" i="2" s="1"/>
  <c r="A502" i="1"/>
  <c r="E492" i="2" s="1"/>
  <c r="A503" i="1"/>
  <c r="E493" i="2" s="1"/>
  <c r="A504" i="1"/>
  <c r="A505" i="1"/>
  <c r="A506" i="1"/>
  <c r="A507" i="1"/>
  <c r="E497" i="2" s="1"/>
  <c r="A508" i="1"/>
  <c r="A509" i="1"/>
  <c r="E499" i="2" s="1"/>
  <c r="A510" i="1"/>
  <c r="E500" i="2" s="1"/>
  <c r="A511" i="1"/>
  <c r="E501" i="2" s="1"/>
  <c r="A512" i="1"/>
  <c r="A513" i="1"/>
  <c r="A514" i="1"/>
  <c r="E504" i="2" s="1"/>
  <c r="A515" i="1"/>
  <c r="E505" i="2" s="1"/>
  <c r="A516" i="1"/>
  <c r="A517" i="1"/>
  <c r="E507" i="2" s="1"/>
  <c r="A518" i="1"/>
  <c r="A519" i="1"/>
  <c r="E509" i="2" s="1"/>
  <c r="A520" i="1"/>
  <c r="A521" i="1"/>
  <c r="A522" i="1"/>
  <c r="E512" i="2" s="1"/>
  <c r="A523" i="1"/>
  <c r="E513" i="2" s="1"/>
  <c r="A524" i="1"/>
  <c r="A525" i="1"/>
  <c r="E515" i="2" s="1"/>
  <c r="A526" i="1"/>
  <c r="A527" i="1"/>
  <c r="E517" i="2" s="1"/>
  <c r="A528" i="1"/>
  <c r="A529" i="1"/>
  <c r="A530" i="1"/>
  <c r="A531" i="1"/>
  <c r="E521" i="2" s="1"/>
  <c r="A532" i="1"/>
  <c r="A533" i="1"/>
  <c r="E523" i="2" s="1"/>
  <c r="A534" i="1"/>
  <c r="E524" i="2" s="1"/>
  <c r="A535" i="1"/>
  <c r="E525" i="2" s="1"/>
  <c r="A536" i="1"/>
  <c r="A537" i="1"/>
  <c r="A538" i="1"/>
  <c r="A539" i="1"/>
  <c r="E529" i="2" s="1"/>
  <c r="A540" i="1"/>
  <c r="A541" i="1"/>
  <c r="E531" i="2" s="1"/>
  <c r="A542" i="1"/>
  <c r="E532" i="2" s="1"/>
  <c r="A543" i="1"/>
  <c r="E533" i="2" s="1"/>
  <c r="A544" i="1"/>
  <c r="A545" i="1"/>
  <c r="A546" i="1"/>
  <c r="E536" i="2" s="1"/>
  <c r="A547" i="1"/>
  <c r="E537" i="2" s="1"/>
  <c r="A548" i="1"/>
  <c r="A549" i="1"/>
  <c r="E539" i="2" s="1"/>
  <c r="A550" i="1"/>
  <c r="A551" i="1"/>
  <c r="E541" i="2" s="1"/>
  <c r="A552" i="1"/>
  <c r="A553" i="1"/>
  <c r="A554" i="1"/>
  <c r="E544" i="2" s="1"/>
  <c r="A555" i="1"/>
  <c r="E545" i="2" s="1"/>
  <c r="A556" i="1"/>
  <c r="A557" i="1"/>
  <c r="E547" i="2" s="1"/>
  <c r="A558" i="1"/>
  <c r="A559" i="1"/>
  <c r="E549" i="2" s="1"/>
  <c r="A560" i="1"/>
  <c r="A561" i="1"/>
  <c r="A562" i="1"/>
  <c r="A563" i="1"/>
  <c r="E553" i="2" s="1"/>
  <c r="A564" i="1"/>
  <c r="A565" i="1"/>
  <c r="E555" i="2" s="1"/>
  <c r="A566" i="1"/>
  <c r="E556" i="2" s="1"/>
  <c r="A567" i="1"/>
  <c r="E557" i="2" s="1"/>
  <c r="A568" i="1"/>
  <c r="A569" i="1"/>
  <c r="A570" i="1"/>
  <c r="A571" i="1"/>
  <c r="E561" i="2" s="1"/>
  <c r="A572" i="1"/>
  <c r="A573" i="1"/>
  <c r="E563" i="2" s="1"/>
  <c r="A574" i="1"/>
  <c r="E564" i="2" s="1"/>
  <c r="A575" i="1"/>
  <c r="E565" i="2" s="1"/>
  <c r="A576" i="1"/>
  <c r="A577" i="1"/>
  <c r="A578" i="1"/>
  <c r="E568" i="2" s="1"/>
  <c r="A579" i="1"/>
  <c r="E569" i="2" s="1"/>
  <c r="A580" i="1"/>
  <c r="A581" i="1"/>
  <c r="E571" i="2" s="1"/>
  <c r="A582" i="1"/>
  <c r="A583" i="1"/>
  <c r="E573" i="2" s="1"/>
  <c r="A584" i="1"/>
  <c r="A585" i="1"/>
  <c r="A586" i="1"/>
  <c r="E576" i="2" s="1"/>
  <c r="A587" i="1"/>
  <c r="E577" i="2" s="1"/>
  <c r="A588" i="1"/>
  <c r="A589" i="1"/>
  <c r="E579" i="2" s="1"/>
  <c r="A590" i="1"/>
  <c r="A591" i="1"/>
  <c r="E581" i="2" s="1"/>
  <c r="A592" i="1"/>
  <c r="A593" i="1"/>
  <c r="A594" i="1"/>
  <c r="A595" i="1"/>
  <c r="E585" i="2" s="1"/>
  <c r="A596" i="1"/>
  <c r="A597" i="1"/>
  <c r="E587" i="2" s="1"/>
  <c r="A598" i="1"/>
  <c r="E588" i="2" s="1"/>
  <c r="A599" i="1"/>
  <c r="E589" i="2" s="1"/>
  <c r="A600" i="1"/>
  <c r="A601" i="1"/>
  <c r="A602" i="1"/>
  <c r="A603" i="1"/>
  <c r="E593" i="2" s="1"/>
  <c r="A604" i="1"/>
  <c r="A605" i="1"/>
  <c r="E595" i="2" s="1"/>
  <c r="A606" i="1"/>
  <c r="E596" i="2" s="1"/>
  <c r="A607" i="1"/>
  <c r="E597" i="2" s="1"/>
  <c r="A608" i="1"/>
  <c r="A609" i="1"/>
  <c r="A610" i="1"/>
  <c r="E600" i="2" s="1"/>
  <c r="A611" i="1"/>
  <c r="E601" i="2" s="1"/>
  <c r="A612" i="1"/>
  <c r="A613" i="1"/>
  <c r="E603" i="2" s="1"/>
  <c r="A614" i="1"/>
  <c r="A615" i="1"/>
  <c r="E605" i="2" s="1"/>
  <c r="A616" i="1"/>
  <c r="A617" i="1"/>
  <c r="A618" i="1"/>
  <c r="E608" i="2" s="1"/>
  <c r="A619" i="1"/>
  <c r="E609" i="2" s="1"/>
  <c r="A620" i="1"/>
  <c r="A621" i="1"/>
  <c r="E611" i="2" s="1"/>
  <c r="A622" i="1"/>
  <c r="A623" i="1"/>
  <c r="E613" i="2" s="1"/>
  <c r="A624" i="1"/>
  <c r="A625" i="1"/>
  <c r="A626" i="1"/>
  <c r="A627" i="1"/>
  <c r="E617" i="2" s="1"/>
  <c r="A628" i="1"/>
  <c r="A629" i="1"/>
  <c r="E619" i="2" s="1"/>
  <c r="A630" i="1"/>
  <c r="E620" i="2" s="1"/>
  <c r="A631" i="1"/>
  <c r="E621" i="2" s="1"/>
  <c r="A632" i="1"/>
  <c r="A633" i="1"/>
  <c r="A634" i="1"/>
  <c r="A635" i="1"/>
  <c r="E625" i="2" s="1"/>
  <c r="A636" i="1"/>
  <c r="A637" i="1"/>
  <c r="E627" i="2" s="1"/>
  <c r="A638" i="1"/>
  <c r="E628" i="2" s="1"/>
  <c r="A639" i="1"/>
  <c r="E629" i="2" s="1"/>
  <c r="A640" i="1"/>
  <c r="A641" i="1"/>
  <c r="A642" i="1"/>
  <c r="E632" i="2" s="1"/>
  <c r="A643" i="1"/>
  <c r="E633" i="2" s="1"/>
  <c r="A644" i="1"/>
  <c r="A645" i="1"/>
  <c r="E635" i="2" s="1"/>
  <c r="A646" i="1"/>
  <c r="A647" i="1"/>
  <c r="E637" i="2" s="1"/>
  <c r="A648" i="1"/>
  <c r="A649" i="1"/>
  <c r="A650" i="1"/>
  <c r="E640" i="2" s="1"/>
  <c r="A651" i="1"/>
  <c r="E641" i="2" s="1"/>
  <c r="A652" i="1"/>
  <c r="A653" i="1"/>
  <c r="E643" i="2" s="1"/>
  <c r="A654" i="1"/>
  <c r="A655" i="1"/>
  <c r="E645" i="2" s="1"/>
  <c r="A656" i="1"/>
  <c r="A657" i="1"/>
  <c r="A658" i="1"/>
  <c r="A659" i="1"/>
  <c r="E649" i="2" s="1"/>
  <c r="A660" i="1"/>
  <c r="A661" i="1"/>
  <c r="E651" i="2" s="1"/>
  <c r="A662" i="1"/>
  <c r="E652" i="2" s="1"/>
  <c r="A663" i="1"/>
  <c r="E653" i="2" s="1"/>
  <c r="A664" i="1"/>
  <c r="A665" i="1"/>
  <c r="A666" i="1"/>
  <c r="A667" i="1"/>
  <c r="E657" i="2" s="1"/>
  <c r="A668" i="1"/>
  <c r="A669" i="1"/>
  <c r="E659" i="2" s="1"/>
  <c r="A670" i="1"/>
  <c r="E660" i="2" s="1"/>
  <c r="A671" i="1"/>
  <c r="E661" i="2" s="1"/>
  <c r="A672" i="1"/>
  <c r="A673" i="1"/>
  <c r="A674" i="1"/>
  <c r="E664" i="2" s="1"/>
  <c r="A675" i="1"/>
  <c r="E665" i="2" s="1"/>
  <c r="A676" i="1"/>
  <c r="A677" i="1"/>
  <c r="E667" i="2" s="1"/>
  <c r="A678" i="1"/>
  <c r="A679" i="1"/>
  <c r="E669" i="2" s="1"/>
  <c r="A680" i="1"/>
  <c r="A681" i="1"/>
  <c r="A682" i="1"/>
  <c r="E672" i="2" s="1"/>
  <c r="A683" i="1"/>
  <c r="E673" i="2" s="1"/>
  <c r="A684" i="1"/>
  <c r="A685" i="1"/>
  <c r="E675" i="2" s="1"/>
  <c r="A686" i="1"/>
  <c r="A687" i="1"/>
  <c r="E677" i="2" s="1"/>
  <c r="A688" i="1"/>
  <c r="A689" i="1"/>
  <c r="A690" i="1"/>
  <c r="A691" i="1"/>
  <c r="E681" i="2" s="1"/>
  <c r="A692" i="1"/>
  <c r="A693" i="1"/>
  <c r="E683" i="2" s="1"/>
  <c r="A694" i="1"/>
  <c r="E684" i="2" s="1"/>
  <c r="A695" i="1"/>
  <c r="E685" i="2" s="1"/>
  <c r="A696" i="1"/>
  <c r="A697" i="1"/>
  <c r="A698" i="1"/>
  <c r="A699" i="1"/>
  <c r="E689" i="2" s="1"/>
  <c r="A700" i="1"/>
  <c r="A701" i="1"/>
  <c r="E691" i="2" s="1"/>
  <c r="A702" i="1"/>
  <c r="E692" i="2" s="1"/>
  <c r="A703" i="1"/>
  <c r="E693" i="2" s="1"/>
  <c r="A704" i="1"/>
  <c r="A705" i="1"/>
  <c r="A706" i="1"/>
  <c r="E696" i="2" s="1"/>
  <c r="A707" i="1"/>
  <c r="E697" i="2" s="1"/>
  <c r="A708" i="1"/>
  <c r="A709" i="1"/>
  <c r="E699" i="2" s="1"/>
  <c r="A710" i="1"/>
  <c r="A711" i="1"/>
  <c r="E701" i="2" s="1"/>
  <c r="A712" i="1"/>
  <c r="A713" i="1"/>
  <c r="A714" i="1"/>
  <c r="E704" i="2" s="1"/>
  <c r="A715" i="1"/>
  <c r="E705" i="2" s="1"/>
  <c r="A716" i="1"/>
  <c r="A717" i="1"/>
  <c r="E707" i="2" s="1"/>
  <c r="A718" i="1"/>
  <c r="A719" i="1"/>
  <c r="E709" i="2" s="1"/>
  <c r="A720" i="1"/>
  <c r="A721" i="1"/>
  <c r="A722" i="1"/>
  <c r="A723" i="1"/>
  <c r="E713" i="2" s="1"/>
  <c r="A724" i="1"/>
  <c r="A725" i="1"/>
  <c r="E715" i="2" s="1"/>
  <c r="A726" i="1"/>
  <c r="E716" i="2" s="1"/>
  <c r="A727" i="1"/>
  <c r="E717" i="2" s="1"/>
  <c r="A728" i="1"/>
  <c r="A729" i="1"/>
  <c r="A730" i="1"/>
  <c r="A731" i="1"/>
  <c r="E721" i="2" s="1"/>
  <c r="A732" i="1"/>
  <c r="A733" i="1"/>
  <c r="E723" i="2" s="1"/>
  <c r="A734" i="1"/>
  <c r="E724" i="2" s="1"/>
  <c r="A735" i="1"/>
  <c r="E725" i="2" s="1"/>
  <c r="A736" i="1"/>
  <c r="A737" i="1"/>
  <c r="A738" i="1"/>
  <c r="E728" i="2" s="1"/>
  <c r="A739" i="1"/>
  <c r="E729" i="2" s="1"/>
  <c r="A740" i="1"/>
  <c r="A741" i="1"/>
  <c r="E731" i="2" s="1"/>
  <c r="A742" i="1"/>
  <c r="A743" i="1"/>
  <c r="E733" i="2" s="1"/>
  <c r="A744" i="1"/>
  <c r="A745" i="1"/>
  <c r="A746" i="1"/>
  <c r="E736" i="2" s="1"/>
  <c r="A747" i="1"/>
  <c r="E737" i="2" s="1"/>
  <c r="A748" i="1"/>
  <c r="A749" i="1"/>
  <c r="E739" i="2" s="1"/>
  <c r="A750" i="1"/>
  <c r="A751" i="1"/>
  <c r="E741" i="2" s="1"/>
  <c r="A752" i="1"/>
  <c r="A753" i="1"/>
  <c r="A754" i="1"/>
  <c r="A755" i="1"/>
  <c r="E745" i="2" s="1"/>
  <c r="A756" i="1"/>
  <c r="A757" i="1"/>
  <c r="E747" i="2" s="1"/>
  <c r="A758" i="1"/>
  <c r="E748" i="2" s="1"/>
  <c r="A759" i="1"/>
  <c r="E749" i="2" s="1"/>
  <c r="A760" i="1"/>
  <c r="A761" i="1"/>
  <c r="A762" i="1"/>
  <c r="A763" i="1"/>
  <c r="E753" i="2" s="1"/>
  <c r="A764" i="1"/>
  <c r="A765" i="1"/>
  <c r="E755" i="2" s="1"/>
  <c r="A766" i="1"/>
  <c r="E756" i="2" s="1"/>
  <c r="A767" i="1"/>
  <c r="E757" i="2" s="1"/>
  <c r="A768" i="1"/>
  <c r="A769" i="1"/>
  <c r="A770" i="1"/>
  <c r="E760" i="2" s="1"/>
  <c r="A771" i="1"/>
  <c r="E761" i="2" s="1"/>
  <c r="A772" i="1"/>
  <c r="A773" i="1"/>
  <c r="E763" i="2" s="1"/>
  <c r="A774" i="1"/>
  <c r="A775" i="1"/>
  <c r="E765" i="2" s="1"/>
  <c r="A776" i="1"/>
  <c r="A777" i="1"/>
  <c r="A778" i="1"/>
  <c r="E768" i="2" s="1"/>
  <c r="A779" i="1"/>
  <c r="E769" i="2" s="1"/>
  <c r="A780" i="1"/>
  <c r="A781" i="1"/>
  <c r="E771" i="2" s="1"/>
  <c r="A782" i="1"/>
  <c r="A783" i="1"/>
  <c r="E773" i="2" s="1"/>
  <c r="A784" i="1"/>
  <c r="A785" i="1"/>
  <c r="A786" i="1"/>
  <c r="A787" i="1"/>
  <c r="E777" i="2" s="1"/>
  <c r="A788" i="1"/>
  <c r="A789" i="1"/>
  <c r="E779" i="2" s="1"/>
  <c r="A790" i="1"/>
  <c r="E780" i="2" s="1"/>
  <c r="A791" i="1"/>
  <c r="E781" i="2" s="1"/>
  <c r="A792" i="1"/>
  <c r="A793" i="1"/>
  <c r="A794" i="1"/>
  <c r="A795" i="1"/>
  <c r="E785" i="2" s="1"/>
  <c r="A796" i="1"/>
  <c r="A797" i="1"/>
  <c r="E787" i="2" s="1"/>
  <c r="A798" i="1"/>
  <c r="E788" i="2" s="1"/>
  <c r="A799" i="1"/>
  <c r="E789" i="2" s="1"/>
  <c r="A800" i="1"/>
  <c r="A801" i="1"/>
  <c r="A802" i="1"/>
  <c r="E792" i="2" s="1"/>
  <c r="A803" i="1"/>
  <c r="E793" i="2" s="1"/>
  <c r="A804" i="1"/>
  <c r="A805" i="1"/>
  <c r="E795" i="2" s="1"/>
  <c r="A806" i="1"/>
  <c r="A807" i="1"/>
  <c r="E797" i="2" s="1"/>
  <c r="A808" i="1"/>
  <c r="A809" i="1"/>
  <c r="A810" i="1"/>
  <c r="E800" i="2" s="1"/>
  <c r="A811" i="1"/>
  <c r="E801" i="2" s="1"/>
  <c r="A812" i="1"/>
  <c r="A813" i="1"/>
  <c r="E803" i="2" s="1"/>
  <c r="A814" i="1"/>
  <c r="A815" i="1"/>
  <c r="E805" i="2" s="1"/>
  <c r="A816" i="1"/>
  <c r="A817" i="1"/>
  <c r="A818" i="1"/>
  <c r="A819" i="1"/>
  <c r="E809" i="2" s="1"/>
  <c r="A820" i="1"/>
  <c r="A821" i="1"/>
  <c r="E811" i="2" s="1"/>
  <c r="A822" i="1"/>
  <c r="E812" i="2" s="1"/>
  <c r="A823" i="1"/>
  <c r="E813" i="2" s="1"/>
  <c r="A824" i="1"/>
  <c r="A825" i="1"/>
  <c r="A826" i="1"/>
  <c r="A827" i="1"/>
  <c r="E817" i="2" s="1"/>
  <c r="A828" i="1"/>
  <c r="A829" i="1"/>
  <c r="E819" i="2" s="1"/>
  <c r="A830" i="1"/>
  <c r="E820" i="2" s="1"/>
  <c r="A831" i="1"/>
  <c r="E821" i="2" s="1"/>
  <c r="A832" i="1"/>
  <c r="A833" i="1"/>
  <c r="A834" i="1"/>
  <c r="E824" i="2" s="1"/>
  <c r="A835" i="1"/>
  <c r="E825" i="2" s="1"/>
  <c r="A836" i="1"/>
  <c r="A837" i="1"/>
  <c r="E827" i="2" s="1"/>
  <c r="A838" i="1"/>
  <c r="A839" i="1"/>
  <c r="E829" i="2" s="1"/>
  <c r="A840" i="1"/>
  <c r="A841" i="1"/>
  <c r="A842" i="1"/>
  <c r="E832" i="2" s="1"/>
  <c r="A843" i="1"/>
  <c r="E833" i="2" s="1"/>
  <c r="A844" i="1"/>
  <c r="A845" i="1"/>
  <c r="E835" i="2" s="1"/>
  <c r="A846" i="1"/>
  <c r="A847" i="1"/>
  <c r="E837" i="2" s="1"/>
  <c r="A848" i="1"/>
  <c r="A849" i="1"/>
  <c r="A850" i="1"/>
  <c r="A851" i="1"/>
  <c r="E841" i="2" s="1"/>
  <c r="A852" i="1"/>
  <c r="A853" i="1"/>
  <c r="E843" i="2" s="1"/>
  <c r="A854" i="1"/>
  <c r="E844" i="2" s="1"/>
  <c r="A855" i="1"/>
  <c r="E845" i="2" s="1"/>
  <c r="A856" i="1"/>
  <c r="A857" i="1"/>
  <c r="A858" i="1"/>
  <c r="A859" i="1"/>
  <c r="E849" i="2" s="1"/>
  <c r="A860" i="1"/>
  <c r="A861" i="1"/>
  <c r="E851" i="2" s="1"/>
  <c r="A862" i="1"/>
  <c r="E852" i="2" s="1"/>
  <c r="A863" i="1"/>
  <c r="E853" i="2" s="1"/>
  <c r="A864" i="1"/>
  <c r="A865" i="1"/>
  <c r="A866" i="1"/>
  <c r="E856" i="2" s="1"/>
  <c r="A867" i="1"/>
  <c r="E857" i="2" s="1"/>
  <c r="A868" i="1"/>
  <c r="A869" i="1"/>
  <c r="E859" i="2" s="1"/>
  <c r="A870" i="1"/>
  <c r="A871" i="1"/>
  <c r="E861" i="2" s="1"/>
  <c r="A872" i="1"/>
  <c r="A873" i="1"/>
  <c r="A874" i="1"/>
  <c r="E864" i="2" s="1"/>
  <c r="A875" i="1"/>
  <c r="E865" i="2" s="1"/>
  <c r="A876" i="1"/>
  <c r="A877" i="1"/>
  <c r="E867" i="2" s="1"/>
  <c r="A878" i="1"/>
  <c r="A879" i="1"/>
  <c r="E869" i="2" s="1"/>
  <c r="A880" i="1"/>
  <c r="A881" i="1"/>
  <c r="A882" i="1"/>
  <c r="A883" i="1"/>
  <c r="E873" i="2" s="1"/>
  <c r="A884" i="1"/>
  <c r="A885" i="1"/>
  <c r="E875" i="2" s="1"/>
  <c r="A886" i="1"/>
  <c r="E876" i="2" s="1"/>
  <c r="A887" i="1"/>
  <c r="E877" i="2" s="1"/>
  <c r="A888" i="1"/>
  <c r="A889" i="1"/>
  <c r="A890" i="1"/>
  <c r="A891" i="1"/>
  <c r="E881" i="2" s="1"/>
  <c r="A892" i="1"/>
  <c r="A893" i="1"/>
  <c r="E883" i="2" s="1"/>
  <c r="A894" i="1"/>
  <c r="E884" i="2" s="1"/>
  <c r="A895" i="1"/>
  <c r="E885" i="2" s="1"/>
  <c r="A896" i="1"/>
  <c r="A897" i="1"/>
  <c r="A898" i="1"/>
  <c r="E888" i="2" s="1"/>
  <c r="A899" i="1"/>
  <c r="E889" i="2" s="1"/>
  <c r="A900" i="1"/>
  <c r="A901" i="1"/>
  <c r="E891" i="2" s="1"/>
  <c r="A902" i="1"/>
  <c r="A903" i="1"/>
  <c r="E893" i="2" s="1"/>
  <c r="A904" i="1"/>
  <c r="A905" i="1"/>
  <c r="A906" i="1"/>
  <c r="E896" i="2" s="1"/>
  <c r="A907" i="1"/>
  <c r="E897" i="2" s="1"/>
  <c r="A908" i="1"/>
  <c r="A909" i="1"/>
  <c r="E899" i="2" s="1"/>
  <c r="A910" i="1"/>
  <c r="A911" i="1"/>
  <c r="E901" i="2" s="1"/>
  <c r="A912" i="1"/>
  <c r="A913" i="1"/>
  <c r="A914" i="1"/>
  <c r="A915" i="1"/>
  <c r="E905" i="2" s="1"/>
  <c r="A916" i="1"/>
  <c r="A917" i="1"/>
  <c r="E907" i="2" s="1"/>
  <c r="A918" i="1"/>
  <c r="E908" i="2" s="1"/>
  <c r="A919" i="1"/>
  <c r="E909" i="2" s="1"/>
  <c r="A920" i="1"/>
  <c r="A921" i="1"/>
  <c r="A922" i="1"/>
  <c r="A923" i="1"/>
  <c r="E913" i="2" s="1"/>
  <c r="A924" i="1"/>
  <c r="A925" i="1"/>
  <c r="E915" i="2" s="1"/>
  <c r="A926" i="1"/>
  <c r="E916" i="2" s="1"/>
  <c r="A927" i="1"/>
  <c r="E917" i="2" s="1"/>
  <c r="A928" i="1"/>
  <c r="A929" i="1"/>
  <c r="A930" i="1"/>
  <c r="E920" i="2" s="1"/>
  <c r="A931" i="1"/>
  <c r="E921" i="2" s="1"/>
  <c r="A932" i="1"/>
  <c r="A933" i="1"/>
  <c r="E923" i="2" s="1"/>
  <c r="A934" i="1"/>
  <c r="A935" i="1"/>
  <c r="E925" i="2" s="1"/>
  <c r="A936" i="1"/>
  <c r="A937" i="1"/>
  <c r="A938" i="1"/>
  <c r="E928" i="2" s="1"/>
  <c r="A939" i="1"/>
  <c r="E929" i="2" s="1"/>
  <c r="A940" i="1"/>
  <c r="A941" i="1"/>
  <c r="E931" i="2" s="1"/>
  <c r="A942" i="1"/>
  <c r="A943" i="1"/>
  <c r="E933" i="2" s="1"/>
  <c r="A944" i="1"/>
  <c r="A945" i="1"/>
  <c r="A946" i="1"/>
  <c r="A947" i="1"/>
  <c r="E937" i="2" s="1"/>
  <c r="A948" i="1"/>
  <c r="A949" i="1"/>
  <c r="E939" i="2" s="1"/>
  <c r="A950" i="1"/>
  <c r="E940" i="2" s="1"/>
  <c r="A951" i="1"/>
  <c r="E941" i="2" s="1"/>
  <c r="A952" i="1"/>
  <c r="A953" i="1"/>
  <c r="A954" i="1"/>
  <c r="A955" i="1"/>
  <c r="E945" i="2" s="1"/>
  <c r="A956" i="1"/>
  <c r="A957" i="1"/>
  <c r="E947" i="2" s="1"/>
  <c r="A958" i="1"/>
  <c r="E948" i="2" s="1"/>
  <c r="A959" i="1"/>
  <c r="E949" i="2" s="1"/>
  <c r="A960" i="1"/>
  <c r="A961" i="1"/>
  <c r="A962" i="1"/>
  <c r="E952" i="2" s="1"/>
  <c r="A963" i="1"/>
  <c r="E953" i="2" s="1"/>
  <c r="A964" i="1"/>
  <c r="A965" i="1"/>
  <c r="E955" i="2" s="1"/>
  <c r="A966" i="1"/>
  <c r="A967" i="1"/>
  <c r="E957" i="2" s="1"/>
  <c r="A968" i="1"/>
  <c r="A969" i="1"/>
  <c r="A970" i="1"/>
  <c r="E960" i="2" s="1"/>
  <c r="A971" i="1"/>
  <c r="E961" i="2" s="1"/>
  <c r="A972" i="1"/>
  <c r="A973" i="1"/>
  <c r="E963" i="2" s="1"/>
  <c r="A974" i="1"/>
  <c r="A975" i="1"/>
  <c r="E965" i="2" s="1"/>
  <c r="A976" i="1"/>
  <c r="A977" i="1"/>
  <c r="A978" i="1"/>
  <c r="A979" i="1"/>
  <c r="E969" i="2" s="1"/>
  <c r="A980" i="1"/>
  <c r="A981" i="1"/>
  <c r="E971" i="2" s="1"/>
  <c r="A982" i="1"/>
  <c r="E972" i="2" s="1"/>
  <c r="A983" i="1"/>
  <c r="E973" i="2" s="1"/>
  <c r="A984" i="1"/>
  <c r="A985" i="1"/>
  <c r="A986" i="1"/>
  <c r="A987" i="1"/>
  <c r="E977" i="2" s="1"/>
  <c r="A988" i="1"/>
  <c r="A989" i="1"/>
  <c r="E979" i="2" s="1"/>
  <c r="A990" i="1"/>
  <c r="E980" i="2" s="1"/>
  <c r="A991" i="1"/>
  <c r="E981" i="2" s="1"/>
  <c r="A992" i="1"/>
  <c r="A993" i="1"/>
  <c r="A994" i="1"/>
  <c r="E984" i="2" s="1"/>
  <c r="A995" i="1"/>
  <c r="E985" i="2" s="1"/>
  <c r="A996" i="1"/>
  <c r="A997" i="1"/>
  <c r="E987" i="2" s="1"/>
  <c r="A998" i="1"/>
  <c r="A999" i="1"/>
  <c r="E989" i="2" s="1"/>
  <c r="A100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G33" i="5"/>
  <c r="L33" i="5"/>
  <c r="Q33" i="5"/>
  <c r="V33" i="5"/>
  <c r="AA33" i="5"/>
  <c r="AF33" i="5"/>
  <c r="AU33" i="5"/>
  <c r="AP33" i="5"/>
  <c r="AK33" i="5"/>
  <c r="N32" i="5"/>
  <c r="N31" i="5"/>
  <c r="E30" i="5"/>
  <c r="G31" i="5" s="1"/>
  <c r="N30" i="5"/>
  <c r="P31" i="5" s="1"/>
  <c r="E494" i="2"/>
  <c r="E495" i="2"/>
  <c r="E496" i="2"/>
  <c r="E498" i="2"/>
  <c r="E502" i="2"/>
  <c r="E503" i="2"/>
  <c r="E506" i="2"/>
  <c r="E508" i="2"/>
  <c r="E510" i="2"/>
  <c r="E511" i="2"/>
  <c r="E514" i="2"/>
  <c r="E516" i="2"/>
  <c r="E518" i="2"/>
  <c r="E519" i="2"/>
  <c r="E520" i="2"/>
  <c r="E522" i="2"/>
  <c r="E526" i="2"/>
  <c r="E527" i="2"/>
  <c r="E528" i="2"/>
  <c r="E530" i="2"/>
  <c r="E534" i="2"/>
  <c r="E535" i="2"/>
  <c r="E538" i="2"/>
  <c r="E540" i="2"/>
  <c r="E542" i="2"/>
  <c r="E543" i="2"/>
  <c r="E546" i="2"/>
  <c r="E548" i="2"/>
  <c r="E550" i="2"/>
  <c r="E551" i="2"/>
  <c r="E552" i="2"/>
  <c r="E554" i="2"/>
  <c r="E558" i="2"/>
  <c r="E559" i="2"/>
  <c r="E560" i="2"/>
  <c r="E562" i="2"/>
  <c r="E566" i="2"/>
  <c r="E567" i="2"/>
  <c r="E570" i="2"/>
  <c r="E572" i="2"/>
  <c r="E574" i="2"/>
  <c r="E575" i="2"/>
  <c r="E578" i="2"/>
  <c r="E580" i="2"/>
  <c r="E582" i="2"/>
  <c r="E583" i="2"/>
  <c r="E584" i="2"/>
  <c r="E586" i="2"/>
  <c r="E590" i="2"/>
  <c r="E591" i="2"/>
  <c r="E592" i="2"/>
  <c r="E594" i="2"/>
  <c r="E598" i="2"/>
  <c r="E599" i="2"/>
  <c r="E602" i="2"/>
  <c r="E604" i="2"/>
  <c r="E606" i="2"/>
  <c r="E607" i="2"/>
  <c r="E610" i="2"/>
  <c r="E612" i="2"/>
  <c r="E614" i="2"/>
  <c r="E615" i="2"/>
  <c r="E616" i="2"/>
  <c r="E618" i="2"/>
  <c r="E622" i="2"/>
  <c r="E623" i="2"/>
  <c r="E624" i="2"/>
  <c r="E626" i="2"/>
  <c r="E630" i="2"/>
  <c r="E631" i="2"/>
  <c r="E634" i="2"/>
  <c r="E636" i="2"/>
  <c r="E638" i="2"/>
  <c r="E639" i="2"/>
  <c r="E642" i="2"/>
  <c r="E644" i="2"/>
  <c r="E646" i="2"/>
  <c r="E647" i="2"/>
  <c r="E648" i="2"/>
  <c r="E650" i="2"/>
  <c r="E654" i="2"/>
  <c r="E655" i="2"/>
  <c r="E656" i="2"/>
  <c r="E658" i="2"/>
  <c r="E662" i="2"/>
  <c r="E663" i="2"/>
  <c r="E666" i="2"/>
  <c r="E668" i="2"/>
  <c r="E670" i="2"/>
  <c r="E671" i="2"/>
  <c r="E674" i="2"/>
  <c r="E676" i="2"/>
  <c r="E678" i="2"/>
  <c r="E679" i="2"/>
  <c r="E680" i="2"/>
  <c r="E682" i="2"/>
  <c r="E686" i="2"/>
  <c r="E687" i="2"/>
  <c r="E688" i="2"/>
  <c r="E690" i="2"/>
  <c r="E694" i="2"/>
  <c r="E695" i="2"/>
  <c r="E698" i="2"/>
  <c r="E700" i="2"/>
  <c r="E702" i="2"/>
  <c r="E703" i="2"/>
  <c r="E706" i="2"/>
  <c r="E708" i="2"/>
  <c r="E710" i="2"/>
  <c r="E711" i="2"/>
  <c r="E712" i="2"/>
  <c r="E714" i="2"/>
  <c r="E718" i="2"/>
  <c r="E719" i="2"/>
  <c r="E720" i="2"/>
  <c r="E722" i="2"/>
  <c r="E726" i="2"/>
  <c r="E727" i="2"/>
  <c r="E730" i="2"/>
  <c r="E732" i="2"/>
  <c r="E734" i="2"/>
  <c r="E735" i="2"/>
  <c r="E738" i="2"/>
  <c r="E740" i="2"/>
  <c r="E742" i="2"/>
  <c r="E743" i="2"/>
  <c r="E744" i="2"/>
  <c r="E746" i="2"/>
  <c r="E750" i="2"/>
  <c r="E751" i="2"/>
  <c r="E752" i="2"/>
  <c r="E754" i="2"/>
  <c r="E758" i="2"/>
  <c r="E759" i="2"/>
  <c r="E762" i="2"/>
  <c r="E764" i="2"/>
  <c r="E766" i="2"/>
  <c r="E767" i="2"/>
  <c r="E770" i="2"/>
  <c r="E772" i="2"/>
  <c r="E774" i="2"/>
  <c r="E775" i="2"/>
  <c r="E776" i="2"/>
  <c r="E778" i="2"/>
  <c r="E782" i="2"/>
  <c r="E783" i="2"/>
  <c r="E784" i="2"/>
  <c r="E786" i="2"/>
  <c r="E790" i="2"/>
  <c r="E791" i="2"/>
  <c r="E794" i="2"/>
  <c r="E796" i="2"/>
  <c r="E798" i="2"/>
  <c r="E799" i="2"/>
  <c r="E802" i="2"/>
  <c r="E804" i="2"/>
  <c r="E806" i="2"/>
  <c r="E807" i="2"/>
  <c r="E808" i="2"/>
  <c r="E810" i="2"/>
  <c r="E814" i="2"/>
  <c r="E815" i="2"/>
  <c r="E816" i="2"/>
  <c r="E818" i="2"/>
  <c r="E822" i="2"/>
  <c r="E823" i="2"/>
  <c r="E826" i="2"/>
  <c r="E828" i="2"/>
  <c r="E830" i="2"/>
  <c r="E831" i="2"/>
  <c r="E834" i="2"/>
  <c r="E836" i="2"/>
  <c r="E838" i="2"/>
  <c r="E839" i="2"/>
  <c r="E840" i="2"/>
  <c r="E842" i="2"/>
  <c r="E846" i="2"/>
  <c r="E847" i="2"/>
  <c r="E848" i="2"/>
  <c r="E850" i="2"/>
  <c r="E854" i="2"/>
  <c r="E855" i="2"/>
  <c r="E858" i="2"/>
  <c r="E860" i="2"/>
  <c r="E862" i="2"/>
  <c r="E863" i="2"/>
  <c r="E866" i="2"/>
  <c r="E868" i="2"/>
  <c r="E870" i="2"/>
  <c r="E871" i="2"/>
  <c r="E872" i="2"/>
  <c r="E874" i="2"/>
  <c r="E878" i="2"/>
  <c r="E879" i="2"/>
  <c r="E880" i="2"/>
  <c r="E882" i="2"/>
  <c r="E886" i="2"/>
  <c r="E887" i="2"/>
  <c r="E890" i="2"/>
  <c r="E892" i="2"/>
  <c r="E894" i="2"/>
  <c r="E895" i="2"/>
  <c r="E898" i="2"/>
  <c r="E900" i="2"/>
  <c r="E902" i="2"/>
  <c r="E903" i="2"/>
  <c r="E904" i="2"/>
  <c r="E906" i="2"/>
  <c r="E910" i="2"/>
  <c r="E911" i="2"/>
  <c r="E912" i="2"/>
  <c r="E914" i="2"/>
  <c r="E918" i="2"/>
  <c r="E919" i="2"/>
  <c r="E922" i="2"/>
  <c r="E924" i="2"/>
  <c r="E926" i="2"/>
  <c r="E927" i="2"/>
  <c r="E930" i="2"/>
  <c r="E932" i="2"/>
  <c r="E934" i="2"/>
  <c r="E935" i="2"/>
  <c r="E936" i="2"/>
  <c r="E938" i="2"/>
  <c r="E942" i="2"/>
  <c r="E943" i="2"/>
  <c r="E944" i="2"/>
  <c r="E946" i="2"/>
  <c r="E950" i="2"/>
  <c r="E951" i="2"/>
  <c r="E954" i="2"/>
  <c r="E956" i="2"/>
  <c r="E958" i="2"/>
  <c r="E959" i="2"/>
  <c r="E962" i="2"/>
  <c r="E964" i="2"/>
  <c r="E966" i="2"/>
  <c r="E967" i="2"/>
  <c r="E968" i="2"/>
  <c r="E970" i="2"/>
  <c r="E974" i="2"/>
  <c r="E975" i="2"/>
  <c r="E976" i="2"/>
  <c r="E978" i="2"/>
  <c r="E982" i="2"/>
  <c r="E983" i="2"/>
  <c r="E986" i="2"/>
  <c r="E988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1" i="2"/>
  <c r="G32" i="5" l="1"/>
  <c r="P32" i="5"/>
  <c r="A3" i="5"/>
  <c r="A1" i="5"/>
  <c r="AG7" i="3"/>
  <c r="AG6" i="3"/>
  <c r="AG5" i="3"/>
  <c r="A1" i="3"/>
  <c r="A3" i="3"/>
  <c r="G5" i="3"/>
  <c r="G6" i="3"/>
  <c r="AU3" i="3"/>
  <c r="A10" i="3" l="1"/>
  <c r="A23" i="3"/>
  <c r="F23" i="3" s="1"/>
  <c r="A24" i="3"/>
  <c r="F24" i="3" s="1"/>
  <c r="A25" i="3"/>
  <c r="F25" i="3" s="1"/>
  <c r="A26" i="3"/>
  <c r="F26" i="3" s="1"/>
  <c r="A27" i="3"/>
  <c r="F27" i="3" s="1"/>
  <c r="A28" i="3"/>
  <c r="F28" i="3" s="1"/>
  <c r="A29" i="3"/>
  <c r="F29" i="3" s="1"/>
  <c r="A30" i="3"/>
  <c r="F30" i="3" s="1"/>
  <c r="A22" i="3"/>
  <c r="F22" i="3" s="1"/>
  <c r="AF21" i="3"/>
  <c r="F21" i="3"/>
  <c r="F9" i="3"/>
  <c r="AF9" i="3"/>
  <c r="AA11" i="3"/>
  <c r="AF11" i="3" s="1"/>
  <c r="AA12" i="3"/>
  <c r="AF12" i="3" s="1"/>
  <c r="AA13" i="3"/>
  <c r="AF13" i="3" s="1"/>
  <c r="AA14" i="3"/>
  <c r="AF14" i="3" s="1"/>
  <c r="AA15" i="3"/>
  <c r="AF15" i="3" s="1"/>
  <c r="AA16" i="3"/>
  <c r="AF16" i="3" s="1"/>
  <c r="AA17" i="3"/>
  <c r="AF17" i="3" s="1"/>
  <c r="AA18" i="3"/>
  <c r="AF18" i="3" s="1"/>
  <c r="AA10" i="3"/>
  <c r="AF10" i="3" s="1"/>
  <c r="AA30" i="3"/>
  <c r="AF30" i="3" s="1"/>
  <c r="AA29" i="3"/>
  <c r="AF29" i="3" s="1"/>
  <c r="AA28" i="3"/>
  <c r="AF28" i="3" s="1"/>
  <c r="AA27" i="3"/>
  <c r="AF27" i="3" s="1"/>
  <c r="AA26" i="3"/>
  <c r="AF26" i="3" s="1"/>
  <c r="A18" i="3"/>
  <c r="F18" i="3"/>
  <c r="F10" i="3"/>
  <c r="A16" i="3" l="1"/>
  <c r="F16" i="3" s="1"/>
  <c r="A17" i="3"/>
  <c r="F17" i="3" s="1"/>
  <c r="A11" i="3"/>
  <c r="F11" i="3" s="1"/>
  <c r="A12" i="3"/>
  <c r="F12" i="3" s="1"/>
  <c r="A13" i="3"/>
  <c r="F13" i="3" s="1"/>
  <c r="A14" i="3"/>
  <c r="F14" i="3" s="1"/>
  <c r="A15" i="3"/>
  <c r="F15" i="3" s="1"/>
  <c r="G7" i="3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A12" i="1"/>
  <c r="A13" i="1" l="1"/>
  <c r="E2" i="2"/>
  <c r="CE1" i="1"/>
  <c r="E3" i="2" l="1"/>
  <c r="A14" i="1"/>
  <c r="X9" i="5" s="1"/>
  <c r="AO8" i="5" l="1"/>
  <c r="G9" i="5"/>
  <c r="X10" i="5"/>
  <c r="G8" i="5"/>
  <c r="G34" i="5" s="1"/>
  <c r="AO7" i="5"/>
  <c r="X7" i="5"/>
  <c r="G5" i="5"/>
  <c r="AO10" i="5"/>
  <c r="AO9" i="5"/>
  <c r="X8" i="5"/>
  <c r="G7" i="5"/>
  <c r="E4" i="2"/>
  <c r="A15" i="1"/>
  <c r="E5" i="2" l="1"/>
  <c r="A16" i="1"/>
  <c r="A17" i="1" l="1"/>
  <c r="E6" i="2"/>
  <c r="A18" i="1" l="1"/>
  <c r="E7" i="2"/>
  <c r="A19" i="1" l="1"/>
  <c r="E8" i="2"/>
  <c r="A20" i="1" l="1"/>
  <c r="E9" i="2"/>
  <c r="A21" i="1" l="1"/>
  <c r="E10" i="2"/>
  <c r="A22" i="1" l="1"/>
  <c r="E11" i="2"/>
  <c r="A23" i="1" l="1"/>
  <c r="E12" i="2"/>
  <c r="A24" i="1" l="1"/>
  <c r="E13" i="2"/>
  <c r="A25" i="1" l="1"/>
  <c r="E15" i="2" s="1"/>
  <c r="E14" i="2"/>
</calcChain>
</file>

<file path=xl/comments1.xml><?xml version="1.0" encoding="utf-8"?>
<comments xmlns="http://schemas.openxmlformats.org/spreadsheetml/2006/main">
  <authors>
    <author xml:space="preserve"> </author>
  </authors>
  <commentList>
    <comment ref="Z8" authorId="0" shapeId="0">
      <text>
        <r>
          <rPr>
            <b/>
            <sz val="8"/>
            <color indexed="81"/>
            <rFont val="Tahoma"/>
            <family val="2"/>
          </rPr>
          <t>MAR :</t>
        </r>
        <r>
          <rPr>
            <sz val="8"/>
            <color indexed="81"/>
            <rFont val="Tahoma"/>
            <family val="2"/>
          </rPr>
          <t xml:space="preserve">
"Requested by" means the individual or organization by whom the change was introduced.</t>
        </r>
      </text>
    </comment>
    <comment ref="AG8" authorId="0" shapeId="0">
      <text>
        <r>
          <rPr>
            <b/>
            <sz val="8"/>
            <color indexed="81"/>
            <rFont val="Tahoma"/>
            <family val="2"/>
          </rPr>
          <t>MAR :</t>
        </r>
        <r>
          <rPr>
            <sz val="8"/>
            <color indexed="81"/>
            <rFont val="Tahoma"/>
            <family val="2"/>
          </rPr>
          <t xml:space="preserve">
"Milestone Affected" means the milestone in the schedule baseline or approved update thereto.</t>
        </r>
      </text>
    </comment>
    <comment ref="AP8" authorId="0" shapeId="0">
      <text>
        <r>
          <rPr>
            <b/>
            <sz val="8"/>
            <color indexed="81"/>
            <rFont val="Tahoma"/>
            <family val="2"/>
          </rPr>
          <t>MAR :</t>
        </r>
        <r>
          <rPr>
            <sz val="8"/>
            <color indexed="81"/>
            <rFont val="Tahoma"/>
            <family val="2"/>
          </rPr>
          <t xml:space="preserve">
"Target Date" is the date by when a Solution must be agreed upon.
(dd/mm/yyyy)</t>
        </r>
      </text>
    </comment>
    <comment ref="AT8" authorId="0" shapeId="0">
      <text>
        <r>
          <rPr>
            <b/>
            <sz val="8"/>
            <color indexed="81"/>
            <rFont val="Tahoma"/>
            <family val="2"/>
          </rPr>
          <t>MAR :</t>
        </r>
        <r>
          <rPr>
            <sz val="8"/>
            <color indexed="81"/>
            <rFont val="Tahoma"/>
            <family val="2"/>
          </rPr>
          <t xml:space="preserve">
"Target Date" is the date by when a Solution must be agreed upon.
(dd/mm/yyyy)</t>
        </r>
      </text>
    </comment>
    <comment ref="AX8" authorId="0" shapeId="0">
      <text>
        <r>
          <rPr>
            <b/>
            <sz val="8"/>
            <color indexed="81"/>
            <rFont val="Tahoma"/>
            <family val="2"/>
          </rPr>
          <t>MAR :
"</t>
        </r>
        <r>
          <rPr>
            <sz val="8"/>
            <color indexed="81"/>
            <rFont val="Tahoma"/>
            <family val="2"/>
          </rPr>
          <t>Owner" means the person or organization being assigned responsibility to close the particular request.</t>
        </r>
      </text>
    </comment>
    <comment ref="BE9" authorId="0" shapeId="0">
      <text>
        <r>
          <rPr>
            <b/>
            <sz val="8"/>
            <color indexed="81"/>
            <rFont val="Tahoma"/>
            <family val="2"/>
          </rPr>
          <t>MAR :</t>
        </r>
        <r>
          <rPr>
            <sz val="8"/>
            <color indexed="81"/>
            <rFont val="Tahoma"/>
            <family val="2"/>
          </rPr>
          <t xml:space="preserve">
Scope</t>
        </r>
      </text>
    </comment>
    <comment ref="BF9" authorId="0" shapeId="0">
      <text>
        <r>
          <rPr>
            <b/>
            <sz val="8"/>
            <color indexed="81"/>
            <rFont val="Tahoma"/>
            <family val="2"/>
          </rPr>
          <t>MAR :</t>
        </r>
        <r>
          <rPr>
            <sz val="8"/>
            <color indexed="81"/>
            <rFont val="Tahoma"/>
            <family val="2"/>
          </rPr>
          <t xml:space="preserve">
Time</t>
        </r>
      </text>
    </comment>
    <comment ref="BG9" authorId="0" shapeId="0">
      <text>
        <r>
          <rPr>
            <b/>
            <sz val="8"/>
            <color indexed="81"/>
            <rFont val="Tahoma"/>
            <family val="2"/>
          </rPr>
          <t>MAR :</t>
        </r>
        <r>
          <rPr>
            <sz val="8"/>
            <color indexed="81"/>
            <rFont val="Tahoma"/>
            <family val="2"/>
          </rPr>
          <t xml:space="preserve">
Cost</t>
        </r>
      </text>
    </comment>
    <comment ref="BH9" authorId="0" shapeId="0">
      <text>
        <r>
          <rPr>
            <b/>
            <sz val="8"/>
            <color indexed="81"/>
            <rFont val="Tahoma"/>
            <family val="2"/>
          </rPr>
          <t>MAR :</t>
        </r>
        <r>
          <rPr>
            <sz val="8"/>
            <color indexed="81"/>
            <rFont val="Tahoma"/>
            <family val="2"/>
          </rPr>
          <t xml:space="preserve">
Risk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AV11" authorId="0" shapeId="0">
      <text>
        <r>
          <rPr>
            <b/>
            <sz val="8"/>
            <color indexed="81"/>
            <rFont val="Tahoma"/>
            <family val="2"/>
          </rPr>
          <t>MAR :</t>
        </r>
        <r>
          <rPr>
            <sz val="8"/>
            <color indexed="81"/>
            <rFont val="Tahoma"/>
            <family val="2"/>
          </rPr>
          <t xml:space="preserve">
The probability in Qualitative Analysis ranks the risk according to the likelihood the risk may become an issue.
Define a probability ranking in the beginning and consequently  follow it.
E.g.
1. Very low probability = 1 point
2. Low probability = 2 points
3. Low to medium probability = 3 points
4. Medium probability = 4 points
5. Medium to high probability = 5 points
6. High probability = 6 points
7. Very high probability = 7 points
Please bear in mind, that a probability of 0% cannot exist as well as 100%.</t>
        </r>
      </text>
    </comment>
    <comment ref="AX11" authorId="0" shapeId="0">
      <text>
        <r>
          <rPr>
            <b/>
            <sz val="8"/>
            <color indexed="81"/>
            <rFont val="Tahoma"/>
            <family val="2"/>
          </rPr>
          <t xml:space="preserve">MAR :
</t>
        </r>
        <r>
          <rPr>
            <sz val="8"/>
            <color indexed="81"/>
            <rFont val="Tahoma"/>
            <family val="2"/>
          </rPr>
          <t xml:space="preserve">The IMPACT in Quantitative Analysis ranks the risk according to the amount of effort needed.
Define a impact ranking in the beginning and consequently  follow it.
E.g.
1. Very low impact = 1 point
2. Low impact = 2 points
3. Low to medium impact = 3 points
4. Medium impact = 4 points
5. Medium to high impact = 5 points
6. High impact = 6 points
7. Very high impact = 7 points
</t>
        </r>
      </text>
    </comment>
  </commentList>
</comments>
</file>

<file path=xl/sharedStrings.xml><?xml version="1.0" encoding="utf-8"?>
<sst xmlns="http://schemas.openxmlformats.org/spreadsheetml/2006/main" count="215" uniqueCount="157">
  <si>
    <t>Project:</t>
  </si>
  <si>
    <t>Sub-Project or Phase:</t>
  </si>
  <si>
    <t>Client</t>
  </si>
  <si>
    <t>Client:</t>
  </si>
  <si>
    <t>Contract number:</t>
  </si>
  <si>
    <t>Project Manager:</t>
  </si>
  <si>
    <t>Proj. Mgmt. Consultant:</t>
  </si>
  <si>
    <t>Short Description</t>
  </si>
  <si>
    <t>Contractor</t>
  </si>
  <si>
    <t>Printed on:</t>
  </si>
  <si>
    <t>Priority</t>
  </si>
  <si>
    <t>high</t>
  </si>
  <si>
    <t>low</t>
  </si>
  <si>
    <t>Change Control Log</t>
  </si>
  <si>
    <t>critical</t>
  </si>
  <si>
    <t>Status</t>
  </si>
  <si>
    <t>open</t>
  </si>
  <si>
    <t>closed</t>
  </si>
  <si>
    <t>rejected</t>
  </si>
  <si>
    <t>Requested by</t>
  </si>
  <si>
    <t>Request Date</t>
  </si>
  <si>
    <t>Target Date</t>
  </si>
  <si>
    <t>S</t>
  </si>
  <si>
    <t>T</t>
  </si>
  <si>
    <t>C</t>
  </si>
  <si>
    <t>R</t>
  </si>
  <si>
    <t>Classification</t>
  </si>
  <si>
    <t>Sub-Contr.</t>
  </si>
  <si>
    <t>Supplier</t>
  </si>
  <si>
    <t>ID</t>
  </si>
  <si>
    <t>Milestone affected</t>
  </si>
  <si>
    <t>Sponsor</t>
  </si>
  <si>
    <t>PM</t>
  </si>
  <si>
    <t>QA/QC Mngr.</t>
  </si>
  <si>
    <t>Supervisory Consultant:</t>
  </si>
  <si>
    <t>Owner</t>
  </si>
  <si>
    <t>Head of CCB:</t>
  </si>
  <si>
    <r>
      <t xml:space="preserve">Remarks
</t>
    </r>
    <r>
      <rPr>
        <sz val="9"/>
        <rFont val="宋体"/>
        <family val="2"/>
        <scheme val="minor"/>
      </rPr>
      <t>(Resolution etc.)</t>
    </r>
  </si>
  <si>
    <t>x</t>
  </si>
  <si>
    <t>MILE12345</t>
  </si>
  <si>
    <t>Proj. Mgmt. Consult.:</t>
  </si>
  <si>
    <t>Supervisory Consult.:</t>
  </si>
  <si>
    <t>Changes introduced by</t>
  </si>
  <si>
    <t>Total:</t>
  </si>
  <si>
    <t>Change Statistics</t>
  </si>
  <si>
    <t>Total</t>
  </si>
  <si>
    <t>Changes</t>
  </si>
  <si>
    <t>Changes by priority</t>
  </si>
  <si>
    <t>Changes by classification</t>
  </si>
  <si>
    <t>Example3</t>
  </si>
  <si>
    <t>Example4</t>
  </si>
  <si>
    <t>medium</t>
  </si>
  <si>
    <t>Scope</t>
  </si>
  <si>
    <t>Time</t>
  </si>
  <si>
    <t>Cost</t>
  </si>
  <si>
    <t>Requirements</t>
  </si>
  <si>
    <t>Change Record</t>
  </si>
  <si>
    <t>Date:</t>
  </si>
  <si>
    <t>Author:</t>
  </si>
  <si>
    <t>Printed by:</t>
  </si>
  <si>
    <t>Project Mngr.:</t>
  </si>
  <si>
    <t>Change ID:</t>
  </si>
  <si>
    <t>Requested by:</t>
  </si>
  <si>
    <t>Requested on date:</t>
  </si>
  <si>
    <t>Target close date:</t>
  </si>
  <si>
    <t>Affected Milestone:</t>
  </si>
  <si>
    <t>Status when assigned:</t>
  </si>
  <si>
    <t>Priority:</t>
  </si>
  <si>
    <t>Description:</t>
  </si>
  <si>
    <t>Classification:</t>
  </si>
  <si>
    <t>Risk</t>
  </si>
  <si>
    <t>Time Impact:</t>
  </si>
  <si>
    <t>Scope Addition</t>
  </si>
  <si>
    <t>Scope Ommission</t>
  </si>
  <si>
    <t>Direct Cost:</t>
  </si>
  <si>
    <t>Indirect Cost:</t>
  </si>
  <si>
    <r>
      <rPr>
        <b/>
        <sz val="9"/>
        <rFont val="宋体"/>
        <family val="2"/>
        <scheme val="minor"/>
      </rPr>
      <t>Cost increase</t>
    </r>
    <r>
      <rPr>
        <sz val="8"/>
        <rFont val="宋体"/>
        <family val="2"/>
        <scheme val="minor"/>
      </rPr>
      <t xml:space="preserve"> (prelim. estimate)</t>
    </r>
  </si>
  <si>
    <r>
      <rPr>
        <b/>
        <sz val="9"/>
        <rFont val="宋体"/>
        <family val="2"/>
        <scheme val="minor"/>
      </rPr>
      <t>Cost decrease</t>
    </r>
    <r>
      <rPr>
        <sz val="8"/>
        <rFont val="宋体"/>
        <family val="2"/>
        <scheme val="minor"/>
      </rPr>
      <t xml:space="preserve"> (prelim. estimate)</t>
    </r>
  </si>
  <si>
    <t>Are critical activities affected?</t>
  </si>
  <si>
    <t>Yes</t>
  </si>
  <si>
    <t>No</t>
  </si>
  <si>
    <t>Are near critical activities affected?</t>
  </si>
  <si>
    <t>Does the change affect commencement of work?</t>
  </si>
  <si>
    <t>Does the change affect site possession or part thereof?</t>
  </si>
  <si>
    <t>Does the change cause suspension?</t>
  </si>
  <si>
    <t>Prob.</t>
  </si>
  <si>
    <t>Imp.</t>
  </si>
  <si>
    <t>Risk:</t>
  </si>
  <si>
    <t>Solution:</t>
  </si>
  <si>
    <t>Closing date</t>
  </si>
  <si>
    <t>Action 1:</t>
  </si>
  <si>
    <t>Ownership assigned to:</t>
  </si>
  <si>
    <t>Action by:</t>
  </si>
  <si>
    <t>Until:</t>
  </si>
  <si>
    <t>Action 2:</t>
  </si>
  <si>
    <t>Action 3:</t>
  </si>
  <si>
    <t>Action 4:</t>
  </si>
  <si>
    <t>Action 5:</t>
  </si>
  <si>
    <t>Action 6:</t>
  </si>
  <si>
    <t>Action 7:</t>
  </si>
  <si>
    <t>Action 8:</t>
  </si>
  <si>
    <t>Example5</t>
  </si>
  <si>
    <t>Example6</t>
  </si>
  <si>
    <t>Example8</t>
  </si>
  <si>
    <t>Example9</t>
  </si>
  <si>
    <t>Example10</t>
  </si>
  <si>
    <t>Name and Role:</t>
  </si>
  <si>
    <t>Signature:</t>
  </si>
  <si>
    <t>Approval CCB:</t>
  </si>
  <si>
    <t>What is the duration required to implement this change (incl. planing, execution &amp; inspection)?</t>
  </si>
  <si>
    <t>MILE23456</t>
  </si>
  <si>
    <t>MILE34567</t>
  </si>
  <si>
    <t>MILE45678</t>
  </si>
  <si>
    <t>MILE56789</t>
  </si>
  <si>
    <t>MILE56790</t>
  </si>
  <si>
    <t>MILE56791</t>
  </si>
  <si>
    <t>MILE56792</t>
  </si>
  <si>
    <t>MILE56793</t>
  </si>
  <si>
    <t>MILE56794</t>
  </si>
  <si>
    <t>Example2</t>
    <phoneticPr fontId="26" type="noConversion"/>
  </si>
  <si>
    <t>严重</t>
  </si>
  <si>
    <t>严重</t>
    <phoneticPr fontId="26" type="noConversion"/>
  </si>
  <si>
    <t>高</t>
  </si>
  <si>
    <t>高</t>
    <phoneticPr fontId="26" type="noConversion"/>
  </si>
  <si>
    <t>中等</t>
    <phoneticPr fontId="26" type="noConversion"/>
  </si>
  <si>
    <t>低</t>
    <phoneticPr fontId="26" type="noConversion"/>
  </si>
  <si>
    <t>正式申请</t>
  </si>
  <si>
    <t>正式申请</t>
    <phoneticPr fontId="26" type="noConversion"/>
  </si>
  <si>
    <t>审核中</t>
    <phoneticPr fontId="26" type="noConversion"/>
  </si>
  <si>
    <t>已批准</t>
    <phoneticPr fontId="26" type="noConversion"/>
  </si>
  <si>
    <t>已拒绝</t>
    <phoneticPr fontId="26" type="noConversion"/>
  </si>
  <si>
    <t>实施中</t>
    <phoneticPr fontId="26" type="noConversion"/>
  </si>
  <si>
    <t>关闭</t>
    <phoneticPr fontId="26" type="noConversion"/>
  </si>
  <si>
    <t>发起人</t>
    <phoneticPr fontId="26" type="noConversion"/>
  </si>
  <si>
    <t>项目经理</t>
  </si>
  <si>
    <t>项目经理</t>
    <phoneticPr fontId="26" type="noConversion"/>
  </si>
  <si>
    <t>审核经理</t>
    <phoneticPr fontId="26" type="noConversion"/>
  </si>
  <si>
    <t>客户</t>
  </si>
  <si>
    <t>客户</t>
    <phoneticPr fontId="26" type="noConversion"/>
  </si>
  <si>
    <t>顾问</t>
    <phoneticPr fontId="26" type="noConversion"/>
  </si>
  <si>
    <t>供应商</t>
    <phoneticPr fontId="26" type="noConversion"/>
  </si>
  <si>
    <t>子供应商</t>
    <phoneticPr fontId="26" type="noConversion"/>
  </si>
  <si>
    <t>主要干系人</t>
    <phoneticPr fontId="26" type="noConversion"/>
  </si>
  <si>
    <t>团队成员</t>
    <phoneticPr fontId="26" type="noConversion"/>
  </si>
  <si>
    <t>遗留了范围</t>
    <phoneticPr fontId="26" type="noConversion"/>
  </si>
  <si>
    <t>额外增加</t>
    <phoneticPr fontId="26" type="noConversion"/>
  </si>
  <si>
    <t>系统不能如期上线</t>
    <phoneticPr fontId="26" type="noConversion"/>
  </si>
  <si>
    <t>新增一个射击功能</t>
    <phoneticPr fontId="26" type="noConversion"/>
  </si>
  <si>
    <t>Example7</t>
    <phoneticPr fontId="26" type="noConversion"/>
  </si>
  <si>
    <t>项目名称</t>
    <phoneticPr fontId="26" type="noConversion"/>
  </si>
  <si>
    <t>项目阶段或子项目</t>
    <phoneticPr fontId="26" type="noConversion"/>
  </si>
  <si>
    <t>客户名称</t>
    <phoneticPr fontId="26" type="noConversion"/>
  </si>
  <si>
    <t>项目经理</t>
    <phoneticPr fontId="26" type="noConversion"/>
  </si>
  <si>
    <t>领导</t>
    <phoneticPr fontId="26" type="noConversion"/>
  </si>
  <si>
    <t>电话</t>
    <phoneticPr fontId="26" type="noConversion"/>
  </si>
  <si>
    <t>项目顾问</t>
    <phoneticPr fontId="26" type="noConversion"/>
  </si>
  <si>
    <t>项目变更委员会经理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</si>
</sst>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ddd\,\ dd/mm/yyyy"/>
    <numFmt numFmtId="177" formatCode="_(* #,##0.00_);_(* \(#,##0.00\);_(* &quot;-&quot;??_);_(@_)"/>
    <numFmt numFmtId="178" formatCode="0\ &quot;C&quot;"/>
    <numFmt numFmtId="179" formatCode="0\ &quot;%&quot;"/>
    <numFmt numFmtId="180" formatCode="0000"/>
    <numFmt numFmtId="181" formatCode="00"/>
    <numFmt numFmtId="182" formatCode="ddd\,\ dd/mmm/yyyy"/>
    <numFmt numFmtId="183" formatCode="#,##0_ ;[Red]\-#,##0\ "/>
  </numFmts>
  <fonts count="28" x14ac:knownFonts="1">
    <font>
      <sz val="8"/>
      <name val="Calibri"/>
      <family val="2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9"/>
      <name val="宋体"/>
      <family val="2"/>
      <scheme val="minor"/>
    </font>
    <font>
      <b/>
      <sz val="8"/>
      <name val="宋体"/>
      <family val="2"/>
      <scheme val="minor"/>
    </font>
    <font>
      <sz val="8"/>
      <name val="宋体"/>
      <family val="2"/>
      <scheme val="minor"/>
    </font>
    <font>
      <b/>
      <sz val="14"/>
      <name val="宋体"/>
      <family val="2"/>
      <scheme val="minor"/>
    </font>
    <font>
      <sz val="9"/>
      <name val="宋体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8"/>
      <color theme="3"/>
      <name val="宋体"/>
      <family val="2"/>
      <scheme val="major"/>
    </font>
    <font>
      <b/>
      <sz val="11"/>
      <name val="宋体"/>
      <family val="2"/>
      <scheme val="minor"/>
    </font>
    <font>
      <b/>
      <sz val="10"/>
      <name val="宋体"/>
      <family val="2"/>
      <scheme val="minor"/>
    </font>
    <font>
      <b/>
      <sz val="16"/>
      <color theme="3" tint="-0.249977111117893"/>
      <name val="宋体"/>
      <family val="1"/>
      <scheme val="major"/>
    </font>
    <font>
      <b/>
      <sz val="12"/>
      <name val="宋体"/>
      <family val="1"/>
      <scheme val="major"/>
    </font>
    <font>
      <i/>
      <sz val="14"/>
      <color theme="4"/>
      <name val="宋体"/>
      <family val="1"/>
      <scheme val="major"/>
    </font>
    <font>
      <i/>
      <sz val="9"/>
      <color rgb="FF0070C0"/>
      <name val="宋体"/>
      <family val="2"/>
      <scheme val="minor"/>
    </font>
    <font>
      <b/>
      <i/>
      <sz val="9"/>
      <color rgb="FF0070C0"/>
      <name val="宋体"/>
      <family val="2"/>
      <scheme val="minor"/>
    </font>
    <font>
      <i/>
      <sz val="11"/>
      <color rgb="FF0070C0"/>
      <name val="宋体"/>
      <family val="2"/>
      <scheme val="minor"/>
    </font>
    <font>
      <i/>
      <sz val="12"/>
      <color rgb="FF0070C0"/>
      <name val="宋体"/>
      <family val="2"/>
      <scheme val="minor"/>
    </font>
    <font>
      <b/>
      <i/>
      <sz val="12"/>
      <color rgb="FF0070C0"/>
      <name val="宋体"/>
      <family val="2"/>
      <scheme val="minor"/>
    </font>
    <font>
      <b/>
      <i/>
      <sz val="10"/>
      <color rgb="FF0070C0"/>
      <name val="宋体"/>
      <family val="2"/>
      <scheme val="minor"/>
    </font>
    <font>
      <b/>
      <i/>
      <sz val="11"/>
      <color rgb="FF0070C0"/>
      <name val="宋体"/>
      <family val="2"/>
      <scheme val="minor"/>
    </font>
    <font>
      <sz val="9"/>
      <name val="Arial"/>
      <family val="2"/>
    </font>
    <font>
      <b/>
      <sz val="12"/>
      <name val="宋体"/>
      <family val="2"/>
      <scheme val="minor"/>
    </font>
    <font>
      <u/>
      <sz val="8"/>
      <color theme="10"/>
      <name val="Calibri"/>
      <family val="2"/>
    </font>
    <font>
      <sz val="9"/>
      <name val="宋体"/>
      <family val="3"/>
      <charset val="134"/>
    </font>
    <font>
      <sz val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9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horizontal="left" vertical="top"/>
    </xf>
    <xf numFmtId="177" fontId="2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356">
    <xf numFmtId="0" fontId="0" fillId="0" borderId="0" xfId="0">
      <alignment horizontal="left" vertical="top"/>
    </xf>
    <xf numFmtId="0" fontId="3" fillId="0" borderId="0" xfId="0" applyFont="1" applyFill="1" applyBorder="1" applyAlignment="1" applyProtection="1">
      <alignment vertical="top"/>
    </xf>
    <xf numFmtId="0" fontId="4" fillId="0" borderId="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vertical="top"/>
    </xf>
    <xf numFmtId="0" fontId="4" fillId="0" borderId="0" xfId="0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180" fontId="4" fillId="0" borderId="0" xfId="1" applyNumberFormat="1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top"/>
    </xf>
    <xf numFmtId="0" fontId="4" fillId="0" borderId="0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vertical="top" textRotation="255"/>
    </xf>
    <xf numFmtId="181" fontId="7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>
      <alignment horizontal="left" vertical="top"/>
    </xf>
    <xf numFmtId="0" fontId="5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4" fontId="5" fillId="0" borderId="0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Fill="1" applyBorder="1" applyAlignment="1" applyProtection="1">
      <alignment vertical="top"/>
      <protection locked="0"/>
    </xf>
    <xf numFmtId="0" fontId="5" fillId="0" borderId="0" xfId="0" applyFont="1" applyFill="1" applyBorder="1" applyAlignment="1" applyProtection="1">
      <alignment horizontal="center" vertical="top"/>
      <protection locked="0"/>
    </xf>
    <xf numFmtId="14" fontId="4" fillId="0" borderId="0" xfId="0" applyNumberFormat="1" applyFont="1" applyFill="1" applyBorder="1" applyAlignment="1" applyProtection="1">
      <alignment horizontal="left" vertical="top"/>
      <protection locked="0"/>
    </xf>
    <xf numFmtId="14" fontId="4" fillId="0" borderId="0" xfId="0" applyNumberFormat="1" applyFont="1" applyFill="1" applyBorder="1" applyAlignment="1" applyProtection="1">
      <alignment horizontal="center" vertical="top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7" fillId="0" borderId="0" xfId="0" applyFont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49" fontId="7" fillId="0" borderId="11" xfId="0" applyNumberFormat="1" applyFont="1" applyBorder="1" applyAlignment="1">
      <alignment horizontal="left" vertical="top"/>
    </xf>
    <xf numFmtId="0" fontId="7" fillId="0" borderId="15" xfId="0" applyNumberFormat="1" applyFont="1" applyBorder="1" applyAlignment="1">
      <alignment horizontal="left" vertical="top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177" fontId="11" fillId="0" borderId="0" xfId="1" applyFont="1" applyFill="1" applyBorder="1" applyAlignment="1" applyProtection="1">
      <alignment horizontal="right" vertical="top"/>
    </xf>
    <xf numFmtId="14" fontId="11" fillId="0" borderId="0" xfId="0" applyNumberFormat="1" applyFont="1" applyFill="1" applyBorder="1" applyAlignment="1" applyProtection="1">
      <alignment vertical="top"/>
    </xf>
    <xf numFmtId="178" fontId="11" fillId="0" borderId="0" xfId="0" applyNumberFormat="1" applyFont="1" applyFill="1" applyBorder="1" applyAlignment="1" applyProtection="1">
      <alignment vertical="top"/>
    </xf>
    <xf numFmtId="179" fontId="11" fillId="0" borderId="0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>
      <alignment vertical="top"/>
    </xf>
    <xf numFmtId="14" fontId="11" fillId="0" borderId="0" xfId="1" applyNumberFormat="1" applyFont="1" applyFill="1" applyBorder="1" applyAlignment="1" applyProtection="1">
      <alignment horizontal="right" vertical="top"/>
    </xf>
    <xf numFmtId="0" fontId="11" fillId="0" borderId="0" xfId="0" applyFont="1" applyFill="1" applyBorder="1" applyAlignment="1" applyProtection="1">
      <alignment vertical="top"/>
    </xf>
    <xf numFmtId="0" fontId="3" fillId="3" borderId="0" xfId="0" applyFont="1" applyFill="1" applyBorder="1" applyAlignment="1" applyProtection="1">
      <alignment horizontal="center" vertical="center" wrapText="1"/>
    </xf>
    <xf numFmtId="1" fontId="4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180" fontId="5" fillId="9" borderId="0" xfId="0" applyNumberFormat="1" applyFont="1" applyFill="1">
      <alignment horizontal="left" vertical="top"/>
    </xf>
    <xf numFmtId="181" fontId="5" fillId="0" borderId="2" xfId="0" applyNumberFormat="1" applyFont="1" applyFill="1" applyBorder="1" applyAlignment="1" applyProtection="1">
      <alignment horizontal="right" vertical="center"/>
    </xf>
    <xf numFmtId="181" fontId="5" fillId="0" borderId="5" xfId="0" applyNumberFormat="1" applyFont="1" applyFill="1" applyBorder="1" applyAlignment="1" applyProtection="1">
      <alignment horizontal="right" vertical="center"/>
    </xf>
    <xf numFmtId="181" fontId="5" fillId="0" borderId="7" xfId="0" applyNumberFormat="1" applyFont="1" applyFill="1" applyBorder="1" applyAlignment="1" applyProtection="1">
      <alignment horizontal="right" vertical="center"/>
    </xf>
    <xf numFmtId="181" fontId="5" fillId="0" borderId="23" xfId="0" applyNumberFormat="1" applyFont="1" applyFill="1" applyBorder="1" applyAlignment="1" applyProtection="1">
      <alignment horizontal="right" vertical="center"/>
    </xf>
    <xf numFmtId="181" fontId="5" fillId="0" borderId="43" xfId="0" applyNumberFormat="1" applyFont="1" applyFill="1" applyBorder="1" applyAlignment="1" applyProtection="1">
      <alignment horizontal="right" vertical="center"/>
    </xf>
    <xf numFmtId="0" fontId="7" fillId="0" borderId="0" xfId="0" applyFont="1" applyBorder="1" applyAlignment="1">
      <alignment horizontal="left" vertical="top"/>
    </xf>
    <xf numFmtId="49" fontId="7" fillId="0" borderId="20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horizontal="left" vertical="top"/>
    </xf>
    <xf numFmtId="0" fontId="7" fillId="0" borderId="20" xfId="0" applyNumberFormat="1" applyFont="1" applyBorder="1" applyAlignment="1">
      <alignment horizontal="left" vertical="top"/>
    </xf>
    <xf numFmtId="0" fontId="7" fillId="0" borderId="11" xfId="0" applyNumberFormat="1" applyFont="1" applyBorder="1" applyAlignment="1">
      <alignment horizontal="left" vertical="top"/>
    </xf>
    <xf numFmtId="0" fontId="7" fillId="0" borderId="16" xfId="0" applyNumberFormat="1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181" fontId="7" fillId="3" borderId="11" xfId="0" applyNumberFormat="1" applyFont="1" applyFill="1" applyBorder="1" applyAlignment="1" applyProtection="1">
      <alignment horizontal="center" vertical="center"/>
    </xf>
    <xf numFmtId="0" fontId="0" fillId="0" borderId="0" xfId="0" applyProtection="1">
      <alignment horizontal="left" vertical="top"/>
      <protection locked="0"/>
    </xf>
    <xf numFmtId="14" fontId="5" fillId="0" borderId="0" xfId="0" applyNumberFormat="1" applyFont="1" applyFill="1" applyBorder="1" applyAlignment="1" applyProtection="1">
      <alignment horizontal="left" vertical="top"/>
      <protection locked="0"/>
    </xf>
    <xf numFmtId="180" fontId="5" fillId="0" borderId="0" xfId="0" applyNumberFormat="1" applyFont="1" applyFill="1" applyBorder="1" applyAlignment="1" applyProtection="1">
      <alignment horizontal="left" vertical="top"/>
    </xf>
    <xf numFmtId="0" fontId="0" fillId="0" borderId="0" xfId="0" applyProtection="1">
      <alignment horizontal="left" vertical="top"/>
      <protection locked="0"/>
    </xf>
    <xf numFmtId="0" fontId="5" fillId="0" borderId="0" xfId="0" applyFont="1" applyFill="1" applyBorder="1" applyAlignment="1" applyProtection="1">
      <alignment horizontal="left" vertical="top"/>
      <protection locked="0"/>
    </xf>
    <xf numFmtId="0" fontId="16" fillId="0" borderId="13" xfId="0" applyFont="1" applyFill="1" applyBorder="1" applyAlignment="1" applyProtection="1">
      <alignment horizontal="left" vertical="top"/>
      <protection locked="0"/>
    </xf>
    <xf numFmtId="0" fontId="16" fillId="0" borderId="47" xfId="0" applyFont="1" applyFill="1" applyBorder="1" applyAlignment="1" applyProtection="1">
      <alignment horizontal="left" vertical="top"/>
      <protection locked="0"/>
    </xf>
    <xf numFmtId="0" fontId="12" fillId="4" borderId="23" xfId="0" applyFont="1" applyFill="1" applyBorder="1" applyAlignment="1" applyProtection="1">
      <alignment horizontal="left" vertical="top" wrapText="1"/>
    </xf>
    <xf numFmtId="0" fontId="12" fillId="4" borderId="13" xfId="0" applyFont="1" applyFill="1" applyBorder="1" applyAlignment="1" applyProtection="1">
      <alignment horizontal="left" vertical="top" wrapText="1"/>
    </xf>
    <xf numFmtId="0" fontId="3" fillId="2" borderId="12" xfId="0" applyFont="1" applyFill="1" applyBorder="1" applyAlignment="1" applyProtection="1">
      <alignment horizontal="left" vertical="center" wrapText="1"/>
    </xf>
    <xf numFmtId="0" fontId="3" fillId="2" borderId="14" xfId="0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3" fillId="2" borderId="15" xfId="0" applyFont="1" applyFill="1" applyBorder="1" applyAlignment="1" applyProtection="1">
      <alignment horizontal="left" vertical="center" wrapText="1"/>
    </xf>
    <xf numFmtId="181" fontId="7" fillId="3" borderId="11" xfId="0" applyNumberFormat="1" applyFont="1" applyFill="1" applyBorder="1" applyAlignment="1" applyProtection="1">
      <alignment horizontal="left" vertical="center"/>
    </xf>
    <xf numFmtId="181" fontId="7" fillId="3" borderId="16" xfId="0" applyNumberFormat="1" applyFont="1" applyFill="1" applyBorder="1" applyAlignment="1" applyProtection="1">
      <alignment horizontal="left" vertical="center"/>
    </xf>
    <xf numFmtId="14" fontId="5" fillId="0" borderId="12" xfId="0" applyNumberFormat="1" applyFont="1" applyFill="1" applyBorder="1" applyAlignment="1" applyProtection="1">
      <alignment horizontal="left" vertical="top"/>
      <protection locked="0"/>
    </xf>
    <xf numFmtId="181" fontId="7" fillId="3" borderId="11" xfId="0" applyNumberFormat="1" applyFont="1" applyFill="1" applyBorder="1" applyAlignment="1" applyProtection="1">
      <alignment horizontal="center" vertical="center"/>
    </xf>
    <xf numFmtId="0" fontId="3" fillId="2" borderId="17" xfId="0" applyFont="1" applyFill="1" applyBorder="1" applyAlignment="1" applyProtection="1">
      <alignment horizontal="left" vertical="center" wrapText="1"/>
    </xf>
    <xf numFmtId="0" fontId="3" fillId="2" borderId="9" xfId="0" applyFont="1" applyFill="1" applyBorder="1" applyAlignment="1" applyProtection="1">
      <alignment horizontal="left" vertical="center" wrapText="1"/>
    </xf>
    <xf numFmtId="181" fontId="7" fillId="3" borderId="20" xfId="0" applyNumberFormat="1" applyFont="1" applyFill="1" applyBorder="1" applyAlignment="1" applyProtection="1">
      <alignment horizontal="center" vertical="center"/>
    </xf>
    <xf numFmtId="0" fontId="27" fillId="0" borderId="0" xfId="0" applyFont="1" applyProtection="1">
      <alignment horizontal="left" vertical="top"/>
      <protection locked="0"/>
    </xf>
    <xf numFmtId="0" fontId="3" fillId="4" borderId="2" xfId="0" applyFont="1" applyFill="1" applyBorder="1" applyAlignment="1" applyProtection="1">
      <alignment horizontal="left" vertical="top"/>
    </xf>
    <xf numFmtId="0" fontId="3" fillId="4" borderId="3" xfId="0" applyFont="1" applyFill="1" applyBorder="1" applyAlignment="1" applyProtection="1">
      <alignment horizontal="left" vertical="top"/>
    </xf>
    <xf numFmtId="176" fontId="16" fillId="0" borderId="3" xfId="0" applyNumberFormat="1" applyFont="1" applyFill="1" applyBorder="1" applyAlignment="1" applyProtection="1">
      <alignment horizontal="left" vertical="top"/>
    </xf>
    <xf numFmtId="176" fontId="16" fillId="0" borderId="4" xfId="0" applyNumberFormat="1" applyFont="1" applyFill="1" applyBorder="1" applyAlignment="1" applyProtection="1">
      <alignment horizontal="left" vertical="top"/>
    </xf>
    <xf numFmtId="0" fontId="12" fillId="4" borderId="2" xfId="0" applyFont="1" applyFill="1" applyBorder="1" applyAlignment="1" applyProtection="1">
      <alignment vertical="top"/>
    </xf>
    <xf numFmtId="0" fontId="12" fillId="4" borderId="3" xfId="0" applyFont="1" applyFill="1" applyBorder="1" applyAlignment="1" applyProtection="1">
      <alignment vertical="top"/>
    </xf>
    <xf numFmtId="0" fontId="12" fillId="4" borderId="5" xfId="0" applyFont="1" applyFill="1" applyBorder="1" applyAlignment="1" applyProtection="1">
      <alignment horizontal="left" vertical="top"/>
    </xf>
    <xf numFmtId="0" fontId="12" fillId="4" borderId="1" xfId="0" applyFont="1" applyFill="1" applyBorder="1" applyAlignment="1" applyProtection="1">
      <alignment horizontal="left" vertical="top"/>
    </xf>
    <xf numFmtId="0" fontId="12" fillId="4" borderId="5" xfId="0" applyFont="1" applyFill="1" applyBorder="1" applyAlignment="1" applyProtection="1">
      <alignment vertical="top"/>
    </xf>
    <xf numFmtId="0" fontId="12" fillId="4" borderId="1" xfId="0" applyFont="1" applyFill="1" applyBorder="1" applyAlignment="1" applyProtection="1">
      <alignment vertical="top"/>
    </xf>
    <xf numFmtId="0" fontId="3" fillId="2" borderId="12" xfId="0" applyFont="1" applyFill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left" vertical="top" wrapText="1"/>
    </xf>
    <xf numFmtId="0" fontId="12" fillId="4" borderId="1" xfId="0" applyFont="1" applyFill="1" applyBorder="1" applyAlignment="1" applyProtection="1">
      <alignment horizontal="left" vertical="top" wrapText="1"/>
    </xf>
    <xf numFmtId="0" fontId="18" fillId="0" borderId="1" xfId="0" applyFont="1" applyFill="1" applyBorder="1" applyAlignment="1" applyProtection="1">
      <alignment horizontal="left" vertical="top"/>
      <protection locked="0"/>
    </xf>
    <xf numFmtId="0" fontId="18" fillId="0" borderId="6" xfId="0" applyFont="1" applyFill="1" applyBorder="1" applyAlignment="1" applyProtection="1">
      <alignment horizontal="left" vertical="top"/>
      <protection locked="0"/>
    </xf>
    <xf numFmtId="0" fontId="6" fillId="4" borderId="17" xfId="0" applyFont="1" applyFill="1" applyBorder="1" applyAlignment="1" applyProtection="1">
      <alignment horizontal="left" vertical="center"/>
    </xf>
    <xf numFmtId="0" fontId="6" fillId="4" borderId="12" xfId="0" applyFont="1" applyFill="1" applyBorder="1" applyAlignment="1" applyProtection="1">
      <alignment horizontal="left" vertical="center"/>
    </xf>
    <xf numFmtId="0" fontId="6" fillId="4" borderId="20" xfId="0" applyFont="1" applyFill="1" applyBorder="1" applyAlignment="1" applyProtection="1">
      <alignment horizontal="left" vertical="center"/>
    </xf>
    <xf numFmtId="0" fontId="6" fillId="4" borderId="11" xfId="0" applyFont="1" applyFill="1" applyBorder="1" applyAlignment="1" applyProtection="1">
      <alignment horizontal="left" vertical="center"/>
    </xf>
    <xf numFmtId="0" fontId="3" fillId="4" borderId="23" xfId="0" applyFont="1" applyFill="1" applyBorder="1" applyAlignment="1" applyProtection="1">
      <alignment horizontal="left" vertical="top"/>
    </xf>
    <xf numFmtId="0" fontId="3" fillId="4" borderId="13" xfId="0" applyFont="1" applyFill="1" applyBorder="1" applyAlignment="1" applyProtection="1">
      <alignment horizontal="left" vertical="top"/>
    </xf>
    <xf numFmtId="0" fontId="18" fillId="0" borderId="3" xfId="0" applyFont="1" applyFill="1" applyBorder="1" applyAlignment="1" applyProtection="1">
      <alignment horizontal="left" vertical="top"/>
      <protection locked="0"/>
    </xf>
    <xf numFmtId="0" fontId="18" fillId="0" borderId="4" xfId="0" applyFont="1" applyFill="1" applyBorder="1" applyAlignment="1" applyProtection="1">
      <alignment horizontal="left" vertical="top"/>
      <protection locked="0"/>
    </xf>
    <xf numFmtId="0" fontId="18" fillId="0" borderId="13" xfId="0" applyFont="1" applyFill="1" applyBorder="1" applyAlignment="1" applyProtection="1">
      <alignment horizontal="left" vertical="top"/>
      <protection locked="0"/>
    </xf>
    <xf numFmtId="0" fontId="18" fillId="0" borderId="47" xfId="0" applyFont="1" applyFill="1" applyBorder="1" applyAlignment="1" applyProtection="1">
      <alignment horizontal="left" vertical="top"/>
      <protection locked="0"/>
    </xf>
    <xf numFmtId="0" fontId="5" fillId="0" borderId="12" xfId="0" applyFont="1" applyFill="1" applyBorder="1" applyAlignment="1" applyProtection="1">
      <alignment horizontal="left" vertical="top"/>
      <protection locked="0"/>
    </xf>
    <xf numFmtId="49" fontId="5" fillId="0" borderId="0" xfId="0" applyNumberFormat="1" applyFont="1" applyFill="1" applyBorder="1" applyAlignment="1" applyProtection="1">
      <alignment horizontal="left" vertical="top"/>
      <protection locked="0"/>
    </xf>
    <xf numFmtId="0" fontId="12" fillId="4" borderId="23" xfId="0" applyFont="1" applyFill="1" applyBorder="1" applyAlignment="1" applyProtection="1">
      <alignment vertical="top"/>
    </xf>
    <xf numFmtId="0" fontId="12" fillId="4" borderId="13" xfId="0" applyFont="1" applyFill="1" applyBorder="1" applyAlignment="1" applyProtection="1">
      <alignment vertical="top"/>
    </xf>
    <xf numFmtId="0" fontId="20" fillId="0" borderId="3" xfId="0" applyFont="1" applyFill="1" applyBorder="1" applyAlignment="1" applyProtection="1">
      <alignment horizontal="left" vertical="top"/>
      <protection locked="0"/>
    </xf>
    <xf numFmtId="0" fontId="20" fillId="0" borderId="4" xfId="0" applyFont="1" applyFill="1" applyBorder="1" applyAlignment="1" applyProtection="1">
      <alignment horizontal="left" vertical="top"/>
      <protection locked="0"/>
    </xf>
    <xf numFmtId="0" fontId="20" fillId="0" borderId="1" xfId="0" applyFont="1" applyFill="1" applyBorder="1" applyAlignment="1" applyProtection="1">
      <alignment horizontal="left" vertical="top"/>
      <protection locked="0"/>
    </xf>
    <xf numFmtId="0" fontId="20" fillId="0" borderId="6" xfId="0" applyFont="1" applyFill="1" applyBorder="1" applyAlignment="1" applyProtection="1">
      <alignment horizontal="left" vertical="top"/>
      <protection locked="0"/>
    </xf>
    <xf numFmtId="0" fontId="14" fillId="4" borderId="17" xfId="0" applyFont="1" applyFill="1" applyBorder="1" applyAlignment="1" applyProtection="1">
      <alignment horizontal="right" vertical="center"/>
    </xf>
    <xf numFmtId="0" fontId="14" fillId="4" borderId="12" xfId="0" applyFont="1" applyFill="1" applyBorder="1" applyAlignment="1" applyProtection="1">
      <alignment horizontal="right" vertical="center"/>
    </xf>
    <xf numFmtId="0" fontId="14" fillId="4" borderId="14" xfId="0" applyFont="1" applyFill="1" applyBorder="1" applyAlignment="1" applyProtection="1">
      <alignment horizontal="right" vertical="center"/>
    </xf>
    <xf numFmtId="0" fontId="14" fillId="4" borderId="20" xfId="0" applyFont="1" applyFill="1" applyBorder="1" applyAlignment="1" applyProtection="1">
      <alignment horizontal="right" vertical="center"/>
    </xf>
    <xf numFmtId="0" fontId="14" fillId="4" borderId="11" xfId="0" applyFont="1" applyFill="1" applyBorder="1" applyAlignment="1" applyProtection="1">
      <alignment horizontal="right" vertical="center"/>
    </xf>
    <xf numFmtId="0" fontId="14" fillId="4" borderId="16" xfId="0" applyFont="1" applyFill="1" applyBorder="1" applyAlignment="1" applyProtection="1">
      <alignment horizontal="right" vertical="center"/>
    </xf>
    <xf numFmtId="0" fontId="4" fillId="4" borderId="2" xfId="0" applyFont="1" applyFill="1" applyBorder="1" applyAlignment="1" applyProtection="1">
      <alignment horizontal="right" vertical="center"/>
    </xf>
    <xf numFmtId="0" fontId="4" fillId="4" borderId="3" xfId="0" applyFont="1" applyFill="1" applyBorder="1" applyAlignment="1" applyProtection="1">
      <alignment horizontal="right" vertical="center"/>
    </xf>
    <xf numFmtId="0" fontId="4" fillId="4" borderId="21" xfId="0" applyFont="1" applyFill="1" applyBorder="1" applyAlignment="1" applyProtection="1">
      <alignment horizontal="right" vertical="center"/>
    </xf>
    <xf numFmtId="0" fontId="4" fillId="4" borderId="23" xfId="0" applyFont="1" applyFill="1" applyBorder="1" applyAlignment="1" applyProtection="1">
      <alignment horizontal="right" vertical="center"/>
    </xf>
    <xf numFmtId="0" fontId="4" fillId="4" borderId="13" xfId="0" applyFont="1" applyFill="1" applyBorder="1" applyAlignment="1" applyProtection="1">
      <alignment horizontal="right" vertical="center"/>
    </xf>
    <xf numFmtId="0" fontId="4" fillId="4" borderId="34" xfId="0" applyFont="1" applyFill="1" applyBorder="1" applyAlignment="1" applyProtection="1">
      <alignment horizontal="right" vertical="center"/>
    </xf>
    <xf numFmtId="176" fontId="16" fillId="0" borderId="46" xfId="0" applyNumberFormat="1" applyFont="1" applyFill="1" applyBorder="1" applyAlignment="1" applyProtection="1">
      <alignment horizontal="right" vertical="center"/>
      <protection locked="0"/>
    </xf>
    <xf numFmtId="176" fontId="16" fillId="0" borderId="13" xfId="0" applyNumberFormat="1" applyFont="1" applyFill="1" applyBorder="1" applyAlignment="1" applyProtection="1">
      <alignment horizontal="right" vertical="center"/>
      <protection locked="0"/>
    </xf>
    <xf numFmtId="176" fontId="16" fillId="0" borderId="47" xfId="0" applyNumberFormat="1" applyFont="1" applyFill="1" applyBorder="1" applyAlignment="1" applyProtection="1">
      <alignment horizontal="right" vertical="center"/>
      <protection locked="0"/>
    </xf>
    <xf numFmtId="0" fontId="10" fillId="4" borderId="17" xfId="3" applyFill="1" applyBorder="1" applyAlignment="1">
      <alignment horizontal="left" vertical="center"/>
    </xf>
    <xf numFmtId="0" fontId="10" fillId="4" borderId="12" xfId="3" applyFill="1" applyBorder="1" applyAlignment="1">
      <alignment horizontal="left" vertical="center"/>
    </xf>
    <xf numFmtId="0" fontId="10" fillId="4" borderId="14" xfId="3" applyFill="1" applyBorder="1" applyAlignment="1">
      <alignment horizontal="left" vertical="center"/>
    </xf>
    <xf numFmtId="0" fontId="10" fillId="4" borderId="20" xfId="3" applyFill="1" applyBorder="1" applyAlignment="1">
      <alignment horizontal="left" vertical="center"/>
    </xf>
    <xf numFmtId="0" fontId="10" fillId="4" borderId="11" xfId="3" applyFill="1" applyBorder="1" applyAlignment="1">
      <alignment horizontal="left" vertical="center"/>
    </xf>
    <xf numFmtId="0" fontId="10" fillId="4" borderId="16" xfId="3" applyFill="1" applyBorder="1" applyAlignment="1">
      <alignment horizontal="left" vertical="center"/>
    </xf>
    <xf numFmtId="0" fontId="15" fillId="4" borderId="17" xfId="0" applyFont="1" applyFill="1" applyBorder="1" applyAlignment="1" applyProtection="1">
      <alignment horizontal="left" vertical="center" wrapText="1"/>
    </xf>
    <xf numFmtId="0" fontId="15" fillId="4" borderId="12" xfId="0" applyFont="1" applyFill="1" applyBorder="1" applyAlignment="1" applyProtection="1">
      <alignment horizontal="left" vertical="center" wrapText="1"/>
    </xf>
    <xf numFmtId="0" fontId="15" fillId="4" borderId="14" xfId="0" applyFont="1" applyFill="1" applyBorder="1" applyAlignment="1" applyProtection="1">
      <alignment horizontal="left" vertical="center" wrapText="1"/>
    </xf>
    <xf numFmtId="0" fontId="15" fillId="4" borderId="20" xfId="0" applyFont="1" applyFill="1" applyBorder="1" applyAlignment="1" applyProtection="1">
      <alignment horizontal="left" vertical="center" wrapText="1"/>
    </xf>
    <xf numFmtId="0" fontId="15" fillId="4" borderId="11" xfId="0" applyFont="1" applyFill="1" applyBorder="1" applyAlignment="1" applyProtection="1">
      <alignment horizontal="left" vertical="center" wrapText="1"/>
    </xf>
    <xf numFmtId="0" fontId="15" fillId="4" borderId="16" xfId="0" applyFont="1" applyFill="1" applyBorder="1" applyAlignment="1" applyProtection="1">
      <alignment horizontal="left" vertical="center" wrapText="1"/>
    </xf>
    <xf numFmtId="0" fontId="7" fillId="0" borderId="50" xfId="0" applyNumberFormat="1" applyFont="1" applyBorder="1" applyAlignment="1">
      <alignment horizontal="left" vertical="top"/>
    </xf>
    <xf numFmtId="0" fontId="7" fillId="0" borderId="18" xfId="0" applyNumberFormat="1" applyFont="1" applyBorder="1" applyAlignment="1">
      <alignment horizontal="left" vertical="top"/>
    </xf>
    <xf numFmtId="0" fontId="5" fillId="0" borderId="18" xfId="0" applyNumberFormat="1" applyFont="1" applyBorder="1" applyAlignment="1">
      <alignment horizontal="right" vertical="top"/>
    </xf>
    <xf numFmtId="0" fontId="7" fillId="0" borderId="65" xfId="0" applyNumberFormat="1" applyFont="1" applyBorder="1" applyAlignment="1">
      <alignment horizontal="left" vertical="top"/>
    </xf>
    <xf numFmtId="0" fontId="7" fillId="0" borderId="50" xfId="0" applyNumberFormat="1" applyFont="1" applyFill="1" applyBorder="1" applyAlignment="1">
      <alignment horizontal="left" vertical="top"/>
    </xf>
    <xf numFmtId="0" fontId="7" fillId="0" borderId="18" xfId="0" applyNumberFormat="1" applyFont="1" applyFill="1" applyBorder="1" applyAlignment="1">
      <alignment horizontal="left" vertical="top"/>
    </xf>
    <xf numFmtId="1" fontId="5" fillId="0" borderId="18" xfId="0" applyNumberFormat="1" applyFont="1" applyFill="1" applyBorder="1" applyAlignment="1">
      <alignment horizontal="right" vertical="top"/>
    </xf>
    <xf numFmtId="0" fontId="3" fillId="0" borderId="50" xfId="0" applyNumberFormat="1" applyFont="1" applyBorder="1" applyAlignment="1">
      <alignment horizontal="left" vertical="top"/>
    </xf>
    <xf numFmtId="0" fontId="3" fillId="0" borderId="18" xfId="0" applyNumberFormat="1" applyFont="1" applyBorder="1" applyAlignment="1">
      <alignment horizontal="left" vertical="top"/>
    </xf>
    <xf numFmtId="0" fontId="4" fillId="0" borderId="18" xfId="0" applyNumberFormat="1" applyFont="1" applyBorder="1" applyAlignment="1">
      <alignment horizontal="right" vertical="top"/>
    </xf>
    <xf numFmtId="0" fontId="3" fillId="0" borderId="65" xfId="0" applyNumberFormat="1" applyFont="1" applyBorder="1" applyAlignment="1">
      <alignment horizontal="left" vertical="top"/>
    </xf>
    <xf numFmtId="0" fontId="3" fillId="6" borderId="17" xfId="0" applyFont="1" applyFill="1" applyBorder="1" applyAlignment="1">
      <alignment horizontal="left" vertical="top"/>
    </xf>
    <xf numFmtId="0" fontId="3" fillId="6" borderId="12" xfId="0" applyFont="1" applyFill="1" applyBorder="1" applyAlignment="1">
      <alignment horizontal="left" vertical="top"/>
    </xf>
    <xf numFmtId="0" fontId="3" fillId="6" borderId="14" xfId="0" applyFont="1" applyFill="1" applyBorder="1" applyAlignment="1">
      <alignment horizontal="left" vertical="top"/>
    </xf>
    <xf numFmtId="0" fontId="3" fillId="5" borderId="17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3" fillId="5" borderId="14" xfId="0" applyFont="1" applyFill="1" applyBorder="1" applyAlignment="1">
      <alignment horizontal="left" vertical="top"/>
    </xf>
    <xf numFmtId="0" fontId="3" fillId="8" borderId="17" xfId="0" applyFont="1" applyFill="1" applyBorder="1" applyAlignment="1">
      <alignment horizontal="left" vertical="top"/>
    </xf>
    <xf numFmtId="0" fontId="3" fillId="8" borderId="12" xfId="0" applyFont="1" applyFill="1" applyBorder="1" applyAlignment="1">
      <alignment horizontal="left" vertical="top"/>
    </xf>
    <xf numFmtId="0" fontId="3" fillId="8" borderId="14" xfId="0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3" fillId="7" borderId="15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right" vertical="top"/>
    </xf>
    <xf numFmtId="0" fontId="3" fillId="0" borderId="50" xfId="0" applyNumberFormat="1" applyFont="1" applyFill="1" applyBorder="1" applyAlignment="1">
      <alignment horizontal="left" vertical="top"/>
    </xf>
    <xf numFmtId="0" fontId="3" fillId="0" borderId="18" xfId="0" applyNumberFormat="1" applyFont="1" applyFill="1" applyBorder="1" applyAlignment="1">
      <alignment horizontal="left" vertical="top"/>
    </xf>
    <xf numFmtId="0" fontId="4" fillId="4" borderId="23" xfId="0" applyFont="1" applyFill="1" applyBorder="1" applyAlignment="1" applyProtection="1">
      <alignment horizontal="left" vertical="top"/>
    </xf>
    <xf numFmtId="0" fontId="4" fillId="4" borderId="13" xfId="0" applyFont="1" applyFill="1" applyBorder="1" applyAlignment="1" applyProtection="1">
      <alignment horizontal="left" vertical="top"/>
    </xf>
    <xf numFmtId="0" fontId="4" fillId="4" borderId="5" xfId="0" applyFont="1" applyFill="1" applyBorder="1" applyAlignment="1" applyProtection="1">
      <alignment horizontal="left" vertical="top"/>
    </xf>
    <xf numFmtId="0" fontId="4" fillId="4" borderId="1" xfId="0" applyFont="1" applyFill="1" applyBorder="1" applyAlignment="1" applyProtection="1">
      <alignment horizontal="left" vertical="top"/>
    </xf>
    <xf numFmtId="0" fontId="4" fillId="4" borderId="2" xfId="0" applyFont="1" applyFill="1" applyBorder="1" applyAlignment="1" applyProtection="1">
      <alignment horizontal="left" vertical="top"/>
    </xf>
    <xf numFmtId="0" fontId="4" fillId="4" borderId="3" xfId="0" applyFont="1" applyFill="1" applyBorder="1" applyAlignment="1" applyProtection="1">
      <alignment horizontal="left" vertical="top"/>
    </xf>
    <xf numFmtId="182" fontId="16" fillId="0" borderId="22" xfId="0" applyNumberFormat="1" applyFont="1" applyFill="1" applyBorder="1" applyAlignment="1" applyProtection="1">
      <alignment horizontal="right" vertical="center"/>
    </xf>
    <xf numFmtId="182" fontId="16" fillId="0" borderId="3" xfId="0" applyNumberFormat="1" applyFont="1" applyFill="1" applyBorder="1" applyAlignment="1" applyProtection="1">
      <alignment horizontal="right" vertical="center"/>
    </xf>
    <xf numFmtId="182" fontId="16" fillId="0" borderId="4" xfId="0" applyNumberFormat="1" applyFont="1" applyFill="1" applyBorder="1" applyAlignment="1" applyProtection="1">
      <alignment horizontal="right" vertical="center"/>
    </xf>
    <xf numFmtId="0" fontId="16" fillId="0" borderId="13" xfId="0" applyFont="1" applyFill="1" applyBorder="1" applyAlignment="1" applyProtection="1">
      <alignment horizontal="left" vertical="top"/>
    </xf>
    <xf numFmtId="0" fontId="16" fillId="0" borderId="47" xfId="0" applyFont="1" applyFill="1" applyBorder="1" applyAlignment="1" applyProtection="1">
      <alignment horizontal="left" vertical="top"/>
    </xf>
    <xf numFmtId="0" fontId="16" fillId="0" borderId="3" xfId="0" applyFont="1" applyFill="1" applyBorder="1" applyAlignment="1" applyProtection="1">
      <alignment horizontal="left" vertical="top"/>
    </xf>
    <xf numFmtId="0" fontId="16" fillId="0" borderId="4" xfId="0" applyFont="1" applyFill="1" applyBorder="1" applyAlignment="1" applyProtection="1">
      <alignment horizontal="left" vertical="top"/>
    </xf>
    <xf numFmtId="0" fontId="16" fillId="0" borderId="1" xfId="0" applyFont="1" applyFill="1" applyBorder="1" applyAlignment="1" applyProtection="1">
      <alignment horizontal="left" vertical="top"/>
    </xf>
    <xf numFmtId="0" fontId="16" fillId="0" borderId="6" xfId="0" applyFont="1" applyFill="1" applyBorder="1" applyAlignment="1" applyProtection="1">
      <alignment horizontal="left" vertical="top"/>
    </xf>
    <xf numFmtId="0" fontId="4" fillId="4" borderId="4" xfId="0" applyNumberFormat="1" applyFont="1" applyFill="1" applyBorder="1" applyAlignment="1" applyProtection="1">
      <alignment horizontal="right" vertical="center"/>
    </xf>
    <xf numFmtId="0" fontId="4" fillId="4" borderId="66" xfId="0" applyNumberFormat="1" applyFont="1" applyFill="1" applyBorder="1" applyAlignment="1" applyProtection="1">
      <alignment horizontal="right" vertical="center"/>
    </xf>
    <xf numFmtId="0" fontId="4" fillId="4" borderId="6" xfId="0" applyNumberFormat="1" applyFont="1" applyFill="1" applyBorder="1" applyAlignment="1" applyProtection="1">
      <alignment horizontal="right" vertical="center"/>
    </xf>
    <xf numFmtId="0" fontId="4" fillId="4" borderId="67" xfId="0" applyNumberFormat="1" applyFont="1" applyFill="1" applyBorder="1" applyAlignment="1" applyProtection="1">
      <alignment horizontal="right" vertical="center"/>
    </xf>
    <xf numFmtId="0" fontId="4" fillId="4" borderId="47" xfId="0" applyNumberFormat="1" applyFont="1" applyFill="1" applyBorder="1" applyAlignment="1" applyProtection="1">
      <alignment horizontal="right" vertical="center"/>
    </xf>
    <xf numFmtId="0" fontId="4" fillId="4" borderId="68" xfId="0" applyNumberFormat="1" applyFont="1" applyFill="1" applyBorder="1" applyAlignment="1" applyProtection="1">
      <alignment horizontal="right" vertical="center"/>
    </xf>
    <xf numFmtId="0" fontId="16" fillId="0" borderId="3" xfId="0" applyNumberFormat="1" applyFont="1" applyFill="1" applyBorder="1" applyAlignment="1" applyProtection="1">
      <alignment horizontal="left" vertical="center"/>
      <protection locked="0"/>
    </xf>
    <xf numFmtId="0" fontId="17" fillId="0" borderId="1" xfId="0" applyNumberFormat="1" applyFont="1" applyFill="1" applyBorder="1" applyAlignment="1" applyProtection="1">
      <alignment horizontal="left" vertical="center"/>
      <protection locked="0"/>
    </xf>
    <xf numFmtId="0" fontId="12" fillId="4" borderId="17" xfId="0" applyNumberFormat="1" applyFont="1" applyFill="1" applyBorder="1" applyAlignment="1" applyProtection="1">
      <alignment horizontal="left" vertical="center"/>
    </xf>
    <xf numFmtId="0" fontId="12" fillId="4" borderId="12" xfId="0" applyNumberFormat="1" applyFont="1" applyFill="1" applyBorder="1" applyAlignment="1" applyProtection="1">
      <alignment horizontal="left" vertical="center"/>
    </xf>
    <xf numFmtId="0" fontId="12" fillId="4" borderId="9" xfId="0" applyNumberFormat="1" applyFont="1" applyFill="1" applyBorder="1" applyAlignment="1" applyProtection="1">
      <alignment horizontal="left" vertical="center"/>
    </xf>
    <xf numFmtId="0" fontId="12" fillId="4" borderId="0" xfId="0" applyNumberFormat="1" applyFont="1" applyFill="1" applyBorder="1" applyAlignment="1" applyProtection="1">
      <alignment horizontal="left" vertical="center"/>
    </xf>
    <xf numFmtId="0" fontId="12" fillId="4" borderId="20" xfId="0" applyNumberFormat="1" applyFont="1" applyFill="1" applyBorder="1" applyAlignment="1" applyProtection="1">
      <alignment horizontal="left" vertical="center"/>
    </xf>
    <xf numFmtId="0" fontId="12" fillId="4" borderId="11" xfId="0" applyNumberFormat="1" applyFont="1" applyFill="1" applyBorder="1" applyAlignment="1" applyProtection="1">
      <alignment horizontal="left" vertical="center"/>
    </xf>
    <xf numFmtId="0" fontId="4" fillId="0" borderId="66" xfId="0" applyNumberFormat="1" applyFont="1" applyFill="1" applyBorder="1" applyAlignment="1" applyProtection="1">
      <alignment horizontal="center" vertical="top"/>
    </xf>
    <xf numFmtId="0" fontId="4" fillId="0" borderId="67" xfId="0" applyNumberFormat="1" applyFont="1" applyFill="1" applyBorder="1" applyAlignment="1" applyProtection="1">
      <alignment horizontal="center" vertical="top"/>
    </xf>
    <xf numFmtId="0" fontId="4" fillId="0" borderId="68" xfId="0" applyNumberFormat="1" applyFont="1" applyFill="1" applyBorder="1" applyAlignment="1" applyProtection="1">
      <alignment horizontal="center" vertical="top"/>
    </xf>
    <xf numFmtId="0" fontId="3" fillId="4" borderId="44" xfId="0" applyNumberFormat="1" applyFont="1" applyFill="1" applyBorder="1" applyAlignment="1" applyProtection="1">
      <alignment horizontal="center" vertical="center"/>
    </xf>
    <xf numFmtId="0" fontId="3" fillId="4" borderId="45" xfId="0" applyNumberFormat="1" applyFont="1" applyFill="1" applyBorder="1" applyAlignment="1" applyProtection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6" xfId="0" applyNumberFormat="1" applyFont="1" applyFill="1" applyBorder="1" applyAlignment="1" applyProtection="1">
      <alignment horizontal="center" vertical="center"/>
      <protection locked="0"/>
    </xf>
    <xf numFmtId="0" fontId="16" fillId="0" borderId="13" xfId="0" applyNumberFormat="1" applyFont="1" applyFill="1" applyBorder="1" applyAlignment="1" applyProtection="1">
      <alignment horizontal="center" vertical="center"/>
      <protection locked="0"/>
    </xf>
    <xf numFmtId="0" fontId="16" fillId="0" borderId="47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NumberFormat="1" applyFont="1" applyFill="1" applyBorder="1" applyAlignment="1" applyProtection="1">
      <alignment horizontal="center" vertical="center"/>
      <protection locked="0"/>
    </xf>
    <xf numFmtId="0" fontId="16" fillId="0" borderId="4" xfId="0" applyNumberFormat="1" applyFont="1" applyFill="1" applyBorder="1" applyAlignment="1" applyProtection="1">
      <alignment horizontal="center" vertical="center"/>
      <protection locked="0"/>
    </xf>
    <xf numFmtId="0" fontId="16" fillId="0" borderId="1" xfId="0" applyNumberFormat="1" applyFont="1" applyFill="1" applyBorder="1" applyAlignment="1" applyProtection="1">
      <alignment horizontal="left" vertical="center"/>
      <protection locked="0"/>
    </xf>
    <xf numFmtId="0" fontId="16" fillId="0" borderId="8" xfId="0" applyNumberFormat="1" applyFont="1" applyFill="1" applyBorder="1" applyAlignment="1" applyProtection="1">
      <alignment horizontal="left" vertical="center"/>
      <protection locked="0"/>
    </xf>
    <xf numFmtId="0" fontId="16" fillId="0" borderId="44" xfId="0" applyNumberFormat="1" applyFont="1" applyFill="1" applyBorder="1" applyAlignment="1" applyProtection="1">
      <alignment horizontal="left" vertical="center"/>
      <protection locked="0"/>
    </xf>
    <xf numFmtId="9" fontId="5" fillId="4" borderId="23" xfId="0" applyNumberFormat="1" applyFont="1" applyFill="1" applyBorder="1" applyAlignment="1">
      <alignment horizontal="right"/>
    </xf>
    <xf numFmtId="9" fontId="5" fillId="4" borderId="13" xfId="0" applyNumberFormat="1" applyFont="1" applyFill="1" applyBorder="1" applyAlignment="1">
      <alignment horizontal="right"/>
    </xf>
    <xf numFmtId="9" fontId="5" fillId="4" borderId="2" xfId="0" applyNumberFormat="1" applyFont="1" applyFill="1" applyBorder="1" applyAlignment="1">
      <alignment horizontal="right"/>
    </xf>
    <xf numFmtId="9" fontId="5" fillId="4" borderId="3" xfId="0" applyNumberFormat="1" applyFont="1" applyFill="1" applyBorder="1" applyAlignment="1">
      <alignment horizontal="right"/>
    </xf>
    <xf numFmtId="183" fontId="16" fillId="0" borderId="3" xfId="0" applyNumberFormat="1" applyFont="1" applyBorder="1" applyAlignment="1">
      <alignment horizontal="right"/>
    </xf>
    <xf numFmtId="183" fontId="16" fillId="0" borderId="4" xfId="0" applyNumberFormat="1" applyFont="1" applyBorder="1" applyAlignment="1">
      <alignment horizontal="right"/>
    </xf>
    <xf numFmtId="183" fontId="16" fillId="0" borderId="13" xfId="0" applyNumberFormat="1" applyFont="1" applyBorder="1" applyAlignment="1">
      <alignment horizontal="right"/>
    </xf>
    <xf numFmtId="183" fontId="16" fillId="0" borderId="47" xfId="0" applyNumberFormat="1" applyFont="1" applyBorder="1" applyAlignment="1">
      <alignment horizontal="right"/>
    </xf>
    <xf numFmtId="0" fontId="16" fillId="0" borderId="44" xfId="0" applyNumberFormat="1" applyFont="1" applyFill="1" applyBorder="1" applyAlignment="1" applyProtection="1">
      <alignment horizontal="right" vertical="center"/>
      <protection locked="0"/>
    </xf>
    <xf numFmtId="0" fontId="16" fillId="0" borderId="45" xfId="0" applyNumberFormat="1" applyFont="1" applyFill="1" applyBorder="1" applyAlignment="1" applyProtection="1">
      <alignment horizontal="right" vertical="center"/>
      <protection locked="0"/>
    </xf>
    <xf numFmtId="0" fontId="16" fillId="0" borderId="8" xfId="0" applyNumberFormat="1" applyFont="1" applyFill="1" applyBorder="1" applyAlignment="1" applyProtection="1">
      <alignment horizontal="center" vertical="center"/>
      <protection locked="0"/>
    </xf>
    <xf numFmtId="0" fontId="16" fillId="0" borderId="26" xfId="0" applyNumberFormat="1" applyFont="1" applyFill="1" applyBorder="1" applyAlignment="1" applyProtection="1">
      <alignment horizontal="center" vertical="center"/>
      <protection locked="0"/>
    </xf>
    <xf numFmtId="0" fontId="4" fillId="4" borderId="43" xfId="0" applyNumberFormat="1" applyFont="1" applyFill="1" applyBorder="1" applyAlignment="1" applyProtection="1">
      <alignment horizontal="center" vertical="center"/>
    </xf>
    <xf numFmtId="0" fontId="4" fillId="4" borderId="44" xfId="0" applyNumberFormat="1" applyFont="1" applyFill="1" applyBorder="1" applyAlignment="1" applyProtection="1">
      <alignment horizontal="center" vertical="center"/>
    </xf>
    <xf numFmtId="0" fontId="4" fillId="4" borderId="45" xfId="0" applyNumberFormat="1" applyFont="1" applyFill="1" applyBorder="1" applyAlignment="1" applyProtection="1">
      <alignment horizontal="center" vertical="center"/>
    </xf>
    <xf numFmtId="183" fontId="17" fillId="0" borderId="43" xfId="0" applyNumberFormat="1" applyFont="1" applyFill="1" applyBorder="1" applyAlignment="1" applyProtection="1">
      <alignment horizontal="right" vertical="center"/>
      <protection locked="0"/>
    </xf>
    <xf numFmtId="0" fontId="23" fillId="0" borderId="44" xfId="0" applyFont="1" applyBorder="1" applyProtection="1">
      <alignment horizontal="left" vertical="top"/>
      <protection locked="0"/>
    </xf>
    <xf numFmtId="0" fontId="23" fillId="0" borderId="45" xfId="0" applyFont="1" applyBorder="1" applyProtection="1">
      <alignment horizontal="left" vertical="top"/>
      <protection locked="0"/>
    </xf>
    <xf numFmtId="183" fontId="17" fillId="0" borderId="17" xfId="0" applyNumberFormat="1" applyFont="1" applyFill="1" applyBorder="1" applyAlignment="1" applyProtection="1">
      <alignment horizontal="right" vertical="center"/>
      <protection locked="0"/>
    </xf>
    <xf numFmtId="183" fontId="17" fillId="0" borderId="12" xfId="0" applyNumberFormat="1" applyFont="1" applyFill="1" applyBorder="1" applyAlignment="1" applyProtection="1">
      <alignment horizontal="right" vertical="center"/>
      <protection locked="0"/>
    </xf>
    <xf numFmtId="183" fontId="17" fillId="0" borderId="14" xfId="0" applyNumberFormat="1" applyFont="1" applyFill="1" applyBorder="1" applyAlignment="1" applyProtection="1">
      <alignment horizontal="right" vertical="center"/>
      <protection locked="0"/>
    </xf>
    <xf numFmtId="183" fontId="16" fillId="0" borderId="23" xfId="0" applyNumberFormat="1" applyFont="1" applyFill="1" applyBorder="1" applyAlignment="1" applyProtection="1">
      <alignment horizontal="right" vertical="center"/>
      <protection locked="0"/>
    </xf>
    <xf numFmtId="183" fontId="16" fillId="0" borderId="13" xfId="0" applyNumberFormat="1" applyFont="1" applyFill="1" applyBorder="1" applyAlignment="1" applyProtection="1">
      <alignment horizontal="right" vertical="center"/>
      <protection locked="0"/>
    </xf>
    <xf numFmtId="183" fontId="16" fillId="0" borderId="2" xfId="0" applyNumberFormat="1" applyFont="1" applyFill="1" applyBorder="1" applyAlignment="1" applyProtection="1">
      <alignment horizontal="right" vertical="center"/>
      <protection locked="0"/>
    </xf>
    <xf numFmtId="183" fontId="16" fillId="0" borderId="3" xfId="0" applyNumberFormat="1" applyFont="1" applyFill="1" applyBorder="1" applyAlignment="1" applyProtection="1">
      <alignment horizontal="right" vertical="center"/>
      <protection locked="0"/>
    </xf>
    <xf numFmtId="183" fontId="16" fillId="0" borderId="4" xfId="0" applyNumberFormat="1" applyFont="1" applyFill="1" applyBorder="1" applyAlignment="1" applyProtection="1">
      <alignment horizontal="right" vertical="center"/>
      <protection locked="0"/>
    </xf>
    <xf numFmtId="183" fontId="16" fillId="0" borderId="5" xfId="0" applyNumberFormat="1" applyFont="1" applyFill="1" applyBorder="1" applyAlignment="1" applyProtection="1">
      <alignment horizontal="right" vertical="center"/>
      <protection locked="0"/>
    </xf>
    <xf numFmtId="183" fontId="16" fillId="0" borderId="1" xfId="0" applyNumberFormat="1" applyFont="1" applyFill="1" applyBorder="1" applyAlignment="1" applyProtection="1">
      <alignment horizontal="right" vertical="center"/>
      <protection locked="0"/>
    </xf>
    <xf numFmtId="183" fontId="16" fillId="0" borderId="6" xfId="0" applyNumberFormat="1" applyFont="1" applyFill="1" applyBorder="1" applyAlignment="1" applyProtection="1">
      <alignment horizontal="right" vertical="center"/>
      <protection locked="0"/>
    </xf>
    <xf numFmtId="183" fontId="16" fillId="0" borderId="47" xfId="0" applyNumberFormat="1" applyFont="1" applyFill="1" applyBorder="1" applyAlignment="1" applyProtection="1">
      <alignment horizontal="right" vertical="center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</xf>
    <xf numFmtId="0" fontId="4" fillId="4" borderId="0" xfId="0" applyNumberFormat="1" applyFont="1" applyFill="1" applyBorder="1" applyAlignment="1" applyProtection="1">
      <alignment horizontal="left" vertical="center" wrapText="1"/>
    </xf>
    <xf numFmtId="0" fontId="4" fillId="4" borderId="20" xfId="0" applyNumberFormat="1" applyFont="1" applyFill="1" applyBorder="1" applyAlignment="1" applyProtection="1">
      <alignment horizontal="left" vertical="center" wrapText="1"/>
    </xf>
    <xf numFmtId="0" fontId="4" fillId="4" borderId="11" xfId="0" applyNumberFormat="1" applyFont="1" applyFill="1" applyBorder="1" applyAlignment="1" applyProtection="1">
      <alignment horizontal="left" vertical="center" wrapText="1"/>
    </xf>
    <xf numFmtId="0" fontId="3" fillId="4" borderId="17" xfId="0" applyNumberFormat="1" applyFont="1" applyFill="1" applyBorder="1" applyAlignment="1" applyProtection="1">
      <alignment horizontal="right" vertical="top"/>
    </xf>
    <xf numFmtId="0" fontId="3" fillId="4" borderId="12" xfId="0" applyNumberFormat="1" applyFont="1" applyFill="1" applyBorder="1" applyAlignment="1" applyProtection="1">
      <alignment horizontal="right" vertical="top"/>
    </xf>
    <xf numFmtId="0" fontId="3" fillId="4" borderId="14" xfId="0" applyNumberFormat="1" applyFont="1" applyFill="1" applyBorder="1" applyAlignment="1" applyProtection="1">
      <alignment horizontal="right" vertical="top"/>
    </xf>
    <xf numFmtId="0" fontId="3" fillId="4" borderId="9" xfId="0" applyNumberFormat="1" applyFont="1" applyFill="1" applyBorder="1" applyAlignment="1" applyProtection="1">
      <alignment horizontal="right" vertical="top"/>
    </xf>
    <xf numFmtId="0" fontId="3" fillId="4" borderId="0" xfId="0" applyNumberFormat="1" applyFont="1" applyFill="1" applyBorder="1" applyAlignment="1" applyProtection="1">
      <alignment horizontal="right" vertical="top"/>
    </xf>
    <xf numFmtId="0" fontId="3" fillId="4" borderId="15" xfId="0" applyNumberFormat="1" applyFont="1" applyFill="1" applyBorder="1" applyAlignment="1" applyProtection="1">
      <alignment horizontal="right" vertical="top"/>
    </xf>
    <xf numFmtId="0" fontId="3" fillId="4" borderId="20" xfId="0" applyNumberFormat="1" applyFont="1" applyFill="1" applyBorder="1" applyAlignment="1" applyProtection="1">
      <alignment horizontal="right" vertical="top"/>
    </xf>
    <xf numFmtId="0" fontId="3" fillId="4" borderId="11" xfId="0" applyNumberFormat="1" applyFont="1" applyFill="1" applyBorder="1" applyAlignment="1" applyProtection="1">
      <alignment horizontal="right" vertical="top"/>
    </xf>
    <xf numFmtId="0" fontId="3" fillId="4" borderId="16" xfId="0" applyNumberFormat="1" applyFont="1" applyFill="1" applyBorder="1" applyAlignment="1" applyProtection="1">
      <alignment horizontal="right" vertical="top"/>
    </xf>
    <xf numFmtId="0" fontId="19" fillId="0" borderId="57" xfId="0" applyNumberFormat="1" applyFont="1" applyFill="1" applyBorder="1" applyAlignment="1" applyProtection="1">
      <alignment horizontal="center"/>
    </xf>
    <xf numFmtId="0" fontId="19" fillId="0" borderId="1" xfId="0" applyNumberFormat="1" applyFont="1" applyFill="1" applyBorder="1" applyAlignment="1" applyProtection="1">
      <alignment horizontal="center"/>
    </xf>
    <xf numFmtId="0" fontId="19" fillId="0" borderId="46" xfId="0" applyNumberFormat="1" applyFont="1" applyFill="1" applyBorder="1" applyAlignment="1" applyProtection="1">
      <alignment horizontal="center"/>
    </xf>
    <xf numFmtId="0" fontId="19" fillId="0" borderId="13" xfId="0" applyNumberFormat="1" applyFont="1" applyFill="1" applyBorder="1" applyAlignment="1" applyProtection="1">
      <alignment horizontal="center"/>
    </xf>
    <xf numFmtId="0" fontId="3" fillId="4" borderId="43" xfId="0" applyNumberFormat="1" applyFont="1" applyFill="1" applyBorder="1" applyAlignment="1" applyProtection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0" fontId="3" fillId="4" borderId="15" xfId="0" applyNumberFormat="1" applyFont="1" applyFill="1" applyBorder="1" applyAlignment="1" applyProtection="1">
      <alignment horizontal="center" vertical="center"/>
    </xf>
    <xf numFmtId="0" fontId="3" fillId="4" borderId="17" xfId="0" applyNumberFormat="1" applyFont="1" applyFill="1" applyBorder="1" applyAlignment="1" applyProtection="1">
      <alignment horizontal="center" vertical="center"/>
    </xf>
    <xf numFmtId="0" fontId="3" fillId="4" borderId="12" xfId="0" applyNumberFormat="1" applyFont="1" applyFill="1" applyBorder="1" applyAlignment="1" applyProtection="1">
      <alignment horizontal="center" vertical="center"/>
    </xf>
    <xf numFmtId="14" fontId="7" fillId="0" borderId="3" xfId="0" applyNumberFormat="1" applyFont="1" applyFill="1" applyBorder="1" applyAlignment="1" applyProtection="1">
      <alignment horizontal="left"/>
    </xf>
    <xf numFmtId="14" fontId="7" fillId="0" borderId="4" xfId="0" applyNumberFormat="1" applyFont="1" applyFill="1" applyBorder="1" applyAlignment="1" applyProtection="1">
      <alignment horizontal="left"/>
    </xf>
    <xf numFmtId="14" fontId="7" fillId="0" borderId="1" xfId="0" applyNumberFormat="1" applyFont="1" applyFill="1" applyBorder="1" applyAlignment="1" applyProtection="1">
      <alignment horizontal="left"/>
    </xf>
    <xf numFmtId="14" fontId="7" fillId="0" borderId="6" xfId="0" applyNumberFormat="1" applyFont="1" applyFill="1" applyBorder="1" applyAlignment="1" applyProtection="1">
      <alignment horizontal="left"/>
    </xf>
    <xf numFmtId="14" fontId="7" fillId="0" borderId="13" xfId="0" applyNumberFormat="1" applyFont="1" applyFill="1" applyBorder="1" applyAlignment="1" applyProtection="1">
      <alignment horizontal="left"/>
    </xf>
    <xf numFmtId="14" fontId="7" fillId="0" borderId="47" xfId="0" applyNumberFormat="1" applyFont="1" applyFill="1" applyBorder="1" applyAlignment="1" applyProtection="1">
      <alignment horizontal="left"/>
    </xf>
    <xf numFmtId="0" fontId="4" fillId="4" borderId="33" xfId="0" applyNumberFormat="1" applyFont="1" applyFill="1" applyBorder="1" applyAlignment="1" applyProtection="1">
      <alignment horizontal="left" vertical="center"/>
    </xf>
    <xf numFmtId="0" fontId="4" fillId="4" borderId="35" xfId="0" applyNumberFormat="1" applyFont="1" applyFill="1" applyBorder="1" applyAlignment="1" applyProtection="1">
      <alignment horizontal="left" vertical="center"/>
    </xf>
    <xf numFmtId="14" fontId="16" fillId="0" borderId="35" xfId="0" applyNumberFormat="1" applyFont="1" applyFill="1" applyBorder="1" applyAlignment="1" applyProtection="1">
      <alignment horizontal="left" vertical="center"/>
    </xf>
    <xf numFmtId="14" fontId="16" fillId="0" borderId="42" xfId="0" applyNumberFormat="1" applyFont="1" applyFill="1" applyBorder="1" applyAlignment="1" applyProtection="1">
      <alignment horizontal="left" vertical="center"/>
    </xf>
    <xf numFmtId="0" fontId="4" fillId="4" borderId="27" xfId="0" applyNumberFormat="1" applyFont="1" applyFill="1" applyBorder="1" applyAlignment="1" applyProtection="1">
      <alignment horizontal="center" vertical="center"/>
    </xf>
    <xf numFmtId="0" fontId="4" fillId="4" borderId="28" xfId="0" applyNumberFormat="1" applyFont="1" applyFill="1" applyBorder="1" applyAlignment="1" applyProtection="1">
      <alignment horizontal="center" vertical="center"/>
    </xf>
    <xf numFmtId="0" fontId="4" fillId="4" borderId="50" xfId="0" applyNumberFormat="1" applyFont="1" applyFill="1" applyBorder="1" applyAlignment="1" applyProtection="1">
      <alignment horizontal="center" vertical="center"/>
    </xf>
    <xf numFmtId="0" fontId="4" fillId="4" borderId="18" xfId="0" applyNumberFormat="1" applyFont="1" applyFill="1" applyBorder="1" applyAlignment="1" applyProtection="1">
      <alignment horizontal="center" vertical="center"/>
    </xf>
    <xf numFmtId="0" fontId="4" fillId="4" borderId="33" xfId="0" applyNumberFormat="1" applyFont="1" applyFill="1" applyBorder="1" applyAlignment="1" applyProtection="1">
      <alignment horizontal="center" vertical="center"/>
    </xf>
    <xf numFmtId="0" fontId="4" fillId="4" borderId="35" xfId="0" applyNumberFormat="1" applyFont="1" applyFill="1" applyBorder="1" applyAlignment="1" applyProtection="1">
      <alignment horizontal="center" vertical="center"/>
    </xf>
    <xf numFmtId="0" fontId="19" fillId="0" borderId="22" xfId="0" applyNumberFormat="1" applyFont="1" applyFill="1" applyBorder="1" applyAlignment="1" applyProtection="1">
      <alignment horizontal="center"/>
    </xf>
    <xf numFmtId="0" fontId="19" fillId="0" borderId="3" xfId="0" applyNumberFormat="1" applyFont="1" applyFill="1" applyBorder="1" applyAlignment="1" applyProtection="1">
      <alignment horizontal="center"/>
    </xf>
    <xf numFmtId="0" fontId="16" fillId="0" borderId="58" xfId="0" applyNumberFormat="1" applyFont="1" applyFill="1" applyBorder="1" applyAlignment="1" applyProtection="1">
      <alignment horizontal="left" vertical="top" wrapText="1"/>
      <protection locked="0"/>
    </xf>
    <xf numFmtId="0" fontId="16" fillId="0" borderId="59" xfId="0" applyNumberFormat="1" applyFont="1" applyFill="1" applyBorder="1" applyAlignment="1" applyProtection="1">
      <alignment horizontal="left" vertical="top" wrapText="1"/>
      <protection locked="0"/>
    </xf>
    <xf numFmtId="0" fontId="16" fillId="0" borderId="60" xfId="0" applyNumberFormat="1" applyFont="1" applyFill="1" applyBorder="1" applyAlignment="1" applyProtection="1">
      <alignment horizontal="left" vertical="top" wrapText="1"/>
      <protection locked="0"/>
    </xf>
    <xf numFmtId="0" fontId="3" fillId="4" borderId="43" xfId="0" applyNumberFormat="1" applyFont="1" applyFill="1" applyBorder="1" applyAlignment="1" applyProtection="1">
      <alignment horizontal="left" vertical="center"/>
    </xf>
    <xf numFmtId="0" fontId="3" fillId="4" borderId="44" xfId="0" applyNumberFormat="1" applyFont="1" applyFill="1" applyBorder="1" applyAlignment="1" applyProtection="1">
      <alignment horizontal="left" vertical="center"/>
    </xf>
    <xf numFmtId="0" fontId="17" fillId="0" borderId="13" xfId="0" applyNumberFormat="1" applyFont="1" applyFill="1" applyBorder="1" applyAlignment="1" applyProtection="1">
      <alignment horizontal="left" vertical="center"/>
      <protection locked="0"/>
    </xf>
    <xf numFmtId="14" fontId="16" fillId="0" borderId="41" xfId="0" applyNumberFormat="1" applyFont="1" applyFill="1" applyBorder="1" applyAlignment="1" applyProtection="1">
      <alignment horizontal="center" vertical="center"/>
      <protection locked="0"/>
    </xf>
    <xf numFmtId="0" fontId="4" fillId="4" borderId="49" xfId="0" applyFont="1" applyFill="1" applyBorder="1" applyAlignment="1">
      <alignment horizontal="left" vertical="center" wrapText="1"/>
    </xf>
    <xf numFmtId="0" fontId="4" fillId="4" borderId="37" xfId="0" applyFont="1" applyFill="1" applyBorder="1" applyAlignment="1">
      <alignment horizontal="left" vertical="center" wrapText="1"/>
    </xf>
    <xf numFmtId="0" fontId="4" fillId="4" borderId="29" xfId="0" applyFont="1" applyFill="1" applyBorder="1" applyAlignment="1">
      <alignment horizontal="left" vertical="center" wrapText="1"/>
    </xf>
    <xf numFmtId="0" fontId="4" fillId="4" borderId="54" xfId="0" applyFont="1" applyFill="1" applyBorder="1" applyAlignment="1">
      <alignment horizontal="left" vertical="center" wrapText="1"/>
    </xf>
    <xf numFmtId="0" fontId="4" fillId="4" borderId="39" xfId="0" applyFont="1" applyFill="1" applyBorder="1" applyAlignment="1">
      <alignment horizontal="left" vertical="center" wrapText="1"/>
    </xf>
    <xf numFmtId="0" fontId="4" fillId="4" borderId="36" xfId="0" applyFont="1" applyFill="1" applyBorder="1" applyAlignment="1">
      <alignment horizontal="left" vertical="center" wrapText="1"/>
    </xf>
    <xf numFmtId="180" fontId="20" fillId="0" borderId="30" xfId="0" applyNumberFormat="1" applyFont="1" applyFill="1" applyBorder="1" applyAlignment="1" applyProtection="1">
      <alignment horizontal="right" vertical="center" wrapText="1"/>
      <protection locked="0"/>
    </xf>
    <xf numFmtId="180" fontId="20" fillId="0" borderId="31" xfId="0" applyNumberFormat="1" applyFont="1" applyFill="1" applyBorder="1" applyAlignment="1" applyProtection="1">
      <alignment horizontal="right" vertical="center" wrapText="1"/>
      <protection locked="0"/>
    </xf>
    <xf numFmtId="180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180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180" fontId="20" fillId="0" borderId="52" xfId="0" applyNumberFormat="1" applyFont="1" applyFill="1" applyBorder="1" applyAlignment="1" applyProtection="1">
      <alignment horizontal="right" vertical="center" wrapText="1"/>
      <protection locked="0"/>
    </xf>
    <xf numFmtId="180" fontId="20" fillId="0" borderId="53" xfId="0" applyNumberFormat="1" applyFont="1" applyFill="1" applyBorder="1" applyAlignment="1" applyProtection="1">
      <alignment horizontal="right" vertical="center" wrapText="1"/>
      <protection locked="0"/>
    </xf>
    <xf numFmtId="0" fontId="4" fillId="4" borderId="27" xfId="0" applyNumberFormat="1" applyFont="1" applyFill="1" applyBorder="1" applyAlignment="1" applyProtection="1">
      <alignment horizontal="left" vertical="center"/>
    </xf>
    <xf numFmtId="0" fontId="4" fillId="4" borderId="28" xfId="0" applyNumberFormat="1" applyFont="1" applyFill="1" applyBorder="1" applyAlignment="1" applyProtection="1">
      <alignment horizontal="left" vertical="center"/>
    </xf>
    <xf numFmtId="0" fontId="13" fillId="4" borderId="17" xfId="0" applyFont="1" applyFill="1" applyBorder="1" applyAlignment="1" applyProtection="1">
      <alignment horizontal="left" vertical="center" wrapText="1"/>
    </xf>
    <xf numFmtId="0" fontId="13" fillId="4" borderId="12" xfId="0" applyFont="1" applyFill="1" applyBorder="1" applyAlignment="1" applyProtection="1">
      <alignment horizontal="left" vertical="center" wrapText="1"/>
    </xf>
    <xf numFmtId="0" fontId="13" fillId="4" borderId="19" xfId="0" applyFont="1" applyFill="1" applyBorder="1" applyAlignment="1" applyProtection="1">
      <alignment horizontal="left" vertical="center" wrapText="1"/>
    </xf>
    <xf numFmtId="0" fontId="13" fillId="4" borderId="10" xfId="0" applyFont="1" applyFill="1" applyBorder="1" applyAlignment="1" applyProtection="1">
      <alignment horizontal="left" vertical="center" wrapText="1"/>
    </xf>
    <xf numFmtId="0" fontId="15" fillId="4" borderId="7" xfId="0" applyFont="1" applyFill="1" applyBorder="1" applyAlignment="1" applyProtection="1">
      <alignment horizontal="left" vertical="center" wrapText="1"/>
    </xf>
    <xf numFmtId="0" fontId="15" fillId="4" borderId="8" xfId="0" applyFont="1" applyFill="1" applyBorder="1" applyAlignment="1" applyProtection="1">
      <alignment horizontal="left" vertical="center" wrapText="1"/>
    </xf>
    <xf numFmtId="176" fontId="16" fillId="0" borderId="22" xfId="0" applyNumberFormat="1" applyFont="1" applyFill="1" applyBorder="1" applyAlignment="1" applyProtection="1">
      <alignment horizontal="right" vertical="center"/>
      <protection locked="0"/>
    </xf>
    <xf numFmtId="176" fontId="16" fillId="0" borderId="3" xfId="0" applyNumberFormat="1" applyFont="1" applyFill="1" applyBorder="1" applyAlignment="1" applyProtection="1">
      <alignment horizontal="right" vertical="center"/>
      <protection locked="0"/>
    </xf>
    <xf numFmtId="176" fontId="16" fillId="0" borderId="4" xfId="0" applyNumberFormat="1" applyFont="1" applyFill="1" applyBorder="1" applyAlignment="1" applyProtection="1">
      <alignment horizontal="right" vertical="center"/>
      <protection locked="0"/>
    </xf>
    <xf numFmtId="0" fontId="4" fillId="4" borderId="7" xfId="0" applyFont="1" applyFill="1" applyBorder="1" applyAlignment="1" applyProtection="1">
      <alignment horizontal="right" vertical="center"/>
    </xf>
    <xf numFmtId="0" fontId="4" fillId="4" borderId="8" xfId="0" applyFont="1" applyFill="1" applyBorder="1" applyAlignment="1" applyProtection="1">
      <alignment horizontal="right" vertical="center"/>
    </xf>
    <xf numFmtId="0" fontId="4" fillId="4" borderId="24" xfId="0" applyFont="1" applyFill="1" applyBorder="1" applyAlignment="1" applyProtection="1">
      <alignment horizontal="right" vertical="center"/>
    </xf>
    <xf numFmtId="176" fontId="16" fillId="0" borderId="25" xfId="0" applyNumberFormat="1" applyFont="1" applyFill="1" applyBorder="1" applyAlignment="1" applyProtection="1">
      <alignment horizontal="right" vertical="center"/>
      <protection locked="0"/>
    </xf>
    <xf numFmtId="176" fontId="16" fillId="0" borderId="8" xfId="0" applyNumberFormat="1" applyFont="1" applyFill="1" applyBorder="1" applyAlignment="1" applyProtection="1">
      <alignment horizontal="right" vertical="center"/>
      <protection locked="0"/>
    </xf>
    <xf numFmtId="176" fontId="16" fillId="0" borderId="26" xfId="0" applyNumberFormat="1" applyFont="1" applyFill="1" applyBorder="1" applyAlignment="1" applyProtection="1">
      <alignment horizontal="right" vertical="center"/>
      <protection locked="0"/>
    </xf>
    <xf numFmtId="0" fontId="22" fillId="0" borderId="28" xfId="0" applyNumberFormat="1" applyFont="1" applyFill="1" applyBorder="1" applyAlignment="1" applyProtection="1">
      <alignment horizontal="right" vertical="center"/>
    </xf>
    <xf numFmtId="0" fontId="22" fillId="0" borderId="55" xfId="0" applyNumberFormat="1" applyFont="1" applyFill="1" applyBorder="1" applyAlignment="1" applyProtection="1">
      <alignment horizontal="right" vertical="center"/>
    </xf>
    <xf numFmtId="0" fontId="22" fillId="0" borderId="56" xfId="0" applyNumberFormat="1" applyFont="1" applyFill="1" applyBorder="1" applyAlignment="1" applyProtection="1">
      <alignment horizontal="right" vertical="center"/>
    </xf>
    <xf numFmtId="0" fontId="4" fillId="4" borderId="50" xfId="0" applyNumberFormat="1" applyFont="1" applyFill="1" applyBorder="1" applyAlignment="1" applyProtection="1">
      <alignment horizontal="left" vertical="center"/>
    </xf>
    <xf numFmtId="0" fontId="4" fillId="4" borderId="18" xfId="0" applyNumberFormat="1" applyFont="1" applyFill="1" applyBorder="1" applyAlignment="1" applyProtection="1">
      <alignment horizontal="left" vertical="center"/>
    </xf>
    <xf numFmtId="49" fontId="17" fillId="0" borderId="18" xfId="0" applyNumberFormat="1" applyFont="1" applyFill="1" applyBorder="1" applyAlignment="1" applyProtection="1">
      <alignment horizontal="left" vertical="center"/>
    </xf>
    <xf numFmtId="49" fontId="17" fillId="0" borderId="40" xfId="0" applyNumberFormat="1" applyFont="1" applyFill="1" applyBorder="1" applyAlignment="1" applyProtection="1">
      <alignment horizontal="left" vertical="center"/>
    </xf>
    <xf numFmtId="0" fontId="16" fillId="0" borderId="18" xfId="0" applyNumberFormat="1" applyFont="1" applyFill="1" applyBorder="1" applyAlignment="1" applyProtection="1">
      <alignment horizontal="left" vertical="center"/>
    </xf>
    <xf numFmtId="0" fontId="16" fillId="0" borderId="40" xfId="0" applyNumberFormat="1" applyFont="1" applyFill="1" applyBorder="1" applyAlignment="1" applyProtection="1">
      <alignment horizontal="left" vertical="center"/>
    </xf>
    <xf numFmtId="14" fontId="16" fillId="0" borderId="18" xfId="0" applyNumberFormat="1" applyFont="1" applyFill="1" applyBorder="1" applyAlignment="1" applyProtection="1">
      <alignment horizontal="left" vertical="center"/>
    </xf>
    <xf numFmtId="14" fontId="16" fillId="0" borderId="40" xfId="0" applyNumberFormat="1" applyFont="1" applyFill="1" applyBorder="1" applyAlignment="1" applyProtection="1">
      <alignment horizontal="left" vertical="center"/>
    </xf>
    <xf numFmtId="0" fontId="16" fillId="0" borderId="28" xfId="0" applyNumberFormat="1" applyFont="1" applyFill="1" applyBorder="1" applyAlignment="1" applyProtection="1">
      <alignment horizontal="left" vertical="center"/>
    </xf>
    <xf numFmtId="0" fontId="16" fillId="0" borderId="38" xfId="0" applyNumberFormat="1" applyFont="1" applyFill="1" applyBorder="1" applyAlignment="1" applyProtection="1">
      <alignment horizontal="left" vertical="center"/>
    </xf>
    <xf numFmtId="14" fontId="16" fillId="0" borderId="62" xfId="0" applyNumberFormat="1" applyFont="1" applyFill="1" applyBorder="1" applyAlignment="1" applyProtection="1">
      <alignment horizontal="center" vertical="center"/>
      <protection locked="0"/>
    </xf>
    <xf numFmtId="0" fontId="24" fillId="4" borderId="17" xfId="0" applyNumberFormat="1" applyFont="1" applyFill="1" applyBorder="1" applyAlignment="1" applyProtection="1">
      <alignment horizontal="left" vertical="center"/>
    </xf>
    <xf numFmtId="0" fontId="24" fillId="4" borderId="12" xfId="0" applyNumberFormat="1" applyFont="1" applyFill="1" applyBorder="1" applyAlignment="1" applyProtection="1">
      <alignment horizontal="left" vertical="center"/>
    </xf>
    <xf numFmtId="0" fontId="24" fillId="4" borderId="14" xfId="0" applyNumberFormat="1" applyFont="1" applyFill="1" applyBorder="1" applyAlignment="1" applyProtection="1">
      <alignment horizontal="left" vertical="center"/>
    </xf>
    <xf numFmtId="0" fontId="24" fillId="4" borderId="20" xfId="0" applyNumberFormat="1" applyFont="1" applyFill="1" applyBorder="1" applyAlignment="1" applyProtection="1">
      <alignment horizontal="left" vertical="center"/>
    </xf>
    <xf numFmtId="0" fontId="24" fillId="4" borderId="11" xfId="0" applyNumberFormat="1" applyFont="1" applyFill="1" applyBorder="1" applyAlignment="1" applyProtection="1">
      <alignment horizontal="left" vertical="center"/>
    </xf>
    <xf numFmtId="0" fontId="24" fillId="4" borderId="16" xfId="0" applyNumberFormat="1" applyFont="1" applyFill="1" applyBorder="1" applyAlignment="1" applyProtection="1">
      <alignment horizontal="left" vertical="center"/>
    </xf>
    <xf numFmtId="0" fontId="12" fillId="4" borderId="14" xfId="0" applyNumberFormat="1" applyFont="1" applyFill="1" applyBorder="1" applyAlignment="1" applyProtection="1">
      <alignment horizontal="left" vertical="center"/>
    </xf>
    <xf numFmtId="0" fontId="12" fillId="4" borderId="16" xfId="0" applyNumberFormat="1" applyFont="1" applyFill="1" applyBorder="1" applyAlignment="1" applyProtection="1">
      <alignment horizontal="left" vertical="center"/>
    </xf>
    <xf numFmtId="0" fontId="4" fillId="4" borderId="63" xfId="0" applyNumberFormat="1" applyFont="1" applyFill="1" applyBorder="1" applyAlignment="1" applyProtection="1">
      <alignment horizontal="center" vertical="center"/>
    </xf>
    <xf numFmtId="0" fontId="4" fillId="4" borderId="37" xfId="0" applyNumberFormat="1" applyFont="1" applyFill="1" applyBorder="1" applyAlignment="1" applyProtection="1">
      <alignment horizontal="center" vertical="center"/>
    </xf>
    <xf numFmtId="0" fontId="4" fillId="4" borderId="48" xfId="0" applyNumberFormat="1" applyFont="1" applyFill="1" applyBorder="1" applyAlignment="1" applyProtection="1">
      <alignment horizontal="center" vertical="center"/>
    </xf>
    <xf numFmtId="14" fontId="16" fillId="0" borderId="64" xfId="0" applyNumberFormat="1" applyFont="1" applyFill="1" applyBorder="1" applyAlignment="1" applyProtection="1">
      <alignment horizontal="left" vertical="center"/>
      <protection locked="0"/>
    </xf>
    <xf numFmtId="14" fontId="16" fillId="0" borderId="41" xfId="0" applyNumberFormat="1" applyFont="1" applyFill="1" applyBorder="1" applyAlignment="1" applyProtection="1">
      <alignment horizontal="left" vertical="center"/>
      <protection locked="0"/>
    </xf>
    <xf numFmtId="14" fontId="16" fillId="0" borderId="41" xfId="0" applyNumberFormat="1" applyFont="1" applyFill="1" applyBorder="1" applyAlignment="1" applyProtection="1">
      <alignment horizontal="right" vertical="center"/>
      <protection locked="0"/>
    </xf>
    <xf numFmtId="14" fontId="16" fillId="0" borderId="62" xfId="0" applyNumberFormat="1" applyFont="1" applyFill="1" applyBorder="1" applyAlignment="1" applyProtection="1">
      <alignment horizontal="right" vertical="center"/>
      <protection locked="0"/>
    </xf>
    <xf numFmtId="0" fontId="16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4" fillId="4" borderId="49" xfId="0" applyNumberFormat="1" applyFont="1" applyFill="1" applyBorder="1" applyAlignment="1" applyProtection="1">
      <alignment horizontal="center" vertical="center"/>
    </xf>
    <xf numFmtId="14" fontId="16" fillId="0" borderId="61" xfId="0" applyNumberFormat="1" applyFont="1" applyFill="1" applyBorder="1" applyAlignment="1" applyProtection="1">
      <alignment horizontal="center" vertical="center"/>
      <protection locked="0"/>
    </xf>
    <xf numFmtId="0" fontId="21" fillId="0" borderId="12" xfId="0" applyFont="1" applyFill="1" applyBorder="1" applyAlignment="1" applyProtection="1">
      <alignment horizontal="left" vertical="center" wrapText="1"/>
    </xf>
    <xf numFmtId="0" fontId="21" fillId="0" borderId="14" xfId="0" applyFont="1" applyFill="1" applyBorder="1" applyAlignment="1" applyProtection="1">
      <alignment horizontal="left" vertical="center" wrapText="1"/>
    </xf>
    <xf numFmtId="0" fontId="21" fillId="0" borderId="11" xfId="0" applyFont="1" applyFill="1" applyBorder="1" applyAlignment="1" applyProtection="1">
      <alignment horizontal="left" vertical="center" wrapText="1"/>
    </xf>
    <xf numFmtId="0" fontId="21" fillId="0" borderId="16" xfId="0" applyFont="1" applyFill="1" applyBorder="1" applyAlignment="1" applyProtection="1">
      <alignment horizontal="left" vertical="center" wrapText="1"/>
    </xf>
    <xf numFmtId="0" fontId="3" fillId="4" borderId="17" xfId="0" applyFont="1" applyFill="1" applyBorder="1" applyAlignment="1" applyProtection="1">
      <alignment horizontal="left" vertical="center" wrapText="1"/>
    </xf>
    <xf numFmtId="0" fontId="3" fillId="4" borderId="12" xfId="0" applyFont="1" applyFill="1" applyBorder="1" applyAlignment="1" applyProtection="1">
      <alignment horizontal="left" vertical="center" wrapText="1"/>
    </xf>
    <xf numFmtId="0" fontId="3" fillId="4" borderId="20" xfId="0" applyFont="1" applyFill="1" applyBorder="1" applyAlignment="1" applyProtection="1">
      <alignment horizontal="left" vertical="center" wrapText="1"/>
    </xf>
    <xf numFmtId="0" fontId="3" fillId="4" borderId="11" xfId="0" applyFont="1" applyFill="1" applyBorder="1" applyAlignment="1" applyProtection="1">
      <alignment horizontal="left" vertical="center" wrapText="1"/>
    </xf>
  </cellXfs>
  <cellStyles count="5">
    <cellStyle name="Comma" xfId="1" builtinId="3"/>
    <cellStyle name="Hyperlink" xfId="4" builtinId="8" customBuiltin="1"/>
    <cellStyle name="Normal" xfId="0" builtinId="0" customBuiltin="1"/>
    <cellStyle name="Normal 2" xfId="2"/>
    <cellStyle name="Title" xfId="3" builtinId="15"/>
  </cellStyles>
  <dxfs count="10">
    <dxf>
      <fill>
        <patternFill>
          <bgColor rgb="FFFF0000"/>
        </patternFill>
      </fill>
    </dxf>
    <dxf>
      <font>
        <color theme="0"/>
      </font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FF0000"/>
      </font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  <border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变更状态报表!$A$9:$A$18</c:f>
              <c:strCache>
                <c:ptCount val="7"/>
                <c:pt idx="0">
                  <c:v>Total</c:v>
                </c:pt>
                <c:pt idx="1">
                  <c:v>正式申请</c:v>
                </c:pt>
                <c:pt idx="2">
                  <c:v>审核中</c:v>
                </c:pt>
                <c:pt idx="3">
                  <c:v>已批准</c:v>
                </c:pt>
                <c:pt idx="4">
                  <c:v>已拒绝</c:v>
                </c:pt>
                <c:pt idx="5">
                  <c:v>实施中</c:v>
                </c:pt>
                <c:pt idx="6">
                  <c:v>关闭</c:v>
                </c:pt>
              </c:strCache>
            </c:strRef>
          </c:cat>
          <c:val>
            <c:numRef>
              <c:f>变更状态报表!$F$9:$F$18</c:f>
              <c:numCache>
                <c:formatCode>0</c:formatCode>
                <c:ptCount val="10"/>
                <c:pt idx="0" formatCode="General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变更状态报表!$A$9:$A$18</c:f>
              <c:strCache>
                <c:ptCount val="7"/>
                <c:pt idx="0">
                  <c:v>Total</c:v>
                </c:pt>
                <c:pt idx="1">
                  <c:v>正式申请</c:v>
                </c:pt>
                <c:pt idx="2">
                  <c:v>审核中</c:v>
                </c:pt>
                <c:pt idx="3">
                  <c:v>已批准</c:v>
                </c:pt>
                <c:pt idx="4">
                  <c:v>已拒绝</c:v>
                </c:pt>
                <c:pt idx="5">
                  <c:v>实施中</c:v>
                </c:pt>
                <c:pt idx="6">
                  <c:v>关闭</c:v>
                </c:pt>
              </c:strCache>
            </c:strRef>
          </c:cat>
          <c:val>
            <c:numRef>
              <c:f>变更状态报表!$G$9:$G$18</c:f>
              <c:numCache>
                <c:formatCode>0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70632"/>
        <c:axId val="285671024"/>
      </c:barChart>
      <c:catAx>
        <c:axId val="28567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zh-CN"/>
          </a:p>
        </c:txPr>
        <c:crossAx val="285671024"/>
        <c:crosses val="autoZero"/>
        <c:auto val="1"/>
        <c:lblAlgn val="ctr"/>
        <c:lblOffset val="100"/>
        <c:noMultiLvlLbl val="0"/>
      </c:catAx>
      <c:valAx>
        <c:axId val="285671024"/>
        <c:scaling>
          <c:orientation val="minMax"/>
        </c:scaling>
        <c:delete val="1"/>
        <c:axPos val="l"/>
        <c:majorGridlines/>
        <c:numFmt formatCode="#,##0" sourceLinked="0"/>
        <c:majorTickMark val="out"/>
        <c:minorTickMark val="none"/>
        <c:tickLblPos val="nextTo"/>
        <c:crossAx val="285670632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变更状态报表!$AA$9:$AA$18</c:f>
              <c:strCache>
                <c:ptCount val="7"/>
                <c:pt idx="0">
                  <c:v>Total</c:v>
                </c:pt>
                <c:pt idx="1">
                  <c:v>客户</c:v>
                </c:pt>
                <c:pt idx="2">
                  <c:v>顾问</c:v>
                </c:pt>
                <c:pt idx="3">
                  <c:v>供应商</c:v>
                </c:pt>
                <c:pt idx="4">
                  <c:v>子供应商</c:v>
                </c:pt>
                <c:pt idx="5">
                  <c:v>团队成员</c:v>
                </c:pt>
                <c:pt idx="6">
                  <c:v>主要干系人</c:v>
                </c:pt>
              </c:strCache>
            </c:strRef>
          </c:cat>
          <c:val>
            <c:numRef>
              <c:f>变更状态报表!$AF$9:$AF$18</c:f>
              <c:numCache>
                <c:formatCode>0</c:formatCode>
                <c:ptCount val="10"/>
                <c:pt idx="0" formatCode="General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变更状态报表!$AA$9:$AA$18</c:f>
              <c:strCache>
                <c:ptCount val="7"/>
                <c:pt idx="0">
                  <c:v>Total</c:v>
                </c:pt>
                <c:pt idx="1">
                  <c:v>客户</c:v>
                </c:pt>
                <c:pt idx="2">
                  <c:v>顾问</c:v>
                </c:pt>
                <c:pt idx="3">
                  <c:v>供应商</c:v>
                </c:pt>
                <c:pt idx="4">
                  <c:v>子供应商</c:v>
                </c:pt>
                <c:pt idx="5">
                  <c:v>团队成员</c:v>
                </c:pt>
                <c:pt idx="6">
                  <c:v>主要干系人</c:v>
                </c:pt>
              </c:strCache>
            </c:strRef>
          </c:cat>
          <c:val>
            <c:numRef>
              <c:f>变更状态报表!$AG$9:$AG$18</c:f>
              <c:numCache>
                <c:formatCode>0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71808"/>
        <c:axId val="285672200"/>
      </c:barChart>
      <c:catAx>
        <c:axId val="28567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zh-CN"/>
          </a:p>
        </c:txPr>
        <c:crossAx val="285672200"/>
        <c:crosses val="autoZero"/>
        <c:auto val="1"/>
        <c:lblAlgn val="ctr"/>
        <c:lblOffset val="100"/>
        <c:noMultiLvlLbl val="1"/>
      </c:catAx>
      <c:valAx>
        <c:axId val="285672200"/>
        <c:scaling>
          <c:orientation val="minMax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85671808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12510088781278E-2"/>
          <c:y val="5.4545428515662797E-2"/>
          <c:w val="0.92897497982243749"/>
          <c:h val="0.613467137453048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变更状态报表!$A$21:$E$30</c:f>
              <c:strCache>
                <c:ptCount val="5"/>
                <c:pt idx="0">
                  <c:v>Total</c:v>
                </c:pt>
                <c:pt idx="1">
                  <c:v>严重</c:v>
                </c:pt>
                <c:pt idx="2">
                  <c:v>高</c:v>
                </c:pt>
                <c:pt idx="3">
                  <c:v>中等</c:v>
                </c:pt>
                <c:pt idx="4">
                  <c:v>低</c:v>
                </c:pt>
              </c:strCache>
            </c:strRef>
          </c:cat>
          <c:val>
            <c:numRef>
              <c:f>变更状态报表!$F$21:$F$30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变更状态报表!$A$21:$E$30</c:f>
              <c:strCache>
                <c:ptCount val="5"/>
                <c:pt idx="0">
                  <c:v>Total</c:v>
                </c:pt>
                <c:pt idx="1">
                  <c:v>严重</c:v>
                </c:pt>
                <c:pt idx="2">
                  <c:v>高</c:v>
                </c:pt>
                <c:pt idx="3">
                  <c:v>中等</c:v>
                </c:pt>
                <c:pt idx="4">
                  <c:v>低</c:v>
                </c:pt>
              </c:strCache>
            </c:strRef>
          </c:cat>
          <c:val>
            <c:numRef>
              <c:f>变更状态报表!$G$21:$G$30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772416"/>
        <c:axId val="382772808"/>
      </c:barChart>
      <c:catAx>
        <c:axId val="3827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772808"/>
        <c:crosses val="autoZero"/>
        <c:auto val="1"/>
        <c:lblAlgn val="ctr"/>
        <c:lblOffset val="100"/>
        <c:noMultiLvlLbl val="0"/>
      </c:catAx>
      <c:valAx>
        <c:axId val="38277280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38277241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>
      <c:oddFooter>&amp;L&amp;8P.O. Box
company address
city</c:oddFooter>
    </c:headerFooter>
    <c:pageMargins b="0.75000000000000111" l="0.70000000000000062" r="0.70000000000000062" t="0.75000000000000111" header="0.30000000000000032" footer="0.30000000000000032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变更状态报表!$AA$21:$AE$30</c:f>
              <c:strCache>
                <c:ptCount val="5"/>
                <c:pt idx="0">
                  <c:v>Total</c:v>
                </c:pt>
                <c:pt idx="1">
                  <c:v>Scope</c:v>
                </c:pt>
                <c:pt idx="2">
                  <c:v>Time</c:v>
                </c:pt>
                <c:pt idx="3">
                  <c:v>Cost</c:v>
                </c:pt>
                <c:pt idx="4">
                  <c:v>Requirements</c:v>
                </c:pt>
              </c:strCache>
            </c:strRef>
          </c:cat>
          <c:val>
            <c:numRef>
              <c:f>变更状态报表!$AF$21:$AF$30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变更状态报表!$AA$21:$AE$30</c:f>
              <c:strCache>
                <c:ptCount val="5"/>
                <c:pt idx="0">
                  <c:v>Total</c:v>
                </c:pt>
                <c:pt idx="1">
                  <c:v>Scope</c:v>
                </c:pt>
                <c:pt idx="2">
                  <c:v>Time</c:v>
                </c:pt>
                <c:pt idx="3">
                  <c:v>Cost</c:v>
                </c:pt>
                <c:pt idx="4">
                  <c:v>Requirements</c:v>
                </c:pt>
              </c:strCache>
            </c:strRef>
          </c:cat>
          <c:val>
            <c:numRef>
              <c:f>变更状态报表!$AG$21:$AG$30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775160"/>
        <c:axId val="382775552"/>
      </c:barChart>
      <c:catAx>
        <c:axId val="38277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775552"/>
        <c:crosses val="autoZero"/>
        <c:auto val="1"/>
        <c:lblAlgn val="ctr"/>
        <c:lblOffset val="100"/>
        <c:noMultiLvlLbl val="0"/>
      </c:catAx>
      <c:valAx>
        <c:axId val="3827755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382775160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25</xdr:col>
      <xdr:colOff>8100</xdr:colOff>
      <xdr:row>18</xdr:row>
      <xdr:rowOff>75000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51</xdr:col>
      <xdr:colOff>8100</xdr:colOff>
      <xdr:row>18</xdr:row>
      <xdr:rowOff>75000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25</xdr:col>
      <xdr:colOff>8100</xdr:colOff>
      <xdr:row>30</xdr:row>
      <xdr:rowOff>75000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51</xdr:col>
      <xdr:colOff>8100</xdr:colOff>
      <xdr:row>30</xdr:row>
      <xdr:rowOff>75000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C4375"/>
  <sheetViews>
    <sheetView zoomScaleNormal="100" zoomScaleSheetLayoutView="100" workbookViewId="0">
      <selection activeCell="BH12" sqref="BH12"/>
    </sheetView>
  </sheetViews>
  <sheetFormatPr defaultColWidth="3.1640625" defaultRowHeight="15" customHeight="1" x14ac:dyDescent="0.2"/>
  <cols>
    <col min="1" max="2" width="3.1640625" style="6"/>
    <col min="3" max="18" width="3.1640625" style="56"/>
    <col min="19" max="39" width="3.1640625" style="19"/>
    <col min="40" max="48" width="3.1640625" style="17"/>
    <col min="49" max="52" width="3.1640625" style="18"/>
    <col min="53" max="56" width="3.1640625" style="17"/>
    <col min="57" max="88" width="3.1640625" style="19"/>
    <col min="89" max="16384" width="3.1640625" style="4"/>
  </cols>
  <sheetData>
    <row r="1" spans="1:1251" s="1" customFormat="1" ht="15" customHeight="1" x14ac:dyDescent="0.2">
      <c r="A1" s="92" t="s">
        <v>13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77" t="s">
        <v>9</v>
      </c>
      <c r="CC1" s="78"/>
      <c r="CD1" s="78"/>
      <c r="CE1" s="79">
        <f ca="1">TODAY()</f>
        <v>41756</v>
      </c>
      <c r="CF1" s="79"/>
      <c r="CG1" s="79"/>
      <c r="CH1" s="79"/>
      <c r="CI1" s="79"/>
      <c r="CJ1" s="80"/>
    </row>
    <row r="2" spans="1:1251" s="1" customFormat="1" ht="15" customHeigh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6" t="s">
        <v>59</v>
      </c>
      <c r="CC2" s="97"/>
      <c r="CD2" s="97"/>
      <c r="CE2" s="61"/>
      <c r="CF2" s="61"/>
      <c r="CG2" s="61"/>
      <c r="CH2" s="61"/>
      <c r="CI2" s="61"/>
      <c r="CJ2" s="62"/>
    </row>
    <row r="3" spans="1:1251" s="2" customFormat="1" ht="15" customHeight="1" x14ac:dyDescent="0.2">
      <c r="A3" s="81" t="s">
        <v>0</v>
      </c>
      <c r="B3" s="82"/>
      <c r="C3" s="82"/>
      <c r="D3" s="82"/>
      <c r="E3" s="82"/>
      <c r="F3" s="82"/>
      <c r="G3" s="82"/>
      <c r="H3" s="82"/>
      <c r="I3" s="82"/>
      <c r="J3" s="82"/>
      <c r="K3" s="106" t="s">
        <v>149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7"/>
      <c r="AS3" s="81" t="s">
        <v>4</v>
      </c>
      <c r="AT3" s="82"/>
      <c r="AU3" s="82"/>
      <c r="AV3" s="82"/>
      <c r="AW3" s="82"/>
      <c r="AX3" s="82"/>
      <c r="AY3" s="82"/>
      <c r="AZ3" s="82"/>
      <c r="BA3" s="82"/>
      <c r="BB3" s="82"/>
      <c r="BC3" s="98" t="s">
        <v>154</v>
      </c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9"/>
    </row>
    <row r="4" spans="1:1251" s="8" customFormat="1" ht="15" customHeight="1" x14ac:dyDescent="0.2">
      <c r="A4" s="85" t="s">
        <v>1</v>
      </c>
      <c r="B4" s="86"/>
      <c r="C4" s="86"/>
      <c r="D4" s="86"/>
      <c r="E4" s="86"/>
      <c r="F4" s="86"/>
      <c r="G4" s="86"/>
      <c r="H4" s="86"/>
      <c r="I4" s="86"/>
      <c r="J4" s="86"/>
      <c r="K4" s="108" t="s">
        <v>150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9"/>
      <c r="AS4" s="85" t="s">
        <v>5</v>
      </c>
      <c r="AT4" s="86"/>
      <c r="AU4" s="86"/>
      <c r="AV4" s="86"/>
      <c r="AW4" s="86"/>
      <c r="AX4" s="86"/>
      <c r="AY4" s="86"/>
      <c r="AZ4" s="86"/>
      <c r="BA4" s="86"/>
      <c r="BB4" s="86"/>
      <c r="BC4" s="90" t="s">
        <v>152</v>
      </c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1"/>
    </row>
    <row r="5" spans="1:1251" s="8" customFormat="1" ht="15" customHeight="1" x14ac:dyDescent="0.2">
      <c r="A5" s="85" t="s">
        <v>3</v>
      </c>
      <c r="B5" s="86"/>
      <c r="C5" s="86"/>
      <c r="D5" s="86"/>
      <c r="E5" s="86"/>
      <c r="F5" s="86"/>
      <c r="G5" s="86"/>
      <c r="H5" s="86"/>
      <c r="I5" s="86"/>
      <c r="J5" s="86"/>
      <c r="K5" s="90" t="s">
        <v>151</v>
      </c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1"/>
      <c r="AS5" s="83" t="s">
        <v>36</v>
      </c>
      <c r="AT5" s="84"/>
      <c r="AU5" s="84"/>
      <c r="AV5" s="84"/>
      <c r="AW5" s="84"/>
      <c r="AX5" s="84"/>
      <c r="AY5" s="84"/>
      <c r="AZ5" s="84"/>
      <c r="BA5" s="84"/>
      <c r="BB5" s="84"/>
      <c r="BC5" s="90" t="s">
        <v>156</v>
      </c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1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/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/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/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  <c r="ATZ5" s="9"/>
      <c r="AUA5" s="9"/>
      <c r="AUB5" s="9"/>
      <c r="AUC5" s="9"/>
      <c r="AUD5" s="9"/>
      <c r="AUE5" s="9"/>
      <c r="AUF5" s="9"/>
      <c r="AUG5" s="9"/>
      <c r="AUH5" s="9"/>
      <c r="AUI5" s="9"/>
      <c r="AUJ5" s="9"/>
      <c r="AUK5" s="9"/>
      <c r="AUL5" s="9"/>
      <c r="AUM5" s="9"/>
      <c r="AUN5" s="9"/>
      <c r="AUO5" s="9"/>
      <c r="AUP5" s="9"/>
      <c r="AUQ5" s="9"/>
      <c r="AUR5" s="9"/>
      <c r="AUS5" s="9"/>
      <c r="AUT5" s="9"/>
      <c r="AUU5" s="9"/>
      <c r="AUV5" s="9"/>
      <c r="AUW5" s="9"/>
      <c r="AUX5" s="9"/>
      <c r="AUY5" s="9"/>
      <c r="AUZ5" s="9"/>
      <c r="AVA5" s="9"/>
      <c r="AVB5" s="9"/>
      <c r="AVC5" s="9"/>
    </row>
    <row r="6" spans="1:1251" s="3" customFormat="1" ht="15" customHeight="1" x14ac:dyDescent="0.2">
      <c r="A6" s="85" t="s">
        <v>6</v>
      </c>
      <c r="B6" s="86"/>
      <c r="C6" s="86"/>
      <c r="D6" s="86"/>
      <c r="E6" s="86"/>
      <c r="F6" s="86"/>
      <c r="G6" s="86"/>
      <c r="H6" s="86"/>
      <c r="I6" s="86"/>
      <c r="J6" s="86"/>
      <c r="K6" s="90" t="s">
        <v>155</v>
      </c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1"/>
      <c r="AS6" s="88"/>
      <c r="AT6" s="89"/>
      <c r="AU6" s="89"/>
      <c r="AV6" s="89"/>
      <c r="AW6" s="89"/>
      <c r="AX6" s="89"/>
      <c r="AY6" s="89"/>
      <c r="AZ6" s="89"/>
      <c r="BA6" s="89"/>
      <c r="BB6" s="89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1"/>
    </row>
    <row r="7" spans="1:1251" s="3" customFormat="1" ht="15" customHeight="1" x14ac:dyDescent="0.2">
      <c r="A7" s="104" t="s">
        <v>34</v>
      </c>
      <c r="B7" s="105"/>
      <c r="C7" s="105"/>
      <c r="D7" s="105"/>
      <c r="E7" s="105"/>
      <c r="F7" s="105"/>
      <c r="G7" s="105"/>
      <c r="H7" s="105"/>
      <c r="I7" s="105"/>
      <c r="J7" s="105"/>
      <c r="K7" s="100" t="s">
        <v>153</v>
      </c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1"/>
      <c r="AS7" s="63"/>
      <c r="AT7" s="64"/>
      <c r="AU7" s="64"/>
      <c r="AV7" s="64"/>
      <c r="AW7" s="64"/>
      <c r="AX7" s="64"/>
      <c r="AY7" s="64"/>
      <c r="AZ7" s="64"/>
      <c r="BA7" s="64"/>
      <c r="BB7" s="64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1"/>
    </row>
    <row r="8" spans="1:1251" s="12" customFormat="1" ht="15" customHeight="1" x14ac:dyDescent="0.2">
      <c r="A8" s="73" t="s">
        <v>29</v>
      </c>
      <c r="B8" s="65"/>
      <c r="C8" s="65" t="s">
        <v>7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 t="s">
        <v>10</v>
      </c>
      <c r="T8" s="65"/>
      <c r="U8" s="65"/>
      <c r="V8" s="65" t="s">
        <v>15</v>
      </c>
      <c r="W8" s="65"/>
      <c r="X8" s="65"/>
      <c r="Y8" s="65"/>
      <c r="Z8" s="65" t="s">
        <v>19</v>
      </c>
      <c r="AA8" s="65"/>
      <c r="AB8" s="65"/>
      <c r="AC8" s="65"/>
      <c r="AD8" s="65"/>
      <c r="AE8" s="65"/>
      <c r="AF8" s="65"/>
      <c r="AG8" s="65" t="s">
        <v>30</v>
      </c>
      <c r="AH8" s="65"/>
      <c r="AI8" s="65"/>
      <c r="AJ8" s="65"/>
      <c r="AK8" s="65"/>
      <c r="AL8" s="65" t="s">
        <v>20</v>
      </c>
      <c r="AM8" s="65"/>
      <c r="AN8" s="65"/>
      <c r="AO8" s="65"/>
      <c r="AP8" s="65" t="s">
        <v>21</v>
      </c>
      <c r="AQ8" s="65"/>
      <c r="AR8" s="65"/>
      <c r="AS8" s="65"/>
      <c r="AT8" s="65" t="s">
        <v>89</v>
      </c>
      <c r="AU8" s="65"/>
      <c r="AV8" s="65"/>
      <c r="AW8" s="65"/>
      <c r="AX8" s="65" t="s">
        <v>35</v>
      </c>
      <c r="AY8" s="65"/>
      <c r="AZ8" s="65"/>
      <c r="BA8" s="65"/>
      <c r="BB8" s="65"/>
      <c r="BC8" s="65"/>
      <c r="BD8" s="65"/>
      <c r="BE8" s="87" t="s">
        <v>26</v>
      </c>
      <c r="BF8" s="87"/>
      <c r="BG8" s="87"/>
      <c r="BH8" s="87"/>
      <c r="BI8" s="65" t="s">
        <v>37</v>
      </c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6"/>
    </row>
    <row r="9" spans="1:1251" s="13" customFormat="1" ht="15" customHeight="1" x14ac:dyDescent="0.2">
      <c r="A9" s="74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37" t="s">
        <v>22</v>
      </c>
      <c r="BF9" s="37" t="s">
        <v>23</v>
      </c>
      <c r="BG9" s="37" t="s">
        <v>24</v>
      </c>
      <c r="BH9" s="37" t="s">
        <v>25</v>
      </c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8"/>
    </row>
    <row r="10" spans="1:1251" s="10" customFormat="1" ht="15" customHeight="1" x14ac:dyDescent="0.2">
      <c r="A10" s="75"/>
      <c r="B10" s="72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55"/>
      <c r="BF10" s="55"/>
      <c r="BG10" s="55"/>
      <c r="BH10" s="55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70"/>
    </row>
    <row r="11" spans="1:1251" s="7" customFormat="1" ht="15" customHeight="1" x14ac:dyDescent="0.2">
      <c r="A11" s="58">
        <v>1</v>
      </c>
      <c r="B11" s="58"/>
      <c r="C11" s="76" t="s">
        <v>147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60" t="s">
        <v>120</v>
      </c>
      <c r="T11" s="60"/>
      <c r="U11" s="60"/>
      <c r="V11" s="103" t="s">
        <v>126</v>
      </c>
      <c r="W11" s="103"/>
      <c r="X11" s="103"/>
      <c r="Y11" s="103"/>
      <c r="Z11" s="102" t="s">
        <v>137</v>
      </c>
      <c r="AA11" s="102"/>
      <c r="AB11" s="102"/>
      <c r="AC11" s="102"/>
      <c r="AD11" s="102"/>
      <c r="AE11" s="102"/>
      <c r="AF11" s="102"/>
      <c r="AG11" s="60" t="s">
        <v>39</v>
      </c>
      <c r="AH11" s="60"/>
      <c r="AI11" s="60"/>
      <c r="AJ11" s="60"/>
      <c r="AK11" s="60"/>
      <c r="AL11" s="57">
        <v>41487</v>
      </c>
      <c r="AM11" s="57"/>
      <c r="AN11" s="57"/>
      <c r="AO11" s="57"/>
      <c r="AP11" s="57">
        <v>41532</v>
      </c>
      <c r="AQ11" s="57"/>
      <c r="AR11" s="57"/>
      <c r="AS11" s="57"/>
      <c r="AT11" s="57">
        <v>41532</v>
      </c>
      <c r="AU11" s="57"/>
      <c r="AV11" s="57"/>
      <c r="AW11" s="57"/>
      <c r="AX11" s="57" t="s">
        <v>134</v>
      </c>
      <c r="AY11" s="57"/>
      <c r="AZ11" s="57"/>
      <c r="BA11" s="57"/>
      <c r="BB11" s="57"/>
      <c r="BC11" s="57"/>
      <c r="BD11" s="57"/>
      <c r="BE11" s="14"/>
      <c r="BF11" s="14" t="s">
        <v>38</v>
      </c>
      <c r="BG11" s="14"/>
      <c r="BH11" s="14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</row>
    <row r="12" spans="1:1251" s="7" customFormat="1" ht="15" customHeight="1" x14ac:dyDescent="0.2">
      <c r="A12" s="58">
        <f>IF(C11="","",A11+1)</f>
        <v>2</v>
      </c>
      <c r="B12" s="58"/>
      <c r="C12" s="59" t="s">
        <v>119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 t="s">
        <v>122</v>
      </c>
      <c r="T12" s="60"/>
      <c r="U12" s="60"/>
      <c r="V12" s="60" t="s">
        <v>16</v>
      </c>
      <c r="W12" s="60"/>
      <c r="X12" s="60"/>
      <c r="Y12" s="60"/>
      <c r="Z12" s="60" t="s">
        <v>8</v>
      </c>
      <c r="AA12" s="60"/>
      <c r="AB12" s="60"/>
      <c r="AC12" s="60"/>
      <c r="AD12" s="60"/>
      <c r="AE12" s="60"/>
      <c r="AF12" s="60"/>
      <c r="AG12" s="60" t="s">
        <v>110</v>
      </c>
      <c r="AH12" s="60"/>
      <c r="AI12" s="60"/>
      <c r="AJ12" s="60"/>
      <c r="AK12" s="60"/>
      <c r="AL12" s="57">
        <v>41496</v>
      </c>
      <c r="AM12" s="57"/>
      <c r="AN12" s="57"/>
      <c r="AO12" s="57"/>
      <c r="AP12" s="57">
        <v>41547</v>
      </c>
      <c r="AQ12" s="57"/>
      <c r="AR12" s="57"/>
      <c r="AS12" s="57"/>
      <c r="AT12" s="57">
        <v>41533</v>
      </c>
      <c r="AU12" s="57"/>
      <c r="AV12" s="57"/>
      <c r="AW12" s="57"/>
      <c r="AX12" s="57" t="s">
        <v>33</v>
      </c>
      <c r="AY12" s="57"/>
      <c r="AZ12" s="57"/>
      <c r="BA12" s="57"/>
      <c r="BB12" s="57"/>
      <c r="BC12" s="57"/>
      <c r="BD12" s="57"/>
      <c r="BE12" s="14"/>
      <c r="BF12" s="14"/>
      <c r="BG12" s="14"/>
      <c r="BH12" s="14" t="s">
        <v>38</v>
      </c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</row>
    <row r="13" spans="1:1251" s="7" customFormat="1" ht="15" customHeight="1" x14ac:dyDescent="0.2">
      <c r="A13" s="58">
        <f>IF(C12="","",A12+1)</f>
        <v>3</v>
      </c>
      <c r="B13" s="58"/>
      <c r="C13" s="59" t="s">
        <v>49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60" t="s">
        <v>51</v>
      </c>
      <c r="T13" s="60"/>
      <c r="U13" s="60"/>
      <c r="V13" s="60" t="s">
        <v>18</v>
      </c>
      <c r="W13" s="60"/>
      <c r="X13" s="60"/>
      <c r="Y13" s="60"/>
      <c r="Z13" s="60" t="s">
        <v>27</v>
      </c>
      <c r="AA13" s="60"/>
      <c r="AB13" s="60"/>
      <c r="AC13" s="60"/>
      <c r="AD13" s="60"/>
      <c r="AE13" s="60"/>
      <c r="AF13" s="60"/>
      <c r="AG13" s="60" t="s">
        <v>111</v>
      </c>
      <c r="AH13" s="60"/>
      <c r="AI13" s="60"/>
      <c r="AJ13" s="60"/>
      <c r="AK13" s="60"/>
      <c r="AL13" s="57">
        <v>41496</v>
      </c>
      <c r="AM13" s="57"/>
      <c r="AN13" s="57"/>
      <c r="AO13" s="57"/>
      <c r="AP13" s="57">
        <v>41518</v>
      </c>
      <c r="AQ13" s="57"/>
      <c r="AR13" s="57"/>
      <c r="AS13" s="57"/>
      <c r="AT13" s="57">
        <v>41534</v>
      </c>
      <c r="AU13" s="57"/>
      <c r="AV13" s="57"/>
      <c r="AW13" s="57"/>
      <c r="AX13" s="57" t="s">
        <v>32</v>
      </c>
      <c r="AY13" s="57"/>
      <c r="AZ13" s="57"/>
      <c r="BA13" s="57"/>
      <c r="BB13" s="57"/>
      <c r="BC13" s="57"/>
      <c r="BD13" s="57"/>
      <c r="BE13" s="14" t="s">
        <v>38</v>
      </c>
      <c r="BF13" s="14" t="s">
        <v>38</v>
      </c>
      <c r="BG13" s="14" t="s">
        <v>38</v>
      </c>
      <c r="BH13" s="14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</row>
    <row r="14" spans="1:1251" s="5" customFormat="1" ht="15" customHeight="1" x14ac:dyDescent="0.2">
      <c r="A14" s="58">
        <f>IF(C13="","",A13+1)</f>
        <v>4</v>
      </c>
      <c r="B14" s="58"/>
      <c r="C14" s="59" t="s">
        <v>50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60" t="s">
        <v>51</v>
      </c>
      <c r="T14" s="60"/>
      <c r="U14" s="60"/>
      <c r="V14" s="60" t="s">
        <v>18</v>
      </c>
      <c r="W14" s="60"/>
      <c r="X14" s="60"/>
      <c r="Y14" s="60"/>
      <c r="Z14" s="60" t="s">
        <v>28</v>
      </c>
      <c r="AA14" s="60"/>
      <c r="AB14" s="60"/>
      <c r="AC14" s="60"/>
      <c r="AD14" s="60"/>
      <c r="AE14" s="60"/>
      <c r="AF14" s="60"/>
      <c r="AG14" s="60" t="s">
        <v>112</v>
      </c>
      <c r="AH14" s="60"/>
      <c r="AI14" s="60"/>
      <c r="AJ14" s="60"/>
      <c r="AK14" s="60"/>
      <c r="AL14" s="57">
        <v>41496</v>
      </c>
      <c r="AM14" s="57"/>
      <c r="AN14" s="57"/>
      <c r="AO14" s="57"/>
      <c r="AP14" s="57">
        <v>41548</v>
      </c>
      <c r="AQ14" s="57"/>
      <c r="AR14" s="57"/>
      <c r="AS14" s="57"/>
      <c r="AT14" s="57">
        <v>41535</v>
      </c>
      <c r="AU14" s="57"/>
      <c r="AV14" s="57"/>
      <c r="AW14" s="57"/>
      <c r="AX14" s="57" t="s">
        <v>32</v>
      </c>
      <c r="AY14" s="57"/>
      <c r="AZ14" s="57"/>
      <c r="BA14" s="57"/>
      <c r="BB14" s="57"/>
      <c r="BC14" s="57"/>
      <c r="BD14" s="57"/>
      <c r="BE14" s="14"/>
      <c r="BF14" s="14" t="s">
        <v>38</v>
      </c>
      <c r="BG14" s="14"/>
      <c r="BH14" s="14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</row>
    <row r="15" spans="1:1251" s="5" customFormat="1" ht="15" customHeight="1" x14ac:dyDescent="0.2">
      <c r="A15" s="58">
        <f t="shared" ref="A15" si="0">IF(C14="","",A14+1)</f>
        <v>5</v>
      </c>
      <c r="B15" s="58"/>
      <c r="C15" s="59" t="s">
        <v>101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60" t="s">
        <v>11</v>
      </c>
      <c r="T15" s="60"/>
      <c r="U15" s="60"/>
      <c r="V15" s="60" t="s">
        <v>17</v>
      </c>
      <c r="W15" s="60"/>
      <c r="X15" s="60"/>
      <c r="Y15" s="60"/>
      <c r="Z15" s="60" t="s">
        <v>2</v>
      </c>
      <c r="AA15" s="60"/>
      <c r="AB15" s="60"/>
      <c r="AC15" s="60"/>
      <c r="AD15" s="60"/>
      <c r="AE15" s="60"/>
      <c r="AF15" s="60"/>
      <c r="AG15" s="60" t="s">
        <v>113</v>
      </c>
      <c r="AH15" s="60"/>
      <c r="AI15" s="60"/>
      <c r="AJ15" s="60"/>
      <c r="AK15" s="60"/>
      <c r="AL15" s="57">
        <v>41534</v>
      </c>
      <c r="AM15" s="57"/>
      <c r="AN15" s="57"/>
      <c r="AO15" s="57"/>
      <c r="AP15" s="57">
        <v>41562</v>
      </c>
      <c r="AQ15" s="57"/>
      <c r="AR15" s="57"/>
      <c r="AS15" s="57"/>
      <c r="AT15" s="57"/>
      <c r="AU15" s="57"/>
      <c r="AV15" s="57"/>
      <c r="AW15" s="57"/>
      <c r="AX15" s="57" t="s">
        <v>31</v>
      </c>
      <c r="AY15" s="57"/>
      <c r="AZ15" s="57"/>
      <c r="BA15" s="57"/>
      <c r="BB15" s="57"/>
      <c r="BC15" s="57"/>
      <c r="BD15" s="57"/>
      <c r="BE15" s="14" t="s">
        <v>38</v>
      </c>
      <c r="BF15" s="14"/>
      <c r="BG15" s="14"/>
      <c r="BH15" s="14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</row>
    <row r="16" spans="1:1251" s="5" customFormat="1" ht="15" customHeight="1" x14ac:dyDescent="0.2">
      <c r="A16" s="58">
        <f t="shared" ref="A16:A25" si="1">IF(C15="","",A15+1)</f>
        <v>6</v>
      </c>
      <c r="B16" s="58"/>
      <c r="C16" s="59" t="s">
        <v>102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60" t="s">
        <v>11</v>
      </c>
      <c r="T16" s="60"/>
      <c r="U16" s="60"/>
      <c r="V16" s="60" t="s">
        <v>17</v>
      </c>
      <c r="W16" s="60"/>
      <c r="X16" s="60"/>
      <c r="Y16" s="60"/>
      <c r="Z16" s="60" t="s">
        <v>2</v>
      </c>
      <c r="AA16" s="60"/>
      <c r="AB16" s="60"/>
      <c r="AC16" s="60"/>
      <c r="AD16" s="60"/>
      <c r="AE16" s="60"/>
      <c r="AF16" s="60"/>
      <c r="AG16" s="60" t="s">
        <v>114</v>
      </c>
      <c r="AH16" s="60"/>
      <c r="AI16" s="60"/>
      <c r="AJ16" s="60"/>
      <c r="AK16" s="60"/>
      <c r="AL16" s="57">
        <v>41534</v>
      </c>
      <c r="AM16" s="57"/>
      <c r="AN16" s="57"/>
      <c r="AO16" s="57"/>
      <c r="AP16" s="57">
        <v>41562</v>
      </c>
      <c r="AQ16" s="57"/>
      <c r="AR16" s="57"/>
      <c r="AS16" s="57"/>
      <c r="AT16" s="57"/>
      <c r="AU16" s="57"/>
      <c r="AV16" s="57"/>
      <c r="AW16" s="57"/>
      <c r="AX16" s="57" t="s">
        <v>31</v>
      </c>
      <c r="AY16" s="57"/>
      <c r="AZ16" s="57"/>
      <c r="BA16" s="57"/>
      <c r="BB16" s="57"/>
      <c r="BC16" s="57"/>
      <c r="BD16" s="57"/>
      <c r="BE16" s="14" t="s">
        <v>38</v>
      </c>
      <c r="BF16" s="14"/>
      <c r="BG16" s="14"/>
      <c r="BH16" s="14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</row>
    <row r="17" spans="1:88" s="5" customFormat="1" ht="15" customHeight="1" x14ac:dyDescent="0.2">
      <c r="A17" s="58">
        <f t="shared" si="1"/>
        <v>7</v>
      </c>
      <c r="B17" s="58"/>
      <c r="C17" s="59" t="s">
        <v>148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60" t="s">
        <v>14</v>
      </c>
      <c r="T17" s="60"/>
      <c r="U17" s="60"/>
      <c r="V17" s="60" t="s">
        <v>17</v>
      </c>
      <c r="W17" s="60"/>
      <c r="X17" s="60"/>
      <c r="Y17" s="60"/>
      <c r="Z17" s="60" t="s">
        <v>2</v>
      </c>
      <c r="AA17" s="60"/>
      <c r="AB17" s="60"/>
      <c r="AC17" s="60"/>
      <c r="AD17" s="60"/>
      <c r="AE17" s="60"/>
      <c r="AF17" s="60"/>
      <c r="AG17" s="60" t="s">
        <v>115</v>
      </c>
      <c r="AH17" s="60"/>
      <c r="AI17" s="60"/>
      <c r="AJ17" s="60"/>
      <c r="AK17" s="60"/>
      <c r="AL17" s="57">
        <v>41534</v>
      </c>
      <c r="AM17" s="57"/>
      <c r="AN17" s="57"/>
      <c r="AO17" s="57"/>
      <c r="AP17" s="57">
        <v>41562</v>
      </c>
      <c r="AQ17" s="57"/>
      <c r="AR17" s="57"/>
      <c r="AS17" s="57"/>
      <c r="AT17" s="57"/>
      <c r="AU17" s="57"/>
      <c r="AV17" s="57"/>
      <c r="AW17" s="57"/>
      <c r="AX17" s="57" t="s">
        <v>31</v>
      </c>
      <c r="AY17" s="57"/>
      <c r="AZ17" s="57"/>
      <c r="BA17" s="57"/>
      <c r="BB17" s="57"/>
      <c r="BC17" s="57"/>
      <c r="BD17" s="57"/>
      <c r="BE17" s="14" t="s">
        <v>38</v>
      </c>
      <c r="BF17" s="14"/>
      <c r="BG17" s="14"/>
      <c r="BH17" s="14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</row>
    <row r="18" spans="1:88" s="5" customFormat="1" ht="15" customHeight="1" x14ac:dyDescent="0.2">
      <c r="A18" s="58">
        <f t="shared" si="1"/>
        <v>8</v>
      </c>
      <c r="B18" s="58"/>
      <c r="C18" s="59" t="s">
        <v>103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60" t="s">
        <v>11</v>
      </c>
      <c r="T18" s="60"/>
      <c r="U18" s="60"/>
      <c r="V18" s="60" t="s">
        <v>17</v>
      </c>
      <c r="W18" s="60"/>
      <c r="X18" s="60"/>
      <c r="Y18" s="60"/>
      <c r="Z18" s="60" t="s">
        <v>2</v>
      </c>
      <c r="AA18" s="60"/>
      <c r="AB18" s="60"/>
      <c r="AC18" s="60"/>
      <c r="AD18" s="60"/>
      <c r="AE18" s="60"/>
      <c r="AF18" s="60"/>
      <c r="AG18" s="60" t="s">
        <v>116</v>
      </c>
      <c r="AH18" s="60"/>
      <c r="AI18" s="60"/>
      <c r="AJ18" s="60"/>
      <c r="AK18" s="60"/>
      <c r="AL18" s="57">
        <v>41534</v>
      </c>
      <c r="AM18" s="57"/>
      <c r="AN18" s="57"/>
      <c r="AO18" s="57"/>
      <c r="AP18" s="57">
        <v>41562</v>
      </c>
      <c r="AQ18" s="57"/>
      <c r="AR18" s="57"/>
      <c r="AS18" s="57"/>
      <c r="AT18" s="57"/>
      <c r="AU18" s="57"/>
      <c r="AV18" s="57"/>
      <c r="AW18" s="57"/>
      <c r="AX18" s="57" t="s">
        <v>31</v>
      </c>
      <c r="AY18" s="57"/>
      <c r="AZ18" s="57"/>
      <c r="BA18" s="57"/>
      <c r="BB18" s="57"/>
      <c r="BC18" s="57"/>
      <c r="BD18" s="57"/>
      <c r="BE18" s="14" t="s">
        <v>38</v>
      </c>
      <c r="BF18" s="14"/>
      <c r="BG18" s="14"/>
      <c r="BH18" s="14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</row>
    <row r="19" spans="1:88" s="5" customFormat="1" ht="15" customHeight="1" x14ac:dyDescent="0.2">
      <c r="A19" s="58">
        <f t="shared" si="1"/>
        <v>9</v>
      </c>
      <c r="B19" s="58"/>
      <c r="C19" s="59" t="s">
        <v>104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60" t="s">
        <v>12</v>
      </c>
      <c r="T19" s="60"/>
      <c r="U19" s="60"/>
      <c r="V19" s="60" t="s">
        <v>17</v>
      </c>
      <c r="W19" s="60"/>
      <c r="X19" s="60"/>
      <c r="Y19" s="60"/>
      <c r="Z19" s="60" t="s">
        <v>2</v>
      </c>
      <c r="AA19" s="60"/>
      <c r="AB19" s="60"/>
      <c r="AC19" s="60"/>
      <c r="AD19" s="60"/>
      <c r="AE19" s="60"/>
      <c r="AF19" s="60"/>
      <c r="AG19" s="60" t="s">
        <v>117</v>
      </c>
      <c r="AH19" s="60"/>
      <c r="AI19" s="60"/>
      <c r="AJ19" s="60"/>
      <c r="AK19" s="60"/>
      <c r="AL19" s="57">
        <v>41534</v>
      </c>
      <c r="AM19" s="57"/>
      <c r="AN19" s="57"/>
      <c r="AO19" s="57"/>
      <c r="AP19" s="57">
        <v>41562</v>
      </c>
      <c r="AQ19" s="57"/>
      <c r="AR19" s="57"/>
      <c r="AS19" s="57"/>
      <c r="AT19" s="57"/>
      <c r="AU19" s="57"/>
      <c r="AV19" s="57"/>
      <c r="AW19" s="57"/>
      <c r="AX19" s="57" t="s">
        <v>31</v>
      </c>
      <c r="AY19" s="57"/>
      <c r="AZ19" s="57"/>
      <c r="BA19" s="57"/>
      <c r="BB19" s="57"/>
      <c r="BC19" s="57"/>
      <c r="BD19" s="57"/>
      <c r="BE19" s="14" t="s">
        <v>38</v>
      </c>
      <c r="BF19" s="14"/>
      <c r="BG19" s="14"/>
      <c r="BH19" s="14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</row>
    <row r="20" spans="1:88" s="5" customFormat="1" ht="15" customHeight="1" x14ac:dyDescent="0.2">
      <c r="A20" s="58">
        <f t="shared" si="1"/>
        <v>10</v>
      </c>
      <c r="B20" s="58"/>
      <c r="C20" s="59" t="s">
        <v>105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60" t="s">
        <v>11</v>
      </c>
      <c r="T20" s="60"/>
      <c r="U20" s="60"/>
      <c r="V20" s="60" t="s">
        <v>17</v>
      </c>
      <c r="W20" s="60"/>
      <c r="X20" s="60"/>
      <c r="Y20" s="60"/>
      <c r="Z20" s="60" t="s">
        <v>2</v>
      </c>
      <c r="AA20" s="60"/>
      <c r="AB20" s="60"/>
      <c r="AC20" s="60"/>
      <c r="AD20" s="60"/>
      <c r="AE20" s="60"/>
      <c r="AF20" s="60"/>
      <c r="AG20" s="60" t="s">
        <v>118</v>
      </c>
      <c r="AH20" s="60"/>
      <c r="AI20" s="60"/>
      <c r="AJ20" s="60"/>
      <c r="AK20" s="60"/>
      <c r="AL20" s="57">
        <v>41534</v>
      </c>
      <c r="AM20" s="57"/>
      <c r="AN20" s="57"/>
      <c r="AO20" s="57"/>
      <c r="AP20" s="57">
        <v>41562</v>
      </c>
      <c r="AQ20" s="57"/>
      <c r="AR20" s="57"/>
      <c r="AS20" s="57"/>
      <c r="AT20" s="57"/>
      <c r="AU20" s="57"/>
      <c r="AV20" s="57"/>
      <c r="AW20" s="57"/>
      <c r="AX20" s="57" t="s">
        <v>31</v>
      </c>
      <c r="AY20" s="57"/>
      <c r="AZ20" s="57"/>
      <c r="BA20" s="57"/>
      <c r="BB20" s="57"/>
      <c r="BC20" s="57"/>
      <c r="BD20" s="57"/>
      <c r="BE20" s="14" t="s">
        <v>38</v>
      </c>
      <c r="BF20" s="14"/>
      <c r="BG20" s="14"/>
      <c r="BH20" s="14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</row>
    <row r="21" spans="1:88" s="5" customFormat="1" ht="15" customHeight="1" x14ac:dyDescent="0.2">
      <c r="A21" s="58">
        <f t="shared" si="1"/>
        <v>11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14"/>
      <c r="BF21" s="14"/>
      <c r="BG21" s="14"/>
      <c r="BH21" s="14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</row>
    <row r="22" spans="1:88" s="5" customFormat="1" ht="15" customHeight="1" x14ac:dyDescent="0.2">
      <c r="A22" s="58" t="str">
        <f t="shared" si="1"/>
        <v/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14"/>
      <c r="BF22" s="14"/>
      <c r="BG22" s="14"/>
      <c r="BH22" s="14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</row>
    <row r="23" spans="1:88" s="5" customFormat="1" ht="15" customHeight="1" x14ac:dyDescent="0.2">
      <c r="A23" s="58" t="str">
        <f t="shared" si="1"/>
        <v/>
      </c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14"/>
      <c r="BF23" s="14"/>
      <c r="BG23" s="14"/>
      <c r="BH23" s="14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</row>
    <row r="24" spans="1:88" s="5" customFormat="1" ht="15" customHeight="1" x14ac:dyDescent="0.2">
      <c r="A24" s="58" t="str">
        <f t="shared" si="1"/>
        <v/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14"/>
      <c r="BF24" s="14"/>
      <c r="BG24" s="14"/>
      <c r="BH24" s="14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</row>
    <row r="25" spans="1:88" s="5" customFormat="1" ht="15" customHeight="1" x14ac:dyDescent="0.2">
      <c r="A25" s="58" t="str">
        <f t="shared" si="1"/>
        <v/>
      </c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14"/>
      <c r="BF25" s="14"/>
      <c r="BG25" s="14"/>
      <c r="BH25" s="14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</row>
    <row r="26" spans="1:88" s="5" customFormat="1" ht="15" customHeight="1" x14ac:dyDescent="0.2">
      <c r="A26" s="58" t="str">
        <f t="shared" ref="A26:A89" si="2">IF(C25="","",A25+1)</f>
        <v/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14"/>
      <c r="BF26" s="14"/>
      <c r="BG26" s="14"/>
      <c r="BH26" s="14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</row>
    <row r="27" spans="1:88" s="5" customFormat="1" ht="15" customHeight="1" x14ac:dyDescent="0.2">
      <c r="A27" s="58" t="str">
        <f t="shared" si="2"/>
        <v/>
      </c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14"/>
      <c r="BF27" s="14"/>
      <c r="BG27" s="14"/>
      <c r="BH27" s="14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</row>
    <row r="28" spans="1:88" s="5" customFormat="1" ht="15" customHeight="1" x14ac:dyDescent="0.2">
      <c r="A28" s="58" t="str">
        <f t="shared" si="2"/>
        <v/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14"/>
      <c r="BF28" s="14"/>
      <c r="BG28" s="14"/>
      <c r="BH28" s="14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</row>
    <row r="29" spans="1:88" s="5" customFormat="1" ht="15" customHeight="1" x14ac:dyDescent="0.2">
      <c r="A29" s="58" t="str">
        <f t="shared" si="2"/>
        <v/>
      </c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14"/>
      <c r="BF29" s="14"/>
      <c r="BG29" s="14"/>
      <c r="BH29" s="14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</row>
    <row r="30" spans="1:88" s="5" customFormat="1" ht="15" customHeight="1" x14ac:dyDescent="0.2">
      <c r="A30" s="58" t="str">
        <f t="shared" si="2"/>
        <v/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14"/>
      <c r="BF30" s="14"/>
      <c r="BG30" s="14"/>
      <c r="BH30" s="14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</row>
    <row r="31" spans="1:88" s="5" customFormat="1" ht="15" customHeight="1" x14ac:dyDescent="0.2">
      <c r="A31" s="58" t="str">
        <f t="shared" si="2"/>
        <v/>
      </c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14"/>
      <c r="BF31" s="14"/>
      <c r="BG31" s="14"/>
      <c r="BH31" s="14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</row>
    <row r="32" spans="1:88" s="5" customFormat="1" ht="15" customHeight="1" x14ac:dyDescent="0.2">
      <c r="A32" s="58" t="str">
        <f t="shared" si="2"/>
        <v/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14"/>
      <c r="BF32" s="14"/>
      <c r="BG32" s="14"/>
      <c r="BH32" s="14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</row>
    <row r="33" spans="1:88" s="5" customFormat="1" ht="15" customHeight="1" x14ac:dyDescent="0.2">
      <c r="A33" s="58" t="str">
        <f t="shared" si="2"/>
        <v/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14"/>
      <c r="BF33" s="14"/>
      <c r="BG33" s="14"/>
      <c r="BH33" s="14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</row>
    <row r="34" spans="1:88" s="5" customFormat="1" ht="15" customHeight="1" x14ac:dyDescent="0.2">
      <c r="A34" s="58" t="str">
        <f t="shared" si="2"/>
        <v/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14"/>
      <c r="BF34" s="14"/>
      <c r="BG34" s="14"/>
      <c r="BH34" s="14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</row>
    <row r="35" spans="1:88" s="5" customFormat="1" ht="15" customHeight="1" x14ac:dyDescent="0.2">
      <c r="A35" s="58" t="str">
        <f t="shared" si="2"/>
        <v/>
      </c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14"/>
      <c r="BF35" s="14"/>
      <c r="BG35" s="14"/>
      <c r="BH35" s="14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</row>
    <row r="36" spans="1:88" s="5" customFormat="1" ht="15" customHeight="1" x14ac:dyDescent="0.2">
      <c r="A36" s="58" t="str">
        <f t="shared" si="2"/>
        <v/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14"/>
      <c r="BF36" s="14"/>
      <c r="BG36" s="14"/>
      <c r="BH36" s="14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</row>
    <row r="37" spans="1:88" s="5" customFormat="1" ht="15" customHeight="1" x14ac:dyDescent="0.2">
      <c r="A37" s="58" t="str">
        <f t="shared" si="2"/>
        <v/>
      </c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14"/>
      <c r="BF37" s="14"/>
      <c r="BG37" s="14"/>
      <c r="BH37" s="14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</row>
    <row r="38" spans="1:88" s="5" customFormat="1" ht="15" customHeight="1" x14ac:dyDescent="0.2">
      <c r="A38" s="58" t="str">
        <f t="shared" si="2"/>
        <v/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14"/>
      <c r="BF38" s="14"/>
      <c r="BG38" s="14"/>
      <c r="BH38" s="14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</row>
    <row r="39" spans="1:88" s="5" customFormat="1" ht="15" customHeight="1" x14ac:dyDescent="0.2">
      <c r="A39" s="58" t="str">
        <f t="shared" si="2"/>
        <v/>
      </c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14"/>
      <c r="BF39" s="14"/>
      <c r="BG39" s="14"/>
      <c r="BH39" s="14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</row>
    <row r="40" spans="1:88" s="5" customFormat="1" ht="15" customHeight="1" x14ac:dyDescent="0.2">
      <c r="A40" s="58" t="str">
        <f t="shared" si="2"/>
        <v/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14"/>
      <c r="BF40" s="14"/>
      <c r="BG40" s="14"/>
      <c r="BH40" s="14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</row>
    <row r="41" spans="1:88" s="5" customFormat="1" ht="15" customHeight="1" x14ac:dyDescent="0.2">
      <c r="A41" s="58" t="str">
        <f t="shared" si="2"/>
        <v/>
      </c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14"/>
      <c r="BF41" s="14"/>
      <c r="BG41" s="14"/>
      <c r="BH41" s="14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</row>
    <row r="42" spans="1:88" s="5" customFormat="1" ht="15" customHeight="1" x14ac:dyDescent="0.2">
      <c r="A42" s="58" t="str">
        <f t="shared" si="2"/>
        <v/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14"/>
      <c r="BF42" s="14"/>
      <c r="BG42" s="14"/>
      <c r="BH42" s="14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</row>
    <row r="43" spans="1:88" s="5" customFormat="1" ht="15" customHeight="1" x14ac:dyDescent="0.2">
      <c r="A43" s="58" t="str">
        <f t="shared" si="2"/>
        <v/>
      </c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14"/>
      <c r="BF43" s="14"/>
      <c r="BG43" s="14"/>
      <c r="BH43" s="14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</row>
    <row r="44" spans="1:88" s="5" customFormat="1" ht="15" customHeight="1" x14ac:dyDescent="0.2">
      <c r="A44" s="58" t="str">
        <f t="shared" si="2"/>
        <v/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14"/>
      <c r="BF44" s="14"/>
      <c r="BG44" s="14"/>
      <c r="BH44" s="14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</row>
    <row r="45" spans="1:88" s="5" customFormat="1" ht="15" customHeight="1" x14ac:dyDescent="0.2">
      <c r="A45" s="58" t="str">
        <f t="shared" si="2"/>
        <v/>
      </c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14"/>
      <c r="BF45" s="14"/>
      <c r="BG45" s="14"/>
      <c r="BH45" s="14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</row>
    <row r="46" spans="1:88" s="5" customFormat="1" ht="15" customHeight="1" x14ac:dyDescent="0.2">
      <c r="A46" s="58" t="str">
        <f t="shared" si="2"/>
        <v/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14"/>
      <c r="BF46" s="14"/>
      <c r="BG46" s="14"/>
      <c r="BH46" s="14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</row>
    <row r="47" spans="1:88" s="5" customFormat="1" ht="15" customHeight="1" x14ac:dyDescent="0.2">
      <c r="A47" s="58" t="str">
        <f t="shared" si="2"/>
        <v/>
      </c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14"/>
      <c r="BF47" s="14"/>
      <c r="BG47" s="14"/>
      <c r="BH47" s="14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</row>
    <row r="48" spans="1:88" s="5" customFormat="1" ht="15" customHeight="1" x14ac:dyDescent="0.2">
      <c r="A48" s="58" t="str">
        <f t="shared" si="2"/>
        <v/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14"/>
      <c r="BF48" s="14"/>
      <c r="BG48" s="14"/>
      <c r="BH48" s="14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</row>
    <row r="49" spans="1:88" s="5" customFormat="1" ht="15" customHeight="1" x14ac:dyDescent="0.2">
      <c r="A49" s="58" t="str">
        <f t="shared" si="2"/>
        <v/>
      </c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14"/>
      <c r="BF49" s="14"/>
      <c r="BG49" s="14"/>
      <c r="BH49" s="14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</row>
    <row r="50" spans="1:88" s="5" customFormat="1" ht="15" customHeight="1" x14ac:dyDescent="0.2">
      <c r="A50" s="58" t="str">
        <f t="shared" si="2"/>
        <v/>
      </c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14"/>
      <c r="BF50" s="14"/>
      <c r="BG50" s="14"/>
      <c r="BH50" s="14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</row>
    <row r="51" spans="1:88" s="5" customFormat="1" ht="15" customHeight="1" x14ac:dyDescent="0.2">
      <c r="A51" s="58" t="str">
        <f t="shared" si="2"/>
        <v/>
      </c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14"/>
      <c r="BF51" s="14"/>
      <c r="BG51" s="14"/>
      <c r="BH51" s="14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</row>
    <row r="52" spans="1:88" s="5" customFormat="1" ht="15" customHeight="1" x14ac:dyDescent="0.2">
      <c r="A52" s="58" t="str">
        <f t="shared" si="2"/>
        <v/>
      </c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14"/>
      <c r="BF52" s="14"/>
      <c r="BG52" s="14"/>
      <c r="BH52" s="14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</row>
    <row r="53" spans="1:88" s="5" customFormat="1" ht="15" customHeight="1" x14ac:dyDescent="0.2">
      <c r="A53" s="58" t="str">
        <f t="shared" si="2"/>
        <v/>
      </c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14"/>
      <c r="BF53" s="14"/>
      <c r="BG53" s="14"/>
      <c r="BH53" s="14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</row>
    <row r="54" spans="1:88" s="5" customFormat="1" ht="15" customHeight="1" x14ac:dyDescent="0.2">
      <c r="A54" s="58" t="str">
        <f t="shared" si="2"/>
        <v/>
      </c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14"/>
      <c r="BF54" s="14"/>
      <c r="BG54" s="14"/>
      <c r="BH54" s="14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</row>
    <row r="55" spans="1:88" s="5" customFormat="1" ht="15" customHeight="1" x14ac:dyDescent="0.2">
      <c r="A55" s="58" t="str">
        <f t="shared" si="2"/>
        <v/>
      </c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14"/>
      <c r="BF55" s="14"/>
      <c r="BG55" s="14"/>
      <c r="BH55" s="14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</row>
    <row r="56" spans="1:88" s="5" customFormat="1" ht="15" customHeight="1" x14ac:dyDescent="0.2">
      <c r="A56" s="58" t="str">
        <f t="shared" si="2"/>
        <v/>
      </c>
      <c r="B56" s="58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14"/>
      <c r="BF56" s="14"/>
      <c r="BG56" s="14"/>
      <c r="BH56" s="14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</row>
    <row r="57" spans="1:88" s="5" customFormat="1" ht="15" customHeight="1" x14ac:dyDescent="0.2">
      <c r="A57" s="58" t="str">
        <f t="shared" si="2"/>
        <v/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14"/>
      <c r="BF57" s="14"/>
      <c r="BG57" s="14"/>
      <c r="BH57" s="14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</row>
    <row r="58" spans="1:88" s="5" customFormat="1" ht="15" customHeight="1" x14ac:dyDescent="0.2">
      <c r="A58" s="58" t="str">
        <f t="shared" si="2"/>
        <v/>
      </c>
      <c r="B58" s="58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14"/>
      <c r="BF58" s="14"/>
      <c r="BG58" s="14"/>
      <c r="BH58" s="14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</row>
    <row r="59" spans="1:88" s="5" customFormat="1" ht="15" customHeight="1" x14ac:dyDescent="0.2">
      <c r="A59" s="58" t="str">
        <f t="shared" si="2"/>
        <v/>
      </c>
      <c r="B59" s="58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14"/>
      <c r="BF59" s="14"/>
      <c r="BG59" s="14"/>
      <c r="BH59" s="14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</row>
    <row r="60" spans="1:88" s="5" customFormat="1" ht="15" customHeight="1" x14ac:dyDescent="0.2">
      <c r="A60" s="58" t="str">
        <f t="shared" si="2"/>
        <v/>
      </c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14"/>
      <c r="BF60" s="14"/>
      <c r="BG60" s="14"/>
      <c r="BH60" s="14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</row>
    <row r="61" spans="1:88" s="5" customFormat="1" ht="15" customHeight="1" x14ac:dyDescent="0.2">
      <c r="A61" s="58" t="str">
        <f t="shared" si="2"/>
        <v/>
      </c>
      <c r="B61" s="58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14"/>
      <c r="BF61" s="14"/>
      <c r="BG61" s="14"/>
      <c r="BH61" s="14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</row>
    <row r="62" spans="1:88" s="5" customFormat="1" ht="15" customHeight="1" x14ac:dyDescent="0.2">
      <c r="A62" s="58" t="str">
        <f t="shared" si="2"/>
        <v/>
      </c>
      <c r="B62" s="58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14"/>
      <c r="BF62" s="14"/>
      <c r="BG62" s="14"/>
      <c r="BH62" s="14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</row>
    <row r="63" spans="1:88" s="5" customFormat="1" ht="15" customHeight="1" x14ac:dyDescent="0.2">
      <c r="A63" s="58" t="str">
        <f t="shared" si="2"/>
        <v/>
      </c>
      <c r="B63" s="58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14"/>
      <c r="BF63" s="14"/>
      <c r="BG63" s="14"/>
      <c r="BH63" s="14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</row>
    <row r="64" spans="1:88" s="5" customFormat="1" ht="15" customHeight="1" x14ac:dyDescent="0.2">
      <c r="A64" s="58" t="str">
        <f t="shared" si="2"/>
        <v/>
      </c>
      <c r="B64" s="58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14"/>
      <c r="BF64" s="14"/>
      <c r="BG64" s="14"/>
      <c r="BH64" s="14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</row>
    <row r="65" spans="1:88" s="5" customFormat="1" ht="15" customHeight="1" x14ac:dyDescent="0.2">
      <c r="A65" s="58" t="str">
        <f t="shared" si="2"/>
        <v/>
      </c>
      <c r="B65" s="58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14"/>
      <c r="BF65" s="14"/>
      <c r="BG65" s="14"/>
      <c r="BH65" s="14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</row>
    <row r="66" spans="1:88" s="5" customFormat="1" ht="15" customHeight="1" x14ac:dyDescent="0.2">
      <c r="A66" s="58" t="str">
        <f t="shared" si="2"/>
        <v/>
      </c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14"/>
      <c r="BF66" s="14"/>
      <c r="BG66" s="14"/>
      <c r="BH66" s="14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</row>
    <row r="67" spans="1:88" s="5" customFormat="1" ht="15" customHeight="1" x14ac:dyDescent="0.2">
      <c r="A67" s="58" t="str">
        <f t="shared" si="2"/>
        <v/>
      </c>
      <c r="B67" s="58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14"/>
      <c r="BF67" s="14"/>
      <c r="BG67" s="14"/>
      <c r="BH67" s="14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</row>
    <row r="68" spans="1:88" s="5" customFormat="1" ht="15" customHeight="1" x14ac:dyDescent="0.2">
      <c r="A68" s="58" t="str">
        <f t="shared" si="2"/>
        <v/>
      </c>
      <c r="B68" s="58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14"/>
      <c r="BF68" s="14"/>
      <c r="BG68" s="14"/>
      <c r="BH68" s="14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</row>
    <row r="69" spans="1:88" s="5" customFormat="1" ht="15" customHeight="1" x14ac:dyDescent="0.2">
      <c r="A69" s="58" t="str">
        <f t="shared" si="2"/>
        <v/>
      </c>
      <c r="B69" s="58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14"/>
      <c r="BF69" s="14"/>
      <c r="BG69" s="14"/>
      <c r="BH69" s="14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</row>
    <row r="70" spans="1:88" s="5" customFormat="1" ht="15" customHeight="1" x14ac:dyDescent="0.2">
      <c r="A70" s="58" t="str">
        <f t="shared" si="2"/>
        <v/>
      </c>
      <c r="B70" s="58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14"/>
      <c r="BF70" s="14"/>
      <c r="BG70" s="14"/>
      <c r="BH70" s="14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</row>
    <row r="71" spans="1:88" s="5" customFormat="1" ht="15" customHeight="1" x14ac:dyDescent="0.2">
      <c r="A71" s="58" t="str">
        <f t="shared" si="2"/>
        <v/>
      </c>
      <c r="B71" s="58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14"/>
      <c r="BF71" s="14"/>
      <c r="BG71" s="14"/>
      <c r="BH71" s="14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</row>
    <row r="72" spans="1:88" s="5" customFormat="1" ht="15" customHeight="1" x14ac:dyDescent="0.2">
      <c r="A72" s="58" t="str">
        <f t="shared" si="2"/>
        <v/>
      </c>
      <c r="B72" s="58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14"/>
      <c r="BF72" s="14"/>
      <c r="BG72" s="14"/>
      <c r="BH72" s="14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</row>
    <row r="73" spans="1:88" s="5" customFormat="1" ht="15" customHeight="1" x14ac:dyDescent="0.2">
      <c r="A73" s="58" t="str">
        <f t="shared" si="2"/>
        <v/>
      </c>
      <c r="B73" s="58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14"/>
      <c r="BF73" s="14"/>
      <c r="BG73" s="14"/>
      <c r="BH73" s="14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</row>
    <row r="74" spans="1:88" s="5" customFormat="1" ht="15" customHeight="1" x14ac:dyDescent="0.2">
      <c r="A74" s="58" t="str">
        <f t="shared" si="2"/>
        <v/>
      </c>
      <c r="B74" s="58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14"/>
      <c r="BF74" s="14"/>
      <c r="BG74" s="14"/>
      <c r="BH74" s="14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</row>
    <row r="75" spans="1:88" s="5" customFormat="1" ht="15" customHeight="1" x14ac:dyDescent="0.2">
      <c r="A75" s="58" t="str">
        <f t="shared" si="2"/>
        <v/>
      </c>
      <c r="B75" s="58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14"/>
      <c r="BF75" s="14"/>
      <c r="BG75" s="14"/>
      <c r="BH75" s="14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</row>
    <row r="76" spans="1:88" s="5" customFormat="1" ht="15" customHeight="1" x14ac:dyDescent="0.2">
      <c r="A76" s="58" t="str">
        <f t="shared" si="2"/>
        <v/>
      </c>
      <c r="B76" s="58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14"/>
      <c r="BF76" s="14"/>
      <c r="BG76" s="14"/>
      <c r="BH76" s="14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</row>
    <row r="77" spans="1:88" s="5" customFormat="1" ht="15" customHeight="1" x14ac:dyDescent="0.2">
      <c r="A77" s="58" t="str">
        <f t="shared" si="2"/>
        <v/>
      </c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14"/>
      <c r="BF77" s="14"/>
      <c r="BG77" s="14"/>
      <c r="BH77" s="14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</row>
    <row r="78" spans="1:88" s="5" customFormat="1" ht="15" customHeight="1" x14ac:dyDescent="0.2">
      <c r="A78" s="58" t="str">
        <f t="shared" si="2"/>
        <v/>
      </c>
      <c r="B78" s="5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14"/>
      <c r="BF78" s="14"/>
      <c r="BG78" s="14"/>
      <c r="BH78" s="14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</row>
    <row r="79" spans="1:88" s="5" customFormat="1" ht="15" customHeight="1" x14ac:dyDescent="0.2">
      <c r="A79" s="58" t="str">
        <f t="shared" si="2"/>
        <v/>
      </c>
      <c r="B79" s="58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14"/>
      <c r="BF79" s="14"/>
      <c r="BG79" s="14"/>
      <c r="BH79" s="14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</row>
    <row r="80" spans="1:88" s="5" customFormat="1" ht="15" customHeight="1" x14ac:dyDescent="0.2">
      <c r="A80" s="58" t="str">
        <f t="shared" si="2"/>
        <v/>
      </c>
      <c r="B80" s="58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14"/>
      <c r="BF80" s="14"/>
      <c r="BG80" s="14"/>
      <c r="BH80" s="14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</row>
    <row r="81" spans="1:88" s="5" customFormat="1" ht="15" customHeight="1" x14ac:dyDescent="0.2">
      <c r="A81" s="58" t="str">
        <f t="shared" si="2"/>
        <v/>
      </c>
      <c r="B81" s="58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14"/>
      <c r="BF81" s="14"/>
      <c r="BG81" s="14"/>
      <c r="BH81" s="14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</row>
    <row r="82" spans="1:88" s="5" customFormat="1" ht="15" customHeight="1" x14ac:dyDescent="0.2">
      <c r="A82" s="58" t="str">
        <f t="shared" si="2"/>
        <v/>
      </c>
      <c r="B82" s="58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14"/>
      <c r="BF82" s="14"/>
      <c r="BG82" s="14"/>
      <c r="BH82" s="14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</row>
    <row r="83" spans="1:88" s="5" customFormat="1" ht="15" customHeight="1" x14ac:dyDescent="0.2">
      <c r="A83" s="58" t="str">
        <f t="shared" si="2"/>
        <v/>
      </c>
      <c r="B83" s="5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14"/>
      <c r="BF83" s="14"/>
      <c r="BG83" s="14"/>
      <c r="BH83" s="14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</row>
    <row r="84" spans="1:88" s="5" customFormat="1" ht="15" customHeight="1" x14ac:dyDescent="0.2">
      <c r="A84" s="58" t="str">
        <f t="shared" si="2"/>
        <v/>
      </c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14"/>
      <c r="BF84" s="14"/>
      <c r="BG84" s="14"/>
      <c r="BH84" s="14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</row>
    <row r="85" spans="1:88" s="5" customFormat="1" ht="15" customHeight="1" x14ac:dyDescent="0.2">
      <c r="A85" s="58" t="str">
        <f t="shared" si="2"/>
        <v/>
      </c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14"/>
      <c r="BF85" s="14"/>
      <c r="BG85" s="14"/>
      <c r="BH85" s="14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</row>
    <row r="86" spans="1:88" s="5" customFormat="1" ht="15" customHeight="1" x14ac:dyDescent="0.2">
      <c r="A86" s="58" t="str">
        <f t="shared" si="2"/>
        <v/>
      </c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14"/>
      <c r="BF86" s="14"/>
      <c r="BG86" s="14"/>
      <c r="BH86" s="14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</row>
    <row r="87" spans="1:88" s="5" customFormat="1" ht="15" customHeight="1" x14ac:dyDescent="0.2">
      <c r="A87" s="58" t="str">
        <f t="shared" si="2"/>
        <v/>
      </c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14"/>
      <c r="BF87" s="14"/>
      <c r="BG87" s="14"/>
      <c r="BH87" s="14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</row>
    <row r="88" spans="1:88" s="5" customFormat="1" ht="15" customHeight="1" x14ac:dyDescent="0.2">
      <c r="A88" s="58" t="str">
        <f t="shared" si="2"/>
        <v/>
      </c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14"/>
      <c r="BF88" s="14"/>
      <c r="BG88" s="14"/>
      <c r="BH88" s="14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</row>
    <row r="89" spans="1:88" s="5" customFormat="1" ht="15" customHeight="1" x14ac:dyDescent="0.2">
      <c r="A89" s="58" t="str">
        <f t="shared" si="2"/>
        <v/>
      </c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14"/>
      <c r="BF89" s="14"/>
      <c r="BG89" s="14"/>
      <c r="BH89" s="14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</row>
    <row r="90" spans="1:88" s="5" customFormat="1" ht="15" customHeight="1" x14ac:dyDescent="0.2">
      <c r="A90" s="58" t="str">
        <f t="shared" ref="A90:A153" si="3">IF(C89="","",A89+1)</f>
        <v/>
      </c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14"/>
      <c r="BF90" s="14"/>
      <c r="BG90" s="14"/>
      <c r="BH90" s="14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</row>
    <row r="91" spans="1:88" s="5" customFormat="1" ht="15" customHeight="1" x14ac:dyDescent="0.2">
      <c r="A91" s="58" t="str">
        <f t="shared" si="3"/>
        <v/>
      </c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14"/>
      <c r="BF91" s="14"/>
      <c r="BG91" s="14"/>
      <c r="BH91" s="14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</row>
    <row r="92" spans="1:88" s="5" customFormat="1" ht="15" customHeight="1" x14ac:dyDescent="0.2">
      <c r="A92" s="58" t="str">
        <f t="shared" si="3"/>
        <v/>
      </c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14"/>
      <c r="BF92" s="14"/>
      <c r="BG92" s="14"/>
      <c r="BH92" s="14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</row>
    <row r="93" spans="1:88" s="5" customFormat="1" ht="15" customHeight="1" x14ac:dyDescent="0.2">
      <c r="A93" s="58" t="str">
        <f t="shared" si="3"/>
        <v/>
      </c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14"/>
      <c r="BF93" s="14"/>
      <c r="BG93" s="14"/>
      <c r="BH93" s="14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</row>
    <row r="94" spans="1:88" s="5" customFormat="1" ht="15" customHeight="1" x14ac:dyDescent="0.2">
      <c r="A94" s="58" t="str">
        <f t="shared" si="3"/>
        <v/>
      </c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14"/>
      <c r="BF94" s="14"/>
      <c r="BG94" s="14"/>
      <c r="BH94" s="14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</row>
    <row r="95" spans="1:88" s="5" customFormat="1" ht="15" customHeight="1" x14ac:dyDescent="0.2">
      <c r="A95" s="58" t="str">
        <f t="shared" si="3"/>
        <v/>
      </c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14"/>
      <c r="BF95" s="14"/>
      <c r="BG95" s="14"/>
      <c r="BH95" s="14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</row>
    <row r="96" spans="1:88" s="5" customFormat="1" ht="15" customHeight="1" x14ac:dyDescent="0.2">
      <c r="A96" s="58" t="str">
        <f t="shared" si="3"/>
        <v/>
      </c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14"/>
      <c r="BF96" s="14"/>
      <c r="BG96" s="14"/>
      <c r="BH96" s="14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</row>
    <row r="97" spans="1:88" s="5" customFormat="1" ht="15" customHeight="1" x14ac:dyDescent="0.2">
      <c r="A97" s="58" t="str">
        <f t="shared" si="3"/>
        <v/>
      </c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14"/>
      <c r="BF97" s="14"/>
      <c r="BG97" s="14"/>
      <c r="BH97" s="14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</row>
    <row r="98" spans="1:88" s="5" customFormat="1" ht="15" customHeight="1" x14ac:dyDescent="0.2">
      <c r="A98" s="58" t="str">
        <f t="shared" si="3"/>
        <v/>
      </c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14"/>
      <c r="BF98" s="14"/>
      <c r="BG98" s="14"/>
      <c r="BH98" s="14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</row>
    <row r="99" spans="1:88" s="5" customFormat="1" ht="15" customHeight="1" x14ac:dyDescent="0.2">
      <c r="A99" s="58" t="str">
        <f t="shared" si="3"/>
        <v/>
      </c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14"/>
      <c r="BF99" s="14"/>
      <c r="BG99" s="14"/>
      <c r="BH99" s="14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</row>
    <row r="100" spans="1:88" s="5" customFormat="1" ht="15" customHeight="1" x14ac:dyDescent="0.2">
      <c r="A100" s="58" t="str">
        <f t="shared" si="3"/>
        <v/>
      </c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14"/>
      <c r="BF100" s="14"/>
      <c r="BG100" s="14"/>
      <c r="BH100" s="14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</row>
    <row r="101" spans="1:88" s="5" customFormat="1" ht="15" customHeight="1" x14ac:dyDescent="0.2">
      <c r="A101" s="58" t="str">
        <f t="shared" si="3"/>
        <v/>
      </c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14"/>
      <c r="BF101" s="14"/>
      <c r="BG101" s="14"/>
      <c r="BH101" s="14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</row>
    <row r="102" spans="1:88" s="5" customFormat="1" ht="15" customHeight="1" x14ac:dyDescent="0.2">
      <c r="A102" s="58" t="str">
        <f t="shared" si="3"/>
        <v/>
      </c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14"/>
      <c r="BF102" s="14"/>
      <c r="BG102" s="14"/>
      <c r="BH102" s="14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</row>
    <row r="103" spans="1:88" s="5" customFormat="1" ht="15" customHeight="1" x14ac:dyDescent="0.2">
      <c r="A103" s="58" t="str">
        <f t="shared" si="3"/>
        <v/>
      </c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14"/>
      <c r="BF103" s="14"/>
      <c r="BG103" s="14"/>
      <c r="BH103" s="14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</row>
    <row r="104" spans="1:88" s="5" customFormat="1" ht="15" customHeight="1" x14ac:dyDescent="0.2">
      <c r="A104" s="58" t="str">
        <f t="shared" si="3"/>
        <v/>
      </c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14"/>
      <c r="BF104" s="14"/>
      <c r="BG104" s="14"/>
      <c r="BH104" s="14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</row>
    <row r="105" spans="1:88" s="5" customFormat="1" ht="15" customHeight="1" x14ac:dyDescent="0.2">
      <c r="A105" s="58" t="str">
        <f t="shared" si="3"/>
        <v/>
      </c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14"/>
      <c r="BF105" s="14"/>
      <c r="BG105" s="14"/>
      <c r="BH105" s="14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</row>
    <row r="106" spans="1:88" s="5" customFormat="1" ht="15" customHeight="1" x14ac:dyDescent="0.2">
      <c r="A106" s="58" t="str">
        <f t="shared" si="3"/>
        <v/>
      </c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14"/>
      <c r="BF106" s="14"/>
      <c r="BG106" s="14"/>
      <c r="BH106" s="14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</row>
    <row r="107" spans="1:88" s="5" customFormat="1" ht="15" customHeight="1" x14ac:dyDescent="0.2">
      <c r="A107" s="58" t="str">
        <f t="shared" si="3"/>
        <v/>
      </c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14"/>
      <c r="BF107" s="14"/>
      <c r="BG107" s="14"/>
      <c r="BH107" s="14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</row>
    <row r="108" spans="1:88" s="5" customFormat="1" ht="15" customHeight="1" x14ac:dyDescent="0.2">
      <c r="A108" s="58" t="str">
        <f t="shared" si="3"/>
        <v/>
      </c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14"/>
      <c r="BF108" s="14"/>
      <c r="BG108" s="14"/>
      <c r="BH108" s="14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</row>
    <row r="109" spans="1:88" s="5" customFormat="1" ht="15" customHeight="1" x14ac:dyDescent="0.2">
      <c r="A109" s="58" t="str">
        <f t="shared" si="3"/>
        <v/>
      </c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14"/>
      <c r="BF109" s="14"/>
      <c r="BG109" s="14"/>
      <c r="BH109" s="14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</row>
    <row r="110" spans="1:88" s="5" customFormat="1" ht="15" customHeight="1" x14ac:dyDescent="0.2">
      <c r="A110" s="58" t="str">
        <f t="shared" si="3"/>
        <v/>
      </c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14"/>
      <c r="BF110" s="14"/>
      <c r="BG110" s="14"/>
      <c r="BH110" s="14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</row>
    <row r="111" spans="1:88" s="5" customFormat="1" ht="15" customHeight="1" x14ac:dyDescent="0.2">
      <c r="A111" s="58" t="str">
        <f t="shared" si="3"/>
        <v/>
      </c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14"/>
      <c r="BF111" s="14"/>
      <c r="BG111" s="14"/>
      <c r="BH111" s="14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</row>
    <row r="112" spans="1:88" s="5" customFormat="1" ht="15" customHeight="1" x14ac:dyDescent="0.2">
      <c r="A112" s="58" t="str">
        <f t="shared" si="3"/>
        <v/>
      </c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14"/>
      <c r="BF112" s="14"/>
      <c r="BG112" s="14"/>
      <c r="BH112" s="14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</row>
    <row r="113" spans="1:88" s="5" customFormat="1" ht="15" customHeight="1" x14ac:dyDescent="0.2">
      <c r="A113" s="58" t="str">
        <f t="shared" si="3"/>
        <v/>
      </c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14"/>
      <c r="BF113" s="14"/>
      <c r="BG113" s="14"/>
      <c r="BH113" s="14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</row>
    <row r="114" spans="1:88" s="5" customFormat="1" ht="15" customHeight="1" x14ac:dyDescent="0.2">
      <c r="A114" s="58" t="str">
        <f t="shared" si="3"/>
        <v/>
      </c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14"/>
      <c r="BF114" s="14"/>
      <c r="BG114" s="14"/>
      <c r="BH114" s="14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</row>
    <row r="115" spans="1:88" s="5" customFormat="1" ht="15" customHeight="1" x14ac:dyDescent="0.2">
      <c r="A115" s="58" t="str">
        <f t="shared" si="3"/>
        <v/>
      </c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14"/>
      <c r="BF115" s="14"/>
      <c r="BG115" s="14"/>
      <c r="BH115" s="14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</row>
    <row r="116" spans="1:88" s="5" customFormat="1" ht="15" customHeight="1" x14ac:dyDescent="0.2">
      <c r="A116" s="58" t="str">
        <f t="shared" si="3"/>
        <v/>
      </c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14"/>
      <c r="BF116" s="14"/>
      <c r="BG116" s="14"/>
      <c r="BH116" s="14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</row>
    <row r="117" spans="1:88" s="5" customFormat="1" ht="15" customHeight="1" x14ac:dyDescent="0.2">
      <c r="A117" s="58" t="str">
        <f t="shared" si="3"/>
        <v/>
      </c>
      <c r="B117" s="58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14"/>
      <c r="BF117" s="14"/>
      <c r="BG117" s="14"/>
      <c r="BH117" s="14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</row>
    <row r="118" spans="1:88" s="5" customFormat="1" ht="15" customHeight="1" x14ac:dyDescent="0.2">
      <c r="A118" s="58" t="str">
        <f t="shared" si="3"/>
        <v/>
      </c>
      <c r="B118" s="58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14"/>
      <c r="BF118" s="14"/>
      <c r="BG118" s="14"/>
      <c r="BH118" s="14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</row>
    <row r="119" spans="1:88" s="5" customFormat="1" ht="15" customHeight="1" x14ac:dyDescent="0.2">
      <c r="A119" s="58" t="str">
        <f t="shared" si="3"/>
        <v/>
      </c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14"/>
      <c r="BF119" s="14"/>
      <c r="BG119" s="14"/>
      <c r="BH119" s="14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</row>
    <row r="120" spans="1:88" s="5" customFormat="1" ht="15" customHeight="1" x14ac:dyDescent="0.2">
      <c r="A120" s="58" t="str">
        <f t="shared" si="3"/>
        <v/>
      </c>
      <c r="B120" s="58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14"/>
      <c r="BF120" s="14"/>
      <c r="BG120" s="14"/>
      <c r="BH120" s="14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</row>
    <row r="121" spans="1:88" s="5" customFormat="1" ht="15" customHeight="1" x14ac:dyDescent="0.2">
      <c r="A121" s="58" t="str">
        <f t="shared" si="3"/>
        <v/>
      </c>
      <c r="B121" s="58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14"/>
      <c r="BF121" s="14"/>
      <c r="BG121" s="14"/>
      <c r="BH121" s="14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</row>
    <row r="122" spans="1:88" s="5" customFormat="1" ht="15" customHeight="1" x14ac:dyDescent="0.2">
      <c r="A122" s="58" t="str">
        <f t="shared" si="3"/>
        <v/>
      </c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14"/>
      <c r="BF122" s="14"/>
      <c r="BG122" s="14"/>
      <c r="BH122" s="14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</row>
    <row r="123" spans="1:88" s="5" customFormat="1" ht="15" customHeight="1" x14ac:dyDescent="0.2">
      <c r="A123" s="58" t="str">
        <f t="shared" si="3"/>
        <v/>
      </c>
      <c r="B123" s="58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14"/>
      <c r="BF123" s="14"/>
      <c r="BG123" s="14"/>
      <c r="BH123" s="14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</row>
    <row r="124" spans="1:88" s="5" customFormat="1" ht="15" customHeight="1" x14ac:dyDescent="0.2">
      <c r="A124" s="58" t="str">
        <f t="shared" si="3"/>
        <v/>
      </c>
      <c r="B124" s="58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14"/>
      <c r="BF124" s="14"/>
      <c r="BG124" s="14"/>
      <c r="BH124" s="14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</row>
    <row r="125" spans="1:88" s="5" customFormat="1" ht="15" customHeight="1" x14ac:dyDescent="0.2">
      <c r="A125" s="58" t="str">
        <f t="shared" si="3"/>
        <v/>
      </c>
      <c r="B125" s="58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14"/>
      <c r="BF125" s="14"/>
      <c r="BG125" s="14"/>
      <c r="BH125" s="14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</row>
    <row r="126" spans="1:88" s="5" customFormat="1" ht="15" customHeight="1" x14ac:dyDescent="0.2">
      <c r="A126" s="58" t="str">
        <f t="shared" si="3"/>
        <v/>
      </c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14"/>
      <c r="BF126" s="14"/>
      <c r="BG126" s="14"/>
      <c r="BH126" s="14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</row>
    <row r="127" spans="1:88" s="5" customFormat="1" ht="15" customHeight="1" x14ac:dyDescent="0.2">
      <c r="A127" s="58" t="str">
        <f t="shared" si="3"/>
        <v/>
      </c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14"/>
      <c r="BF127" s="14"/>
      <c r="BG127" s="14"/>
      <c r="BH127" s="14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</row>
    <row r="128" spans="1:88" s="5" customFormat="1" ht="15" customHeight="1" x14ac:dyDescent="0.2">
      <c r="A128" s="58" t="str">
        <f t="shared" si="3"/>
        <v/>
      </c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14"/>
      <c r="BF128" s="14"/>
      <c r="BG128" s="14"/>
      <c r="BH128" s="14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</row>
    <row r="129" spans="1:88" s="5" customFormat="1" ht="15" customHeight="1" x14ac:dyDescent="0.2">
      <c r="A129" s="58" t="str">
        <f t="shared" si="3"/>
        <v/>
      </c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14"/>
      <c r="BF129" s="14"/>
      <c r="BG129" s="14"/>
      <c r="BH129" s="14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</row>
    <row r="130" spans="1:88" s="5" customFormat="1" ht="15" customHeight="1" x14ac:dyDescent="0.2">
      <c r="A130" s="58" t="str">
        <f t="shared" si="3"/>
        <v/>
      </c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14"/>
      <c r="BF130" s="14"/>
      <c r="BG130" s="14"/>
      <c r="BH130" s="14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</row>
    <row r="131" spans="1:88" s="5" customFormat="1" ht="15" customHeight="1" x14ac:dyDescent="0.2">
      <c r="A131" s="58" t="str">
        <f t="shared" si="3"/>
        <v/>
      </c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14"/>
      <c r="BF131" s="14"/>
      <c r="BG131" s="14"/>
      <c r="BH131" s="14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</row>
    <row r="132" spans="1:88" s="5" customFormat="1" ht="15" customHeight="1" x14ac:dyDescent="0.2">
      <c r="A132" s="58" t="str">
        <f t="shared" si="3"/>
        <v/>
      </c>
      <c r="B132" s="58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14"/>
      <c r="BF132" s="14"/>
      <c r="BG132" s="14"/>
      <c r="BH132" s="14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</row>
    <row r="133" spans="1:88" s="5" customFormat="1" ht="15" customHeight="1" x14ac:dyDescent="0.2">
      <c r="A133" s="58" t="str">
        <f t="shared" si="3"/>
        <v/>
      </c>
      <c r="B133" s="58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14"/>
      <c r="BF133" s="14"/>
      <c r="BG133" s="14"/>
      <c r="BH133" s="14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</row>
    <row r="134" spans="1:88" s="5" customFormat="1" ht="15" customHeight="1" x14ac:dyDescent="0.2">
      <c r="A134" s="58" t="str">
        <f t="shared" si="3"/>
        <v/>
      </c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14"/>
      <c r="BF134" s="14"/>
      <c r="BG134" s="14"/>
      <c r="BH134" s="14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</row>
    <row r="135" spans="1:88" s="5" customFormat="1" ht="15" customHeight="1" x14ac:dyDescent="0.2">
      <c r="A135" s="58" t="str">
        <f t="shared" si="3"/>
        <v/>
      </c>
      <c r="B135" s="58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14"/>
      <c r="BF135" s="14"/>
      <c r="BG135" s="14"/>
      <c r="BH135" s="14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</row>
    <row r="136" spans="1:88" s="5" customFormat="1" ht="15" customHeight="1" x14ac:dyDescent="0.2">
      <c r="A136" s="58" t="str">
        <f t="shared" si="3"/>
        <v/>
      </c>
      <c r="B136" s="58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14"/>
      <c r="BF136" s="14"/>
      <c r="BG136" s="14"/>
      <c r="BH136" s="14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</row>
    <row r="137" spans="1:88" s="5" customFormat="1" ht="15" customHeight="1" x14ac:dyDescent="0.2">
      <c r="A137" s="58" t="str">
        <f t="shared" si="3"/>
        <v/>
      </c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14"/>
      <c r="BF137" s="14"/>
      <c r="BG137" s="14"/>
      <c r="BH137" s="14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</row>
    <row r="138" spans="1:88" s="5" customFormat="1" ht="15" customHeight="1" x14ac:dyDescent="0.2">
      <c r="A138" s="58" t="str">
        <f t="shared" si="3"/>
        <v/>
      </c>
      <c r="B138" s="58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14"/>
      <c r="BF138" s="14"/>
      <c r="BG138" s="14"/>
      <c r="BH138" s="14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</row>
    <row r="139" spans="1:88" s="5" customFormat="1" ht="15" customHeight="1" x14ac:dyDescent="0.2">
      <c r="A139" s="58" t="str">
        <f t="shared" si="3"/>
        <v/>
      </c>
      <c r="B139" s="58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14"/>
      <c r="BF139" s="14"/>
      <c r="BG139" s="14"/>
      <c r="BH139" s="14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</row>
    <row r="140" spans="1:88" s="5" customFormat="1" ht="15" customHeight="1" x14ac:dyDescent="0.2">
      <c r="A140" s="58" t="str">
        <f t="shared" si="3"/>
        <v/>
      </c>
      <c r="B140" s="58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14"/>
      <c r="BF140" s="14"/>
      <c r="BG140" s="14"/>
      <c r="BH140" s="14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</row>
    <row r="141" spans="1:88" s="5" customFormat="1" ht="15" customHeight="1" x14ac:dyDescent="0.2">
      <c r="A141" s="58" t="str">
        <f t="shared" si="3"/>
        <v/>
      </c>
      <c r="B141" s="58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14"/>
      <c r="BF141" s="14"/>
      <c r="BG141" s="14"/>
      <c r="BH141" s="14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</row>
    <row r="142" spans="1:88" s="5" customFormat="1" ht="15" customHeight="1" x14ac:dyDescent="0.2">
      <c r="A142" s="58" t="str">
        <f t="shared" si="3"/>
        <v/>
      </c>
      <c r="B142" s="58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14"/>
      <c r="BF142" s="14"/>
      <c r="BG142" s="14"/>
      <c r="BH142" s="14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</row>
    <row r="143" spans="1:88" s="5" customFormat="1" ht="15" customHeight="1" x14ac:dyDescent="0.2">
      <c r="A143" s="58" t="str">
        <f t="shared" si="3"/>
        <v/>
      </c>
      <c r="B143" s="58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14"/>
      <c r="BF143" s="14"/>
      <c r="BG143" s="14"/>
      <c r="BH143" s="14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</row>
    <row r="144" spans="1:88" s="5" customFormat="1" ht="15" customHeight="1" x14ac:dyDescent="0.2">
      <c r="A144" s="58" t="str">
        <f t="shared" si="3"/>
        <v/>
      </c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14"/>
      <c r="BF144" s="14"/>
      <c r="BG144" s="14"/>
      <c r="BH144" s="14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</row>
    <row r="145" spans="1:88" s="5" customFormat="1" ht="15" customHeight="1" x14ac:dyDescent="0.2">
      <c r="A145" s="58" t="str">
        <f t="shared" si="3"/>
        <v/>
      </c>
      <c r="B145" s="58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14"/>
      <c r="BF145" s="14"/>
      <c r="BG145" s="14"/>
      <c r="BH145" s="14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</row>
    <row r="146" spans="1:88" s="5" customFormat="1" ht="15" customHeight="1" x14ac:dyDescent="0.2">
      <c r="A146" s="58" t="str">
        <f t="shared" si="3"/>
        <v/>
      </c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14"/>
      <c r="BF146" s="14"/>
      <c r="BG146" s="14"/>
      <c r="BH146" s="14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</row>
    <row r="147" spans="1:88" s="5" customFormat="1" ht="15" customHeight="1" x14ac:dyDescent="0.2">
      <c r="A147" s="58" t="str">
        <f t="shared" si="3"/>
        <v/>
      </c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14"/>
      <c r="BF147" s="14"/>
      <c r="BG147" s="14"/>
      <c r="BH147" s="14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</row>
    <row r="148" spans="1:88" s="5" customFormat="1" ht="15" customHeight="1" x14ac:dyDescent="0.2">
      <c r="A148" s="58" t="str">
        <f t="shared" si="3"/>
        <v/>
      </c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14"/>
      <c r="BF148" s="14"/>
      <c r="BG148" s="14"/>
      <c r="BH148" s="14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</row>
    <row r="149" spans="1:88" s="5" customFormat="1" ht="15" customHeight="1" x14ac:dyDescent="0.2">
      <c r="A149" s="58" t="str">
        <f t="shared" si="3"/>
        <v/>
      </c>
      <c r="B149" s="58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14"/>
      <c r="BF149" s="14"/>
      <c r="BG149" s="14"/>
      <c r="BH149" s="14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</row>
    <row r="150" spans="1:88" s="5" customFormat="1" ht="15" customHeight="1" x14ac:dyDescent="0.2">
      <c r="A150" s="58" t="str">
        <f t="shared" si="3"/>
        <v/>
      </c>
      <c r="B150" s="58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14"/>
      <c r="BF150" s="14"/>
      <c r="BG150" s="14"/>
      <c r="BH150" s="14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</row>
    <row r="151" spans="1:88" s="5" customFormat="1" ht="15" customHeight="1" x14ac:dyDescent="0.2">
      <c r="A151" s="58" t="str">
        <f t="shared" si="3"/>
        <v/>
      </c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14"/>
      <c r="BF151" s="14"/>
      <c r="BG151" s="14"/>
      <c r="BH151" s="14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</row>
    <row r="152" spans="1:88" s="5" customFormat="1" ht="15" customHeight="1" x14ac:dyDescent="0.2">
      <c r="A152" s="58" t="str">
        <f t="shared" si="3"/>
        <v/>
      </c>
      <c r="B152" s="58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14"/>
      <c r="BF152" s="14"/>
      <c r="BG152" s="14"/>
      <c r="BH152" s="14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</row>
    <row r="153" spans="1:88" s="5" customFormat="1" ht="15" customHeight="1" x14ac:dyDescent="0.2">
      <c r="A153" s="58" t="str">
        <f t="shared" si="3"/>
        <v/>
      </c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14"/>
      <c r="BF153" s="14"/>
      <c r="BG153" s="14"/>
      <c r="BH153" s="14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</row>
    <row r="154" spans="1:88" s="5" customFormat="1" ht="15" customHeight="1" x14ac:dyDescent="0.2">
      <c r="A154" s="58" t="str">
        <f t="shared" ref="A154:A217" si="4">IF(C153="","",A153+1)</f>
        <v/>
      </c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14"/>
      <c r="BF154" s="14"/>
      <c r="BG154" s="14"/>
      <c r="BH154" s="14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</row>
    <row r="155" spans="1:88" s="5" customFormat="1" ht="15" customHeight="1" x14ac:dyDescent="0.2">
      <c r="A155" s="58" t="str">
        <f t="shared" si="4"/>
        <v/>
      </c>
      <c r="B155" s="58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14"/>
      <c r="BF155" s="14"/>
      <c r="BG155" s="14"/>
      <c r="BH155" s="14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</row>
    <row r="156" spans="1:88" s="5" customFormat="1" ht="15" customHeight="1" x14ac:dyDescent="0.2">
      <c r="A156" s="58" t="str">
        <f t="shared" si="4"/>
        <v/>
      </c>
      <c r="B156" s="58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14"/>
      <c r="BF156" s="14"/>
      <c r="BG156" s="14"/>
      <c r="BH156" s="14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</row>
    <row r="157" spans="1:88" s="5" customFormat="1" ht="15" customHeight="1" x14ac:dyDescent="0.2">
      <c r="A157" s="58" t="str">
        <f t="shared" si="4"/>
        <v/>
      </c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14"/>
      <c r="BF157" s="14"/>
      <c r="BG157" s="14"/>
      <c r="BH157" s="14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</row>
    <row r="158" spans="1:88" s="5" customFormat="1" ht="15" customHeight="1" x14ac:dyDescent="0.2">
      <c r="A158" s="58" t="str">
        <f t="shared" si="4"/>
        <v/>
      </c>
      <c r="B158" s="58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14"/>
      <c r="BF158" s="14"/>
      <c r="BG158" s="14"/>
      <c r="BH158" s="14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</row>
    <row r="159" spans="1:88" s="5" customFormat="1" ht="15" customHeight="1" x14ac:dyDescent="0.2">
      <c r="A159" s="58" t="str">
        <f t="shared" si="4"/>
        <v/>
      </c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14"/>
      <c r="BF159" s="14"/>
      <c r="BG159" s="14"/>
      <c r="BH159" s="14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</row>
    <row r="160" spans="1:88" s="5" customFormat="1" ht="15" customHeight="1" x14ac:dyDescent="0.2">
      <c r="A160" s="58" t="str">
        <f t="shared" si="4"/>
        <v/>
      </c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14"/>
      <c r="BF160" s="14"/>
      <c r="BG160" s="14"/>
      <c r="BH160" s="14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</row>
    <row r="161" spans="1:88" s="5" customFormat="1" ht="15" customHeight="1" x14ac:dyDescent="0.2">
      <c r="A161" s="58" t="str">
        <f t="shared" si="4"/>
        <v/>
      </c>
      <c r="B161" s="58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14"/>
      <c r="BF161" s="14"/>
      <c r="BG161" s="14"/>
      <c r="BH161" s="14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</row>
    <row r="162" spans="1:88" s="5" customFormat="1" ht="15" customHeight="1" x14ac:dyDescent="0.2">
      <c r="A162" s="58" t="str">
        <f t="shared" si="4"/>
        <v/>
      </c>
      <c r="B162" s="58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14"/>
      <c r="BF162" s="14"/>
      <c r="BG162" s="14"/>
      <c r="BH162" s="14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</row>
    <row r="163" spans="1:88" s="5" customFormat="1" ht="15" customHeight="1" x14ac:dyDescent="0.2">
      <c r="A163" s="58" t="str">
        <f t="shared" si="4"/>
        <v/>
      </c>
      <c r="B163" s="58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14"/>
      <c r="BF163" s="14"/>
      <c r="BG163" s="14"/>
      <c r="BH163" s="14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</row>
    <row r="164" spans="1:88" s="5" customFormat="1" ht="15" customHeight="1" x14ac:dyDescent="0.2">
      <c r="A164" s="58" t="str">
        <f t="shared" si="4"/>
        <v/>
      </c>
      <c r="B164" s="58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14"/>
      <c r="BF164" s="14"/>
      <c r="BG164" s="14"/>
      <c r="BH164" s="14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</row>
    <row r="165" spans="1:88" s="5" customFormat="1" ht="15" customHeight="1" x14ac:dyDescent="0.2">
      <c r="A165" s="58" t="str">
        <f t="shared" si="4"/>
        <v/>
      </c>
      <c r="B165" s="58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14"/>
      <c r="BF165" s="14"/>
      <c r="BG165" s="14"/>
      <c r="BH165" s="14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</row>
    <row r="166" spans="1:88" s="5" customFormat="1" ht="15" customHeight="1" x14ac:dyDescent="0.2">
      <c r="A166" s="58" t="str">
        <f t="shared" si="4"/>
        <v/>
      </c>
      <c r="B166" s="58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14"/>
      <c r="BF166" s="14"/>
      <c r="BG166" s="14"/>
      <c r="BH166" s="14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</row>
    <row r="167" spans="1:88" s="5" customFormat="1" ht="15" customHeight="1" x14ac:dyDescent="0.2">
      <c r="A167" s="58" t="str">
        <f t="shared" si="4"/>
        <v/>
      </c>
      <c r="B167" s="58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14"/>
      <c r="BF167" s="14"/>
      <c r="BG167" s="14"/>
      <c r="BH167" s="14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</row>
    <row r="168" spans="1:88" s="5" customFormat="1" ht="15" customHeight="1" x14ac:dyDescent="0.2">
      <c r="A168" s="58" t="str">
        <f t="shared" si="4"/>
        <v/>
      </c>
      <c r="B168" s="58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14"/>
      <c r="BF168" s="14"/>
      <c r="BG168" s="14"/>
      <c r="BH168" s="14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</row>
    <row r="169" spans="1:88" s="5" customFormat="1" ht="15" customHeight="1" x14ac:dyDescent="0.2">
      <c r="A169" s="58" t="str">
        <f t="shared" si="4"/>
        <v/>
      </c>
      <c r="B169" s="58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14"/>
      <c r="BF169" s="14"/>
      <c r="BG169" s="14"/>
      <c r="BH169" s="14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</row>
    <row r="170" spans="1:88" s="5" customFormat="1" ht="15" customHeight="1" x14ac:dyDescent="0.2">
      <c r="A170" s="58" t="str">
        <f t="shared" si="4"/>
        <v/>
      </c>
      <c r="B170" s="58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14"/>
      <c r="BF170" s="14"/>
      <c r="BG170" s="14"/>
      <c r="BH170" s="14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</row>
    <row r="171" spans="1:88" s="5" customFormat="1" ht="15" customHeight="1" x14ac:dyDescent="0.2">
      <c r="A171" s="58" t="str">
        <f t="shared" si="4"/>
        <v/>
      </c>
      <c r="B171" s="58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14"/>
      <c r="BF171" s="14"/>
      <c r="BG171" s="14"/>
      <c r="BH171" s="14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</row>
    <row r="172" spans="1:88" s="5" customFormat="1" ht="15" customHeight="1" x14ac:dyDescent="0.2">
      <c r="A172" s="58" t="str">
        <f t="shared" si="4"/>
        <v/>
      </c>
      <c r="B172" s="58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14"/>
      <c r="BF172" s="14"/>
      <c r="BG172" s="14"/>
      <c r="BH172" s="14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</row>
    <row r="173" spans="1:88" s="5" customFormat="1" ht="15" customHeight="1" x14ac:dyDescent="0.2">
      <c r="A173" s="58" t="str">
        <f t="shared" si="4"/>
        <v/>
      </c>
      <c r="B173" s="58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14"/>
      <c r="BF173" s="14"/>
      <c r="BG173" s="14"/>
      <c r="BH173" s="14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</row>
    <row r="174" spans="1:88" s="5" customFormat="1" ht="15" customHeight="1" x14ac:dyDescent="0.2">
      <c r="A174" s="58" t="str">
        <f t="shared" si="4"/>
        <v/>
      </c>
      <c r="B174" s="58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14"/>
      <c r="BF174" s="14"/>
      <c r="BG174" s="14"/>
      <c r="BH174" s="14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</row>
    <row r="175" spans="1:88" s="5" customFormat="1" ht="15" customHeight="1" x14ac:dyDescent="0.2">
      <c r="A175" s="58" t="str">
        <f t="shared" si="4"/>
        <v/>
      </c>
      <c r="B175" s="58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14"/>
      <c r="BF175" s="14"/>
      <c r="BG175" s="14"/>
      <c r="BH175" s="14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</row>
    <row r="176" spans="1:88" s="5" customFormat="1" ht="15" customHeight="1" x14ac:dyDescent="0.2">
      <c r="A176" s="58" t="str">
        <f t="shared" si="4"/>
        <v/>
      </c>
      <c r="B176" s="58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14"/>
      <c r="BF176" s="14"/>
      <c r="BG176" s="14"/>
      <c r="BH176" s="14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</row>
    <row r="177" spans="1:88" s="5" customFormat="1" ht="15" customHeight="1" x14ac:dyDescent="0.2">
      <c r="A177" s="58" t="str">
        <f t="shared" si="4"/>
        <v/>
      </c>
      <c r="B177" s="58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14"/>
      <c r="BF177" s="14"/>
      <c r="BG177" s="14"/>
      <c r="BH177" s="14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</row>
    <row r="178" spans="1:88" s="5" customFormat="1" ht="15" customHeight="1" x14ac:dyDescent="0.2">
      <c r="A178" s="58" t="str">
        <f t="shared" si="4"/>
        <v/>
      </c>
      <c r="B178" s="58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14"/>
      <c r="BF178" s="14"/>
      <c r="BG178" s="14"/>
      <c r="BH178" s="14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</row>
    <row r="179" spans="1:88" s="5" customFormat="1" ht="15" customHeight="1" x14ac:dyDescent="0.2">
      <c r="A179" s="58" t="str">
        <f t="shared" si="4"/>
        <v/>
      </c>
      <c r="B179" s="58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14"/>
      <c r="BF179" s="14"/>
      <c r="BG179" s="14"/>
      <c r="BH179" s="14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</row>
    <row r="180" spans="1:88" s="5" customFormat="1" ht="15" customHeight="1" x14ac:dyDescent="0.2">
      <c r="A180" s="58" t="str">
        <f t="shared" si="4"/>
        <v/>
      </c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14"/>
      <c r="BF180" s="14"/>
      <c r="BG180" s="14"/>
      <c r="BH180" s="14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</row>
    <row r="181" spans="1:88" s="5" customFormat="1" ht="15" customHeight="1" x14ac:dyDescent="0.2">
      <c r="A181" s="58" t="str">
        <f t="shared" si="4"/>
        <v/>
      </c>
      <c r="B181" s="58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14"/>
      <c r="BF181" s="14"/>
      <c r="BG181" s="14"/>
      <c r="BH181" s="14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</row>
    <row r="182" spans="1:88" s="5" customFormat="1" ht="15" customHeight="1" x14ac:dyDescent="0.2">
      <c r="A182" s="58" t="str">
        <f t="shared" si="4"/>
        <v/>
      </c>
      <c r="B182" s="58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14"/>
      <c r="BF182" s="14"/>
      <c r="BG182" s="14"/>
      <c r="BH182" s="14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</row>
    <row r="183" spans="1:88" s="5" customFormat="1" ht="15" customHeight="1" x14ac:dyDescent="0.2">
      <c r="A183" s="58" t="str">
        <f t="shared" si="4"/>
        <v/>
      </c>
      <c r="B183" s="58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14"/>
      <c r="BF183" s="14"/>
      <c r="BG183" s="14"/>
      <c r="BH183" s="14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</row>
    <row r="184" spans="1:88" s="5" customFormat="1" ht="15" customHeight="1" x14ac:dyDescent="0.2">
      <c r="A184" s="58" t="str">
        <f t="shared" si="4"/>
        <v/>
      </c>
      <c r="B184" s="58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14"/>
      <c r="BF184" s="14"/>
      <c r="BG184" s="14"/>
      <c r="BH184" s="14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</row>
    <row r="185" spans="1:88" s="5" customFormat="1" ht="15" customHeight="1" x14ac:dyDescent="0.2">
      <c r="A185" s="58" t="str">
        <f t="shared" si="4"/>
        <v/>
      </c>
      <c r="B185" s="58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14"/>
      <c r="BF185" s="14"/>
      <c r="BG185" s="14"/>
      <c r="BH185" s="14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</row>
    <row r="186" spans="1:88" s="5" customFormat="1" ht="15" customHeight="1" x14ac:dyDescent="0.2">
      <c r="A186" s="58" t="str">
        <f t="shared" si="4"/>
        <v/>
      </c>
      <c r="B186" s="58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14"/>
      <c r="BF186" s="14"/>
      <c r="BG186" s="14"/>
      <c r="BH186" s="14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</row>
    <row r="187" spans="1:88" s="5" customFormat="1" ht="15" customHeight="1" x14ac:dyDescent="0.2">
      <c r="A187" s="58" t="str">
        <f t="shared" si="4"/>
        <v/>
      </c>
      <c r="B187" s="58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14"/>
      <c r="BF187" s="14"/>
      <c r="BG187" s="14"/>
      <c r="BH187" s="14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</row>
    <row r="188" spans="1:88" s="5" customFormat="1" ht="15" customHeight="1" x14ac:dyDescent="0.2">
      <c r="A188" s="58" t="str">
        <f t="shared" si="4"/>
        <v/>
      </c>
      <c r="B188" s="58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14"/>
      <c r="BF188" s="14"/>
      <c r="BG188" s="14"/>
      <c r="BH188" s="14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</row>
    <row r="189" spans="1:88" s="5" customFormat="1" ht="15" customHeight="1" x14ac:dyDescent="0.2">
      <c r="A189" s="58" t="str">
        <f t="shared" si="4"/>
        <v/>
      </c>
      <c r="B189" s="58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14"/>
      <c r="BF189" s="14"/>
      <c r="BG189" s="14"/>
      <c r="BH189" s="14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</row>
    <row r="190" spans="1:88" s="5" customFormat="1" ht="15" customHeight="1" x14ac:dyDescent="0.2">
      <c r="A190" s="58" t="str">
        <f t="shared" si="4"/>
        <v/>
      </c>
      <c r="B190" s="58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14"/>
      <c r="BF190" s="14"/>
      <c r="BG190" s="14"/>
      <c r="BH190" s="14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</row>
    <row r="191" spans="1:88" s="5" customFormat="1" ht="15" customHeight="1" x14ac:dyDescent="0.2">
      <c r="A191" s="58" t="str">
        <f t="shared" si="4"/>
        <v/>
      </c>
      <c r="B191" s="58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14"/>
      <c r="BF191" s="14"/>
      <c r="BG191" s="14"/>
      <c r="BH191" s="14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</row>
    <row r="192" spans="1:88" s="5" customFormat="1" ht="15" customHeight="1" x14ac:dyDescent="0.2">
      <c r="A192" s="58" t="str">
        <f t="shared" si="4"/>
        <v/>
      </c>
      <c r="B192" s="58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14"/>
      <c r="BF192" s="14"/>
      <c r="BG192" s="14"/>
      <c r="BH192" s="14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</row>
    <row r="193" spans="1:88" s="5" customFormat="1" ht="15" customHeight="1" x14ac:dyDescent="0.2">
      <c r="A193" s="58" t="str">
        <f t="shared" si="4"/>
        <v/>
      </c>
      <c r="B193" s="58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14"/>
      <c r="BF193" s="14"/>
      <c r="BG193" s="14"/>
      <c r="BH193" s="14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</row>
    <row r="194" spans="1:88" s="5" customFormat="1" ht="15" customHeight="1" x14ac:dyDescent="0.2">
      <c r="A194" s="58" t="str">
        <f t="shared" si="4"/>
        <v/>
      </c>
      <c r="B194" s="58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14"/>
      <c r="BF194" s="14"/>
      <c r="BG194" s="14"/>
      <c r="BH194" s="14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</row>
    <row r="195" spans="1:88" s="5" customFormat="1" ht="15" customHeight="1" x14ac:dyDescent="0.2">
      <c r="A195" s="58" t="str">
        <f t="shared" si="4"/>
        <v/>
      </c>
      <c r="B195" s="58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14"/>
      <c r="BF195" s="14"/>
      <c r="BG195" s="14"/>
      <c r="BH195" s="14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</row>
    <row r="196" spans="1:88" s="5" customFormat="1" ht="15" customHeight="1" x14ac:dyDescent="0.2">
      <c r="A196" s="58" t="str">
        <f t="shared" si="4"/>
        <v/>
      </c>
      <c r="B196" s="58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14"/>
      <c r="BF196" s="14"/>
      <c r="BG196" s="14"/>
      <c r="BH196" s="14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</row>
    <row r="197" spans="1:88" s="5" customFormat="1" ht="15" customHeight="1" x14ac:dyDescent="0.2">
      <c r="A197" s="58" t="str">
        <f t="shared" si="4"/>
        <v/>
      </c>
      <c r="B197" s="58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14"/>
      <c r="BF197" s="14"/>
      <c r="BG197" s="14"/>
      <c r="BH197" s="14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</row>
    <row r="198" spans="1:88" s="5" customFormat="1" ht="15" customHeight="1" x14ac:dyDescent="0.2">
      <c r="A198" s="58" t="str">
        <f t="shared" si="4"/>
        <v/>
      </c>
      <c r="B198" s="58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14"/>
      <c r="BF198" s="14"/>
      <c r="BG198" s="14"/>
      <c r="BH198" s="14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</row>
    <row r="199" spans="1:88" s="5" customFormat="1" ht="15" customHeight="1" x14ac:dyDescent="0.2">
      <c r="A199" s="58" t="str">
        <f t="shared" si="4"/>
        <v/>
      </c>
      <c r="B199" s="58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14"/>
      <c r="BF199" s="14"/>
      <c r="BG199" s="14"/>
      <c r="BH199" s="14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</row>
    <row r="200" spans="1:88" s="5" customFormat="1" ht="15" customHeight="1" x14ac:dyDescent="0.2">
      <c r="A200" s="58" t="str">
        <f t="shared" si="4"/>
        <v/>
      </c>
      <c r="B200" s="58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14"/>
      <c r="BF200" s="14"/>
      <c r="BG200" s="14"/>
      <c r="BH200" s="14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</row>
    <row r="201" spans="1:88" s="5" customFormat="1" ht="15" customHeight="1" x14ac:dyDescent="0.2">
      <c r="A201" s="58" t="str">
        <f t="shared" si="4"/>
        <v/>
      </c>
      <c r="B201" s="58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14"/>
      <c r="BF201" s="14"/>
      <c r="BG201" s="14"/>
      <c r="BH201" s="14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</row>
    <row r="202" spans="1:88" s="5" customFormat="1" ht="15" customHeight="1" x14ac:dyDescent="0.2">
      <c r="A202" s="58" t="str">
        <f t="shared" si="4"/>
        <v/>
      </c>
      <c r="B202" s="58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14"/>
      <c r="BF202" s="14"/>
      <c r="BG202" s="14"/>
      <c r="BH202" s="14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</row>
    <row r="203" spans="1:88" s="5" customFormat="1" ht="15" customHeight="1" x14ac:dyDescent="0.2">
      <c r="A203" s="58" t="str">
        <f t="shared" si="4"/>
        <v/>
      </c>
      <c r="B203" s="58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14"/>
      <c r="BF203" s="14"/>
      <c r="BG203" s="14"/>
      <c r="BH203" s="14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</row>
    <row r="204" spans="1:88" s="5" customFormat="1" ht="15" customHeight="1" x14ac:dyDescent="0.2">
      <c r="A204" s="58" t="str">
        <f t="shared" si="4"/>
        <v/>
      </c>
      <c r="B204" s="58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14"/>
      <c r="BF204" s="14"/>
      <c r="BG204" s="14"/>
      <c r="BH204" s="14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</row>
    <row r="205" spans="1:88" s="5" customFormat="1" ht="15" customHeight="1" x14ac:dyDescent="0.2">
      <c r="A205" s="58" t="str">
        <f t="shared" si="4"/>
        <v/>
      </c>
      <c r="B205" s="58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14"/>
      <c r="BF205" s="14"/>
      <c r="BG205" s="14"/>
      <c r="BH205" s="14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</row>
    <row r="206" spans="1:88" s="5" customFormat="1" ht="15" customHeight="1" x14ac:dyDescent="0.2">
      <c r="A206" s="58" t="str">
        <f t="shared" si="4"/>
        <v/>
      </c>
      <c r="B206" s="58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14"/>
      <c r="BF206" s="14"/>
      <c r="BG206" s="14"/>
      <c r="BH206" s="14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</row>
    <row r="207" spans="1:88" s="5" customFormat="1" ht="15" customHeight="1" x14ac:dyDescent="0.2">
      <c r="A207" s="58" t="str">
        <f t="shared" si="4"/>
        <v/>
      </c>
      <c r="B207" s="58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14"/>
      <c r="BF207" s="14"/>
      <c r="BG207" s="14"/>
      <c r="BH207" s="14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</row>
    <row r="208" spans="1:88" s="5" customFormat="1" ht="15" customHeight="1" x14ac:dyDescent="0.2">
      <c r="A208" s="58" t="str">
        <f t="shared" si="4"/>
        <v/>
      </c>
      <c r="B208" s="58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14"/>
      <c r="BF208" s="14"/>
      <c r="BG208" s="14"/>
      <c r="BH208" s="14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</row>
    <row r="209" spans="1:88" s="5" customFormat="1" ht="15" customHeight="1" x14ac:dyDescent="0.2">
      <c r="A209" s="58" t="str">
        <f t="shared" si="4"/>
        <v/>
      </c>
      <c r="B209" s="58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14"/>
      <c r="BF209" s="14"/>
      <c r="BG209" s="14"/>
      <c r="BH209" s="14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</row>
    <row r="210" spans="1:88" s="5" customFormat="1" ht="15" customHeight="1" x14ac:dyDescent="0.2">
      <c r="A210" s="58" t="str">
        <f t="shared" si="4"/>
        <v/>
      </c>
      <c r="B210" s="58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14"/>
      <c r="BF210" s="14"/>
      <c r="BG210" s="14"/>
      <c r="BH210" s="14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</row>
    <row r="211" spans="1:88" s="5" customFormat="1" ht="15" customHeight="1" x14ac:dyDescent="0.2">
      <c r="A211" s="58" t="str">
        <f t="shared" si="4"/>
        <v/>
      </c>
      <c r="B211" s="58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14"/>
      <c r="BF211" s="14"/>
      <c r="BG211" s="14"/>
      <c r="BH211" s="14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</row>
    <row r="212" spans="1:88" s="5" customFormat="1" ht="15" customHeight="1" x14ac:dyDescent="0.2">
      <c r="A212" s="58" t="str">
        <f t="shared" si="4"/>
        <v/>
      </c>
      <c r="B212" s="58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14"/>
      <c r="BF212" s="14"/>
      <c r="BG212" s="14"/>
      <c r="BH212" s="14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</row>
    <row r="213" spans="1:88" s="5" customFormat="1" ht="15" customHeight="1" x14ac:dyDescent="0.2">
      <c r="A213" s="58" t="str">
        <f t="shared" si="4"/>
        <v/>
      </c>
      <c r="B213" s="58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14"/>
      <c r="BF213" s="14"/>
      <c r="BG213" s="14"/>
      <c r="BH213" s="14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</row>
    <row r="214" spans="1:88" s="5" customFormat="1" ht="15" customHeight="1" x14ac:dyDescent="0.2">
      <c r="A214" s="58" t="str">
        <f t="shared" si="4"/>
        <v/>
      </c>
      <c r="B214" s="58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14"/>
      <c r="BF214" s="14"/>
      <c r="BG214" s="14"/>
      <c r="BH214" s="14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</row>
    <row r="215" spans="1:88" s="5" customFormat="1" ht="15" customHeight="1" x14ac:dyDescent="0.2">
      <c r="A215" s="58" t="str">
        <f t="shared" si="4"/>
        <v/>
      </c>
      <c r="B215" s="58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14"/>
      <c r="BF215" s="14"/>
      <c r="BG215" s="14"/>
      <c r="BH215" s="14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</row>
    <row r="216" spans="1:88" s="5" customFormat="1" ht="15" customHeight="1" x14ac:dyDescent="0.2">
      <c r="A216" s="58" t="str">
        <f t="shared" si="4"/>
        <v/>
      </c>
      <c r="B216" s="58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14"/>
      <c r="BF216" s="14"/>
      <c r="BG216" s="14"/>
      <c r="BH216" s="14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</row>
    <row r="217" spans="1:88" s="5" customFormat="1" ht="15" customHeight="1" x14ac:dyDescent="0.2">
      <c r="A217" s="58" t="str">
        <f t="shared" si="4"/>
        <v/>
      </c>
      <c r="B217" s="58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14"/>
      <c r="BF217" s="14"/>
      <c r="BG217" s="14"/>
      <c r="BH217" s="14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</row>
    <row r="218" spans="1:88" s="5" customFormat="1" ht="15" customHeight="1" x14ac:dyDescent="0.2">
      <c r="A218" s="58" t="str">
        <f t="shared" ref="A218:A281" si="5">IF(C217="","",A217+1)</f>
        <v/>
      </c>
      <c r="B218" s="58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14"/>
      <c r="BF218" s="14"/>
      <c r="BG218" s="14"/>
      <c r="BH218" s="14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</row>
    <row r="219" spans="1:88" s="5" customFormat="1" ht="15" customHeight="1" x14ac:dyDescent="0.2">
      <c r="A219" s="58" t="str">
        <f t="shared" si="5"/>
        <v/>
      </c>
      <c r="B219" s="58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14"/>
      <c r="BF219" s="14"/>
      <c r="BG219" s="14"/>
      <c r="BH219" s="14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</row>
    <row r="220" spans="1:88" s="5" customFormat="1" ht="15" customHeight="1" x14ac:dyDescent="0.2">
      <c r="A220" s="58" t="str">
        <f t="shared" si="5"/>
        <v/>
      </c>
      <c r="B220" s="58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14"/>
      <c r="BF220" s="14"/>
      <c r="BG220" s="14"/>
      <c r="BH220" s="14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</row>
    <row r="221" spans="1:88" s="5" customFormat="1" ht="15" customHeight="1" x14ac:dyDescent="0.2">
      <c r="A221" s="58" t="str">
        <f t="shared" si="5"/>
        <v/>
      </c>
      <c r="B221" s="58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14"/>
      <c r="BF221" s="14"/>
      <c r="BG221" s="14"/>
      <c r="BH221" s="14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</row>
    <row r="222" spans="1:88" s="5" customFormat="1" ht="15" customHeight="1" x14ac:dyDescent="0.2">
      <c r="A222" s="58" t="str">
        <f t="shared" si="5"/>
        <v/>
      </c>
      <c r="B222" s="58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14"/>
      <c r="BF222" s="14"/>
      <c r="BG222" s="14"/>
      <c r="BH222" s="14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</row>
    <row r="223" spans="1:88" s="5" customFormat="1" ht="15" customHeight="1" x14ac:dyDescent="0.2">
      <c r="A223" s="58" t="str">
        <f t="shared" si="5"/>
        <v/>
      </c>
      <c r="B223" s="58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14"/>
      <c r="BF223" s="14"/>
      <c r="BG223" s="14"/>
      <c r="BH223" s="14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</row>
    <row r="224" spans="1:88" s="5" customFormat="1" ht="15" customHeight="1" x14ac:dyDescent="0.2">
      <c r="A224" s="58" t="str">
        <f t="shared" si="5"/>
        <v/>
      </c>
      <c r="B224" s="58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14"/>
      <c r="BF224" s="14"/>
      <c r="BG224" s="14"/>
      <c r="BH224" s="14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</row>
    <row r="225" spans="1:88" s="5" customFormat="1" ht="15" customHeight="1" x14ac:dyDescent="0.2">
      <c r="A225" s="58" t="str">
        <f t="shared" si="5"/>
        <v/>
      </c>
      <c r="B225" s="58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14"/>
      <c r="BF225" s="14"/>
      <c r="BG225" s="14"/>
      <c r="BH225" s="14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</row>
    <row r="226" spans="1:88" s="5" customFormat="1" ht="15" customHeight="1" x14ac:dyDescent="0.2">
      <c r="A226" s="58" t="str">
        <f t="shared" si="5"/>
        <v/>
      </c>
      <c r="B226" s="58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14"/>
      <c r="BF226" s="14"/>
      <c r="BG226" s="14"/>
      <c r="BH226" s="14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</row>
    <row r="227" spans="1:88" s="5" customFormat="1" ht="15" customHeight="1" x14ac:dyDescent="0.2">
      <c r="A227" s="58" t="str">
        <f t="shared" si="5"/>
        <v/>
      </c>
      <c r="B227" s="58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14"/>
      <c r="BF227" s="14"/>
      <c r="BG227" s="14"/>
      <c r="BH227" s="14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</row>
    <row r="228" spans="1:88" s="5" customFormat="1" ht="15" customHeight="1" x14ac:dyDescent="0.2">
      <c r="A228" s="58" t="str">
        <f t="shared" si="5"/>
        <v/>
      </c>
      <c r="B228" s="58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14"/>
      <c r="BF228" s="14"/>
      <c r="BG228" s="14"/>
      <c r="BH228" s="14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</row>
    <row r="229" spans="1:88" s="5" customFormat="1" ht="15" customHeight="1" x14ac:dyDescent="0.2">
      <c r="A229" s="58" t="str">
        <f t="shared" si="5"/>
        <v/>
      </c>
      <c r="B229" s="58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14"/>
      <c r="BF229" s="14"/>
      <c r="BG229" s="14"/>
      <c r="BH229" s="14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</row>
    <row r="230" spans="1:88" s="5" customFormat="1" ht="15" customHeight="1" x14ac:dyDescent="0.2">
      <c r="A230" s="58" t="str">
        <f t="shared" si="5"/>
        <v/>
      </c>
      <c r="B230" s="58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14"/>
      <c r="BF230" s="14"/>
      <c r="BG230" s="14"/>
      <c r="BH230" s="14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</row>
    <row r="231" spans="1:88" s="5" customFormat="1" ht="15" customHeight="1" x14ac:dyDescent="0.2">
      <c r="A231" s="58" t="str">
        <f t="shared" si="5"/>
        <v/>
      </c>
      <c r="B231" s="58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14"/>
      <c r="BF231" s="14"/>
      <c r="BG231" s="14"/>
      <c r="BH231" s="14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</row>
    <row r="232" spans="1:88" s="5" customFormat="1" ht="15" customHeight="1" x14ac:dyDescent="0.2">
      <c r="A232" s="58" t="str">
        <f t="shared" si="5"/>
        <v/>
      </c>
      <c r="B232" s="58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14"/>
      <c r="BF232" s="14"/>
      <c r="BG232" s="14"/>
      <c r="BH232" s="14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</row>
    <row r="233" spans="1:88" s="5" customFormat="1" ht="15" customHeight="1" x14ac:dyDescent="0.2">
      <c r="A233" s="58" t="str">
        <f t="shared" si="5"/>
        <v/>
      </c>
      <c r="B233" s="58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14"/>
      <c r="BF233" s="14"/>
      <c r="BG233" s="14"/>
      <c r="BH233" s="14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</row>
    <row r="234" spans="1:88" s="5" customFormat="1" ht="15" customHeight="1" x14ac:dyDescent="0.2">
      <c r="A234" s="58" t="str">
        <f t="shared" si="5"/>
        <v/>
      </c>
      <c r="B234" s="58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14"/>
      <c r="BF234" s="14"/>
      <c r="BG234" s="14"/>
      <c r="BH234" s="14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</row>
    <row r="235" spans="1:88" s="5" customFormat="1" ht="15" customHeight="1" x14ac:dyDescent="0.2">
      <c r="A235" s="58" t="str">
        <f t="shared" si="5"/>
        <v/>
      </c>
      <c r="B235" s="58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14"/>
      <c r="BF235" s="14"/>
      <c r="BG235" s="14"/>
      <c r="BH235" s="14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</row>
    <row r="236" spans="1:88" s="5" customFormat="1" ht="15" customHeight="1" x14ac:dyDescent="0.2">
      <c r="A236" s="58" t="str">
        <f t="shared" si="5"/>
        <v/>
      </c>
      <c r="B236" s="58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14"/>
      <c r="BF236" s="14"/>
      <c r="BG236" s="14"/>
      <c r="BH236" s="14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</row>
    <row r="237" spans="1:88" s="5" customFormat="1" ht="15" customHeight="1" x14ac:dyDescent="0.2">
      <c r="A237" s="58" t="str">
        <f t="shared" si="5"/>
        <v/>
      </c>
      <c r="B237" s="58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14"/>
      <c r="BF237" s="14"/>
      <c r="BG237" s="14"/>
      <c r="BH237" s="14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</row>
    <row r="238" spans="1:88" s="5" customFormat="1" ht="15" customHeight="1" x14ac:dyDescent="0.2">
      <c r="A238" s="58" t="str">
        <f t="shared" si="5"/>
        <v/>
      </c>
      <c r="B238" s="58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14"/>
      <c r="BF238" s="14"/>
      <c r="BG238" s="14"/>
      <c r="BH238" s="14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</row>
    <row r="239" spans="1:88" s="5" customFormat="1" ht="15" customHeight="1" x14ac:dyDescent="0.2">
      <c r="A239" s="58" t="str">
        <f t="shared" si="5"/>
        <v/>
      </c>
      <c r="B239" s="58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14"/>
      <c r="BF239" s="14"/>
      <c r="BG239" s="14"/>
      <c r="BH239" s="14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</row>
    <row r="240" spans="1:88" s="5" customFormat="1" ht="15" customHeight="1" x14ac:dyDescent="0.2">
      <c r="A240" s="58" t="str">
        <f t="shared" si="5"/>
        <v/>
      </c>
      <c r="B240" s="58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14"/>
      <c r="BF240" s="14"/>
      <c r="BG240" s="14"/>
      <c r="BH240" s="14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</row>
    <row r="241" spans="1:88" s="5" customFormat="1" ht="15" customHeight="1" x14ac:dyDescent="0.2">
      <c r="A241" s="58" t="str">
        <f t="shared" si="5"/>
        <v/>
      </c>
      <c r="B241" s="58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14"/>
      <c r="BF241" s="14"/>
      <c r="BG241" s="14"/>
      <c r="BH241" s="14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</row>
    <row r="242" spans="1:88" s="5" customFormat="1" ht="15" customHeight="1" x14ac:dyDescent="0.2">
      <c r="A242" s="58" t="str">
        <f t="shared" si="5"/>
        <v/>
      </c>
      <c r="B242" s="58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14"/>
      <c r="BF242" s="14"/>
      <c r="BG242" s="14"/>
      <c r="BH242" s="14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</row>
    <row r="243" spans="1:88" s="5" customFormat="1" ht="15" customHeight="1" x14ac:dyDescent="0.2">
      <c r="A243" s="58" t="str">
        <f t="shared" si="5"/>
        <v/>
      </c>
      <c r="B243" s="58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14"/>
      <c r="BF243" s="14"/>
      <c r="BG243" s="14"/>
      <c r="BH243" s="14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</row>
    <row r="244" spans="1:88" s="5" customFormat="1" ht="15" customHeight="1" x14ac:dyDescent="0.2">
      <c r="A244" s="58" t="str">
        <f t="shared" si="5"/>
        <v/>
      </c>
      <c r="B244" s="58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14"/>
      <c r="BF244" s="14"/>
      <c r="BG244" s="14"/>
      <c r="BH244" s="14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</row>
    <row r="245" spans="1:88" s="5" customFormat="1" ht="15" customHeight="1" x14ac:dyDescent="0.2">
      <c r="A245" s="58" t="str">
        <f t="shared" si="5"/>
        <v/>
      </c>
      <c r="B245" s="58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14"/>
      <c r="BF245" s="14"/>
      <c r="BG245" s="14"/>
      <c r="BH245" s="14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</row>
    <row r="246" spans="1:88" s="5" customFormat="1" ht="15" customHeight="1" x14ac:dyDescent="0.2">
      <c r="A246" s="58" t="str">
        <f t="shared" si="5"/>
        <v/>
      </c>
      <c r="B246" s="58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14"/>
      <c r="BF246" s="14"/>
      <c r="BG246" s="14"/>
      <c r="BH246" s="14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</row>
    <row r="247" spans="1:88" s="5" customFormat="1" ht="15" customHeight="1" x14ac:dyDescent="0.2">
      <c r="A247" s="58" t="str">
        <f t="shared" si="5"/>
        <v/>
      </c>
      <c r="B247" s="58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14"/>
      <c r="BF247" s="14"/>
      <c r="BG247" s="14"/>
      <c r="BH247" s="14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</row>
    <row r="248" spans="1:88" s="5" customFormat="1" ht="15" customHeight="1" x14ac:dyDescent="0.2">
      <c r="A248" s="58" t="str">
        <f t="shared" si="5"/>
        <v/>
      </c>
      <c r="B248" s="58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14"/>
      <c r="BF248" s="14"/>
      <c r="BG248" s="14"/>
      <c r="BH248" s="14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</row>
    <row r="249" spans="1:88" s="5" customFormat="1" ht="15" customHeight="1" x14ac:dyDescent="0.2">
      <c r="A249" s="58" t="str">
        <f t="shared" si="5"/>
        <v/>
      </c>
      <c r="B249" s="58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14"/>
      <c r="BF249" s="14"/>
      <c r="BG249" s="14"/>
      <c r="BH249" s="14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</row>
    <row r="250" spans="1:88" s="5" customFormat="1" ht="15" customHeight="1" x14ac:dyDescent="0.2">
      <c r="A250" s="58" t="str">
        <f t="shared" si="5"/>
        <v/>
      </c>
      <c r="B250" s="58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14"/>
      <c r="BF250" s="14"/>
      <c r="BG250" s="14"/>
      <c r="BH250" s="14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</row>
    <row r="251" spans="1:88" s="5" customFormat="1" ht="15" customHeight="1" x14ac:dyDescent="0.2">
      <c r="A251" s="58" t="str">
        <f t="shared" si="5"/>
        <v/>
      </c>
      <c r="B251" s="58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14"/>
      <c r="BF251" s="14"/>
      <c r="BG251" s="14"/>
      <c r="BH251" s="14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</row>
    <row r="252" spans="1:88" s="5" customFormat="1" ht="15" customHeight="1" x14ac:dyDescent="0.2">
      <c r="A252" s="58" t="str">
        <f t="shared" si="5"/>
        <v/>
      </c>
      <c r="B252" s="58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14"/>
      <c r="BF252" s="14"/>
      <c r="BG252" s="14"/>
      <c r="BH252" s="14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</row>
    <row r="253" spans="1:88" s="5" customFormat="1" ht="15" customHeight="1" x14ac:dyDescent="0.2">
      <c r="A253" s="58" t="str">
        <f t="shared" si="5"/>
        <v/>
      </c>
      <c r="B253" s="58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14"/>
      <c r="BF253" s="14"/>
      <c r="BG253" s="14"/>
      <c r="BH253" s="14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</row>
    <row r="254" spans="1:88" s="5" customFormat="1" ht="15" customHeight="1" x14ac:dyDescent="0.2">
      <c r="A254" s="58" t="str">
        <f t="shared" si="5"/>
        <v/>
      </c>
      <c r="B254" s="58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14"/>
      <c r="BF254" s="14"/>
      <c r="BG254" s="14"/>
      <c r="BH254" s="14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</row>
    <row r="255" spans="1:88" s="5" customFormat="1" ht="15" customHeight="1" x14ac:dyDescent="0.2">
      <c r="A255" s="58" t="str">
        <f t="shared" si="5"/>
        <v/>
      </c>
      <c r="B255" s="58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14"/>
      <c r="BF255" s="14"/>
      <c r="BG255" s="14"/>
      <c r="BH255" s="14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</row>
    <row r="256" spans="1:88" s="5" customFormat="1" ht="15" customHeight="1" x14ac:dyDescent="0.2">
      <c r="A256" s="58" t="str">
        <f t="shared" si="5"/>
        <v/>
      </c>
      <c r="B256" s="58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14"/>
      <c r="BF256" s="14"/>
      <c r="BG256" s="14"/>
      <c r="BH256" s="14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</row>
    <row r="257" spans="1:88" s="5" customFormat="1" ht="15" customHeight="1" x14ac:dyDescent="0.2">
      <c r="A257" s="58" t="str">
        <f t="shared" si="5"/>
        <v/>
      </c>
      <c r="B257" s="58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14"/>
      <c r="BF257" s="14"/>
      <c r="BG257" s="14"/>
      <c r="BH257" s="14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</row>
    <row r="258" spans="1:88" s="5" customFormat="1" ht="15" customHeight="1" x14ac:dyDescent="0.2">
      <c r="A258" s="58" t="str">
        <f t="shared" si="5"/>
        <v/>
      </c>
      <c r="B258" s="58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14"/>
      <c r="BF258" s="14"/>
      <c r="BG258" s="14"/>
      <c r="BH258" s="14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</row>
    <row r="259" spans="1:88" ht="15" customHeight="1" x14ac:dyDescent="0.2">
      <c r="A259" s="58" t="str">
        <f t="shared" si="5"/>
        <v/>
      </c>
      <c r="B259" s="58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14"/>
      <c r="BF259" s="14"/>
      <c r="BG259" s="14"/>
      <c r="BH259" s="14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</row>
    <row r="260" spans="1:88" ht="15" customHeight="1" x14ac:dyDescent="0.2">
      <c r="A260" s="58" t="str">
        <f t="shared" si="5"/>
        <v/>
      </c>
      <c r="B260" s="58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14"/>
      <c r="BF260" s="14"/>
      <c r="BG260" s="14"/>
      <c r="BH260" s="14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</row>
    <row r="261" spans="1:88" ht="15" customHeight="1" x14ac:dyDescent="0.2">
      <c r="A261" s="58" t="str">
        <f t="shared" si="5"/>
        <v/>
      </c>
      <c r="B261" s="58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14"/>
      <c r="BF261" s="14"/>
      <c r="BG261" s="14"/>
      <c r="BH261" s="14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</row>
    <row r="262" spans="1:88" ht="15" customHeight="1" x14ac:dyDescent="0.2">
      <c r="A262" s="58" t="str">
        <f t="shared" si="5"/>
        <v/>
      </c>
      <c r="B262" s="58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14"/>
      <c r="BF262" s="14"/>
      <c r="BG262" s="14"/>
      <c r="BH262" s="14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</row>
    <row r="263" spans="1:88" ht="15" customHeight="1" x14ac:dyDescent="0.2">
      <c r="A263" s="58" t="str">
        <f t="shared" si="5"/>
        <v/>
      </c>
      <c r="B263" s="58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14"/>
      <c r="BF263" s="14"/>
      <c r="BG263" s="14"/>
      <c r="BH263" s="14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</row>
    <row r="264" spans="1:88" ht="15" customHeight="1" x14ac:dyDescent="0.2">
      <c r="A264" s="58" t="str">
        <f t="shared" si="5"/>
        <v/>
      </c>
      <c r="B264" s="58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14"/>
      <c r="BF264" s="14"/>
      <c r="BG264" s="14"/>
      <c r="BH264" s="14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</row>
    <row r="265" spans="1:88" ht="15" customHeight="1" x14ac:dyDescent="0.2">
      <c r="A265" s="58" t="str">
        <f t="shared" si="5"/>
        <v/>
      </c>
      <c r="B265" s="58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14"/>
      <c r="BF265" s="14"/>
      <c r="BG265" s="14"/>
      <c r="BH265" s="14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</row>
    <row r="266" spans="1:88" ht="15" customHeight="1" x14ac:dyDescent="0.2">
      <c r="A266" s="58" t="str">
        <f t="shared" si="5"/>
        <v/>
      </c>
      <c r="B266" s="58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14"/>
      <c r="BF266" s="14"/>
      <c r="BG266" s="14"/>
      <c r="BH266" s="14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</row>
    <row r="267" spans="1:88" ht="15" customHeight="1" x14ac:dyDescent="0.2">
      <c r="A267" s="58" t="str">
        <f t="shared" si="5"/>
        <v/>
      </c>
      <c r="B267" s="58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14"/>
      <c r="BF267" s="14"/>
      <c r="BG267" s="14"/>
      <c r="BH267" s="14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</row>
    <row r="268" spans="1:88" ht="15" customHeight="1" x14ac:dyDescent="0.2">
      <c r="A268" s="58" t="str">
        <f t="shared" si="5"/>
        <v/>
      </c>
      <c r="B268" s="58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14"/>
      <c r="BF268" s="14"/>
      <c r="BG268" s="14"/>
      <c r="BH268" s="14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</row>
    <row r="269" spans="1:88" ht="15" customHeight="1" x14ac:dyDescent="0.2">
      <c r="A269" s="58" t="str">
        <f t="shared" si="5"/>
        <v/>
      </c>
      <c r="B269" s="58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14"/>
      <c r="BF269" s="14"/>
      <c r="BG269" s="14"/>
      <c r="BH269" s="14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</row>
    <row r="270" spans="1:88" ht="15" customHeight="1" x14ac:dyDescent="0.2">
      <c r="A270" s="58" t="str">
        <f t="shared" si="5"/>
        <v/>
      </c>
      <c r="B270" s="58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14"/>
      <c r="BF270" s="14"/>
      <c r="BG270" s="14"/>
      <c r="BH270" s="14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</row>
    <row r="271" spans="1:88" ht="15" customHeight="1" x14ac:dyDescent="0.2">
      <c r="A271" s="58" t="str">
        <f t="shared" si="5"/>
        <v/>
      </c>
      <c r="B271" s="58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14"/>
      <c r="BF271" s="14"/>
      <c r="BG271" s="14"/>
      <c r="BH271" s="14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</row>
    <row r="272" spans="1:88" ht="15" customHeight="1" x14ac:dyDescent="0.2">
      <c r="A272" s="58" t="str">
        <f t="shared" si="5"/>
        <v/>
      </c>
      <c r="B272" s="58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14"/>
      <c r="BF272" s="14"/>
      <c r="BG272" s="14"/>
      <c r="BH272" s="14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</row>
    <row r="273" spans="1:88" ht="15" customHeight="1" x14ac:dyDescent="0.2">
      <c r="A273" s="58" t="str">
        <f t="shared" si="5"/>
        <v/>
      </c>
      <c r="B273" s="58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14"/>
      <c r="BF273" s="14"/>
      <c r="BG273" s="14"/>
      <c r="BH273" s="14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</row>
    <row r="274" spans="1:88" ht="15" customHeight="1" x14ac:dyDescent="0.2">
      <c r="A274" s="58" t="str">
        <f t="shared" si="5"/>
        <v/>
      </c>
      <c r="B274" s="58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14"/>
      <c r="BF274" s="14"/>
      <c r="BG274" s="14"/>
      <c r="BH274" s="14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</row>
    <row r="275" spans="1:88" ht="15" customHeight="1" x14ac:dyDescent="0.2">
      <c r="A275" s="58" t="str">
        <f t="shared" si="5"/>
        <v/>
      </c>
      <c r="B275" s="58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14"/>
      <c r="BF275" s="14"/>
      <c r="BG275" s="14"/>
      <c r="BH275" s="14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</row>
    <row r="276" spans="1:88" ht="15" customHeight="1" x14ac:dyDescent="0.2">
      <c r="A276" s="58" t="str">
        <f t="shared" si="5"/>
        <v/>
      </c>
      <c r="B276" s="58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14"/>
      <c r="BF276" s="14"/>
      <c r="BG276" s="14"/>
      <c r="BH276" s="14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</row>
    <row r="277" spans="1:88" ht="15" customHeight="1" x14ac:dyDescent="0.2">
      <c r="A277" s="58" t="str">
        <f t="shared" si="5"/>
        <v/>
      </c>
      <c r="B277" s="58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14"/>
      <c r="BF277" s="14"/>
      <c r="BG277" s="14"/>
      <c r="BH277" s="14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</row>
    <row r="278" spans="1:88" ht="15" customHeight="1" x14ac:dyDescent="0.2">
      <c r="A278" s="58" t="str">
        <f t="shared" si="5"/>
        <v/>
      </c>
      <c r="B278" s="58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14"/>
      <c r="BF278" s="14"/>
      <c r="BG278" s="14"/>
      <c r="BH278" s="14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</row>
    <row r="279" spans="1:88" ht="15" customHeight="1" x14ac:dyDescent="0.2">
      <c r="A279" s="58" t="str">
        <f t="shared" si="5"/>
        <v/>
      </c>
      <c r="B279" s="58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14"/>
      <c r="BF279" s="14"/>
      <c r="BG279" s="14"/>
      <c r="BH279" s="14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</row>
    <row r="280" spans="1:88" ht="15" customHeight="1" x14ac:dyDescent="0.2">
      <c r="A280" s="58" t="str">
        <f t="shared" si="5"/>
        <v/>
      </c>
      <c r="B280" s="58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14"/>
      <c r="BF280" s="14"/>
      <c r="BG280" s="14"/>
      <c r="BH280" s="14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</row>
    <row r="281" spans="1:88" ht="15" customHeight="1" x14ac:dyDescent="0.2">
      <c r="A281" s="58" t="str">
        <f t="shared" si="5"/>
        <v/>
      </c>
      <c r="B281" s="58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14"/>
      <c r="BF281" s="14"/>
      <c r="BG281" s="14"/>
      <c r="BH281" s="14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</row>
    <row r="282" spans="1:88" ht="15" customHeight="1" x14ac:dyDescent="0.2">
      <c r="A282" s="58" t="str">
        <f t="shared" ref="A282:A345" si="6">IF(C281="","",A281+1)</f>
        <v/>
      </c>
      <c r="B282" s="58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14"/>
      <c r="BF282" s="14"/>
      <c r="BG282" s="14"/>
      <c r="BH282" s="14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</row>
    <row r="283" spans="1:88" ht="15" customHeight="1" x14ac:dyDescent="0.2">
      <c r="A283" s="58" t="str">
        <f t="shared" si="6"/>
        <v/>
      </c>
      <c r="B283" s="58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14"/>
      <c r="BF283" s="14"/>
      <c r="BG283" s="14"/>
      <c r="BH283" s="14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</row>
    <row r="284" spans="1:88" ht="15" customHeight="1" x14ac:dyDescent="0.2">
      <c r="A284" s="58" t="str">
        <f t="shared" si="6"/>
        <v/>
      </c>
      <c r="B284" s="58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14"/>
      <c r="BF284" s="14"/>
      <c r="BG284" s="14"/>
      <c r="BH284" s="14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</row>
    <row r="285" spans="1:88" ht="15" customHeight="1" x14ac:dyDescent="0.2">
      <c r="A285" s="58" t="str">
        <f t="shared" si="6"/>
        <v/>
      </c>
      <c r="B285" s="58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14"/>
      <c r="BF285" s="14"/>
      <c r="BG285" s="14"/>
      <c r="BH285" s="14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</row>
    <row r="286" spans="1:88" ht="15" customHeight="1" x14ac:dyDescent="0.2">
      <c r="A286" s="58" t="str">
        <f t="shared" si="6"/>
        <v/>
      </c>
      <c r="B286" s="58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14"/>
      <c r="BF286" s="14"/>
      <c r="BG286" s="14"/>
      <c r="BH286" s="14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</row>
    <row r="287" spans="1:88" ht="15" customHeight="1" x14ac:dyDescent="0.2">
      <c r="A287" s="58" t="str">
        <f t="shared" si="6"/>
        <v/>
      </c>
      <c r="B287" s="58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14"/>
      <c r="BF287" s="14"/>
      <c r="BG287" s="14"/>
      <c r="BH287" s="14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</row>
    <row r="288" spans="1:88" ht="15" customHeight="1" x14ac:dyDescent="0.2">
      <c r="A288" s="58" t="str">
        <f t="shared" si="6"/>
        <v/>
      </c>
      <c r="B288" s="58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14"/>
      <c r="BF288" s="14"/>
      <c r="BG288" s="14"/>
      <c r="BH288" s="14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</row>
    <row r="289" spans="1:88" ht="15" customHeight="1" x14ac:dyDescent="0.2">
      <c r="A289" s="58" t="str">
        <f t="shared" si="6"/>
        <v/>
      </c>
      <c r="B289" s="58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14"/>
      <c r="BF289" s="14"/>
      <c r="BG289" s="14"/>
      <c r="BH289" s="14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</row>
    <row r="290" spans="1:88" ht="15" customHeight="1" x14ac:dyDescent="0.2">
      <c r="A290" s="58" t="str">
        <f t="shared" si="6"/>
        <v/>
      </c>
      <c r="B290" s="58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14"/>
      <c r="BF290" s="14"/>
      <c r="BG290" s="14"/>
      <c r="BH290" s="14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</row>
    <row r="291" spans="1:88" ht="15" customHeight="1" x14ac:dyDescent="0.2">
      <c r="A291" s="58" t="str">
        <f t="shared" si="6"/>
        <v/>
      </c>
      <c r="B291" s="58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14"/>
      <c r="BF291" s="14"/>
      <c r="BG291" s="14"/>
      <c r="BH291" s="14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</row>
    <row r="292" spans="1:88" ht="15" customHeight="1" x14ac:dyDescent="0.2">
      <c r="A292" s="58" t="str">
        <f t="shared" si="6"/>
        <v/>
      </c>
      <c r="B292" s="58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14"/>
      <c r="BF292" s="14"/>
      <c r="BG292" s="14"/>
      <c r="BH292" s="14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</row>
    <row r="293" spans="1:88" ht="15" customHeight="1" x14ac:dyDescent="0.2">
      <c r="A293" s="58" t="str">
        <f t="shared" si="6"/>
        <v/>
      </c>
      <c r="B293" s="58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14"/>
      <c r="BF293" s="14"/>
      <c r="BG293" s="14"/>
      <c r="BH293" s="14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</row>
    <row r="294" spans="1:88" ht="15" customHeight="1" x14ac:dyDescent="0.2">
      <c r="A294" s="58" t="str">
        <f t="shared" si="6"/>
        <v/>
      </c>
      <c r="B294" s="58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14"/>
      <c r="BF294" s="14"/>
      <c r="BG294" s="14"/>
      <c r="BH294" s="14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</row>
    <row r="295" spans="1:88" ht="15" customHeight="1" x14ac:dyDescent="0.2">
      <c r="A295" s="58" t="str">
        <f t="shared" si="6"/>
        <v/>
      </c>
      <c r="B295" s="58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14"/>
      <c r="BF295" s="14"/>
      <c r="BG295" s="14"/>
      <c r="BH295" s="14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</row>
    <row r="296" spans="1:88" ht="15" customHeight="1" x14ac:dyDescent="0.2">
      <c r="A296" s="58" t="str">
        <f t="shared" si="6"/>
        <v/>
      </c>
      <c r="B296" s="58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14"/>
      <c r="BF296" s="14"/>
      <c r="BG296" s="14"/>
      <c r="BH296" s="14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</row>
    <row r="297" spans="1:88" ht="15" customHeight="1" x14ac:dyDescent="0.2">
      <c r="A297" s="58" t="str">
        <f t="shared" si="6"/>
        <v/>
      </c>
      <c r="B297" s="58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14"/>
      <c r="BF297" s="14"/>
      <c r="BG297" s="14"/>
      <c r="BH297" s="14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</row>
    <row r="298" spans="1:88" ht="15" customHeight="1" x14ac:dyDescent="0.2">
      <c r="A298" s="58" t="str">
        <f t="shared" si="6"/>
        <v/>
      </c>
      <c r="B298" s="58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14"/>
      <c r="BF298" s="14"/>
      <c r="BG298" s="14"/>
      <c r="BH298" s="14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</row>
    <row r="299" spans="1:88" ht="15" customHeight="1" x14ac:dyDescent="0.2">
      <c r="A299" s="58" t="str">
        <f t="shared" si="6"/>
        <v/>
      </c>
      <c r="B299" s="58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14"/>
      <c r="BF299" s="14"/>
      <c r="BG299" s="14"/>
      <c r="BH299" s="14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</row>
    <row r="300" spans="1:88" ht="15" customHeight="1" x14ac:dyDescent="0.2">
      <c r="A300" s="58" t="str">
        <f t="shared" si="6"/>
        <v/>
      </c>
      <c r="B300" s="58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14"/>
      <c r="BF300" s="14"/>
      <c r="BG300" s="14"/>
      <c r="BH300" s="14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</row>
    <row r="301" spans="1:88" ht="15" customHeight="1" x14ac:dyDescent="0.2">
      <c r="A301" s="58" t="str">
        <f t="shared" si="6"/>
        <v/>
      </c>
      <c r="B301" s="58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14"/>
      <c r="BF301" s="14"/>
      <c r="BG301" s="14"/>
      <c r="BH301" s="14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</row>
    <row r="302" spans="1:88" ht="15" customHeight="1" x14ac:dyDescent="0.2">
      <c r="A302" s="58" t="str">
        <f t="shared" si="6"/>
        <v/>
      </c>
      <c r="B302" s="58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14"/>
      <c r="BF302" s="14"/>
      <c r="BG302" s="14"/>
      <c r="BH302" s="14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</row>
    <row r="303" spans="1:88" ht="15" customHeight="1" x14ac:dyDescent="0.2">
      <c r="A303" s="58" t="str">
        <f t="shared" si="6"/>
        <v/>
      </c>
      <c r="B303" s="58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14"/>
      <c r="BF303" s="14"/>
      <c r="BG303" s="14"/>
      <c r="BH303" s="14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</row>
    <row r="304" spans="1:88" ht="15" customHeight="1" x14ac:dyDescent="0.2">
      <c r="A304" s="58" t="str">
        <f t="shared" si="6"/>
        <v/>
      </c>
      <c r="B304" s="58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14"/>
      <c r="BF304" s="14"/>
      <c r="BG304" s="14"/>
      <c r="BH304" s="14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</row>
    <row r="305" spans="1:88" ht="15" customHeight="1" x14ac:dyDescent="0.2">
      <c r="A305" s="58" t="str">
        <f t="shared" si="6"/>
        <v/>
      </c>
      <c r="B305" s="58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14"/>
      <c r="BF305" s="14"/>
      <c r="BG305" s="14"/>
      <c r="BH305" s="14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</row>
    <row r="306" spans="1:88" ht="15" customHeight="1" x14ac:dyDescent="0.2">
      <c r="A306" s="58" t="str">
        <f t="shared" si="6"/>
        <v/>
      </c>
      <c r="B306" s="58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14"/>
      <c r="BF306" s="14"/>
      <c r="BG306" s="14"/>
      <c r="BH306" s="14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</row>
    <row r="307" spans="1:88" ht="15" customHeight="1" x14ac:dyDescent="0.2">
      <c r="A307" s="58" t="str">
        <f t="shared" si="6"/>
        <v/>
      </c>
      <c r="B307" s="58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14"/>
      <c r="BF307" s="14"/>
      <c r="BG307" s="14"/>
      <c r="BH307" s="14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</row>
    <row r="308" spans="1:88" ht="15" customHeight="1" x14ac:dyDescent="0.2">
      <c r="A308" s="58" t="str">
        <f t="shared" si="6"/>
        <v/>
      </c>
      <c r="B308" s="58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14"/>
      <c r="BF308" s="14"/>
      <c r="BG308" s="14"/>
      <c r="BH308" s="14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</row>
    <row r="309" spans="1:88" ht="15" customHeight="1" x14ac:dyDescent="0.2">
      <c r="A309" s="58" t="str">
        <f t="shared" si="6"/>
        <v/>
      </c>
      <c r="B309" s="58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14"/>
      <c r="BF309" s="14"/>
      <c r="BG309" s="14"/>
      <c r="BH309" s="14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</row>
    <row r="310" spans="1:88" ht="15" customHeight="1" x14ac:dyDescent="0.2">
      <c r="A310" s="58" t="str">
        <f t="shared" si="6"/>
        <v/>
      </c>
      <c r="B310" s="58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14"/>
      <c r="BF310" s="14"/>
      <c r="BG310" s="14"/>
      <c r="BH310" s="14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</row>
    <row r="311" spans="1:88" ht="15" customHeight="1" x14ac:dyDescent="0.2">
      <c r="A311" s="58" t="str">
        <f t="shared" si="6"/>
        <v/>
      </c>
      <c r="B311" s="58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14"/>
      <c r="BF311" s="14"/>
      <c r="BG311" s="14"/>
      <c r="BH311" s="14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</row>
    <row r="312" spans="1:88" ht="15" customHeight="1" x14ac:dyDescent="0.2">
      <c r="A312" s="58" t="str">
        <f t="shared" si="6"/>
        <v/>
      </c>
      <c r="B312" s="58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14"/>
      <c r="BF312" s="14"/>
      <c r="BG312" s="14"/>
      <c r="BH312" s="14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</row>
    <row r="313" spans="1:88" ht="15" customHeight="1" x14ac:dyDescent="0.2">
      <c r="A313" s="58" t="str">
        <f t="shared" si="6"/>
        <v/>
      </c>
      <c r="B313" s="58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14"/>
      <c r="BF313" s="14"/>
      <c r="BG313" s="14"/>
      <c r="BH313" s="14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</row>
    <row r="314" spans="1:88" ht="15" customHeight="1" x14ac:dyDescent="0.2">
      <c r="A314" s="58" t="str">
        <f t="shared" si="6"/>
        <v/>
      </c>
      <c r="B314" s="58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14"/>
      <c r="BF314" s="14"/>
      <c r="BG314" s="14"/>
      <c r="BH314" s="14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</row>
    <row r="315" spans="1:88" ht="15" customHeight="1" x14ac:dyDescent="0.2">
      <c r="A315" s="58" t="str">
        <f t="shared" si="6"/>
        <v/>
      </c>
      <c r="B315" s="58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14"/>
      <c r="BF315" s="14"/>
      <c r="BG315" s="14"/>
      <c r="BH315" s="14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</row>
    <row r="316" spans="1:88" ht="15" customHeight="1" x14ac:dyDescent="0.2">
      <c r="A316" s="58" t="str">
        <f t="shared" si="6"/>
        <v/>
      </c>
      <c r="B316" s="58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14"/>
      <c r="BF316" s="14"/>
      <c r="BG316" s="14"/>
      <c r="BH316" s="14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</row>
    <row r="317" spans="1:88" ht="15" customHeight="1" x14ac:dyDescent="0.2">
      <c r="A317" s="58" t="str">
        <f t="shared" si="6"/>
        <v/>
      </c>
      <c r="B317" s="58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14"/>
      <c r="BF317" s="14"/>
      <c r="BG317" s="14"/>
      <c r="BH317" s="14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</row>
    <row r="318" spans="1:88" ht="15" customHeight="1" x14ac:dyDescent="0.2">
      <c r="A318" s="58" t="str">
        <f t="shared" si="6"/>
        <v/>
      </c>
      <c r="B318" s="58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14"/>
      <c r="BF318" s="14"/>
      <c r="BG318" s="14"/>
      <c r="BH318" s="14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</row>
    <row r="319" spans="1:88" ht="15" customHeight="1" x14ac:dyDescent="0.2">
      <c r="A319" s="58" t="str">
        <f t="shared" si="6"/>
        <v/>
      </c>
      <c r="B319" s="58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14"/>
      <c r="BF319" s="14"/>
      <c r="BG319" s="14"/>
      <c r="BH319" s="14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</row>
    <row r="320" spans="1:88" ht="15" customHeight="1" x14ac:dyDescent="0.2">
      <c r="A320" s="58" t="str">
        <f t="shared" si="6"/>
        <v/>
      </c>
      <c r="B320" s="58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14"/>
      <c r="BF320" s="14"/>
      <c r="BG320" s="14"/>
      <c r="BH320" s="14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</row>
    <row r="321" spans="1:88" ht="15" customHeight="1" x14ac:dyDescent="0.2">
      <c r="A321" s="58" t="str">
        <f t="shared" si="6"/>
        <v/>
      </c>
      <c r="B321" s="58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14"/>
      <c r="BF321" s="14"/>
      <c r="BG321" s="14"/>
      <c r="BH321" s="14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</row>
    <row r="322" spans="1:88" ht="15" customHeight="1" x14ac:dyDescent="0.2">
      <c r="A322" s="58" t="str">
        <f t="shared" si="6"/>
        <v/>
      </c>
      <c r="B322" s="58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14"/>
      <c r="BF322" s="14"/>
      <c r="BG322" s="14"/>
      <c r="BH322" s="14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</row>
    <row r="323" spans="1:88" ht="15" customHeight="1" x14ac:dyDescent="0.2">
      <c r="A323" s="58" t="str">
        <f t="shared" si="6"/>
        <v/>
      </c>
      <c r="B323" s="58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14"/>
      <c r="BF323" s="14"/>
      <c r="BG323" s="14"/>
      <c r="BH323" s="14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</row>
    <row r="324" spans="1:88" ht="15" customHeight="1" x14ac:dyDescent="0.2">
      <c r="A324" s="58" t="str">
        <f t="shared" si="6"/>
        <v/>
      </c>
      <c r="B324" s="58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14"/>
      <c r="BF324" s="14"/>
      <c r="BG324" s="14"/>
      <c r="BH324" s="14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</row>
    <row r="325" spans="1:88" ht="15" customHeight="1" x14ac:dyDescent="0.2">
      <c r="A325" s="58" t="str">
        <f t="shared" si="6"/>
        <v/>
      </c>
      <c r="B325" s="58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14"/>
      <c r="BF325" s="14"/>
      <c r="BG325" s="14"/>
      <c r="BH325" s="14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</row>
    <row r="326" spans="1:88" ht="15" customHeight="1" x14ac:dyDescent="0.2">
      <c r="A326" s="58" t="str">
        <f t="shared" si="6"/>
        <v/>
      </c>
      <c r="B326" s="58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14"/>
      <c r="BF326" s="14"/>
      <c r="BG326" s="14"/>
      <c r="BH326" s="14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</row>
    <row r="327" spans="1:88" ht="15" customHeight="1" x14ac:dyDescent="0.2">
      <c r="A327" s="58" t="str">
        <f t="shared" si="6"/>
        <v/>
      </c>
      <c r="B327" s="58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14"/>
      <c r="BF327" s="14"/>
      <c r="BG327" s="14"/>
      <c r="BH327" s="14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</row>
    <row r="328" spans="1:88" ht="15" customHeight="1" x14ac:dyDescent="0.2">
      <c r="A328" s="58" t="str">
        <f t="shared" si="6"/>
        <v/>
      </c>
      <c r="B328" s="58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14"/>
      <c r="BF328" s="14"/>
      <c r="BG328" s="14"/>
      <c r="BH328" s="14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</row>
    <row r="329" spans="1:88" ht="15" customHeight="1" x14ac:dyDescent="0.2">
      <c r="A329" s="58" t="str">
        <f t="shared" si="6"/>
        <v/>
      </c>
      <c r="B329" s="58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14"/>
      <c r="BF329" s="14"/>
      <c r="BG329" s="14"/>
      <c r="BH329" s="14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</row>
    <row r="330" spans="1:88" ht="15" customHeight="1" x14ac:dyDescent="0.2">
      <c r="A330" s="58" t="str">
        <f t="shared" si="6"/>
        <v/>
      </c>
      <c r="B330" s="58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14"/>
      <c r="BF330" s="14"/>
      <c r="BG330" s="14"/>
      <c r="BH330" s="14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</row>
    <row r="331" spans="1:88" ht="15" customHeight="1" x14ac:dyDescent="0.2">
      <c r="A331" s="58" t="str">
        <f t="shared" si="6"/>
        <v/>
      </c>
      <c r="B331" s="58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14"/>
      <c r="BF331" s="14"/>
      <c r="BG331" s="14"/>
      <c r="BH331" s="14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</row>
    <row r="332" spans="1:88" ht="15" customHeight="1" x14ac:dyDescent="0.2">
      <c r="A332" s="58" t="str">
        <f t="shared" si="6"/>
        <v/>
      </c>
      <c r="B332" s="58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14"/>
      <c r="BF332" s="14"/>
      <c r="BG332" s="14"/>
      <c r="BH332" s="14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</row>
    <row r="333" spans="1:88" ht="15" customHeight="1" x14ac:dyDescent="0.2">
      <c r="A333" s="58" t="str">
        <f t="shared" si="6"/>
        <v/>
      </c>
      <c r="B333" s="58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14"/>
      <c r="BF333" s="14"/>
      <c r="BG333" s="14"/>
      <c r="BH333" s="14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</row>
    <row r="334" spans="1:88" ht="15" customHeight="1" x14ac:dyDescent="0.2">
      <c r="A334" s="58" t="str">
        <f t="shared" si="6"/>
        <v/>
      </c>
      <c r="B334" s="58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14"/>
      <c r="BF334" s="14"/>
      <c r="BG334" s="14"/>
      <c r="BH334" s="14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</row>
    <row r="335" spans="1:88" ht="15" customHeight="1" x14ac:dyDescent="0.2">
      <c r="A335" s="58" t="str">
        <f t="shared" si="6"/>
        <v/>
      </c>
      <c r="B335" s="58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14"/>
      <c r="BF335" s="14"/>
      <c r="BG335" s="14"/>
      <c r="BH335" s="14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</row>
    <row r="336" spans="1:88" ht="15" customHeight="1" x14ac:dyDescent="0.2">
      <c r="A336" s="58" t="str">
        <f t="shared" si="6"/>
        <v/>
      </c>
      <c r="B336" s="58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14"/>
      <c r="BF336" s="14"/>
      <c r="BG336" s="14"/>
      <c r="BH336" s="14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</row>
    <row r="337" spans="1:88" ht="15" customHeight="1" x14ac:dyDescent="0.2">
      <c r="A337" s="58" t="str">
        <f t="shared" si="6"/>
        <v/>
      </c>
      <c r="B337" s="58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14"/>
      <c r="BF337" s="14"/>
      <c r="BG337" s="14"/>
      <c r="BH337" s="14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</row>
    <row r="338" spans="1:88" ht="15" customHeight="1" x14ac:dyDescent="0.2">
      <c r="A338" s="58" t="str">
        <f t="shared" si="6"/>
        <v/>
      </c>
      <c r="B338" s="58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14"/>
      <c r="BF338" s="14"/>
      <c r="BG338" s="14"/>
      <c r="BH338" s="14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</row>
    <row r="339" spans="1:88" ht="15" customHeight="1" x14ac:dyDescent="0.2">
      <c r="A339" s="58" t="str">
        <f t="shared" si="6"/>
        <v/>
      </c>
      <c r="B339" s="58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14"/>
      <c r="BF339" s="14"/>
      <c r="BG339" s="14"/>
      <c r="BH339" s="14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</row>
    <row r="340" spans="1:88" ht="15" customHeight="1" x14ac:dyDescent="0.2">
      <c r="A340" s="58" t="str">
        <f t="shared" si="6"/>
        <v/>
      </c>
      <c r="B340" s="58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14"/>
      <c r="BF340" s="14"/>
      <c r="BG340" s="14"/>
      <c r="BH340" s="14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</row>
    <row r="341" spans="1:88" ht="15" customHeight="1" x14ac:dyDescent="0.2">
      <c r="A341" s="58" t="str">
        <f t="shared" si="6"/>
        <v/>
      </c>
      <c r="B341" s="58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14"/>
      <c r="BF341" s="14"/>
      <c r="BG341" s="14"/>
      <c r="BH341" s="14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</row>
    <row r="342" spans="1:88" ht="15" customHeight="1" x14ac:dyDescent="0.2">
      <c r="A342" s="58" t="str">
        <f t="shared" si="6"/>
        <v/>
      </c>
      <c r="B342" s="58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14"/>
      <c r="BF342" s="14"/>
      <c r="BG342" s="14"/>
      <c r="BH342" s="14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</row>
    <row r="343" spans="1:88" ht="15" customHeight="1" x14ac:dyDescent="0.2">
      <c r="A343" s="58" t="str">
        <f t="shared" si="6"/>
        <v/>
      </c>
      <c r="B343" s="58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14"/>
      <c r="BF343" s="14"/>
      <c r="BG343" s="14"/>
      <c r="BH343" s="14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</row>
    <row r="344" spans="1:88" ht="15" customHeight="1" x14ac:dyDescent="0.2">
      <c r="A344" s="58" t="str">
        <f t="shared" si="6"/>
        <v/>
      </c>
      <c r="B344" s="58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14"/>
      <c r="BF344" s="14"/>
      <c r="BG344" s="14"/>
      <c r="BH344" s="14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</row>
    <row r="345" spans="1:88" ht="15" customHeight="1" x14ac:dyDescent="0.2">
      <c r="A345" s="58" t="str">
        <f t="shared" si="6"/>
        <v/>
      </c>
      <c r="B345" s="58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14"/>
      <c r="BF345" s="14"/>
      <c r="BG345" s="14"/>
      <c r="BH345" s="14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</row>
    <row r="346" spans="1:88" ht="15" customHeight="1" x14ac:dyDescent="0.2">
      <c r="A346" s="58" t="str">
        <f t="shared" ref="A346:A409" si="7">IF(C345="","",A345+1)</f>
        <v/>
      </c>
      <c r="B346" s="58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14"/>
      <c r="BF346" s="14"/>
      <c r="BG346" s="14"/>
      <c r="BH346" s="14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</row>
    <row r="347" spans="1:88" ht="15" customHeight="1" x14ac:dyDescent="0.2">
      <c r="A347" s="58" t="str">
        <f t="shared" si="7"/>
        <v/>
      </c>
      <c r="B347" s="58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14"/>
      <c r="BF347" s="14"/>
      <c r="BG347" s="14"/>
      <c r="BH347" s="14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</row>
    <row r="348" spans="1:88" ht="15" customHeight="1" x14ac:dyDescent="0.2">
      <c r="A348" s="58" t="str">
        <f t="shared" si="7"/>
        <v/>
      </c>
      <c r="B348" s="58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14"/>
      <c r="BF348" s="14"/>
      <c r="BG348" s="14"/>
      <c r="BH348" s="14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</row>
    <row r="349" spans="1:88" ht="15" customHeight="1" x14ac:dyDescent="0.2">
      <c r="A349" s="58" t="str">
        <f t="shared" si="7"/>
        <v/>
      </c>
      <c r="B349" s="58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14"/>
      <c r="BF349" s="14"/>
      <c r="BG349" s="14"/>
      <c r="BH349" s="14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</row>
    <row r="350" spans="1:88" ht="15" customHeight="1" x14ac:dyDescent="0.2">
      <c r="A350" s="58" t="str">
        <f t="shared" si="7"/>
        <v/>
      </c>
      <c r="B350" s="58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14"/>
      <c r="BF350" s="14"/>
      <c r="BG350" s="14"/>
      <c r="BH350" s="14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</row>
    <row r="351" spans="1:88" ht="15" customHeight="1" x14ac:dyDescent="0.2">
      <c r="A351" s="58" t="str">
        <f t="shared" si="7"/>
        <v/>
      </c>
      <c r="B351" s="58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14"/>
      <c r="BF351" s="14"/>
      <c r="BG351" s="14"/>
      <c r="BH351" s="14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</row>
    <row r="352" spans="1:88" ht="15" customHeight="1" x14ac:dyDescent="0.2">
      <c r="A352" s="58" t="str">
        <f t="shared" si="7"/>
        <v/>
      </c>
      <c r="B352" s="58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14"/>
      <c r="BF352" s="14"/>
      <c r="BG352" s="14"/>
      <c r="BH352" s="14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</row>
    <row r="353" spans="1:88" ht="15" customHeight="1" x14ac:dyDescent="0.2">
      <c r="A353" s="58" t="str">
        <f t="shared" si="7"/>
        <v/>
      </c>
      <c r="B353" s="58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14"/>
      <c r="BF353" s="14"/>
      <c r="BG353" s="14"/>
      <c r="BH353" s="14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</row>
    <row r="354" spans="1:88" ht="15" customHeight="1" x14ac:dyDescent="0.2">
      <c r="A354" s="58" t="str">
        <f t="shared" si="7"/>
        <v/>
      </c>
      <c r="B354" s="58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14"/>
      <c r="BF354" s="14"/>
      <c r="BG354" s="14"/>
      <c r="BH354" s="14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</row>
    <row r="355" spans="1:88" ht="15" customHeight="1" x14ac:dyDescent="0.2">
      <c r="A355" s="58" t="str">
        <f t="shared" si="7"/>
        <v/>
      </c>
      <c r="B355" s="58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14"/>
      <c r="BF355" s="14"/>
      <c r="BG355" s="14"/>
      <c r="BH355" s="14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</row>
    <row r="356" spans="1:88" ht="15" customHeight="1" x14ac:dyDescent="0.2">
      <c r="A356" s="58" t="str">
        <f t="shared" si="7"/>
        <v/>
      </c>
      <c r="B356" s="58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14"/>
      <c r="BF356" s="14"/>
      <c r="BG356" s="14"/>
      <c r="BH356" s="14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</row>
    <row r="357" spans="1:88" ht="15" customHeight="1" x14ac:dyDescent="0.2">
      <c r="A357" s="58" t="str">
        <f t="shared" si="7"/>
        <v/>
      </c>
      <c r="B357" s="58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14"/>
      <c r="BF357" s="14"/>
      <c r="BG357" s="14"/>
      <c r="BH357" s="14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</row>
    <row r="358" spans="1:88" ht="15" customHeight="1" x14ac:dyDescent="0.2">
      <c r="A358" s="58" t="str">
        <f t="shared" si="7"/>
        <v/>
      </c>
      <c r="B358" s="58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14"/>
      <c r="BF358" s="14"/>
      <c r="BG358" s="14"/>
      <c r="BH358" s="14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</row>
    <row r="359" spans="1:88" ht="15" customHeight="1" x14ac:dyDescent="0.2">
      <c r="A359" s="58" t="str">
        <f t="shared" si="7"/>
        <v/>
      </c>
      <c r="B359" s="58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14"/>
      <c r="BF359" s="14"/>
      <c r="BG359" s="14"/>
      <c r="BH359" s="14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</row>
    <row r="360" spans="1:88" ht="15" customHeight="1" x14ac:dyDescent="0.2">
      <c r="A360" s="58" t="str">
        <f t="shared" si="7"/>
        <v/>
      </c>
      <c r="B360" s="58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14"/>
      <c r="BF360" s="14"/>
      <c r="BG360" s="14"/>
      <c r="BH360" s="14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</row>
    <row r="361" spans="1:88" ht="15" customHeight="1" x14ac:dyDescent="0.2">
      <c r="A361" s="58" t="str">
        <f t="shared" si="7"/>
        <v/>
      </c>
      <c r="B361" s="58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14"/>
      <c r="BF361" s="14"/>
      <c r="BG361" s="14"/>
      <c r="BH361" s="14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</row>
    <row r="362" spans="1:88" ht="15" customHeight="1" x14ac:dyDescent="0.2">
      <c r="A362" s="58" t="str">
        <f t="shared" si="7"/>
        <v/>
      </c>
      <c r="B362" s="58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14"/>
      <c r="BF362" s="14"/>
      <c r="BG362" s="14"/>
      <c r="BH362" s="14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</row>
    <row r="363" spans="1:88" ht="15" customHeight="1" x14ac:dyDescent="0.2">
      <c r="A363" s="58" t="str">
        <f t="shared" si="7"/>
        <v/>
      </c>
      <c r="B363" s="58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14"/>
      <c r="BF363" s="14"/>
      <c r="BG363" s="14"/>
      <c r="BH363" s="14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</row>
    <row r="364" spans="1:88" ht="15" customHeight="1" x14ac:dyDescent="0.2">
      <c r="A364" s="58" t="str">
        <f t="shared" si="7"/>
        <v/>
      </c>
      <c r="B364" s="58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14"/>
      <c r="BF364" s="14"/>
      <c r="BG364" s="14"/>
      <c r="BH364" s="14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</row>
    <row r="365" spans="1:88" ht="15" customHeight="1" x14ac:dyDescent="0.2">
      <c r="A365" s="58" t="str">
        <f t="shared" si="7"/>
        <v/>
      </c>
      <c r="B365" s="58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14"/>
      <c r="BF365" s="14"/>
      <c r="BG365" s="14"/>
      <c r="BH365" s="14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</row>
    <row r="366" spans="1:88" ht="15" customHeight="1" x14ac:dyDescent="0.2">
      <c r="A366" s="58" t="str">
        <f t="shared" si="7"/>
        <v/>
      </c>
      <c r="B366" s="58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14"/>
      <c r="BF366" s="14"/>
      <c r="BG366" s="14"/>
      <c r="BH366" s="14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</row>
    <row r="367" spans="1:88" ht="15" customHeight="1" x14ac:dyDescent="0.2">
      <c r="A367" s="58" t="str">
        <f t="shared" si="7"/>
        <v/>
      </c>
      <c r="B367" s="58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14"/>
      <c r="BF367" s="14"/>
      <c r="BG367" s="14"/>
      <c r="BH367" s="14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</row>
    <row r="368" spans="1:88" ht="15" customHeight="1" x14ac:dyDescent="0.2">
      <c r="A368" s="58" t="str">
        <f t="shared" si="7"/>
        <v/>
      </c>
      <c r="B368" s="58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14"/>
      <c r="BF368" s="14"/>
      <c r="BG368" s="14"/>
      <c r="BH368" s="14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</row>
    <row r="369" spans="1:88" ht="15" customHeight="1" x14ac:dyDescent="0.2">
      <c r="A369" s="58" t="str">
        <f t="shared" si="7"/>
        <v/>
      </c>
      <c r="B369" s="58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14"/>
      <c r="BF369" s="14"/>
      <c r="BG369" s="14"/>
      <c r="BH369" s="14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</row>
    <row r="370" spans="1:88" ht="15" customHeight="1" x14ac:dyDescent="0.2">
      <c r="A370" s="58" t="str">
        <f t="shared" si="7"/>
        <v/>
      </c>
      <c r="B370" s="58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14"/>
      <c r="BF370" s="14"/>
      <c r="BG370" s="14"/>
      <c r="BH370" s="14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</row>
    <row r="371" spans="1:88" ht="15" customHeight="1" x14ac:dyDescent="0.2">
      <c r="A371" s="58" t="str">
        <f t="shared" si="7"/>
        <v/>
      </c>
      <c r="B371" s="58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14"/>
      <c r="BF371" s="14"/>
      <c r="BG371" s="14"/>
      <c r="BH371" s="14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</row>
    <row r="372" spans="1:88" ht="15" customHeight="1" x14ac:dyDescent="0.2">
      <c r="A372" s="58" t="str">
        <f t="shared" si="7"/>
        <v/>
      </c>
      <c r="B372" s="58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14"/>
      <c r="BF372" s="14"/>
      <c r="BG372" s="14"/>
      <c r="BH372" s="14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</row>
    <row r="373" spans="1:88" ht="15" customHeight="1" x14ac:dyDescent="0.2">
      <c r="A373" s="58" t="str">
        <f t="shared" si="7"/>
        <v/>
      </c>
      <c r="B373" s="58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14"/>
      <c r="BF373" s="14"/>
      <c r="BG373" s="14"/>
      <c r="BH373" s="14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</row>
    <row r="374" spans="1:88" ht="15" customHeight="1" x14ac:dyDescent="0.2">
      <c r="A374" s="58" t="str">
        <f t="shared" si="7"/>
        <v/>
      </c>
      <c r="B374" s="58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14"/>
      <c r="BF374" s="14"/>
      <c r="BG374" s="14"/>
      <c r="BH374" s="14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</row>
    <row r="375" spans="1:88" ht="15" customHeight="1" x14ac:dyDescent="0.2">
      <c r="A375" s="58" t="str">
        <f t="shared" si="7"/>
        <v/>
      </c>
      <c r="B375" s="58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14"/>
      <c r="BF375" s="14"/>
      <c r="BG375" s="14"/>
      <c r="BH375" s="14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</row>
    <row r="376" spans="1:88" ht="15" customHeight="1" x14ac:dyDescent="0.2">
      <c r="A376" s="58" t="str">
        <f t="shared" si="7"/>
        <v/>
      </c>
      <c r="B376" s="58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14"/>
      <c r="BF376" s="14"/>
      <c r="BG376" s="14"/>
      <c r="BH376" s="14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</row>
    <row r="377" spans="1:88" ht="15" customHeight="1" x14ac:dyDescent="0.2">
      <c r="A377" s="58" t="str">
        <f t="shared" si="7"/>
        <v/>
      </c>
      <c r="B377" s="58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14"/>
      <c r="BF377" s="14"/>
      <c r="BG377" s="14"/>
      <c r="BH377" s="14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</row>
    <row r="378" spans="1:88" ht="15" customHeight="1" x14ac:dyDescent="0.2">
      <c r="A378" s="58" t="str">
        <f t="shared" si="7"/>
        <v/>
      </c>
      <c r="B378" s="58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14"/>
      <c r="BF378" s="14"/>
      <c r="BG378" s="14"/>
      <c r="BH378" s="14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</row>
    <row r="379" spans="1:88" ht="15" customHeight="1" x14ac:dyDescent="0.2">
      <c r="A379" s="58" t="str">
        <f t="shared" si="7"/>
        <v/>
      </c>
      <c r="B379" s="58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14"/>
      <c r="BF379" s="14"/>
      <c r="BG379" s="14"/>
      <c r="BH379" s="14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</row>
    <row r="380" spans="1:88" ht="15" customHeight="1" x14ac:dyDescent="0.2">
      <c r="A380" s="58" t="str">
        <f t="shared" si="7"/>
        <v/>
      </c>
      <c r="B380" s="58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14"/>
      <c r="BF380" s="14"/>
      <c r="BG380" s="14"/>
      <c r="BH380" s="14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</row>
    <row r="381" spans="1:88" ht="15" customHeight="1" x14ac:dyDescent="0.2">
      <c r="A381" s="58" t="str">
        <f t="shared" si="7"/>
        <v/>
      </c>
      <c r="B381" s="58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14"/>
      <c r="BF381" s="14"/>
      <c r="BG381" s="14"/>
      <c r="BH381" s="14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</row>
    <row r="382" spans="1:88" ht="15" customHeight="1" x14ac:dyDescent="0.2">
      <c r="A382" s="58" t="str">
        <f t="shared" si="7"/>
        <v/>
      </c>
      <c r="B382" s="58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14"/>
      <c r="BF382" s="14"/>
      <c r="BG382" s="14"/>
      <c r="BH382" s="14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</row>
    <row r="383" spans="1:88" ht="15" customHeight="1" x14ac:dyDescent="0.2">
      <c r="A383" s="58" t="str">
        <f t="shared" si="7"/>
        <v/>
      </c>
      <c r="B383" s="58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14"/>
      <c r="BF383" s="14"/>
      <c r="BG383" s="14"/>
      <c r="BH383" s="14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</row>
    <row r="384" spans="1:88" ht="15" customHeight="1" x14ac:dyDescent="0.2">
      <c r="A384" s="58" t="str">
        <f t="shared" si="7"/>
        <v/>
      </c>
      <c r="B384" s="58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14"/>
      <c r="BF384" s="14"/>
      <c r="BG384" s="14"/>
      <c r="BH384" s="14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</row>
    <row r="385" spans="1:88" ht="15" customHeight="1" x14ac:dyDescent="0.2">
      <c r="A385" s="58" t="str">
        <f t="shared" si="7"/>
        <v/>
      </c>
      <c r="B385" s="58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14"/>
      <c r="BF385" s="14"/>
      <c r="BG385" s="14"/>
      <c r="BH385" s="14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</row>
    <row r="386" spans="1:88" ht="15" customHeight="1" x14ac:dyDescent="0.2">
      <c r="A386" s="58" t="str">
        <f t="shared" si="7"/>
        <v/>
      </c>
      <c r="B386" s="58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14"/>
      <c r="BF386" s="14"/>
      <c r="BG386" s="14"/>
      <c r="BH386" s="14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</row>
    <row r="387" spans="1:88" ht="15" customHeight="1" x14ac:dyDescent="0.2">
      <c r="A387" s="58" t="str">
        <f t="shared" si="7"/>
        <v/>
      </c>
      <c r="B387" s="58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14"/>
      <c r="BF387" s="14"/>
      <c r="BG387" s="14"/>
      <c r="BH387" s="14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</row>
    <row r="388" spans="1:88" ht="15" customHeight="1" x14ac:dyDescent="0.2">
      <c r="A388" s="58" t="str">
        <f t="shared" si="7"/>
        <v/>
      </c>
      <c r="B388" s="58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14"/>
      <c r="BF388" s="14"/>
      <c r="BG388" s="14"/>
      <c r="BH388" s="14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</row>
    <row r="389" spans="1:88" ht="15" customHeight="1" x14ac:dyDescent="0.2">
      <c r="A389" s="58" t="str">
        <f t="shared" si="7"/>
        <v/>
      </c>
      <c r="B389" s="58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14"/>
      <c r="BF389" s="14"/>
      <c r="BG389" s="14"/>
      <c r="BH389" s="14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</row>
    <row r="390" spans="1:88" ht="15" customHeight="1" x14ac:dyDescent="0.2">
      <c r="A390" s="58" t="str">
        <f t="shared" si="7"/>
        <v/>
      </c>
      <c r="B390" s="58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14"/>
      <c r="BF390" s="14"/>
      <c r="BG390" s="14"/>
      <c r="BH390" s="14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</row>
    <row r="391" spans="1:88" ht="15" customHeight="1" x14ac:dyDescent="0.2">
      <c r="A391" s="58" t="str">
        <f t="shared" si="7"/>
        <v/>
      </c>
      <c r="B391" s="58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14"/>
      <c r="BF391" s="14"/>
      <c r="BG391" s="14"/>
      <c r="BH391" s="14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</row>
    <row r="392" spans="1:88" ht="15" customHeight="1" x14ac:dyDescent="0.2">
      <c r="A392" s="58" t="str">
        <f t="shared" si="7"/>
        <v/>
      </c>
      <c r="B392" s="58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14"/>
      <c r="BF392" s="14"/>
      <c r="BG392" s="14"/>
      <c r="BH392" s="14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</row>
    <row r="393" spans="1:88" ht="15" customHeight="1" x14ac:dyDescent="0.2">
      <c r="A393" s="58" t="str">
        <f t="shared" si="7"/>
        <v/>
      </c>
      <c r="B393" s="58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14"/>
      <c r="BF393" s="14"/>
      <c r="BG393" s="14"/>
      <c r="BH393" s="14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</row>
    <row r="394" spans="1:88" ht="15" customHeight="1" x14ac:dyDescent="0.2">
      <c r="A394" s="58" t="str">
        <f t="shared" si="7"/>
        <v/>
      </c>
      <c r="B394" s="58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14"/>
      <c r="BF394" s="14"/>
      <c r="BG394" s="14"/>
      <c r="BH394" s="14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</row>
    <row r="395" spans="1:88" ht="15" customHeight="1" x14ac:dyDescent="0.2">
      <c r="A395" s="58" t="str">
        <f t="shared" si="7"/>
        <v/>
      </c>
      <c r="B395" s="58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14"/>
      <c r="BF395" s="14"/>
      <c r="BG395" s="14"/>
      <c r="BH395" s="14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</row>
    <row r="396" spans="1:88" ht="15" customHeight="1" x14ac:dyDescent="0.2">
      <c r="A396" s="58" t="str">
        <f t="shared" si="7"/>
        <v/>
      </c>
      <c r="B396" s="58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14"/>
      <c r="BF396" s="14"/>
      <c r="BG396" s="14"/>
      <c r="BH396" s="14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</row>
    <row r="397" spans="1:88" ht="15" customHeight="1" x14ac:dyDescent="0.2">
      <c r="A397" s="58" t="str">
        <f t="shared" si="7"/>
        <v/>
      </c>
      <c r="B397" s="58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14"/>
      <c r="BF397" s="14"/>
      <c r="BG397" s="14"/>
      <c r="BH397" s="14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</row>
    <row r="398" spans="1:88" ht="15" customHeight="1" x14ac:dyDescent="0.2">
      <c r="A398" s="58" t="str">
        <f t="shared" si="7"/>
        <v/>
      </c>
      <c r="B398" s="58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14"/>
      <c r="BF398" s="14"/>
      <c r="BG398" s="14"/>
      <c r="BH398" s="14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</row>
    <row r="399" spans="1:88" ht="15" customHeight="1" x14ac:dyDescent="0.2">
      <c r="A399" s="58" t="str">
        <f t="shared" si="7"/>
        <v/>
      </c>
      <c r="B399" s="58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14"/>
      <c r="BF399" s="14"/>
      <c r="BG399" s="14"/>
      <c r="BH399" s="14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</row>
    <row r="400" spans="1:88" ht="15" customHeight="1" x14ac:dyDescent="0.2">
      <c r="A400" s="58" t="str">
        <f t="shared" si="7"/>
        <v/>
      </c>
      <c r="B400" s="58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14"/>
      <c r="BF400" s="14"/>
      <c r="BG400" s="14"/>
      <c r="BH400" s="14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</row>
    <row r="401" spans="1:88" ht="15" customHeight="1" x14ac:dyDescent="0.2">
      <c r="A401" s="58" t="str">
        <f t="shared" si="7"/>
        <v/>
      </c>
      <c r="B401" s="58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14"/>
      <c r="BF401" s="14"/>
      <c r="BG401" s="14"/>
      <c r="BH401" s="14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</row>
    <row r="402" spans="1:88" ht="15" customHeight="1" x14ac:dyDescent="0.2">
      <c r="A402" s="58" t="str">
        <f t="shared" si="7"/>
        <v/>
      </c>
      <c r="B402" s="58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14"/>
      <c r="BF402" s="14"/>
      <c r="BG402" s="14"/>
      <c r="BH402" s="14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</row>
    <row r="403" spans="1:88" ht="15" customHeight="1" x14ac:dyDescent="0.2">
      <c r="A403" s="58" t="str">
        <f t="shared" si="7"/>
        <v/>
      </c>
      <c r="B403" s="58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14"/>
      <c r="BF403" s="14"/>
      <c r="BG403" s="14"/>
      <c r="BH403" s="14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</row>
    <row r="404" spans="1:88" ht="15" customHeight="1" x14ac:dyDescent="0.2">
      <c r="A404" s="58" t="str">
        <f t="shared" si="7"/>
        <v/>
      </c>
      <c r="B404" s="58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14"/>
      <c r="BF404" s="14"/>
      <c r="BG404" s="14"/>
      <c r="BH404" s="14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</row>
    <row r="405" spans="1:88" ht="15" customHeight="1" x14ac:dyDescent="0.2">
      <c r="A405" s="58" t="str">
        <f t="shared" si="7"/>
        <v/>
      </c>
      <c r="B405" s="58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14"/>
      <c r="BF405" s="14"/>
      <c r="BG405" s="14"/>
      <c r="BH405" s="14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</row>
    <row r="406" spans="1:88" ht="15" customHeight="1" x14ac:dyDescent="0.2">
      <c r="A406" s="58" t="str">
        <f t="shared" si="7"/>
        <v/>
      </c>
      <c r="B406" s="58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14"/>
      <c r="BF406" s="14"/>
      <c r="BG406" s="14"/>
      <c r="BH406" s="14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</row>
    <row r="407" spans="1:88" ht="15" customHeight="1" x14ac:dyDescent="0.2">
      <c r="A407" s="58" t="str">
        <f t="shared" si="7"/>
        <v/>
      </c>
      <c r="B407" s="58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14"/>
      <c r="BF407" s="14"/>
      <c r="BG407" s="14"/>
      <c r="BH407" s="14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</row>
    <row r="408" spans="1:88" ht="15" customHeight="1" x14ac:dyDescent="0.2">
      <c r="A408" s="58" t="str">
        <f t="shared" si="7"/>
        <v/>
      </c>
      <c r="B408" s="58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14"/>
      <c r="BF408" s="14"/>
      <c r="BG408" s="14"/>
      <c r="BH408" s="14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</row>
    <row r="409" spans="1:88" ht="15" customHeight="1" x14ac:dyDescent="0.2">
      <c r="A409" s="58" t="str">
        <f t="shared" si="7"/>
        <v/>
      </c>
      <c r="B409" s="58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14"/>
      <c r="BF409" s="14"/>
      <c r="BG409" s="14"/>
      <c r="BH409" s="14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</row>
    <row r="410" spans="1:88" ht="15" customHeight="1" x14ac:dyDescent="0.2">
      <c r="A410" s="58" t="str">
        <f t="shared" ref="A410:A473" si="8">IF(C409="","",A409+1)</f>
        <v/>
      </c>
      <c r="B410" s="58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14"/>
      <c r="BF410" s="14"/>
      <c r="BG410" s="14"/>
      <c r="BH410" s="14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</row>
    <row r="411" spans="1:88" ht="15" customHeight="1" x14ac:dyDescent="0.2">
      <c r="A411" s="58" t="str">
        <f t="shared" si="8"/>
        <v/>
      </c>
      <c r="B411" s="58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14"/>
      <c r="BF411" s="14"/>
      <c r="BG411" s="14"/>
      <c r="BH411" s="14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</row>
    <row r="412" spans="1:88" ht="15" customHeight="1" x14ac:dyDescent="0.2">
      <c r="A412" s="58" t="str">
        <f t="shared" si="8"/>
        <v/>
      </c>
      <c r="B412" s="58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14"/>
      <c r="BF412" s="14"/>
      <c r="BG412" s="14"/>
      <c r="BH412" s="14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</row>
    <row r="413" spans="1:88" ht="15" customHeight="1" x14ac:dyDescent="0.2">
      <c r="A413" s="58" t="str">
        <f t="shared" si="8"/>
        <v/>
      </c>
      <c r="B413" s="58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14"/>
      <c r="BF413" s="14"/>
      <c r="BG413" s="14"/>
      <c r="BH413" s="14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</row>
    <row r="414" spans="1:88" ht="15" customHeight="1" x14ac:dyDescent="0.2">
      <c r="A414" s="58" t="str">
        <f t="shared" si="8"/>
        <v/>
      </c>
      <c r="B414" s="58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14"/>
      <c r="BF414" s="14"/>
      <c r="BG414" s="14"/>
      <c r="BH414" s="14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</row>
    <row r="415" spans="1:88" ht="15" customHeight="1" x14ac:dyDescent="0.2">
      <c r="A415" s="58" t="str">
        <f t="shared" si="8"/>
        <v/>
      </c>
      <c r="B415" s="58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14"/>
      <c r="BF415" s="14"/>
      <c r="BG415" s="14"/>
      <c r="BH415" s="14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</row>
    <row r="416" spans="1:88" ht="15" customHeight="1" x14ac:dyDescent="0.2">
      <c r="A416" s="58" t="str">
        <f t="shared" si="8"/>
        <v/>
      </c>
      <c r="B416" s="58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14"/>
      <c r="BF416" s="14"/>
      <c r="BG416" s="14"/>
      <c r="BH416" s="14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</row>
    <row r="417" spans="1:88" ht="15" customHeight="1" x14ac:dyDescent="0.2">
      <c r="A417" s="58" t="str">
        <f t="shared" si="8"/>
        <v/>
      </c>
      <c r="B417" s="58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14"/>
      <c r="BF417" s="14"/>
      <c r="BG417" s="14"/>
      <c r="BH417" s="14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</row>
    <row r="418" spans="1:88" ht="15" customHeight="1" x14ac:dyDescent="0.2">
      <c r="A418" s="58" t="str">
        <f t="shared" si="8"/>
        <v/>
      </c>
      <c r="B418" s="58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14"/>
      <c r="BF418" s="14"/>
      <c r="BG418" s="14"/>
      <c r="BH418" s="14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</row>
    <row r="419" spans="1:88" ht="15" customHeight="1" x14ac:dyDescent="0.2">
      <c r="A419" s="58" t="str">
        <f t="shared" si="8"/>
        <v/>
      </c>
      <c r="B419" s="58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14"/>
      <c r="BF419" s="14"/>
      <c r="BG419" s="14"/>
      <c r="BH419" s="14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</row>
    <row r="420" spans="1:88" ht="15" customHeight="1" x14ac:dyDescent="0.2">
      <c r="A420" s="58" t="str">
        <f t="shared" si="8"/>
        <v/>
      </c>
      <c r="B420" s="58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14"/>
      <c r="BF420" s="14"/>
      <c r="BG420" s="14"/>
      <c r="BH420" s="14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</row>
    <row r="421" spans="1:88" ht="15" customHeight="1" x14ac:dyDescent="0.2">
      <c r="A421" s="58" t="str">
        <f t="shared" si="8"/>
        <v/>
      </c>
      <c r="B421" s="58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14"/>
      <c r="BF421" s="14"/>
      <c r="BG421" s="14"/>
      <c r="BH421" s="14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</row>
    <row r="422" spans="1:88" ht="15" customHeight="1" x14ac:dyDescent="0.2">
      <c r="A422" s="58" t="str">
        <f t="shared" si="8"/>
        <v/>
      </c>
      <c r="B422" s="58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14"/>
      <c r="BF422" s="14"/>
      <c r="BG422" s="14"/>
      <c r="BH422" s="14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</row>
    <row r="423" spans="1:88" ht="15" customHeight="1" x14ac:dyDescent="0.2">
      <c r="A423" s="58" t="str">
        <f t="shared" si="8"/>
        <v/>
      </c>
      <c r="B423" s="58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14"/>
      <c r="BF423" s="14"/>
      <c r="BG423" s="14"/>
      <c r="BH423" s="14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</row>
    <row r="424" spans="1:88" ht="15" customHeight="1" x14ac:dyDescent="0.2">
      <c r="A424" s="58" t="str">
        <f t="shared" si="8"/>
        <v/>
      </c>
      <c r="B424" s="58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14"/>
      <c r="BF424" s="14"/>
      <c r="BG424" s="14"/>
      <c r="BH424" s="14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</row>
    <row r="425" spans="1:88" ht="15" customHeight="1" x14ac:dyDescent="0.2">
      <c r="A425" s="58" t="str">
        <f t="shared" si="8"/>
        <v/>
      </c>
      <c r="B425" s="58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14"/>
      <c r="BF425" s="14"/>
      <c r="BG425" s="14"/>
      <c r="BH425" s="14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</row>
    <row r="426" spans="1:88" ht="15" customHeight="1" x14ac:dyDescent="0.2">
      <c r="A426" s="58" t="str">
        <f t="shared" si="8"/>
        <v/>
      </c>
      <c r="B426" s="58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14"/>
      <c r="BF426" s="14"/>
      <c r="BG426" s="14"/>
      <c r="BH426" s="14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</row>
    <row r="427" spans="1:88" ht="15" customHeight="1" x14ac:dyDescent="0.2">
      <c r="A427" s="58" t="str">
        <f t="shared" si="8"/>
        <v/>
      </c>
      <c r="B427" s="58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14"/>
      <c r="BF427" s="14"/>
      <c r="BG427" s="14"/>
      <c r="BH427" s="14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</row>
    <row r="428" spans="1:88" ht="15" customHeight="1" x14ac:dyDescent="0.2">
      <c r="A428" s="58" t="str">
        <f t="shared" si="8"/>
        <v/>
      </c>
      <c r="B428" s="58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14"/>
      <c r="BF428" s="14"/>
      <c r="BG428" s="14"/>
      <c r="BH428" s="14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</row>
    <row r="429" spans="1:88" ht="15" customHeight="1" x14ac:dyDescent="0.2">
      <c r="A429" s="58" t="str">
        <f t="shared" si="8"/>
        <v/>
      </c>
      <c r="B429" s="58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14"/>
      <c r="BF429" s="14"/>
      <c r="BG429" s="14"/>
      <c r="BH429" s="14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</row>
    <row r="430" spans="1:88" ht="15" customHeight="1" x14ac:dyDescent="0.2">
      <c r="A430" s="58" t="str">
        <f t="shared" si="8"/>
        <v/>
      </c>
      <c r="B430" s="58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14"/>
      <c r="BF430" s="14"/>
      <c r="BG430" s="14"/>
      <c r="BH430" s="14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</row>
    <row r="431" spans="1:88" ht="15" customHeight="1" x14ac:dyDescent="0.2">
      <c r="A431" s="58" t="str">
        <f t="shared" si="8"/>
        <v/>
      </c>
      <c r="B431" s="58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14"/>
      <c r="BF431" s="14"/>
      <c r="BG431" s="14"/>
      <c r="BH431" s="14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</row>
    <row r="432" spans="1:88" ht="15" customHeight="1" x14ac:dyDescent="0.2">
      <c r="A432" s="58" t="str">
        <f t="shared" si="8"/>
        <v/>
      </c>
      <c r="B432" s="58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14"/>
      <c r="BF432" s="14"/>
      <c r="BG432" s="14"/>
      <c r="BH432" s="14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</row>
    <row r="433" spans="1:88" ht="15" customHeight="1" x14ac:dyDescent="0.2">
      <c r="A433" s="58" t="str">
        <f t="shared" si="8"/>
        <v/>
      </c>
      <c r="B433" s="58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14"/>
      <c r="BF433" s="14"/>
      <c r="BG433" s="14"/>
      <c r="BH433" s="14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</row>
    <row r="434" spans="1:88" ht="15" customHeight="1" x14ac:dyDescent="0.2">
      <c r="A434" s="58" t="str">
        <f t="shared" si="8"/>
        <v/>
      </c>
      <c r="B434" s="58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14"/>
      <c r="BF434" s="14"/>
      <c r="BG434" s="14"/>
      <c r="BH434" s="14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</row>
    <row r="435" spans="1:88" ht="15" customHeight="1" x14ac:dyDescent="0.2">
      <c r="A435" s="58" t="str">
        <f t="shared" si="8"/>
        <v/>
      </c>
      <c r="B435" s="58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14"/>
      <c r="BF435" s="14"/>
      <c r="BG435" s="14"/>
      <c r="BH435" s="14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</row>
    <row r="436" spans="1:88" ht="15" customHeight="1" x14ac:dyDescent="0.2">
      <c r="A436" s="58" t="str">
        <f t="shared" si="8"/>
        <v/>
      </c>
      <c r="B436" s="58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14"/>
      <c r="BF436" s="14"/>
      <c r="BG436" s="14"/>
      <c r="BH436" s="14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</row>
    <row r="437" spans="1:88" ht="15" customHeight="1" x14ac:dyDescent="0.2">
      <c r="A437" s="58" t="str">
        <f t="shared" si="8"/>
        <v/>
      </c>
      <c r="B437" s="58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14"/>
      <c r="BF437" s="14"/>
      <c r="BG437" s="14"/>
      <c r="BH437" s="14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</row>
    <row r="438" spans="1:88" ht="15" customHeight="1" x14ac:dyDescent="0.2">
      <c r="A438" s="58" t="str">
        <f t="shared" si="8"/>
        <v/>
      </c>
      <c r="B438" s="58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14"/>
      <c r="BF438" s="14"/>
      <c r="BG438" s="14"/>
      <c r="BH438" s="14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</row>
    <row r="439" spans="1:88" ht="15" customHeight="1" x14ac:dyDescent="0.2">
      <c r="A439" s="58" t="str">
        <f t="shared" si="8"/>
        <v/>
      </c>
      <c r="B439" s="58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14"/>
      <c r="BF439" s="14"/>
      <c r="BG439" s="14"/>
      <c r="BH439" s="14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</row>
    <row r="440" spans="1:88" ht="15" customHeight="1" x14ac:dyDescent="0.2">
      <c r="A440" s="58" t="str">
        <f t="shared" si="8"/>
        <v/>
      </c>
      <c r="B440" s="58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14"/>
      <c r="BF440" s="14"/>
      <c r="BG440" s="14"/>
      <c r="BH440" s="14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</row>
    <row r="441" spans="1:88" ht="15" customHeight="1" x14ac:dyDescent="0.2">
      <c r="A441" s="58" t="str">
        <f t="shared" si="8"/>
        <v/>
      </c>
      <c r="B441" s="58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14"/>
      <c r="BF441" s="14"/>
      <c r="BG441" s="14"/>
      <c r="BH441" s="14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</row>
    <row r="442" spans="1:88" ht="15" customHeight="1" x14ac:dyDescent="0.2">
      <c r="A442" s="58" t="str">
        <f t="shared" si="8"/>
        <v/>
      </c>
      <c r="B442" s="58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14"/>
      <c r="BF442" s="14"/>
      <c r="BG442" s="14"/>
      <c r="BH442" s="14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</row>
    <row r="443" spans="1:88" ht="15" customHeight="1" x14ac:dyDescent="0.2">
      <c r="A443" s="58" t="str">
        <f t="shared" si="8"/>
        <v/>
      </c>
      <c r="B443" s="58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14"/>
      <c r="BF443" s="14"/>
      <c r="BG443" s="14"/>
      <c r="BH443" s="14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</row>
    <row r="444" spans="1:88" ht="15" customHeight="1" x14ac:dyDescent="0.2">
      <c r="A444" s="58" t="str">
        <f t="shared" si="8"/>
        <v/>
      </c>
      <c r="B444" s="58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14"/>
      <c r="BF444" s="14"/>
      <c r="BG444" s="14"/>
      <c r="BH444" s="14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</row>
    <row r="445" spans="1:88" ht="15" customHeight="1" x14ac:dyDescent="0.2">
      <c r="A445" s="58" t="str">
        <f t="shared" si="8"/>
        <v/>
      </c>
      <c r="B445" s="58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14"/>
      <c r="BF445" s="14"/>
      <c r="BG445" s="14"/>
      <c r="BH445" s="14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</row>
    <row r="446" spans="1:88" ht="15" customHeight="1" x14ac:dyDescent="0.2">
      <c r="A446" s="58" t="str">
        <f t="shared" si="8"/>
        <v/>
      </c>
      <c r="B446" s="58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14"/>
      <c r="BF446" s="14"/>
      <c r="BG446" s="14"/>
      <c r="BH446" s="14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</row>
    <row r="447" spans="1:88" ht="15" customHeight="1" x14ac:dyDescent="0.2">
      <c r="A447" s="58" t="str">
        <f t="shared" si="8"/>
        <v/>
      </c>
      <c r="B447" s="58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14"/>
      <c r="BF447" s="14"/>
      <c r="BG447" s="14"/>
      <c r="BH447" s="14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</row>
    <row r="448" spans="1:88" ht="15" customHeight="1" x14ac:dyDescent="0.2">
      <c r="A448" s="58" t="str">
        <f t="shared" si="8"/>
        <v/>
      </c>
      <c r="B448" s="58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14"/>
      <c r="BF448" s="14"/>
      <c r="BG448" s="14"/>
      <c r="BH448" s="14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</row>
    <row r="449" spans="1:88" ht="15" customHeight="1" x14ac:dyDescent="0.2">
      <c r="A449" s="58" t="str">
        <f t="shared" si="8"/>
        <v/>
      </c>
      <c r="B449" s="58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14"/>
      <c r="BF449" s="14"/>
      <c r="BG449" s="14"/>
      <c r="BH449" s="14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</row>
    <row r="450" spans="1:88" ht="15" customHeight="1" x14ac:dyDescent="0.2">
      <c r="A450" s="58" t="str">
        <f t="shared" si="8"/>
        <v/>
      </c>
      <c r="B450" s="58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14"/>
      <c r="BF450" s="14"/>
      <c r="BG450" s="14"/>
      <c r="BH450" s="14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</row>
    <row r="451" spans="1:88" ht="15" customHeight="1" x14ac:dyDescent="0.2">
      <c r="A451" s="58" t="str">
        <f t="shared" si="8"/>
        <v/>
      </c>
      <c r="B451" s="58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14"/>
      <c r="BF451" s="14"/>
      <c r="BG451" s="14"/>
      <c r="BH451" s="14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</row>
    <row r="452" spans="1:88" ht="15" customHeight="1" x14ac:dyDescent="0.2">
      <c r="A452" s="58" t="str">
        <f t="shared" si="8"/>
        <v/>
      </c>
      <c r="B452" s="58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14"/>
      <c r="BF452" s="14"/>
      <c r="BG452" s="14"/>
      <c r="BH452" s="14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</row>
    <row r="453" spans="1:88" ht="15" customHeight="1" x14ac:dyDescent="0.2">
      <c r="A453" s="58" t="str">
        <f t="shared" si="8"/>
        <v/>
      </c>
      <c r="B453" s="58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14"/>
      <c r="BF453" s="14"/>
      <c r="BG453" s="14"/>
      <c r="BH453" s="14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</row>
    <row r="454" spans="1:88" ht="15" customHeight="1" x14ac:dyDescent="0.2">
      <c r="A454" s="58" t="str">
        <f t="shared" si="8"/>
        <v/>
      </c>
      <c r="B454" s="58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14"/>
      <c r="BF454" s="14"/>
      <c r="BG454" s="14"/>
      <c r="BH454" s="14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</row>
    <row r="455" spans="1:88" ht="15" customHeight="1" x14ac:dyDescent="0.2">
      <c r="A455" s="58" t="str">
        <f t="shared" si="8"/>
        <v/>
      </c>
      <c r="B455" s="58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14"/>
      <c r="BF455" s="14"/>
      <c r="BG455" s="14"/>
      <c r="BH455" s="14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</row>
    <row r="456" spans="1:88" ht="15" customHeight="1" x14ac:dyDescent="0.2">
      <c r="A456" s="58" t="str">
        <f t="shared" si="8"/>
        <v/>
      </c>
      <c r="B456" s="58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14"/>
      <c r="BF456" s="14"/>
      <c r="BG456" s="14"/>
      <c r="BH456" s="14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</row>
    <row r="457" spans="1:88" ht="15" customHeight="1" x14ac:dyDescent="0.2">
      <c r="A457" s="58" t="str">
        <f t="shared" si="8"/>
        <v/>
      </c>
      <c r="B457" s="58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14"/>
      <c r="BF457" s="14"/>
      <c r="BG457" s="14"/>
      <c r="BH457" s="14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</row>
    <row r="458" spans="1:88" ht="15" customHeight="1" x14ac:dyDescent="0.2">
      <c r="A458" s="58" t="str">
        <f t="shared" si="8"/>
        <v/>
      </c>
      <c r="B458" s="58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14"/>
      <c r="BF458" s="14"/>
      <c r="BG458" s="14"/>
      <c r="BH458" s="14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</row>
    <row r="459" spans="1:88" ht="15" customHeight="1" x14ac:dyDescent="0.2">
      <c r="A459" s="58" t="str">
        <f t="shared" si="8"/>
        <v/>
      </c>
      <c r="B459" s="58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14"/>
      <c r="BF459" s="14"/>
      <c r="BG459" s="14"/>
      <c r="BH459" s="14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</row>
    <row r="460" spans="1:88" ht="15" customHeight="1" x14ac:dyDescent="0.2">
      <c r="A460" s="58" t="str">
        <f t="shared" si="8"/>
        <v/>
      </c>
      <c r="B460" s="58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14"/>
      <c r="BF460" s="14"/>
      <c r="BG460" s="14"/>
      <c r="BH460" s="14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</row>
    <row r="461" spans="1:88" ht="15" customHeight="1" x14ac:dyDescent="0.2">
      <c r="A461" s="58" t="str">
        <f t="shared" si="8"/>
        <v/>
      </c>
      <c r="B461" s="58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14"/>
      <c r="BF461" s="14"/>
      <c r="BG461" s="14"/>
      <c r="BH461" s="14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</row>
    <row r="462" spans="1:88" ht="15" customHeight="1" x14ac:dyDescent="0.2">
      <c r="A462" s="58" t="str">
        <f t="shared" si="8"/>
        <v/>
      </c>
      <c r="B462" s="58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14"/>
      <c r="BF462" s="14"/>
      <c r="BG462" s="14"/>
      <c r="BH462" s="14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</row>
    <row r="463" spans="1:88" ht="15" customHeight="1" x14ac:dyDescent="0.2">
      <c r="A463" s="58" t="str">
        <f t="shared" si="8"/>
        <v/>
      </c>
      <c r="B463" s="58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14"/>
      <c r="BF463" s="14"/>
      <c r="BG463" s="14"/>
      <c r="BH463" s="14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</row>
    <row r="464" spans="1:88" ht="15" customHeight="1" x14ac:dyDescent="0.2">
      <c r="A464" s="58" t="str">
        <f t="shared" si="8"/>
        <v/>
      </c>
      <c r="B464" s="58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14"/>
      <c r="BF464" s="14"/>
      <c r="BG464" s="14"/>
      <c r="BH464" s="14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</row>
    <row r="465" spans="1:88" ht="15" customHeight="1" x14ac:dyDescent="0.2">
      <c r="A465" s="58" t="str">
        <f t="shared" si="8"/>
        <v/>
      </c>
      <c r="B465" s="58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14"/>
      <c r="BF465" s="14"/>
      <c r="BG465" s="14"/>
      <c r="BH465" s="14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</row>
    <row r="466" spans="1:88" ht="15" customHeight="1" x14ac:dyDescent="0.2">
      <c r="A466" s="58" t="str">
        <f t="shared" si="8"/>
        <v/>
      </c>
      <c r="B466" s="58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14"/>
      <c r="BF466" s="14"/>
      <c r="BG466" s="14"/>
      <c r="BH466" s="14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</row>
    <row r="467" spans="1:88" ht="15" customHeight="1" x14ac:dyDescent="0.2">
      <c r="A467" s="58" t="str">
        <f t="shared" si="8"/>
        <v/>
      </c>
      <c r="B467" s="58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14"/>
      <c r="BF467" s="14"/>
      <c r="BG467" s="14"/>
      <c r="BH467" s="14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</row>
    <row r="468" spans="1:88" ht="15" customHeight="1" x14ac:dyDescent="0.2">
      <c r="A468" s="58" t="str">
        <f t="shared" si="8"/>
        <v/>
      </c>
      <c r="B468" s="58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14"/>
      <c r="BF468" s="14"/>
      <c r="BG468" s="14"/>
      <c r="BH468" s="14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</row>
    <row r="469" spans="1:88" ht="15" customHeight="1" x14ac:dyDescent="0.2">
      <c r="A469" s="58" t="str">
        <f t="shared" si="8"/>
        <v/>
      </c>
      <c r="B469" s="58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14"/>
      <c r="BF469" s="14"/>
      <c r="BG469" s="14"/>
      <c r="BH469" s="14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</row>
    <row r="470" spans="1:88" ht="15" customHeight="1" x14ac:dyDescent="0.2">
      <c r="A470" s="58" t="str">
        <f t="shared" si="8"/>
        <v/>
      </c>
      <c r="B470" s="58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14"/>
      <c r="BF470" s="14"/>
      <c r="BG470" s="14"/>
      <c r="BH470" s="14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</row>
    <row r="471" spans="1:88" ht="15" customHeight="1" x14ac:dyDescent="0.2">
      <c r="A471" s="58" t="str">
        <f t="shared" si="8"/>
        <v/>
      </c>
      <c r="B471" s="58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14"/>
      <c r="BF471" s="14"/>
      <c r="BG471" s="14"/>
      <c r="BH471" s="14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</row>
    <row r="472" spans="1:88" ht="15" customHeight="1" x14ac:dyDescent="0.2">
      <c r="A472" s="58" t="str">
        <f t="shared" si="8"/>
        <v/>
      </c>
      <c r="B472" s="58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14"/>
      <c r="BF472" s="14"/>
      <c r="BG472" s="14"/>
      <c r="BH472" s="14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</row>
    <row r="473" spans="1:88" ht="15" customHeight="1" x14ac:dyDescent="0.2">
      <c r="A473" s="58" t="str">
        <f t="shared" si="8"/>
        <v/>
      </c>
      <c r="B473" s="58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14"/>
      <c r="BF473" s="14"/>
      <c r="BG473" s="14"/>
      <c r="BH473" s="14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</row>
    <row r="474" spans="1:88" ht="15" customHeight="1" x14ac:dyDescent="0.2">
      <c r="A474" s="58" t="str">
        <f t="shared" ref="A474:A499" si="9">IF(C473="","",A473+1)</f>
        <v/>
      </c>
      <c r="B474" s="58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14"/>
      <c r="BF474" s="14"/>
      <c r="BG474" s="14"/>
      <c r="BH474" s="14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</row>
    <row r="475" spans="1:88" ht="15" customHeight="1" x14ac:dyDescent="0.2">
      <c r="A475" s="58" t="str">
        <f t="shared" si="9"/>
        <v/>
      </c>
      <c r="B475" s="58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14"/>
      <c r="BF475" s="14"/>
      <c r="BG475" s="14"/>
      <c r="BH475" s="14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</row>
    <row r="476" spans="1:88" ht="15" customHeight="1" x14ac:dyDescent="0.2">
      <c r="A476" s="58" t="str">
        <f t="shared" si="9"/>
        <v/>
      </c>
      <c r="B476" s="58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14"/>
      <c r="BF476" s="14"/>
      <c r="BG476" s="14"/>
      <c r="BH476" s="14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</row>
    <row r="477" spans="1:88" ht="15" customHeight="1" x14ac:dyDescent="0.2">
      <c r="A477" s="58" t="str">
        <f t="shared" si="9"/>
        <v/>
      </c>
      <c r="B477" s="58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14"/>
      <c r="BF477" s="14"/>
      <c r="BG477" s="14"/>
      <c r="BH477" s="14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</row>
    <row r="478" spans="1:88" ht="15" customHeight="1" x14ac:dyDescent="0.2">
      <c r="A478" s="58" t="str">
        <f t="shared" si="9"/>
        <v/>
      </c>
      <c r="B478" s="58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14"/>
      <c r="BF478" s="14"/>
      <c r="BG478" s="14"/>
      <c r="BH478" s="14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</row>
    <row r="479" spans="1:88" ht="15" customHeight="1" x14ac:dyDescent="0.2">
      <c r="A479" s="58" t="str">
        <f t="shared" si="9"/>
        <v/>
      </c>
      <c r="B479" s="58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14"/>
      <c r="BF479" s="14"/>
      <c r="BG479" s="14"/>
      <c r="BH479" s="14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</row>
    <row r="480" spans="1:88" ht="15" customHeight="1" x14ac:dyDescent="0.2">
      <c r="A480" s="58" t="str">
        <f t="shared" si="9"/>
        <v/>
      </c>
      <c r="B480" s="58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14"/>
      <c r="BF480" s="14"/>
      <c r="BG480" s="14"/>
      <c r="BH480" s="14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</row>
    <row r="481" spans="1:88" ht="15" customHeight="1" x14ac:dyDescent="0.2">
      <c r="A481" s="58" t="str">
        <f t="shared" si="9"/>
        <v/>
      </c>
      <c r="B481" s="58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14"/>
      <c r="BF481" s="14"/>
      <c r="BG481" s="14"/>
      <c r="BH481" s="14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</row>
    <row r="482" spans="1:88" ht="15" customHeight="1" x14ac:dyDescent="0.2">
      <c r="A482" s="58" t="str">
        <f t="shared" si="9"/>
        <v/>
      </c>
      <c r="B482" s="58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14"/>
      <c r="BF482" s="14"/>
      <c r="BG482" s="14"/>
      <c r="BH482" s="14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</row>
    <row r="483" spans="1:88" ht="15" customHeight="1" x14ac:dyDescent="0.2">
      <c r="A483" s="58" t="str">
        <f t="shared" si="9"/>
        <v/>
      </c>
      <c r="B483" s="58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14"/>
      <c r="BF483" s="14"/>
      <c r="BG483" s="14"/>
      <c r="BH483" s="14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</row>
    <row r="484" spans="1:88" ht="15" customHeight="1" x14ac:dyDescent="0.2">
      <c r="A484" s="58" t="str">
        <f t="shared" si="9"/>
        <v/>
      </c>
      <c r="B484" s="58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14"/>
      <c r="BF484" s="14"/>
      <c r="BG484" s="14"/>
      <c r="BH484" s="14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</row>
    <row r="485" spans="1:88" ht="15" customHeight="1" x14ac:dyDescent="0.2">
      <c r="A485" s="58" t="str">
        <f t="shared" si="9"/>
        <v/>
      </c>
      <c r="B485" s="58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14"/>
      <c r="BF485" s="14"/>
      <c r="BG485" s="14"/>
      <c r="BH485" s="14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</row>
    <row r="486" spans="1:88" ht="15" customHeight="1" x14ac:dyDescent="0.2">
      <c r="A486" s="58" t="str">
        <f t="shared" si="9"/>
        <v/>
      </c>
      <c r="B486" s="58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14"/>
      <c r="BF486" s="14"/>
      <c r="BG486" s="14"/>
      <c r="BH486" s="14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</row>
    <row r="487" spans="1:88" ht="15" customHeight="1" x14ac:dyDescent="0.2">
      <c r="A487" s="58" t="str">
        <f t="shared" si="9"/>
        <v/>
      </c>
      <c r="B487" s="58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14"/>
      <c r="BF487" s="14"/>
      <c r="BG487" s="14"/>
      <c r="BH487" s="14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</row>
    <row r="488" spans="1:88" ht="15" customHeight="1" x14ac:dyDescent="0.2">
      <c r="A488" s="58" t="str">
        <f t="shared" si="9"/>
        <v/>
      </c>
      <c r="B488" s="58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14"/>
      <c r="BF488" s="14"/>
      <c r="BG488" s="14"/>
      <c r="BH488" s="14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</row>
    <row r="489" spans="1:88" ht="15" customHeight="1" x14ac:dyDescent="0.2">
      <c r="A489" s="58" t="str">
        <f t="shared" si="9"/>
        <v/>
      </c>
      <c r="B489" s="58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14"/>
      <c r="BF489" s="14"/>
      <c r="BG489" s="14"/>
      <c r="BH489" s="14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</row>
    <row r="490" spans="1:88" ht="15" customHeight="1" x14ac:dyDescent="0.2">
      <c r="A490" s="58" t="str">
        <f t="shared" si="9"/>
        <v/>
      </c>
      <c r="B490" s="58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14"/>
      <c r="BF490" s="14"/>
      <c r="BG490" s="14"/>
      <c r="BH490" s="14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</row>
    <row r="491" spans="1:88" ht="15" customHeight="1" x14ac:dyDescent="0.2">
      <c r="A491" s="58" t="str">
        <f t="shared" si="9"/>
        <v/>
      </c>
      <c r="B491" s="58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14"/>
      <c r="BF491" s="14"/>
      <c r="BG491" s="14"/>
      <c r="BH491" s="14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</row>
    <row r="492" spans="1:88" ht="15" customHeight="1" x14ac:dyDescent="0.2">
      <c r="A492" s="58" t="str">
        <f t="shared" si="9"/>
        <v/>
      </c>
      <c r="B492" s="58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14"/>
      <c r="BF492" s="14"/>
      <c r="BG492" s="14"/>
      <c r="BH492" s="14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</row>
    <row r="493" spans="1:88" ht="15" customHeight="1" x14ac:dyDescent="0.2">
      <c r="A493" s="58" t="str">
        <f t="shared" si="9"/>
        <v/>
      </c>
      <c r="B493" s="58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14"/>
      <c r="BF493" s="14"/>
      <c r="BG493" s="14"/>
      <c r="BH493" s="14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</row>
    <row r="494" spans="1:88" ht="15" customHeight="1" x14ac:dyDescent="0.2">
      <c r="A494" s="58" t="str">
        <f t="shared" si="9"/>
        <v/>
      </c>
      <c r="B494" s="58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14"/>
      <c r="BF494" s="14"/>
      <c r="BG494" s="14"/>
      <c r="BH494" s="14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</row>
    <row r="495" spans="1:88" ht="15" customHeight="1" x14ac:dyDescent="0.2">
      <c r="A495" s="58" t="str">
        <f t="shared" si="9"/>
        <v/>
      </c>
      <c r="B495" s="58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14"/>
      <c r="BF495" s="14"/>
      <c r="BG495" s="14"/>
      <c r="BH495" s="14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</row>
    <row r="496" spans="1:88" ht="15" customHeight="1" x14ac:dyDescent="0.2">
      <c r="A496" s="58" t="str">
        <f t="shared" si="9"/>
        <v/>
      </c>
      <c r="B496" s="58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14"/>
      <c r="BF496" s="14"/>
      <c r="BG496" s="14"/>
      <c r="BH496" s="14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</row>
    <row r="497" spans="1:88" ht="15" customHeight="1" x14ac:dyDescent="0.2">
      <c r="A497" s="58" t="str">
        <f t="shared" si="9"/>
        <v/>
      </c>
      <c r="B497" s="58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14"/>
      <c r="BF497" s="14"/>
      <c r="BG497" s="14"/>
      <c r="BH497" s="14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</row>
    <row r="498" spans="1:88" ht="15" customHeight="1" x14ac:dyDescent="0.2">
      <c r="A498" s="58" t="str">
        <f t="shared" si="9"/>
        <v/>
      </c>
      <c r="B498" s="58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14"/>
      <c r="BF498" s="14"/>
      <c r="BG498" s="14"/>
      <c r="BH498" s="14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</row>
    <row r="499" spans="1:88" ht="15" customHeight="1" x14ac:dyDescent="0.2">
      <c r="A499" s="58" t="str">
        <f t="shared" si="9"/>
        <v/>
      </c>
      <c r="B499" s="58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14"/>
      <c r="BF499" s="14"/>
      <c r="BG499" s="14"/>
      <c r="BH499" s="14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</row>
    <row r="500" spans="1:88" ht="15" customHeight="1" x14ac:dyDescent="0.2">
      <c r="A500" s="58" t="str">
        <f t="shared" ref="A500:A563" si="10">IF(C499="","",A499+1)</f>
        <v/>
      </c>
      <c r="B500" s="58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14"/>
      <c r="BF500" s="14"/>
      <c r="BG500" s="14"/>
      <c r="BH500" s="14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</row>
    <row r="501" spans="1:88" ht="15" customHeight="1" x14ac:dyDescent="0.2">
      <c r="A501" s="58" t="str">
        <f t="shared" si="10"/>
        <v/>
      </c>
      <c r="B501" s="58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14"/>
      <c r="BF501" s="14"/>
      <c r="BG501" s="14"/>
      <c r="BH501" s="14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</row>
    <row r="502" spans="1:88" s="38" customFormat="1" ht="15" customHeight="1" x14ac:dyDescent="0.2">
      <c r="A502" s="58" t="str">
        <f t="shared" si="10"/>
        <v/>
      </c>
      <c r="B502" s="58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14"/>
      <c r="BF502" s="14"/>
      <c r="BG502" s="14"/>
      <c r="BH502" s="14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</row>
    <row r="503" spans="1:88" ht="15" customHeight="1" x14ac:dyDescent="0.2">
      <c r="A503" s="58" t="str">
        <f t="shared" si="10"/>
        <v/>
      </c>
      <c r="B503" s="58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14"/>
      <c r="BF503" s="14"/>
      <c r="BG503" s="14"/>
      <c r="BH503" s="14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</row>
    <row r="504" spans="1:88" ht="15" customHeight="1" x14ac:dyDescent="0.2">
      <c r="A504" s="58" t="str">
        <f t="shared" si="10"/>
        <v/>
      </c>
      <c r="B504" s="58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14"/>
      <c r="BF504" s="14"/>
      <c r="BG504" s="14"/>
      <c r="BH504" s="14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</row>
    <row r="505" spans="1:88" ht="15" customHeight="1" x14ac:dyDescent="0.2">
      <c r="A505" s="58" t="str">
        <f t="shared" si="10"/>
        <v/>
      </c>
      <c r="B505" s="58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14"/>
      <c r="BF505" s="14"/>
      <c r="BG505" s="14"/>
      <c r="BH505" s="14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</row>
    <row r="506" spans="1:88" ht="15" customHeight="1" x14ac:dyDescent="0.2">
      <c r="A506" s="58" t="str">
        <f t="shared" si="10"/>
        <v/>
      </c>
      <c r="B506" s="58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14"/>
      <c r="BF506" s="14"/>
      <c r="BG506" s="14"/>
      <c r="BH506" s="14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</row>
    <row r="507" spans="1:88" ht="15" customHeight="1" x14ac:dyDescent="0.2">
      <c r="A507" s="58" t="str">
        <f t="shared" si="10"/>
        <v/>
      </c>
      <c r="B507" s="58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14"/>
      <c r="BF507" s="14"/>
      <c r="BG507" s="14"/>
      <c r="BH507" s="14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</row>
    <row r="508" spans="1:88" ht="15" customHeight="1" x14ac:dyDescent="0.2">
      <c r="A508" s="58" t="str">
        <f t="shared" si="10"/>
        <v/>
      </c>
      <c r="B508" s="58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14"/>
      <c r="BF508" s="14"/>
      <c r="BG508" s="14"/>
      <c r="BH508" s="14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</row>
    <row r="509" spans="1:88" ht="15" customHeight="1" x14ac:dyDescent="0.2">
      <c r="A509" s="58" t="str">
        <f t="shared" si="10"/>
        <v/>
      </c>
      <c r="B509" s="58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14"/>
      <c r="BF509" s="14"/>
      <c r="BG509" s="14"/>
      <c r="BH509" s="14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</row>
    <row r="510" spans="1:88" ht="15" customHeight="1" x14ac:dyDescent="0.2">
      <c r="A510" s="58" t="str">
        <f t="shared" si="10"/>
        <v/>
      </c>
      <c r="B510" s="58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14"/>
      <c r="BF510" s="14"/>
      <c r="BG510" s="14"/>
      <c r="BH510" s="14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</row>
    <row r="511" spans="1:88" ht="15" customHeight="1" x14ac:dyDescent="0.2">
      <c r="A511" s="58" t="str">
        <f t="shared" si="10"/>
        <v/>
      </c>
      <c r="B511" s="58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14"/>
      <c r="BF511" s="14"/>
      <c r="BG511" s="14"/>
      <c r="BH511" s="14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</row>
    <row r="512" spans="1:88" ht="15" customHeight="1" x14ac:dyDescent="0.2">
      <c r="A512" s="58" t="str">
        <f t="shared" si="10"/>
        <v/>
      </c>
      <c r="B512" s="58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14"/>
      <c r="BF512" s="14"/>
      <c r="BG512" s="14"/>
      <c r="BH512" s="14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</row>
    <row r="513" spans="1:88" ht="15" customHeight="1" x14ac:dyDescent="0.2">
      <c r="A513" s="58" t="str">
        <f t="shared" si="10"/>
        <v/>
      </c>
      <c r="B513" s="58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14"/>
      <c r="BF513" s="14"/>
      <c r="BG513" s="14"/>
      <c r="BH513" s="14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</row>
    <row r="514" spans="1:88" ht="15" customHeight="1" x14ac:dyDescent="0.2">
      <c r="A514" s="58" t="str">
        <f t="shared" si="10"/>
        <v/>
      </c>
      <c r="B514" s="58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14"/>
      <c r="BF514" s="14"/>
      <c r="BG514" s="14"/>
      <c r="BH514" s="14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</row>
    <row r="515" spans="1:88" ht="15" customHeight="1" x14ac:dyDescent="0.2">
      <c r="A515" s="58" t="str">
        <f t="shared" si="10"/>
        <v/>
      </c>
      <c r="B515" s="58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14"/>
      <c r="BF515" s="14"/>
      <c r="BG515" s="14"/>
      <c r="BH515" s="14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</row>
    <row r="516" spans="1:88" ht="15" customHeight="1" x14ac:dyDescent="0.2">
      <c r="A516" s="58" t="str">
        <f t="shared" si="10"/>
        <v/>
      </c>
      <c r="B516" s="58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14"/>
      <c r="BF516" s="14"/>
      <c r="BG516" s="14"/>
      <c r="BH516" s="14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</row>
    <row r="517" spans="1:88" ht="15" customHeight="1" x14ac:dyDescent="0.2">
      <c r="A517" s="58" t="str">
        <f t="shared" si="10"/>
        <v/>
      </c>
      <c r="B517" s="58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14"/>
      <c r="BF517" s="14"/>
      <c r="BG517" s="14"/>
      <c r="BH517" s="14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</row>
    <row r="518" spans="1:88" ht="15" customHeight="1" x14ac:dyDescent="0.2">
      <c r="A518" s="58" t="str">
        <f t="shared" si="10"/>
        <v/>
      </c>
      <c r="B518" s="58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14"/>
      <c r="BF518" s="14"/>
      <c r="BG518" s="14"/>
      <c r="BH518" s="14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</row>
    <row r="519" spans="1:88" ht="15" customHeight="1" x14ac:dyDescent="0.2">
      <c r="A519" s="58" t="str">
        <f t="shared" si="10"/>
        <v/>
      </c>
      <c r="B519" s="58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14"/>
      <c r="BF519" s="14"/>
      <c r="BG519" s="14"/>
      <c r="BH519" s="14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</row>
    <row r="520" spans="1:88" ht="15" customHeight="1" x14ac:dyDescent="0.2">
      <c r="A520" s="58" t="str">
        <f t="shared" si="10"/>
        <v/>
      </c>
      <c r="B520" s="58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14"/>
      <c r="BF520" s="14"/>
      <c r="BG520" s="14"/>
      <c r="BH520" s="14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</row>
    <row r="521" spans="1:88" ht="15" customHeight="1" x14ac:dyDescent="0.2">
      <c r="A521" s="58" t="str">
        <f t="shared" si="10"/>
        <v/>
      </c>
      <c r="B521" s="58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14"/>
      <c r="BF521" s="14"/>
      <c r="BG521" s="14"/>
      <c r="BH521" s="14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</row>
    <row r="522" spans="1:88" ht="15" customHeight="1" x14ac:dyDescent="0.2">
      <c r="A522" s="58" t="str">
        <f t="shared" si="10"/>
        <v/>
      </c>
      <c r="B522" s="58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14"/>
      <c r="BF522" s="14"/>
      <c r="BG522" s="14"/>
      <c r="BH522" s="14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</row>
    <row r="523" spans="1:88" ht="15" customHeight="1" x14ac:dyDescent="0.2">
      <c r="A523" s="58" t="str">
        <f t="shared" si="10"/>
        <v/>
      </c>
      <c r="B523" s="58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14"/>
      <c r="BF523" s="14"/>
      <c r="BG523" s="14"/>
      <c r="BH523" s="14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</row>
    <row r="524" spans="1:88" ht="15" customHeight="1" x14ac:dyDescent="0.2">
      <c r="A524" s="58" t="str">
        <f t="shared" si="10"/>
        <v/>
      </c>
      <c r="B524" s="58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14"/>
      <c r="BF524" s="14"/>
      <c r="BG524" s="14"/>
      <c r="BH524" s="14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</row>
    <row r="525" spans="1:88" ht="15" customHeight="1" x14ac:dyDescent="0.2">
      <c r="A525" s="58" t="str">
        <f t="shared" si="10"/>
        <v/>
      </c>
      <c r="B525" s="58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14"/>
      <c r="BF525" s="14"/>
      <c r="BG525" s="14"/>
      <c r="BH525" s="14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</row>
    <row r="526" spans="1:88" ht="15" customHeight="1" x14ac:dyDescent="0.2">
      <c r="A526" s="58" t="str">
        <f t="shared" si="10"/>
        <v/>
      </c>
      <c r="B526" s="58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14"/>
      <c r="BF526" s="14"/>
      <c r="BG526" s="14"/>
      <c r="BH526" s="14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</row>
    <row r="527" spans="1:88" ht="15" customHeight="1" x14ac:dyDescent="0.2">
      <c r="A527" s="58" t="str">
        <f t="shared" si="10"/>
        <v/>
      </c>
      <c r="B527" s="58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14"/>
      <c r="BF527" s="14"/>
      <c r="BG527" s="14"/>
      <c r="BH527" s="14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</row>
    <row r="528" spans="1:88" ht="15" customHeight="1" x14ac:dyDescent="0.2">
      <c r="A528" s="58" t="str">
        <f t="shared" si="10"/>
        <v/>
      </c>
      <c r="B528" s="58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14"/>
      <c r="BF528" s="14"/>
      <c r="BG528" s="14"/>
      <c r="BH528" s="14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</row>
    <row r="529" spans="1:88" ht="15" customHeight="1" x14ac:dyDescent="0.2">
      <c r="A529" s="58" t="str">
        <f t="shared" si="10"/>
        <v/>
      </c>
      <c r="B529" s="58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14"/>
      <c r="BF529" s="14"/>
      <c r="BG529" s="14"/>
      <c r="BH529" s="14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</row>
    <row r="530" spans="1:88" ht="15" customHeight="1" x14ac:dyDescent="0.2">
      <c r="A530" s="58" t="str">
        <f t="shared" si="10"/>
        <v/>
      </c>
      <c r="B530" s="58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14"/>
      <c r="BF530" s="14"/>
      <c r="BG530" s="14"/>
      <c r="BH530" s="14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</row>
    <row r="531" spans="1:88" ht="15" customHeight="1" x14ac:dyDescent="0.2">
      <c r="A531" s="58" t="str">
        <f t="shared" si="10"/>
        <v/>
      </c>
      <c r="B531" s="58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14"/>
      <c r="BF531" s="14"/>
      <c r="BG531" s="14"/>
      <c r="BH531" s="14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</row>
    <row r="532" spans="1:88" ht="15" customHeight="1" x14ac:dyDescent="0.2">
      <c r="A532" s="58" t="str">
        <f t="shared" si="10"/>
        <v/>
      </c>
      <c r="B532" s="58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14"/>
      <c r="BF532" s="14"/>
      <c r="BG532" s="14"/>
      <c r="BH532" s="14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</row>
    <row r="533" spans="1:88" ht="15" customHeight="1" x14ac:dyDescent="0.2">
      <c r="A533" s="58" t="str">
        <f t="shared" si="10"/>
        <v/>
      </c>
      <c r="B533" s="58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14"/>
      <c r="BF533" s="14"/>
      <c r="BG533" s="14"/>
      <c r="BH533" s="14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</row>
    <row r="534" spans="1:88" ht="15" customHeight="1" x14ac:dyDescent="0.2">
      <c r="A534" s="58" t="str">
        <f t="shared" si="10"/>
        <v/>
      </c>
      <c r="B534" s="58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14"/>
      <c r="BF534" s="14"/>
      <c r="BG534" s="14"/>
      <c r="BH534" s="14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</row>
    <row r="535" spans="1:88" ht="15" customHeight="1" x14ac:dyDescent="0.2">
      <c r="A535" s="58" t="str">
        <f t="shared" si="10"/>
        <v/>
      </c>
      <c r="B535" s="58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14"/>
      <c r="BF535" s="14"/>
      <c r="BG535" s="14"/>
      <c r="BH535" s="14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</row>
    <row r="536" spans="1:88" ht="15" customHeight="1" x14ac:dyDescent="0.2">
      <c r="A536" s="58" t="str">
        <f t="shared" si="10"/>
        <v/>
      </c>
      <c r="B536" s="58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14"/>
      <c r="BF536" s="14"/>
      <c r="BG536" s="14"/>
      <c r="BH536" s="14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</row>
    <row r="537" spans="1:88" ht="15" customHeight="1" x14ac:dyDescent="0.2">
      <c r="A537" s="58" t="str">
        <f t="shared" si="10"/>
        <v/>
      </c>
      <c r="B537" s="58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14"/>
      <c r="BF537" s="14"/>
      <c r="BG537" s="14"/>
      <c r="BH537" s="14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</row>
    <row r="538" spans="1:88" ht="15" customHeight="1" x14ac:dyDescent="0.2">
      <c r="A538" s="58" t="str">
        <f t="shared" si="10"/>
        <v/>
      </c>
      <c r="B538" s="58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14"/>
      <c r="BF538" s="14"/>
      <c r="BG538" s="14"/>
      <c r="BH538" s="14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</row>
    <row r="539" spans="1:88" ht="15" customHeight="1" x14ac:dyDescent="0.2">
      <c r="A539" s="58" t="str">
        <f t="shared" si="10"/>
        <v/>
      </c>
      <c r="B539" s="58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14"/>
      <c r="BF539" s="14"/>
      <c r="BG539" s="14"/>
      <c r="BH539" s="14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</row>
    <row r="540" spans="1:88" ht="15" customHeight="1" x14ac:dyDescent="0.2">
      <c r="A540" s="58" t="str">
        <f t="shared" si="10"/>
        <v/>
      </c>
      <c r="B540" s="58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14"/>
      <c r="BF540" s="14"/>
      <c r="BG540" s="14"/>
      <c r="BH540" s="14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</row>
    <row r="541" spans="1:88" ht="15" customHeight="1" x14ac:dyDescent="0.2">
      <c r="A541" s="58" t="str">
        <f t="shared" si="10"/>
        <v/>
      </c>
      <c r="B541" s="58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14"/>
      <c r="BF541" s="14"/>
      <c r="BG541" s="14"/>
      <c r="BH541" s="14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</row>
    <row r="542" spans="1:88" ht="15" customHeight="1" x14ac:dyDescent="0.2">
      <c r="A542" s="58" t="str">
        <f t="shared" si="10"/>
        <v/>
      </c>
      <c r="B542" s="58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14"/>
      <c r="BF542" s="14"/>
      <c r="BG542" s="14"/>
      <c r="BH542" s="14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</row>
    <row r="543" spans="1:88" ht="15" customHeight="1" x14ac:dyDescent="0.2">
      <c r="A543" s="58" t="str">
        <f t="shared" si="10"/>
        <v/>
      </c>
      <c r="B543" s="58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14"/>
      <c r="BF543" s="14"/>
      <c r="BG543" s="14"/>
      <c r="BH543" s="14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</row>
    <row r="544" spans="1:88" ht="15" customHeight="1" x14ac:dyDescent="0.2">
      <c r="A544" s="58" t="str">
        <f t="shared" si="10"/>
        <v/>
      </c>
      <c r="B544" s="58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14"/>
      <c r="BF544" s="14"/>
      <c r="BG544" s="14"/>
      <c r="BH544" s="14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</row>
    <row r="545" spans="1:88" ht="15" customHeight="1" x14ac:dyDescent="0.2">
      <c r="A545" s="58" t="str">
        <f t="shared" si="10"/>
        <v/>
      </c>
      <c r="B545" s="58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14"/>
      <c r="BF545" s="14"/>
      <c r="BG545" s="14"/>
      <c r="BH545" s="14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</row>
    <row r="546" spans="1:88" ht="15" customHeight="1" x14ac:dyDescent="0.2">
      <c r="A546" s="58" t="str">
        <f t="shared" si="10"/>
        <v/>
      </c>
      <c r="B546" s="58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14"/>
      <c r="BF546" s="14"/>
      <c r="BG546" s="14"/>
      <c r="BH546" s="14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</row>
    <row r="547" spans="1:88" ht="15" customHeight="1" x14ac:dyDescent="0.2">
      <c r="A547" s="58" t="str">
        <f t="shared" si="10"/>
        <v/>
      </c>
      <c r="B547" s="58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14"/>
      <c r="BF547" s="14"/>
      <c r="BG547" s="14"/>
      <c r="BH547" s="14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</row>
    <row r="548" spans="1:88" ht="15" customHeight="1" x14ac:dyDescent="0.2">
      <c r="A548" s="58" t="str">
        <f t="shared" si="10"/>
        <v/>
      </c>
      <c r="B548" s="58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14"/>
      <c r="BF548" s="14"/>
      <c r="BG548" s="14"/>
      <c r="BH548" s="14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</row>
    <row r="549" spans="1:88" ht="15" customHeight="1" x14ac:dyDescent="0.2">
      <c r="A549" s="58" t="str">
        <f t="shared" si="10"/>
        <v/>
      </c>
      <c r="B549" s="58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14"/>
      <c r="BF549" s="14"/>
      <c r="BG549" s="14"/>
      <c r="BH549" s="14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</row>
    <row r="550" spans="1:88" ht="15" customHeight="1" x14ac:dyDescent="0.2">
      <c r="A550" s="58" t="str">
        <f t="shared" si="10"/>
        <v/>
      </c>
      <c r="B550" s="58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14"/>
      <c r="BF550" s="14"/>
      <c r="BG550" s="14"/>
      <c r="BH550" s="14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</row>
    <row r="551" spans="1:88" ht="15" customHeight="1" x14ac:dyDescent="0.2">
      <c r="A551" s="58" t="str">
        <f t="shared" si="10"/>
        <v/>
      </c>
      <c r="B551" s="58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14"/>
      <c r="BF551" s="14"/>
      <c r="BG551" s="14"/>
      <c r="BH551" s="14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</row>
    <row r="552" spans="1:88" ht="15" customHeight="1" x14ac:dyDescent="0.2">
      <c r="A552" s="58" t="str">
        <f t="shared" si="10"/>
        <v/>
      </c>
      <c r="B552" s="58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14"/>
      <c r="BF552" s="14"/>
      <c r="BG552" s="14"/>
      <c r="BH552" s="14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</row>
    <row r="553" spans="1:88" ht="15" customHeight="1" x14ac:dyDescent="0.2">
      <c r="A553" s="58" t="str">
        <f t="shared" si="10"/>
        <v/>
      </c>
      <c r="B553" s="58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14"/>
      <c r="BF553" s="14"/>
      <c r="BG553" s="14"/>
      <c r="BH553" s="14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</row>
    <row r="554" spans="1:88" ht="15" customHeight="1" x14ac:dyDescent="0.2">
      <c r="A554" s="58" t="str">
        <f t="shared" si="10"/>
        <v/>
      </c>
      <c r="B554" s="58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14"/>
      <c r="BF554" s="14"/>
      <c r="BG554" s="14"/>
      <c r="BH554" s="14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</row>
    <row r="555" spans="1:88" ht="15" customHeight="1" x14ac:dyDescent="0.2">
      <c r="A555" s="58" t="str">
        <f t="shared" si="10"/>
        <v/>
      </c>
      <c r="B555" s="58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14"/>
      <c r="BF555" s="14"/>
      <c r="BG555" s="14"/>
      <c r="BH555" s="14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</row>
    <row r="556" spans="1:88" ht="15" customHeight="1" x14ac:dyDescent="0.2">
      <c r="A556" s="58" t="str">
        <f t="shared" si="10"/>
        <v/>
      </c>
      <c r="B556" s="58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14"/>
      <c r="BF556" s="14"/>
      <c r="BG556" s="14"/>
      <c r="BH556" s="14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</row>
    <row r="557" spans="1:88" ht="15" customHeight="1" x14ac:dyDescent="0.2">
      <c r="A557" s="58" t="str">
        <f t="shared" si="10"/>
        <v/>
      </c>
      <c r="B557" s="58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14"/>
      <c r="BF557" s="14"/>
      <c r="BG557" s="14"/>
      <c r="BH557" s="14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</row>
    <row r="558" spans="1:88" ht="15" customHeight="1" x14ac:dyDescent="0.2">
      <c r="A558" s="58" t="str">
        <f t="shared" si="10"/>
        <v/>
      </c>
      <c r="B558" s="58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14"/>
      <c r="BF558" s="14"/>
      <c r="BG558" s="14"/>
      <c r="BH558" s="14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</row>
    <row r="559" spans="1:88" ht="15" customHeight="1" x14ac:dyDescent="0.2">
      <c r="A559" s="58" t="str">
        <f t="shared" si="10"/>
        <v/>
      </c>
      <c r="B559" s="58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14"/>
      <c r="BF559" s="14"/>
      <c r="BG559" s="14"/>
      <c r="BH559" s="14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</row>
    <row r="560" spans="1:88" ht="15" customHeight="1" x14ac:dyDescent="0.2">
      <c r="A560" s="58" t="str">
        <f t="shared" si="10"/>
        <v/>
      </c>
      <c r="B560" s="58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14"/>
      <c r="BF560" s="14"/>
      <c r="BG560" s="14"/>
      <c r="BH560" s="14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</row>
    <row r="561" spans="1:88" ht="15" customHeight="1" x14ac:dyDescent="0.2">
      <c r="A561" s="58" t="str">
        <f t="shared" si="10"/>
        <v/>
      </c>
      <c r="B561" s="58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14"/>
      <c r="BF561" s="14"/>
      <c r="BG561" s="14"/>
      <c r="BH561" s="14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</row>
    <row r="562" spans="1:88" ht="15" customHeight="1" x14ac:dyDescent="0.2">
      <c r="A562" s="58" t="str">
        <f t="shared" si="10"/>
        <v/>
      </c>
      <c r="B562" s="58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14"/>
      <c r="BF562" s="14"/>
      <c r="BG562" s="14"/>
      <c r="BH562" s="14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</row>
    <row r="563" spans="1:88" ht="15" customHeight="1" x14ac:dyDescent="0.2">
      <c r="A563" s="58" t="str">
        <f t="shared" si="10"/>
        <v/>
      </c>
      <c r="B563" s="58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14"/>
      <c r="BF563" s="14"/>
      <c r="BG563" s="14"/>
      <c r="BH563" s="14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</row>
    <row r="564" spans="1:88" ht="15" customHeight="1" x14ac:dyDescent="0.2">
      <c r="A564" s="58" t="str">
        <f t="shared" ref="A564:A627" si="11">IF(C563="","",A563+1)</f>
        <v/>
      </c>
      <c r="B564" s="58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14"/>
      <c r="BF564" s="14"/>
      <c r="BG564" s="14"/>
      <c r="BH564" s="14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</row>
    <row r="565" spans="1:88" ht="15" customHeight="1" x14ac:dyDescent="0.2">
      <c r="A565" s="58" t="str">
        <f t="shared" si="11"/>
        <v/>
      </c>
      <c r="B565" s="58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14"/>
      <c r="BF565" s="14"/>
      <c r="BG565" s="14"/>
      <c r="BH565" s="14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</row>
    <row r="566" spans="1:88" ht="15" customHeight="1" x14ac:dyDescent="0.2">
      <c r="A566" s="58" t="str">
        <f t="shared" si="11"/>
        <v/>
      </c>
      <c r="B566" s="58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14"/>
      <c r="BF566" s="14"/>
      <c r="BG566" s="14"/>
      <c r="BH566" s="14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</row>
    <row r="567" spans="1:88" ht="15" customHeight="1" x14ac:dyDescent="0.2">
      <c r="A567" s="58" t="str">
        <f t="shared" si="11"/>
        <v/>
      </c>
      <c r="B567" s="58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14"/>
      <c r="BF567" s="14"/>
      <c r="BG567" s="14"/>
      <c r="BH567" s="14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</row>
    <row r="568" spans="1:88" ht="15" customHeight="1" x14ac:dyDescent="0.2">
      <c r="A568" s="58" t="str">
        <f t="shared" si="11"/>
        <v/>
      </c>
      <c r="B568" s="58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14"/>
      <c r="BF568" s="14"/>
      <c r="BG568" s="14"/>
      <c r="BH568" s="14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</row>
    <row r="569" spans="1:88" ht="15" customHeight="1" x14ac:dyDescent="0.2">
      <c r="A569" s="58" t="str">
        <f t="shared" si="11"/>
        <v/>
      </c>
      <c r="B569" s="58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14"/>
      <c r="BF569" s="14"/>
      <c r="BG569" s="14"/>
      <c r="BH569" s="14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</row>
    <row r="570" spans="1:88" ht="15" customHeight="1" x14ac:dyDescent="0.2">
      <c r="A570" s="58" t="str">
        <f t="shared" si="11"/>
        <v/>
      </c>
      <c r="B570" s="58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14"/>
      <c r="BF570" s="14"/>
      <c r="BG570" s="14"/>
      <c r="BH570" s="14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</row>
    <row r="571" spans="1:88" ht="15" customHeight="1" x14ac:dyDescent="0.2">
      <c r="A571" s="58" t="str">
        <f t="shared" si="11"/>
        <v/>
      </c>
      <c r="B571" s="58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14"/>
      <c r="BF571" s="14"/>
      <c r="BG571" s="14"/>
      <c r="BH571" s="14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</row>
    <row r="572" spans="1:88" ht="15" customHeight="1" x14ac:dyDescent="0.2">
      <c r="A572" s="58" t="str">
        <f t="shared" si="11"/>
        <v/>
      </c>
      <c r="B572" s="58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14"/>
      <c r="BF572" s="14"/>
      <c r="BG572" s="14"/>
      <c r="BH572" s="14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</row>
    <row r="573" spans="1:88" ht="15" customHeight="1" x14ac:dyDescent="0.2">
      <c r="A573" s="58" t="str">
        <f t="shared" si="11"/>
        <v/>
      </c>
      <c r="B573" s="58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14"/>
      <c r="BF573" s="14"/>
      <c r="BG573" s="14"/>
      <c r="BH573" s="14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</row>
    <row r="574" spans="1:88" ht="15" customHeight="1" x14ac:dyDescent="0.2">
      <c r="A574" s="58" t="str">
        <f t="shared" si="11"/>
        <v/>
      </c>
      <c r="B574" s="58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14"/>
      <c r="BF574" s="14"/>
      <c r="BG574" s="14"/>
      <c r="BH574" s="14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</row>
    <row r="575" spans="1:88" ht="15" customHeight="1" x14ac:dyDescent="0.2">
      <c r="A575" s="58" t="str">
        <f t="shared" si="11"/>
        <v/>
      </c>
      <c r="B575" s="58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14"/>
      <c r="BF575" s="14"/>
      <c r="BG575" s="14"/>
      <c r="BH575" s="14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</row>
    <row r="576" spans="1:88" ht="15" customHeight="1" x14ac:dyDescent="0.2">
      <c r="A576" s="58" t="str">
        <f t="shared" si="11"/>
        <v/>
      </c>
      <c r="B576" s="58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14"/>
      <c r="BF576" s="14"/>
      <c r="BG576" s="14"/>
      <c r="BH576" s="14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</row>
    <row r="577" spans="1:88" ht="15" customHeight="1" x14ac:dyDescent="0.2">
      <c r="A577" s="58" t="str">
        <f t="shared" si="11"/>
        <v/>
      </c>
      <c r="B577" s="58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14"/>
      <c r="BF577" s="14"/>
      <c r="BG577" s="14"/>
      <c r="BH577" s="14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</row>
    <row r="578" spans="1:88" ht="15" customHeight="1" x14ac:dyDescent="0.2">
      <c r="A578" s="58" t="str">
        <f t="shared" si="11"/>
        <v/>
      </c>
      <c r="B578" s="58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14"/>
      <c r="BF578" s="14"/>
      <c r="BG578" s="14"/>
      <c r="BH578" s="14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</row>
    <row r="579" spans="1:88" ht="15" customHeight="1" x14ac:dyDescent="0.2">
      <c r="A579" s="58" t="str">
        <f t="shared" si="11"/>
        <v/>
      </c>
      <c r="B579" s="58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14"/>
      <c r="BF579" s="14"/>
      <c r="BG579" s="14"/>
      <c r="BH579" s="14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</row>
    <row r="580" spans="1:88" ht="15" customHeight="1" x14ac:dyDescent="0.2">
      <c r="A580" s="58" t="str">
        <f t="shared" si="11"/>
        <v/>
      </c>
      <c r="B580" s="58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14"/>
      <c r="BF580" s="14"/>
      <c r="BG580" s="14"/>
      <c r="BH580" s="14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</row>
    <row r="581" spans="1:88" ht="15" customHeight="1" x14ac:dyDescent="0.2">
      <c r="A581" s="58" t="str">
        <f t="shared" si="11"/>
        <v/>
      </c>
      <c r="B581" s="58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14"/>
      <c r="BF581" s="14"/>
      <c r="BG581" s="14"/>
      <c r="BH581" s="14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</row>
    <row r="582" spans="1:88" ht="15" customHeight="1" x14ac:dyDescent="0.2">
      <c r="A582" s="58" t="str">
        <f t="shared" si="11"/>
        <v/>
      </c>
      <c r="B582" s="58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14"/>
      <c r="BF582" s="14"/>
      <c r="BG582" s="14"/>
      <c r="BH582" s="14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</row>
    <row r="583" spans="1:88" ht="15" customHeight="1" x14ac:dyDescent="0.2">
      <c r="A583" s="58" t="str">
        <f t="shared" si="11"/>
        <v/>
      </c>
      <c r="B583" s="58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14"/>
      <c r="BF583" s="14"/>
      <c r="BG583" s="14"/>
      <c r="BH583" s="14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</row>
    <row r="584" spans="1:88" ht="15" customHeight="1" x14ac:dyDescent="0.2">
      <c r="A584" s="58" t="str">
        <f t="shared" si="11"/>
        <v/>
      </c>
      <c r="B584" s="58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14"/>
      <c r="BF584" s="14"/>
      <c r="BG584" s="14"/>
      <c r="BH584" s="14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</row>
    <row r="585" spans="1:88" ht="15" customHeight="1" x14ac:dyDescent="0.2">
      <c r="A585" s="58" t="str">
        <f t="shared" si="11"/>
        <v/>
      </c>
      <c r="B585" s="58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14"/>
      <c r="BF585" s="14"/>
      <c r="BG585" s="14"/>
      <c r="BH585" s="14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</row>
    <row r="586" spans="1:88" ht="15" customHeight="1" x14ac:dyDescent="0.2">
      <c r="A586" s="58" t="str">
        <f t="shared" si="11"/>
        <v/>
      </c>
      <c r="B586" s="58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14"/>
      <c r="BF586" s="14"/>
      <c r="BG586" s="14"/>
      <c r="BH586" s="14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</row>
    <row r="587" spans="1:88" ht="15" customHeight="1" x14ac:dyDescent="0.2">
      <c r="A587" s="58" t="str">
        <f t="shared" si="11"/>
        <v/>
      </c>
      <c r="B587" s="58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14"/>
      <c r="BF587" s="14"/>
      <c r="BG587" s="14"/>
      <c r="BH587" s="14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</row>
    <row r="588" spans="1:88" ht="15" customHeight="1" x14ac:dyDescent="0.2">
      <c r="A588" s="58" t="str">
        <f t="shared" si="11"/>
        <v/>
      </c>
      <c r="B588" s="58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14"/>
      <c r="BF588" s="14"/>
      <c r="BG588" s="14"/>
      <c r="BH588" s="14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</row>
    <row r="589" spans="1:88" ht="15" customHeight="1" x14ac:dyDescent="0.2">
      <c r="A589" s="58" t="str">
        <f t="shared" si="11"/>
        <v/>
      </c>
      <c r="B589" s="58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14"/>
      <c r="BF589" s="14"/>
      <c r="BG589" s="14"/>
      <c r="BH589" s="14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</row>
    <row r="590" spans="1:88" ht="15" customHeight="1" x14ac:dyDescent="0.2">
      <c r="A590" s="58" t="str">
        <f t="shared" si="11"/>
        <v/>
      </c>
      <c r="B590" s="58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14"/>
      <c r="BF590" s="14"/>
      <c r="BG590" s="14"/>
      <c r="BH590" s="14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</row>
    <row r="591" spans="1:88" ht="15" customHeight="1" x14ac:dyDescent="0.2">
      <c r="A591" s="58" t="str">
        <f t="shared" si="11"/>
        <v/>
      </c>
      <c r="B591" s="58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14"/>
      <c r="BF591" s="14"/>
      <c r="BG591" s="14"/>
      <c r="BH591" s="14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</row>
    <row r="592" spans="1:88" ht="15" customHeight="1" x14ac:dyDescent="0.2">
      <c r="A592" s="58" t="str">
        <f t="shared" si="11"/>
        <v/>
      </c>
      <c r="B592" s="58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14"/>
      <c r="BF592" s="14"/>
      <c r="BG592" s="14"/>
      <c r="BH592" s="14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</row>
    <row r="593" spans="1:88" ht="15" customHeight="1" x14ac:dyDescent="0.2">
      <c r="A593" s="58" t="str">
        <f t="shared" si="11"/>
        <v/>
      </c>
      <c r="B593" s="58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14"/>
      <c r="BF593" s="14"/>
      <c r="BG593" s="14"/>
      <c r="BH593" s="14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</row>
    <row r="594" spans="1:88" ht="15" customHeight="1" x14ac:dyDescent="0.2">
      <c r="A594" s="58" t="str">
        <f t="shared" si="11"/>
        <v/>
      </c>
      <c r="B594" s="58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14"/>
      <c r="BF594" s="14"/>
      <c r="BG594" s="14"/>
      <c r="BH594" s="14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</row>
    <row r="595" spans="1:88" ht="15" customHeight="1" x14ac:dyDescent="0.2">
      <c r="A595" s="58" t="str">
        <f t="shared" si="11"/>
        <v/>
      </c>
      <c r="B595" s="58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14"/>
      <c r="BF595" s="14"/>
      <c r="BG595" s="14"/>
      <c r="BH595" s="14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</row>
    <row r="596" spans="1:88" ht="15" customHeight="1" x14ac:dyDescent="0.2">
      <c r="A596" s="58" t="str">
        <f t="shared" si="11"/>
        <v/>
      </c>
      <c r="B596" s="58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14"/>
      <c r="BF596" s="14"/>
      <c r="BG596" s="14"/>
      <c r="BH596" s="14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</row>
    <row r="597" spans="1:88" ht="15" customHeight="1" x14ac:dyDescent="0.2">
      <c r="A597" s="58" t="str">
        <f t="shared" si="11"/>
        <v/>
      </c>
      <c r="B597" s="58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14"/>
      <c r="BF597" s="14"/>
      <c r="BG597" s="14"/>
      <c r="BH597" s="14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</row>
    <row r="598" spans="1:88" ht="15" customHeight="1" x14ac:dyDescent="0.2">
      <c r="A598" s="58" t="str">
        <f t="shared" si="11"/>
        <v/>
      </c>
      <c r="B598" s="58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14"/>
      <c r="BF598" s="14"/>
      <c r="BG598" s="14"/>
      <c r="BH598" s="14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</row>
    <row r="599" spans="1:88" ht="15" customHeight="1" x14ac:dyDescent="0.2">
      <c r="A599" s="58" t="str">
        <f t="shared" si="11"/>
        <v/>
      </c>
      <c r="B599" s="58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14"/>
      <c r="BF599" s="14"/>
      <c r="BG599" s="14"/>
      <c r="BH599" s="14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</row>
    <row r="600" spans="1:88" ht="15" customHeight="1" x14ac:dyDescent="0.2">
      <c r="A600" s="58" t="str">
        <f t="shared" si="11"/>
        <v/>
      </c>
      <c r="B600" s="58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14"/>
      <c r="BF600" s="14"/>
      <c r="BG600" s="14"/>
      <c r="BH600" s="14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</row>
    <row r="601" spans="1:88" ht="15" customHeight="1" x14ac:dyDescent="0.2">
      <c r="A601" s="58" t="str">
        <f t="shared" si="11"/>
        <v/>
      </c>
      <c r="B601" s="58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14"/>
      <c r="BF601" s="14"/>
      <c r="BG601" s="14"/>
      <c r="BH601" s="14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</row>
    <row r="602" spans="1:88" ht="15" customHeight="1" x14ac:dyDescent="0.2">
      <c r="A602" s="58" t="str">
        <f t="shared" si="11"/>
        <v/>
      </c>
      <c r="B602" s="58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14"/>
      <c r="BF602" s="14"/>
      <c r="BG602" s="14"/>
      <c r="BH602" s="14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</row>
    <row r="603" spans="1:88" ht="15" customHeight="1" x14ac:dyDescent="0.2">
      <c r="A603" s="58" t="str">
        <f t="shared" si="11"/>
        <v/>
      </c>
      <c r="B603" s="58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14"/>
      <c r="BF603" s="14"/>
      <c r="BG603" s="14"/>
      <c r="BH603" s="14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</row>
    <row r="604" spans="1:88" ht="15" customHeight="1" x14ac:dyDescent="0.2">
      <c r="A604" s="58" t="str">
        <f t="shared" si="11"/>
        <v/>
      </c>
      <c r="B604" s="58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14"/>
      <c r="BF604" s="14"/>
      <c r="BG604" s="14"/>
      <c r="BH604" s="14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</row>
    <row r="605" spans="1:88" ht="15" customHeight="1" x14ac:dyDescent="0.2">
      <c r="A605" s="58" t="str">
        <f t="shared" si="11"/>
        <v/>
      </c>
      <c r="B605" s="58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14"/>
      <c r="BF605" s="14"/>
      <c r="BG605" s="14"/>
      <c r="BH605" s="14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</row>
    <row r="606" spans="1:88" ht="15" customHeight="1" x14ac:dyDescent="0.2">
      <c r="A606" s="58" t="str">
        <f t="shared" si="11"/>
        <v/>
      </c>
      <c r="B606" s="58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14"/>
      <c r="BF606" s="14"/>
      <c r="BG606" s="14"/>
      <c r="BH606" s="14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</row>
    <row r="607" spans="1:88" ht="15" customHeight="1" x14ac:dyDescent="0.2">
      <c r="A607" s="58" t="str">
        <f t="shared" si="11"/>
        <v/>
      </c>
      <c r="B607" s="58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14"/>
      <c r="BF607" s="14"/>
      <c r="BG607" s="14"/>
      <c r="BH607" s="14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</row>
    <row r="608" spans="1:88" ht="15" customHeight="1" x14ac:dyDescent="0.2">
      <c r="A608" s="58" t="str">
        <f t="shared" si="11"/>
        <v/>
      </c>
      <c r="B608" s="58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14"/>
      <c r="BF608" s="14"/>
      <c r="BG608" s="14"/>
      <c r="BH608" s="14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</row>
    <row r="609" spans="1:88" ht="15" customHeight="1" x14ac:dyDescent="0.2">
      <c r="A609" s="58" t="str">
        <f t="shared" si="11"/>
        <v/>
      </c>
      <c r="B609" s="58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14"/>
      <c r="BF609" s="14"/>
      <c r="BG609" s="14"/>
      <c r="BH609" s="14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</row>
    <row r="610" spans="1:88" ht="15" customHeight="1" x14ac:dyDescent="0.2">
      <c r="A610" s="58" t="str">
        <f t="shared" si="11"/>
        <v/>
      </c>
      <c r="B610" s="58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14"/>
      <c r="BF610" s="14"/>
      <c r="BG610" s="14"/>
      <c r="BH610" s="14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</row>
    <row r="611" spans="1:88" ht="15" customHeight="1" x14ac:dyDescent="0.2">
      <c r="A611" s="58" t="str">
        <f t="shared" si="11"/>
        <v/>
      </c>
      <c r="B611" s="58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14"/>
      <c r="BF611" s="14"/>
      <c r="BG611" s="14"/>
      <c r="BH611" s="14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</row>
    <row r="612" spans="1:88" ht="15" customHeight="1" x14ac:dyDescent="0.2">
      <c r="A612" s="58" t="str">
        <f t="shared" si="11"/>
        <v/>
      </c>
      <c r="B612" s="58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14"/>
      <c r="BF612" s="14"/>
      <c r="BG612" s="14"/>
      <c r="BH612" s="14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</row>
    <row r="613" spans="1:88" ht="15" customHeight="1" x14ac:dyDescent="0.2">
      <c r="A613" s="58" t="str">
        <f t="shared" si="11"/>
        <v/>
      </c>
      <c r="B613" s="58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14"/>
      <c r="BF613" s="14"/>
      <c r="BG613" s="14"/>
      <c r="BH613" s="14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</row>
    <row r="614" spans="1:88" ht="15" customHeight="1" x14ac:dyDescent="0.2">
      <c r="A614" s="58" t="str">
        <f t="shared" si="11"/>
        <v/>
      </c>
      <c r="B614" s="58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14"/>
      <c r="BF614" s="14"/>
      <c r="BG614" s="14"/>
      <c r="BH614" s="14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</row>
    <row r="615" spans="1:88" ht="15" customHeight="1" x14ac:dyDescent="0.2">
      <c r="A615" s="58" t="str">
        <f t="shared" si="11"/>
        <v/>
      </c>
      <c r="B615" s="58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14"/>
      <c r="BF615" s="14"/>
      <c r="BG615" s="14"/>
      <c r="BH615" s="14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</row>
    <row r="616" spans="1:88" ht="15" customHeight="1" x14ac:dyDescent="0.2">
      <c r="A616" s="58" t="str">
        <f t="shared" si="11"/>
        <v/>
      </c>
      <c r="B616" s="58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14"/>
      <c r="BF616" s="14"/>
      <c r="BG616" s="14"/>
      <c r="BH616" s="14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</row>
    <row r="617" spans="1:88" ht="15" customHeight="1" x14ac:dyDescent="0.2">
      <c r="A617" s="58" t="str">
        <f t="shared" si="11"/>
        <v/>
      </c>
      <c r="B617" s="58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14"/>
      <c r="BF617" s="14"/>
      <c r="BG617" s="14"/>
      <c r="BH617" s="14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</row>
    <row r="618" spans="1:88" ht="15" customHeight="1" x14ac:dyDescent="0.2">
      <c r="A618" s="58" t="str">
        <f t="shared" si="11"/>
        <v/>
      </c>
      <c r="B618" s="58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14"/>
      <c r="BF618" s="14"/>
      <c r="BG618" s="14"/>
      <c r="BH618" s="14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</row>
    <row r="619" spans="1:88" ht="15" customHeight="1" x14ac:dyDescent="0.2">
      <c r="A619" s="58" t="str">
        <f t="shared" si="11"/>
        <v/>
      </c>
      <c r="B619" s="58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14"/>
      <c r="BF619" s="14"/>
      <c r="BG619" s="14"/>
      <c r="BH619" s="14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</row>
    <row r="620" spans="1:88" ht="15" customHeight="1" x14ac:dyDescent="0.2">
      <c r="A620" s="58" t="str">
        <f t="shared" si="11"/>
        <v/>
      </c>
      <c r="B620" s="58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14"/>
      <c r="BF620" s="14"/>
      <c r="BG620" s="14"/>
      <c r="BH620" s="14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</row>
    <row r="621" spans="1:88" ht="15" customHeight="1" x14ac:dyDescent="0.2">
      <c r="A621" s="58" t="str">
        <f t="shared" si="11"/>
        <v/>
      </c>
      <c r="B621" s="58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14"/>
      <c r="BF621" s="14"/>
      <c r="BG621" s="14"/>
      <c r="BH621" s="14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</row>
    <row r="622" spans="1:88" ht="15" customHeight="1" x14ac:dyDescent="0.2">
      <c r="A622" s="58" t="str">
        <f t="shared" si="11"/>
        <v/>
      </c>
      <c r="B622" s="58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14"/>
      <c r="BF622" s="14"/>
      <c r="BG622" s="14"/>
      <c r="BH622" s="14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</row>
    <row r="623" spans="1:88" ht="15" customHeight="1" x14ac:dyDescent="0.2">
      <c r="A623" s="58" t="str">
        <f t="shared" si="11"/>
        <v/>
      </c>
      <c r="B623" s="58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14"/>
      <c r="BF623" s="14"/>
      <c r="BG623" s="14"/>
      <c r="BH623" s="14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</row>
    <row r="624" spans="1:88" ht="15" customHeight="1" x14ac:dyDescent="0.2">
      <c r="A624" s="58" t="str">
        <f t="shared" si="11"/>
        <v/>
      </c>
      <c r="B624" s="58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14"/>
      <c r="BF624" s="14"/>
      <c r="BG624" s="14"/>
      <c r="BH624" s="14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</row>
    <row r="625" spans="1:88" ht="15" customHeight="1" x14ac:dyDescent="0.2">
      <c r="A625" s="58" t="str">
        <f t="shared" si="11"/>
        <v/>
      </c>
      <c r="B625" s="58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14"/>
      <c r="BF625" s="14"/>
      <c r="BG625" s="14"/>
      <c r="BH625" s="14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</row>
    <row r="626" spans="1:88" ht="15" customHeight="1" x14ac:dyDescent="0.2">
      <c r="A626" s="58" t="str">
        <f t="shared" si="11"/>
        <v/>
      </c>
      <c r="B626" s="58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14"/>
      <c r="BF626" s="14"/>
      <c r="BG626" s="14"/>
      <c r="BH626" s="14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</row>
    <row r="627" spans="1:88" ht="15" customHeight="1" x14ac:dyDescent="0.2">
      <c r="A627" s="58" t="str">
        <f t="shared" si="11"/>
        <v/>
      </c>
      <c r="B627" s="58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14"/>
      <c r="BF627" s="14"/>
      <c r="BG627" s="14"/>
      <c r="BH627" s="14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</row>
    <row r="628" spans="1:88" ht="15" customHeight="1" x14ac:dyDescent="0.2">
      <c r="A628" s="58" t="str">
        <f t="shared" ref="A628:A691" si="12">IF(C627="","",A627+1)</f>
        <v/>
      </c>
      <c r="B628" s="58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14"/>
      <c r="BF628" s="14"/>
      <c r="BG628" s="14"/>
      <c r="BH628" s="14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</row>
    <row r="629" spans="1:88" ht="15" customHeight="1" x14ac:dyDescent="0.2">
      <c r="A629" s="58" t="str">
        <f t="shared" si="12"/>
        <v/>
      </c>
      <c r="B629" s="58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14"/>
      <c r="BF629" s="14"/>
      <c r="BG629" s="14"/>
      <c r="BH629" s="14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</row>
    <row r="630" spans="1:88" ht="15" customHeight="1" x14ac:dyDescent="0.2">
      <c r="A630" s="58" t="str">
        <f t="shared" si="12"/>
        <v/>
      </c>
      <c r="B630" s="58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14"/>
      <c r="BF630" s="14"/>
      <c r="BG630" s="14"/>
      <c r="BH630" s="14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</row>
    <row r="631" spans="1:88" ht="15" customHeight="1" x14ac:dyDescent="0.2">
      <c r="A631" s="58" t="str">
        <f t="shared" si="12"/>
        <v/>
      </c>
      <c r="B631" s="58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14"/>
      <c r="BF631" s="14"/>
      <c r="BG631" s="14"/>
      <c r="BH631" s="14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</row>
    <row r="632" spans="1:88" ht="15" customHeight="1" x14ac:dyDescent="0.2">
      <c r="A632" s="58" t="str">
        <f t="shared" si="12"/>
        <v/>
      </c>
      <c r="B632" s="58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14"/>
      <c r="BF632" s="14"/>
      <c r="BG632" s="14"/>
      <c r="BH632" s="14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</row>
    <row r="633" spans="1:88" ht="15" customHeight="1" x14ac:dyDescent="0.2">
      <c r="A633" s="58" t="str">
        <f t="shared" si="12"/>
        <v/>
      </c>
      <c r="B633" s="58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14"/>
      <c r="BF633" s="14"/>
      <c r="BG633" s="14"/>
      <c r="BH633" s="14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</row>
    <row r="634" spans="1:88" ht="15" customHeight="1" x14ac:dyDescent="0.2">
      <c r="A634" s="58" t="str">
        <f t="shared" si="12"/>
        <v/>
      </c>
      <c r="B634" s="58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14"/>
      <c r="BF634" s="14"/>
      <c r="BG634" s="14"/>
      <c r="BH634" s="14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</row>
    <row r="635" spans="1:88" ht="15" customHeight="1" x14ac:dyDescent="0.2">
      <c r="A635" s="58" t="str">
        <f t="shared" si="12"/>
        <v/>
      </c>
      <c r="B635" s="58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14"/>
      <c r="BF635" s="14"/>
      <c r="BG635" s="14"/>
      <c r="BH635" s="14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</row>
    <row r="636" spans="1:88" ht="15" customHeight="1" x14ac:dyDescent="0.2">
      <c r="A636" s="58" t="str">
        <f t="shared" si="12"/>
        <v/>
      </c>
      <c r="B636" s="58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14"/>
      <c r="BF636" s="14"/>
      <c r="BG636" s="14"/>
      <c r="BH636" s="14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</row>
    <row r="637" spans="1:88" ht="15" customHeight="1" x14ac:dyDescent="0.2">
      <c r="A637" s="58" t="str">
        <f t="shared" si="12"/>
        <v/>
      </c>
      <c r="B637" s="58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14"/>
      <c r="BF637" s="14"/>
      <c r="BG637" s="14"/>
      <c r="BH637" s="14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</row>
    <row r="638" spans="1:88" ht="15" customHeight="1" x14ac:dyDescent="0.2">
      <c r="A638" s="58" t="str">
        <f t="shared" si="12"/>
        <v/>
      </c>
      <c r="B638" s="58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14"/>
      <c r="BF638" s="14"/>
      <c r="BG638" s="14"/>
      <c r="BH638" s="14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</row>
    <row r="639" spans="1:88" ht="15" customHeight="1" x14ac:dyDescent="0.2">
      <c r="A639" s="58" t="str">
        <f t="shared" si="12"/>
        <v/>
      </c>
      <c r="B639" s="58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14"/>
      <c r="BF639" s="14"/>
      <c r="BG639" s="14"/>
      <c r="BH639" s="14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</row>
    <row r="640" spans="1:88" ht="15" customHeight="1" x14ac:dyDescent="0.2">
      <c r="A640" s="58" t="str">
        <f t="shared" si="12"/>
        <v/>
      </c>
      <c r="B640" s="58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14"/>
      <c r="BF640" s="14"/>
      <c r="BG640" s="14"/>
      <c r="BH640" s="14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</row>
    <row r="641" spans="1:88" ht="15" customHeight="1" x14ac:dyDescent="0.2">
      <c r="A641" s="58" t="str">
        <f t="shared" si="12"/>
        <v/>
      </c>
      <c r="B641" s="58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14"/>
      <c r="BF641" s="14"/>
      <c r="BG641" s="14"/>
      <c r="BH641" s="14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</row>
    <row r="642" spans="1:88" ht="15" customHeight="1" x14ac:dyDescent="0.2">
      <c r="A642" s="58" t="str">
        <f t="shared" si="12"/>
        <v/>
      </c>
      <c r="B642" s="58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14"/>
      <c r="BF642" s="14"/>
      <c r="BG642" s="14"/>
      <c r="BH642" s="14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</row>
    <row r="643" spans="1:88" ht="15" customHeight="1" x14ac:dyDescent="0.2">
      <c r="A643" s="58" t="str">
        <f t="shared" si="12"/>
        <v/>
      </c>
      <c r="B643" s="58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14"/>
      <c r="BF643" s="14"/>
      <c r="BG643" s="14"/>
      <c r="BH643" s="14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</row>
    <row r="644" spans="1:88" ht="15" customHeight="1" x14ac:dyDescent="0.2">
      <c r="A644" s="58" t="str">
        <f t="shared" si="12"/>
        <v/>
      </c>
      <c r="B644" s="58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14"/>
      <c r="BF644" s="14"/>
      <c r="BG644" s="14"/>
      <c r="BH644" s="14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</row>
    <row r="645" spans="1:88" ht="15" customHeight="1" x14ac:dyDescent="0.2">
      <c r="A645" s="58" t="str">
        <f t="shared" si="12"/>
        <v/>
      </c>
      <c r="B645" s="58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14"/>
      <c r="BF645" s="14"/>
      <c r="BG645" s="14"/>
      <c r="BH645" s="14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</row>
    <row r="646" spans="1:88" ht="15" customHeight="1" x14ac:dyDescent="0.2">
      <c r="A646" s="58" t="str">
        <f t="shared" si="12"/>
        <v/>
      </c>
      <c r="B646" s="58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14"/>
      <c r="BF646" s="14"/>
      <c r="BG646" s="14"/>
      <c r="BH646" s="14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</row>
    <row r="647" spans="1:88" ht="15" customHeight="1" x14ac:dyDescent="0.2">
      <c r="A647" s="58" t="str">
        <f t="shared" si="12"/>
        <v/>
      </c>
      <c r="B647" s="58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14"/>
      <c r="BF647" s="14"/>
      <c r="BG647" s="14"/>
      <c r="BH647" s="14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</row>
    <row r="648" spans="1:88" ht="15" customHeight="1" x14ac:dyDescent="0.2">
      <c r="A648" s="58" t="str">
        <f t="shared" si="12"/>
        <v/>
      </c>
      <c r="B648" s="58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14"/>
      <c r="BF648" s="14"/>
      <c r="BG648" s="14"/>
      <c r="BH648" s="14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</row>
    <row r="649" spans="1:88" ht="15" customHeight="1" x14ac:dyDescent="0.2">
      <c r="A649" s="58" t="str">
        <f t="shared" si="12"/>
        <v/>
      </c>
      <c r="B649" s="58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14"/>
      <c r="BF649" s="14"/>
      <c r="BG649" s="14"/>
      <c r="BH649" s="14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</row>
    <row r="650" spans="1:88" ht="15" customHeight="1" x14ac:dyDescent="0.2">
      <c r="A650" s="58" t="str">
        <f t="shared" si="12"/>
        <v/>
      </c>
      <c r="B650" s="58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14"/>
      <c r="BF650" s="14"/>
      <c r="BG650" s="14"/>
      <c r="BH650" s="14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</row>
    <row r="651" spans="1:88" ht="15" customHeight="1" x14ac:dyDescent="0.2">
      <c r="A651" s="58" t="str">
        <f t="shared" si="12"/>
        <v/>
      </c>
      <c r="B651" s="58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14"/>
      <c r="BF651" s="14"/>
      <c r="BG651" s="14"/>
      <c r="BH651" s="14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</row>
    <row r="652" spans="1:88" ht="15" customHeight="1" x14ac:dyDescent="0.2">
      <c r="A652" s="58" t="str">
        <f t="shared" si="12"/>
        <v/>
      </c>
      <c r="B652" s="58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14"/>
      <c r="BF652" s="14"/>
      <c r="BG652" s="14"/>
      <c r="BH652" s="14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</row>
    <row r="653" spans="1:88" ht="15" customHeight="1" x14ac:dyDescent="0.2">
      <c r="A653" s="58" t="str">
        <f t="shared" si="12"/>
        <v/>
      </c>
      <c r="B653" s="58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14"/>
      <c r="BF653" s="14"/>
      <c r="BG653" s="14"/>
      <c r="BH653" s="14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</row>
    <row r="654" spans="1:88" ht="15" customHeight="1" x14ac:dyDescent="0.2">
      <c r="A654" s="58" t="str">
        <f t="shared" si="12"/>
        <v/>
      </c>
      <c r="B654" s="58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14"/>
      <c r="BF654" s="14"/>
      <c r="BG654" s="14"/>
      <c r="BH654" s="14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</row>
    <row r="655" spans="1:88" ht="15" customHeight="1" x14ac:dyDescent="0.2">
      <c r="A655" s="58" t="str">
        <f t="shared" si="12"/>
        <v/>
      </c>
      <c r="B655" s="58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14"/>
      <c r="BF655" s="14"/>
      <c r="BG655" s="14"/>
      <c r="BH655" s="14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</row>
    <row r="656" spans="1:88" ht="15" customHeight="1" x14ac:dyDescent="0.2">
      <c r="A656" s="58" t="str">
        <f t="shared" si="12"/>
        <v/>
      </c>
      <c r="B656" s="58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14"/>
      <c r="BF656" s="14"/>
      <c r="BG656" s="14"/>
      <c r="BH656" s="14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</row>
    <row r="657" spans="1:88" ht="15" customHeight="1" x14ac:dyDescent="0.2">
      <c r="A657" s="58" t="str">
        <f t="shared" si="12"/>
        <v/>
      </c>
      <c r="B657" s="58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14"/>
      <c r="BF657" s="14"/>
      <c r="BG657" s="14"/>
      <c r="BH657" s="14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</row>
    <row r="658" spans="1:88" ht="15" customHeight="1" x14ac:dyDescent="0.2">
      <c r="A658" s="58" t="str">
        <f t="shared" si="12"/>
        <v/>
      </c>
      <c r="B658" s="58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14"/>
      <c r="BF658" s="14"/>
      <c r="BG658" s="14"/>
      <c r="BH658" s="14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</row>
    <row r="659" spans="1:88" ht="15" customHeight="1" x14ac:dyDescent="0.2">
      <c r="A659" s="58" t="str">
        <f t="shared" si="12"/>
        <v/>
      </c>
      <c r="B659" s="58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14"/>
      <c r="BF659" s="14"/>
      <c r="BG659" s="14"/>
      <c r="BH659" s="14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</row>
    <row r="660" spans="1:88" ht="15" customHeight="1" x14ac:dyDescent="0.2">
      <c r="A660" s="58" t="str">
        <f t="shared" si="12"/>
        <v/>
      </c>
      <c r="B660" s="58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14"/>
      <c r="BF660" s="14"/>
      <c r="BG660" s="14"/>
      <c r="BH660" s="14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</row>
    <row r="661" spans="1:88" ht="15" customHeight="1" x14ac:dyDescent="0.2">
      <c r="A661" s="58" t="str">
        <f t="shared" si="12"/>
        <v/>
      </c>
      <c r="B661" s="58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14"/>
      <c r="BF661" s="14"/>
      <c r="BG661" s="14"/>
      <c r="BH661" s="14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</row>
    <row r="662" spans="1:88" ht="15" customHeight="1" x14ac:dyDescent="0.2">
      <c r="A662" s="58" t="str">
        <f t="shared" si="12"/>
        <v/>
      </c>
      <c r="B662" s="58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14"/>
      <c r="BF662" s="14"/>
      <c r="BG662" s="14"/>
      <c r="BH662" s="14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</row>
    <row r="663" spans="1:88" ht="15" customHeight="1" x14ac:dyDescent="0.2">
      <c r="A663" s="58" t="str">
        <f t="shared" si="12"/>
        <v/>
      </c>
      <c r="B663" s="58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14"/>
      <c r="BF663" s="14"/>
      <c r="BG663" s="14"/>
      <c r="BH663" s="14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</row>
    <row r="664" spans="1:88" ht="15" customHeight="1" x14ac:dyDescent="0.2">
      <c r="A664" s="58" t="str">
        <f t="shared" si="12"/>
        <v/>
      </c>
      <c r="B664" s="58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14"/>
      <c r="BF664" s="14"/>
      <c r="BG664" s="14"/>
      <c r="BH664" s="14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</row>
    <row r="665" spans="1:88" ht="15" customHeight="1" x14ac:dyDescent="0.2">
      <c r="A665" s="58" t="str">
        <f t="shared" si="12"/>
        <v/>
      </c>
      <c r="B665" s="58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14"/>
      <c r="BF665" s="14"/>
      <c r="BG665" s="14"/>
      <c r="BH665" s="14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</row>
    <row r="666" spans="1:88" ht="15" customHeight="1" x14ac:dyDescent="0.2">
      <c r="A666" s="58" t="str">
        <f t="shared" si="12"/>
        <v/>
      </c>
      <c r="B666" s="58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14"/>
      <c r="BF666" s="14"/>
      <c r="BG666" s="14"/>
      <c r="BH666" s="14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</row>
    <row r="667" spans="1:88" ht="15" customHeight="1" x14ac:dyDescent="0.2">
      <c r="A667" s="58" t="str">
        <f t="shared" si="12"/>
        <v/>
      </c>
      <c r="B667" s="58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14"/>
      <c r="BF667" s="14"/>
      <c r="BG667" s="14"/>
      <c r="BH667" s="14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</row>
    <row r="668" spans="1:88" ht="15" customHeight="1" x14ac:dyDescent="0.2">
      <c r="A668" s="58" t="str">
        <f t="shared" si="12"/>
        <v/>
      </c>
      <c r="B668" s="58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14"/>
      <c r="BF668" s="14"/>
      <c r="BG668" s="14"/>
      <c r="BH668" s="14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</row>
    <row r="669" spans="1:88" ht="15" customHeight="1" x14ac:dyDescent="0.2">
      <c r="A669" s="58" t="str">
        <f t="shared" si="12"/>
        <v/>
      </c>
      <c r="B669" s="58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14"/>
      <c r="BF669" s="14"/>
      <c r="BG669" s="14"/>
      <c r="BH669" s="14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</row>
    <row r="670" spans="1:88" ht="15" customHeight="1" x14ac:dyDescent="0.2">
      <c r="A670" s="58" t="str">
        <f t="shared" si="12"/>
        <v/>
      </c>
      <c r="B670" s="58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14"/>
      <c r="BF670" s="14"/>
      <c r="BG670" s="14"/>
      <c r="BH670" s="14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</row>
    <row r="671" spans="1:88" ht="15" customHeight="1" x14ac:dyDescent="0.2">
      <c r="A671" s="58" t="str">
        <f t="shared" si="12"/>
        <v/>
      </c>
      <c r="B671" s="58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14"/>
      <c r="BF671" s="14"/>
      <c r="BG671" s="14"/>
      <c r="BH671" s="14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</row>
    <row r="672" spans="1:88" ht="15" customHeight="1" x14ac:dyDescent="0.2">
      <c r="A672" s="58" t="str">
        <f t="shared" si="12"/>
        <v/>
      </c>
      <c r="B672" s="58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14"/>
      <c r="BF672" s="14"/>
      <c r="BG672" s="14"/>
      <c r="BH672" s="14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</row>
    <row r="673" spans="1:88" ht="15" customHeight="1" x14ac:dyDescent="0.2">
      <c r="A673" s="58" t="str">
        <f t="shared" si="12"/>
        <v/>
      </c>
      <c r="B673" s="58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14"/>
      <c r="BF673" s="14"/>
      <c r="BG673" s="14"/>
      <c r="BH673" s="14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</row>
    <row r="674" spans="1:88" ht="15" customHeight="1" x14ac:dyDescent="0.2">
      <c r="A674" s="58" t="str">
        <f t="shared" si="12"/>
        <v/>
      </c>
      <c r="B674" s="58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14"/>
      <c r="BF674" s="14"/>
      <c r="BG674" s="14"/>
      <c r="BH674" s="14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</row>
    <row r="675" spans="1:88" ht="15" customHeight="1" x14ac:dyDescent="0.2">
      <c r="A675" s="58" t="str">
        <f t="shared" si="12"/>
        <v/>
      </c>
      <c r="B675" s="58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14"/>
      <c r="BF675" s="14"/>
      <c r="BG675" s="14"/>
      <c r="BH675" s="14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</row>
    <row r="676" spans="1:88" ht="15" customHeight="1" x14ac:dyDescent="0.2">
      <c r="A676" s="58" t="str">
        <f t="shared" si="12"/>
        <v/>
      </c>
      <c r="B676" s="58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14"/>
      <c r="BF676" s="14"/>
      <c r="BG676" s="14"/>
      <c r="BH676" s="14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</row>
    <row r="677" spans="1:88" ht="15" customHeight="1" x14ac:dyDescent="0.2">
      <c r="A677" s="58" t="str">
        <f t="shared" si="12"/>
        <v/>
      </c>
      <c r="B677" s="58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14"/>
      <c r="BF677" s="14"/>
      <c r="BG677" s="14"/>
      <c r="BH677" s="14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</row>
    <row r="678" spans="1:88" ht="15" customHeight="1" x14ac:dyDescent="0.2">
      <c r="A678" s="58" t="str">
        <f t="shared" si="12"/>
        <v/>
      </c>
      <c r="B678" s="58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14"/>
      <c r="BF678" s="14"/>
      <c r="BG678" s="14"/>
      <c r="BH678" s="14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</row>
    <row r="679" spans="1:88" ht="15" customHeight="1" x14ac:dyDescent="0.2">
      <c r="A679" s="58" t="str">
        <f t="shared" si="12"/>
        <v/>
      </c>
      <c r="B679" s="58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14"/>
      <c r="BF679" s="14"/>
      <c r="BG679" s="14"/>
      <c r="BH679" s="14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</row>
    <row r="680" spans="1:88" ht="15" customHeight="1" x14ac:dyDescent="0.2">
      <c r="A680" s="58" t="str">
        <f t="shared" si="12"/>
        <v/>
      </c>
      <c r="B680" s="58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14"/>
      <c r="BF680" s="14"/>
      <c r="BG680" s="14"/>
      <c r="BH680" s="14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</row>
    <row r="681" spans="1:88" ht="15" customHeight="1" x14ac:dyDescent="0.2">
      <c r="A681" s="58" t="str">
        <f t="shared" si="12"/>
        <v/>
      </c>
      <c r="B681" s="58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14"/>
      <c r="BF681" s="14"/>
      <c r="BG681" s="14"/>
      <c r="BH681" s="14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</row>
    <row r="682" spans="1:88" ht="15" customHeight="1" x14ac:dyDescent="0.2">
      <c r="A682" s="58" t="str">
        <f t="shared" si="12"/>
        <v/>
      </c>
      <c r="B682" s="58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14"/>
      <c r="BF682" s="14"/>
      <c r="BG682" s="14"/>
      <c r="BH682" s="14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</row>
    <row r="683" spans="1:88" ht="15" customHeight="1" x14ac:dyDescent="0.2">
      <c r="A683" s="58" t="str">
        <f t="shared" si="12"/>
        <v/>
      </c>
      <c r="B683" s="58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14"/>
      <c r="BF683" s="14"/>
      <c r="BG683" s="14"/>
      <c r="BH683" s="14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</row>
    <row r="684" spans="1:88" ht="15" customHeight="1" x14ac:dyDescent="0.2">
      <c r="A684" s="58" t="str">
        <f t="shared" si="12"/>
        <v/>
      </c>
      <c r="B684" s="58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14"/>
      <c r="BF684" s="14"/>
      <c r="BG684" s="14"/>
      <c r="BH684" s="14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</row>
    <row r="685" spans="1:88" ht="15" customHeight="1" x14ac:dyDescent="0.2">
      <c r="A685" s="58" t="str">
        <f t="shared" si="12"/>
        <v/>
      </c>
      <c r="B685" s="58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14"/>
      <c r="BF685" s="14"/>
      <c r="BG685" s="14"/>
      <c r="BH685" s="14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</row>
    <row r="686" spans="1:88" ht="15" customHeight="1" x14ac:dyDescent="0.2">
      <c r="A686" s="58" t="str">
        <f t="shared" si="12"/>
        <v/>
      </c>
      <c r="B686" s="58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14"/>
      <c r="BF686" s="14"/>
      <c r="BG686" s="14"/>
      <c r="BH686" s="14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</row>
    <row r="687" spans="1:88" ht="15" customHeight="1" x14ac:dyDescent="0.2">
      <c r="A687" s="58" t="str">
        <f t="shared" si="12"/>
        <v/>
      </c>
      <c r="B687" s="58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14"/>
      <c r="BF687" s="14"/>
      <c r="BG687" s="14"/>
      <c r="BH687" s="14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</row>
    <row r="688" spans="1:88" ht="15" customHeight="1" x14ac:dyDescent="0.2">
      <c r="A688" s="58" t="str">
        <f t="shared" si="12"/>
        <v/>
      </c>
      <c r="B688" s="58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14"/>
      <c r="BF688" s="14"/>
      <c r="BG688" s="14"/>
      <c r="BH688" s="14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</row>
    <row r="689" spans="1:88" ht="15" customHeight="1" x14ac:dyDescent="0.2">
      <c r="A689" s="58" t="str">
        <f t="shared" si="12"/>
        <v/>
      </c>
      <c r="B689" s="58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14"/>
      <c r="BF689" s="14"/>
      <c r="BG689" s="14"/>
      <c r="BH689" s="14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</row>
    <row r="690" spans="1:88" ht="15" customHeight="1" x14ac:dyDescent="0.2">
      <c r="A690" s="58" t="str">
        <f t="shared" si="12"/>
        <v/>
      </c>
      <c r="B690" s="58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14"/>
      <c r="BF690" s="14"/>
      <c r="BG690" s="14"/>
      <c r="BH690" s="14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</row>
    <row r="691" spans="1:88" ht="15" customHeight="1" x14ac:dyDescent="0.2">
      <c r="A691" s="58" t="str">
        <f t="shared" si="12"/>
        <v/>
      </c>
      <c r="B691" s="58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14"/>
      <c r="BF691" s="14"/>
      <c r="BG691" s="14"/>
      <c r="BH691" s="14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</row>
    <row r="692" spans="1:88" ht="15" customHeight="1" x14ac:dyDescent="0.2">
      <c r="A692" s="58" t="str">
        <f t="shared" ref="A692:A755" si="13">IF(C691="","",A691+1)</f>
        <v/>
      </c>
      <c r="B692" s="58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14"/>
      <c r="BF692" s="14"/>
      <c r="BG692" s="14"/>
      <c r="BH692" s="14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</row>
    <row r="693" spans="1:88" ht="15" customHeight="1" x14ac:dyDescent="0.2">
      <c r="A693" s="58" t="str">
        <f t="shared" si="13"/>
        <v/>
      </c>
      <c r="B693" s="58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14"/>
      <c r="BF693" s="14"/>
      <c r="BG693" s="14"/>
      <c r="BH693" s="14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</row>
    <row r="694" spans="1:88" ht="15" customHeight="1" x14ac:dyDescent="0.2">
      <c r="A694" s="58" t="str">
        <f t="shared" si="13"/>
        <v/>
      </c>
      <c r="B694" s="58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14"/>
      <c r="BF694" s="14"/>
      <c r="BG694" s="14"/>
      <c r="BH694" s="14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</row>
    <row r="695" spans="1:88" ht="15" customHeight="1" x14ac:dyDescent="0.2">
      <c r="A695" s="58" t="str">
        <f t="shared" si="13"/>
        <v/>
      </c>
      <c r="B695" s="58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14"/>
      <c r="BF695" s="14"/>
      <c r="BG695" s="14"/>
      <c r="BH695" s="14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</row>
    <row r="696" spans="1:88" ht="15" customHeight="1" x14ac:dyDescent="0.2">
      <c r="A696" s="58" t="str">
        <f t="shared" si="13"/>
        <v/>
      </c>
      <c r="B696" s="58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14"/>
      <c r="BF696" s="14"/>
      <c r="BG696" s="14"/>
      <c r="BH696" s="14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</row>
    <row r="697" spans="1:88" ht="15" customHeight="1" x14ac:dyDescent="0.2">
      <c r="A697" s="58" t="str">
        <f t="shared" si="13"/>
        <v/>
      </c>
      <c r="B697" s="58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14"/>
      <c r="BF697" s="14"/>
      <c r="BG697" s="14"/>
      <c r="BH697" s="14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</row>
    <row r="698" spans="1:88" ht="15" customHeight="1" x14ac:dyDescent="0.2">
      <c r="A698" s="58" t="str">
        <f t="shared" si="13"/>
        <v/>
      </c>
      <c r="B698" s="58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14"/>
      <c r="BF698" s="14"/>
      <c r="BG698" s="14"/>
      <c r="BH698" s="14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</row>
    <row r="699" spans="1:88" ht="15" customHeight="1" x14ac:dyDescent="0.2">
      <c r="A699" s="58" t="str">
        <f t="shared" si="13"/>
        <v/>
      </c>
      <c r="B699" s="58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14"/>
      <c r="BF699" s="14"/>
      <c r="BG699" s="14"/>
      <c r="BH699" s="14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</row>
    <row r="700" spans="1:88" ht="15" customHeight="1" x14ac:dyDescent="0.2">
      <c r="A700" s="58" t="str">
        <f t="shared" si="13"/>
        <v/>
      </c>
      <c r="B700" s="58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14"/>
      <c r="BF700" s="14"/>
      <c r="BG700" s="14"/>
      <c r="BH700" s="14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</row>
    <row r="701" spans="1:88" ht="15" customHeight="1" x14ac:dyDescent="0.2">
      <c r="A701" s="58" t="str">
        <f t="shared" si="13"/>
        <v/>
      </c>
      <c r="B701" s="58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14"/>
      <c r="BF701" s="14"/>
      <c r="BG701" s="14"/>
      <c r="BH701" s="14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</row>
    <row r="702" spans="1:88" ht="15" customHeight="1" x14ac:dyDescent="0.2">
      <c r="A702" s="58" t="str">
        <f t="shared" si="13"/>
        <v/>
      </c>
      <c r="B702" s="58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14"/>
      <c r="BF702" s="14"/>
      <c r="BG702" s="14"/>
      <c r="BH702" s="14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</row>
    <row r="703" spans="1:88" ht="15" customHeight="1" x14ac:dyDescent="0.2">
      <c r="A703" s="58" t="str">
        <f t="shared" si="13"/>
        <v/>
      </c>
      <c r="B703" s="58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14"/>
      <c r="BF703" s="14"/>
      <c r="BG703" s="14"/>
      <c r="BH703" s="14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</row>
    <row r="704" spans="1:88" ht="15" customHeight="1" x14ac:dyDescent="0.2">
      <c r="A704" s="58" t="str">
        <f t="shared" si="13"/>
        <v/>
      </c>
      <c r="B704" s="58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14"/>
      <c r="BF704" s="14"/>
      <c r="BG704" s="14"/>
      <c r="BH704" s="14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</row>
    <row r="705" spans="1:88" ht="15" customHeight="1" x14ac:dyDescent="0.2">
      <c r="A705" s="58" t="str">
        <f t="shared" si="13"/>
        <v/>
      </c>
      <c r="B705" s="58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14"/>
      <c r="BF705" s="14"/>
      <c r="BG705" s="14"/>
      <c r="BH705" s="14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</row>
    <row r="706" spans="1:88" ht="15" customHeight="1" x14ac:dyDescent="0.2">
      <c r="A706" s="58" t="str">
        <f t="shared" si="13"/>
        <v/>
      </c>
      <c r="B706" s="58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14"/>
      <c r="BF706" s="14"/>
      <c r="BG706" s="14"/>
      <c r="BH706" s="14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</row>
    <row r="707" spans="1:88" ht="15" customHeight="1" x14ac:dyDescent="0.2">
      <c r="A707" s="58" t="str">
        <f t="shared" si="13"/>
        <v/>
      </c>
      <c r="B707" s="58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14"/>
      <c r="BF707" s="14"/>
      <c r="BG707" s="14"/>
      <c r="BH707" s="14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</row>
    <row r="708" spans="1:88" ht="15" customHeight="1" x14ac:dyDescent="0.2">
      <c r="A708" s="58" t="str">
        <f t="shared" si="13"/>
        <v/>
      </c>
      <c r="B708" s="58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14"/>
      <c r="BF708" s="14"/>
      <c r="BG708" s="14"/>
      <c r="BH708" s="14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</row>
    <row r="709" spans="1:88" ht="15" customHeight="1" x14ac:dyDescent="0.2">
      <c r="A709" s="58" t="str">
        <f t="shared" si="13"/>
        <v/>
      </c>
      <c r="B709" s="58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14"/>
      <c r="BF709" s="14"/>
      <c r="BG709" s="14"/>
      <c r="BH709" s="14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</row>
    <row r="710" spans="1:88" ht="15" customHeight="1" x14ac:dyDescent="0.2">
      <c r="A710" s="58" t="str">
        <f t="shared" si="13"/>
        <v/>
      </c>
      <c r="B710" s="58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14"/>
      <c r="BF710" s="14"/>
      <c r="BG710" s="14"/>
      <c r="BH710" s="14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</row>
    <row r="711" spans="1:88" ht="15" customHeight="1" x14ac:dyDescent="0.2">
      <c r="A711" s="58" t="str">
        <f t="shared" si="13"/>
        <v/>
      </c>
      <c r="B711" s="58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14"/>
      <c r="BF711" s="14"/>
      <c r="BG711" s="14"/>
      <c r="BH711" s="14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</row>
    <row r="712" spans="1:88" ht="15" customHeight="1" x14ac:dyDescent="0.2">
      <c r="A712" s="58" t="str">
        <f t="shared" si="13"/>
        <v/>
      </c>
      <c r="B712" s="58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14"/>
      <c r="BF712" s="14"/>
      <c r="BG712" s="14"/>
      <c r="BH712" s="14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</row>
    <row r="713" spans="1:88" ht="15" customHeight="1" x14ac:dyDescent="0.2">
      <c r="A713" s="58" t="str">
        <f t="shared" si="13"/>
        <v/>
      </c>
      <c r="B713" s="58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14"/>
      <c r="BF713" s="14"/>
      <c r="BG713" s="14"/>
      <c r="BH713" s="14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</row>
    <row r="714" spans="1:88" ht="15" customHeight="1" x14ac:dyDescent="0.2">
      <c r="A714" s="58" t="str">
        <f t="shared" si="13"/>
        <v/>
      </c>
      <c r="B714" s="58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14"/>
      <c r="BF714" s="14"/>
      <c r="BG714" s="14"/>
      <c r="BH714" s="14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</row>
    <row r="715" spans="1:88" ht="15" customHeight="1" x14ac:dyDescent="0.2">
      <c r="A715" s="58" t="str">
        <f t="shared" si="13"/>
        <v/>
      </c>
      <c r="B715" s="58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14"/>
      <c r="BF715" s="14"/>
      <c r="BG715" s="14"/>
      <c r="BH715" s="14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</row>
    <row r="716" spans="1:88" ht="15" customHeight="1" x14ac:dyDescent="0.2">
      <c r="A716" s="58" t="str">
        <f t="shared" si="13"/>
        <v/>
      </c>
      <c r="B716" s="58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14"/>
      <c r="BF716" s="14"/>
      <c r="BG716" s="14"/>
      <c r="BH716" s="14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</row>
    <row r="717" spans="1:88" ht="15" customHeight="1" x14ac:dyDescent="0.2">
      <c r="A717" s="58" t="str">
        <f t="shared" si="13"/>
        <v/>
      </c>
      <c r="B717" s="58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14"/>
      <c r="BF717" s="14"/>
      <c r="BG717" s="14"/>
      <c r="BH717" s="14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</row>
    <row r="718" spans="1:88" ht="15" customHeight="1" x14ac:dyDescent="0.2">
      <c r="A718" s="58" t="str">
        <f t="shared" si="13"/>
        <v/>
      </c>
      <c r="B718" s="58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14"/>
      <c r="BF718" s="14"/>
      <c r="BG718" s="14"/>
      <c r="BH718" s="14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</row>
    <row r="719" spans="1:88" ht="15" customHeight="1" x14ac:dyDescent="0.2">
      <c r="A719" s="58" t="str">
        <f t="shared" si="13"/>
        <v/>
      </c>
      <c r="B719" s="58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14"/>
      <c r="BF719" s="14"/>
      <c r="BG719" s="14"/>
      <c r="BH719" s="14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</row>
    <row r="720" spans="1:88" ht="15" customHeight="1" x14ac:dyDescent="0.2">
      <c r="A720" s="58" t="str">
        <f t="shared" si="13"/>
        <v/>
      </c>
      <c r="B720" s="58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14"/>
      <c r="BF720" s="14"/>
      <c r="BG720" s="14"/>
      <c r="BH720" s="14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</row>
    <row r="721" spans="1:88" ht="15" customHeight="1" x14ac:dyDescent="0.2">
      <c r="A721" s="58" t="str">
        <f t="shared" si="13"/>
        <v/>
      </c>
      <c r="B721" s="58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14"/>
      <c r="BF721" s="14"/>
      <c r="BG721" s="14"/>
      <c r="BH721" s="14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</row>
    <row r="722" spans="1:88" ht="15" customHeight="1" x14ac:dyDescent="0.2">
      <c r="A722" s="58" t="str">
        <f t="shared" si="13"/>
        <v/>
      </c>
      <c r="B722" s="58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14"/>
      <c r="BF722" s="14"/>
      <c r="BG722" s="14"/>
      <c r="BH722" s="14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</row>
    <row r="723" spans="1:88" ht="15" customHeight="1" x14ac:dyDescent="0.2">
      <c r="A723" s="58" t="str">
        <f t="shared" si="13"/>
        <v/>
      </c>
      <c r="B723" s="58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14"/>
      <c r="BF723" s="14"/>
      <c r="BG723" s="14"/>
      <c r="BH723" s="14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</row>
    <row r="724" spans="1:88" ht="15" customHeight="1" x14ac:dyDescent="0.2">
      <c r="A724" s="58" t="str">
        <f t="shared" si="13"/>
        <v/>
      </c>
      <c r="B724" s="58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14"/>
      <c r="BF724" s="14"/>
      <c r="BG724" s="14"/>
      <c r="BH724" s="14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</row>
    <row r="725" spans="1:88" ht="15" customHeight="1" x14ac:dyDescent="0.2">
      <c r="A725" s="58" t="str">
        <f t="shared" si="13"/>
        <v/>
      </c>
      <c r="B725" s="58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14"/>
      <c r="BF725" s="14"/>
      <c r="BG725" s="14"/>
      <c r="BH725" s="14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</row>
    <row r="726" spans="1:88" ht="15" customHeight="1" x14ac:dyDescent="0.2">
      <c r="A726" s="58" t="str">
        <f t="shared" si="13"/>
        <v/>
      </c>
      <c r="B726" s="58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14"/>
      <c r="BF726" s="14"/>
      <c r="BG726" s="14"/>
      <c r="BH726" s="14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</row>
    <row r="727" spans="1:88" ht="15" customHeight="1" x14ac:dyDescent="0.2">
      <c r="A727" s="58" t="str">
        <f t="shared" si="13"/>
        <v/>
      </c>
      <c r="B727" s="58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14"/>
      <c r="BF727" s="14"/>
      <c r="BG727" s="14"/>
      <c r="BH727" s="14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</row>
    <row r="728" spans="1:88" ht="15" customHeight="1" x14ac:dyDescent="0.2">
      <c r="A728" s="58" t="str">
        <f t="shared" si="13"/>
        <v/>
      </c>
      <c r="B728" s="58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14"/>
      <c r="BF728" s="14"/>
      <c r="BG728" s="14"/>
      <c r="BH728" s="14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</row>
    <row r="729" spans="1:88" ht="15" customHeight="1" x14ac:dyDescent="0.2">
      <c r="A729" s="58" t="str">
        <f t="shared" si="13"/>
        <v/>
      </c>
      <c r="B729" s="58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14"/>
      <c r="BF729" s="14"/>
      <c r="BG729" s="14"/>
      <c r="BH729" s="14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</row>
    <row r="730" spans="1:88" ht="15" customHeight="1" x14ac:dyDescent="0.2">
      <c r="A730" s="58" t="str">
        <f t="shared" si="13"/>
        <v/>
      </c>
      <c r="B730" s="58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14"/>
      <c r="BF730" s="14"/>
      <c r="BG730" s="14"/>
      <c r="BH730" s="14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</row>
    <row r="731" spans="1:88" ht="15" customHeight="1" x14ac:dyDescent="0.2">
      <c r="A731" s="58" t="str">
        <f t="shared" si="13"/>
        <v/>
      </c>
      <c r="B731" s="58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14"/>
      <c r="BF731" s="14"/>
      <c r="BG731" s="14"/>
      <c r="BH731" s="14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</row>
    <row r="732" spans="1:88" ht="15" customHeight="1" x14ac:dyDescent="0.2">
      <c r="A732" s="58" t="str">
        <f t="shared" si="13"/>
        <v/>
      </c>
      <c r="B732" s="58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14"/>
      <c r="BF732" s="14"/>
      <c r="BG732" s="14"/>
      <c r="BH732" s="14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</row>
    <row r="733" spans="1:88" ht="15" customHeight="1" x14ac:dyDescent="0.2">
      <c r="A733" s="58" t="str">
        <f t="shared" si="13"/>
        <v/>
      </c>
      <c r="B733" s="58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14"/>
      <c r="BF733" s="14"/>
      <c r="BG733" s="14"/>
      <c r="BH733" s="14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</row>
    <row r="734" spans="1:88" ht="15" customHeight="1" x14ac:dyDescent="0.2">
      <c r="A734" s="58" t="str">
        <f t="shared" si="13"/>
        <v/>
      </c>
      <c r="B734" s="58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14"/>
      <c r="BF734" s="14"/>
      <c r="BG734" s="14"/>
      <c r="BH734" s="14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</row>
    <row r="735" spans="1:88" ht="15" customHeight="1" x14ac:dyDescent="0.2">
      <c r="A735" s="58" t="str">
        <f t="shared" si="13"/>
        <v/>
      </c>
      <c r="B735" s="58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14"/>
      <c r="BF735" s="14"/>
      <c r="BG735" s="14"/>
      <c r="BH735" s="14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</row>
    <row r="736" spans="1:88" ht="15" customHeight="1" x14ac:dyDescent="0.2">
      <c r="A736" s="58" t="str">
        <f t="shared" si="13"/>
        <v/>
      </c>
      <c r="B736" s="58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14"/>
      <c r="BF736" s="14"/>
      <c r="BG736" s="14"/>
      <c r="BH736" s="14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</row>
    <row r="737" spans="1:88" ht="15" customHeight="1" x14ac:dyDescent="0.2">
      <c r="A737" s="58" t="str">
        <f t="shared" si="13"/>
        <v/>
      </c>
      <c r="B737" s="58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14"/>
      <c r="BF737" s="14"/>
      <c r="BG737" s="14"/>
      <c r="BH737" s="14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</row>
    <row r="738" spans="1:88" ht="15" customHeight="1" x14ac:dyDescent="0.2">
      <c r="A738" s="58" t="str">
        <f t="shared" si="13"/>
        <v/>
      </c>
      <c r="B738" s="58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14"/>
      <c r="BF738" s="14"/>
      <c r="BG738" s="14"/>
      <c r="BH738" s="14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</row>
    <row r="739" spans="1:88" ht="15" customHeight="1" x14ac:dyDescent="0.2">
      <c r="A739" s="58" t="str">
        <f t="shared" si="13"/>
        <v/>
      </c>
      <c r="B739" s="58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14"/>
      <c r="BF739" s="14"/>
      <c r="BG739" s="14"/>
      <c r="BH739" s="14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</row>
    <row r="740" spans="1:88" ht="15" customHeight="1" x14ac:dyDescent="0.2">
      <c r="A740" s="58" t="str">
        <f t="shared" si="13"/>
        <v/>
      </c>
      <c r="B740" s="58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14"/>
      <c r="BF740" s="14"/>
      <c r="BG740" s="14"/>
      <c r="BH740" s="14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</row>
    <row r="741" spans="1:88" ht="15" customHeight="1" x14ac:dyDescent="0.2">
      <c r="A741" s="58" t="str">
        <f t="shared" si="13"/>
        <v/>
      </c>
      <c r="B741" s="58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14"/>
      <c r="BF741" s="14"/>
      <c r="BG741" s="14"/>
      <c r="BH741" s="14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</row>
    <row r="742" spans="1:88" ht="15" customHeight="1" x14ac:dyDescent="0.2">
      <c r="A742" s="58" t="str">
        <f t="shared" si="13"/>
        <v/>
      </c>
      <c r="B742" s="58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14"/>
      <c r="BF742" s="14"/>
      <c r="BG742" s="14"/>
      <c r="BH742" s="14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</row>
    <row r="743" spans="1:88" ht="15" customHeight="1" x14ac:dyDescent="0.2">
      <c r="A743" s="58" t="str">
        <f t="shared" si="13"/>
        <v/>
      </c>
      <c r="B743" s="58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14"/>
      <c r="BF743" s="14"/>
      <c r="BG743" s="14"/>
      <c r="BH743" s="14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</row>
    <row r="744" spans="1:88" ht="15" customHeight="1" x14ac:dyDescent="0.2">
      <c r="A744" s="58" t="str">
        <f t="shared" si="13"/>
        <v/>
      </c>
      <c r="B744" s="58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14"/>
      <c r="BF744" s="14"/>
      <c r="BG744" s="14"/>
      <c r="BH744" s="14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</row>
    <row r="745" spans="1:88" ht="15" customHeight="1" x14ac:dyDescent="0.2">
      <c r="A745" s="58" t="str">
        <f t="shared" si="13"/>
        <v/>
      </c>
      <c r="B745" s="58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14"/>
      <c r="BF745" s="14"/>
      <c r="BG745" s="14"/>
      <c r="BH745" s="14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</row>
    <row r="746" spans="1:88" ht="15" customHeight="1" x14ac:dyDescent="0.2">
      <c r="A746" s="58" t="str">
        <f t="shared" si="13"/>
        <v/>
      </c>
      <c r="B746" s="58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14"/>
      <c r="BF746" s="14"/>
      <c r="BG746" s="14"/>
      <c r="BH746" s="14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</row>
    <row r="747" spans="1:88" ht="15" customHeight="1" x14ac:dyDescent="0.2">
      <c r="A747" s="58" t="str">
        <f t="shared" si="13"/>
        <v/>
      </c>
      <c r="B747" s="58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14"/>
      <c r="BF747" s="14"/>
      <c r="BG747" s="14"/>
      <c r="BH747" s="14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</row>
    <row r="748" spans="1:88" ht="15" customHeight="1" x14ac:dyDescent="0.2">
      <c r="A748" s="58" t="str">
        <f t="shared" si="13"/>
        <v/>
      </c>
      <c r="B748" s="58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14"/>
      <c r="BF748" s="14"/>
      <c r="BG748" s="14"/>
      <c r="BH748" s="14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</row>
    <row r="749" spans="1:88" ht="15" customHeight="1" x14ac:dyDescent="0.2">
      <c r="A749" s="58" t="str">
        <f t="shared" si="13"/>
        <v/>
      </c>
      <c r="B749" s="58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14"/>
      <c r="BF749" s="14"/>
      <c r="BG749" s="14"/>
      <c r="BH749" s="14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</row>
    <row r="750" spans="1:88" ht="15" customHeight="1" x14ac:dyDescent="0.2">
      <c r="A750" s="58" t="str">
        <f t="shared" si="13"/>
        <v/>
      </c>
      <c r="B750" s="58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14"/>
      <c r="BF750" s="14"/>
      <c r="BG750" s="14"/>
      <c r="BH750" s="14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</row>
    <row r="751" spans="1:88" ht="15" customHeight="1" x14ac:dyDescent="0.2">
      <c r="A751" s="58" t="str">
        <f t="shared" si="13"/>
        <v/>
      </c>
      <c r="B751" s="58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14"/>
      <c r="BF751" s="14"/>
      <c r="BG751" s="14"/>
      <c r="BH751" s="14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</row>
    <row r="752" spans="1:88" ht="15" customHeight="1" x14ac:dyDescent="0.2">
      <c r="A752" s="58" t="str">
        <f t="shared" si="13"/>
        <v/>
      </c>
      <c r="B752" s="58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14"/>
      <c r="BF752" s="14"/>
      <c r="BG752" s="14"/>
      <c r="BH752" s="14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</row>
    <row r="753" spans="1:88" ht="15" customHeight="1" x14ac:dyDescent="0.2">
      <c r="A753" s="58" t="str">
        <f t="shared" si="13"/>
        <v/>
      </c>
      <c r="B753" s="58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14"/>
      <c r="BF753" s="14"/>
      <c r="BG753" s="14"/>
      <c r="BH753" s="14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</row>
    <row r="754" spans="1:88" ht="15" customHeight="1" x14ac:dyDescent="0.2">
      <c r="A754" s="58" t="str">
        <f t="shared" si="13"/>
        <v/>
      </c>
      <c r="B754" s="58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14"/>
      <c r="BF754" s="14"/>
      <c r="BG754" s="14"/>
      <c r="BH754" s="14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</row>
    <row r="755" spans="1:88" ht="15" customHeight="1" x14ac:dyDescent="0.2">
      <c r="A755" s="58" t="str">
        <f t="shared" si="13"/>
        <v/>
      </c>
      <c r="B755" s="58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14"/>
      <c r="BF755" s="14"/>
      <c r="BG755" s="14"/>
      <c r="BH755" s="14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</row>
    <row r="756" spans="1:88" ht="15" customHeight="1" x14ac:dyDescent="0.2">
      <c r="A756" s="58" t="str">
        <f t="shared" ref="A756:A819" si="14">IF(C755="","",A755+1)</f>
        <v/>
      </c>
      <c r="B756" s="58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14"/>
      <c r="BF756" s="14"/>
      <c r="BG756" s="14"/>
      <c r="BH756" s="14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</row>
    <row r="757" spans="1:88" ht="15" customHeight="1" x14ac:dyDescent="0.2">
      <c r="A757" s="58" t="str">
        <f t="shared" si="14"/>
        <v/>
      </c>
      <c r="B757" s="58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14"/>
      <c r="BF757" s="14"/>
      <c r="BG757" s="14"/>
      <c r="BH757" s="14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</row>
    <row r="758" spans="1:88" ht="15" customHeight="1" x14ac:dyDescent="0.2">
      <c r="A758" s="58" t="str">
        <f t="shared" si="14"/>
        <v/>
      </c>
      <c r="B758" s="58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14"/>
      <c r="BF758" s="14"/>
      <c r="BG758" s="14"/>
      <c r="BH758" s="14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</row>
    <row r="759" spans="1:88" ht="15" customHeight="1" x14ac:dyDescent="0.2">
      <c r="A759" s="58" t="str">
        <f t="shared" si="14"/>
        <v/>
      </c>
      <c r="B759" s="58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14"/>
      <c r="BF759" s="14"/>
      <c r="BG759" s="14"/>
      <c r="BH759" s="14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</row>
    <row r="760" spans="1:88" ht="15" customHeight="1" x14ac:dyDescent="0.2">
      <c r="A760" s="58" t="str">
        <f t="shared" si="14"/>
        <v/>
      </c>
      <c r="B760" s="58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14"/>
      <c r="BF760" s="14"/>
      <c r="BG760" s="14"/>
      <c r="BH760" s="14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</row>
    <row r="761" spans="1:88" ht="15" customHeight="1" x14ac:dyDescent="0.2">
      <c r="A761" s="58" t="str">
        <f t="shared" si="14"/>
        <v/>
      </c>
      <c r="B761" s="58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14"/>
      <c r="BF761" s="14"/>
      <c r="BG761" s="14"/>
      <c r="BH761" s="14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</row>
    <row r="762" spans="1:88" ht="15" customHeight="1" x14ac:dyDescent="0.2">
      <c r="A762" s="58" t="str">
        <f t="shared" si="14"/>
        <v/>
      </c>
      <c r="B762" s="58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14"/>
      <c r="BF762" s="14"/>
      <c r="BG762" s="14"/>
      <c r="BH762" s="14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</row>
    <row r="763" spans="1:88" ht="15" customHeight="1" x14ac:dyDescent="0.2">
      <c r="A763" s="58" t="str">
        <f t="shared" si="14"/>
        <v/>
      </c>
      <c r="B763" s="58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14"/>
      <c r="BF763" s="14"/>
      <c r="BG763" s="14"/>
      <c r="BH763" s="14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</row>
    <row r="764" spans="1:88" ht="15" customHeight="1" x14ac:dyDescent="0.2">
      <c r="A764" s="58" t="str">
        <f t="shared" si="14"/>
        <v/>
      </c>
      <c r="B764" s="58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14"/>
      <c r="BF764" s="14"/>
      <c r="BG764" s="14"/>
      <c r="BH764" s="14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</row>
    <row r="765" spans="1:88" ht="15" customHeight="1" x14ac:dyDescent="0.2">
      <c r="A765" s="58" t="str">
        <f t="shared" si="14"/>
        <v/>
      </c>
      <c r="B765" s="58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14"/>
      <c r="BF765" s="14"/>
      <c r="BG765" s="14"/>
      <c r="BH765" s="14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</row>
    <row r="766" spans="1:88" ht="15" customHeight="1" x14ac:dyDescent="0.2">
      <c r="A766" s="58" t="str">
        <f t="shared" si="14"/>
        <v/>
      </c>
      <c r="B766" s="58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14"/>
      <c r="BF766" s="14"/>
      <c r="BG766" s="14"/>
      <c r="BH766" s="14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</row>
    <row r="767" spans="1:88" ht="15" customHeight="1" x14ac:dyDescent="0.2">
      <c r="A767" s="58" t="str">
        <f t="shared" si="14"/>
        <v/>
      </c>
      <c r="B767" s="58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14"/>
      <c r="BF767" s="14"/>
      <c r="BG767" s="14"/>
      <c r="BH767" s="14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</row>
    <row r="768" spans="1:88" ht="15" customHeight="1" x14ac:dyDescent="0.2">
      <c r="A768" s="58" t="str">
        <f t="shared" si="14"/>
        <v/>
      </c>
      <c r="B768" s="58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14"/>
      <c r="BF768" s="14"/>
      <c r="BG768" s="14"/>
      <c r="BH768" s="14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</row>
    <row r="769" spans="1:88" ht="15" customHeight="1" x14ac:dyDescent="0.2">
      <c r="A769" s="58" t="str">
        <f t="shared" si="14"/>
        <v/>
      </c>
      <c r="B769" s="58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14"/>
      <c r="BF769" s="14"/>
      <c r="BG769" s="14"/>
      <c r="BH769" s="14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</row>
    <row r="770" spans="1:88" ht="15" customHeight="1" x14ac:dyDescent="0.2">
      <c r="A770" s="58" t="str">
        <f t="shared" si="14"/>
        <v/>
      </c>
      <c r="B770" s="58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14"/>
      <c r="BF770" s="14"/>
      <c r="BG770" s="14"/>
      <c r="BH770" s="14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</row>
    <row r="771" spans="1:88" ht="15" customHeight="1" x14ac:dyDescent="0.2">
      <c r="A771" s="58" t="str">
        <f t="shared" si="14"/>
        <v/>
      </c>
      <c r="B771" s="58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14"/>
      <c r="BF771" s="14"/>
      <c r="BG771" s="14"/>
      <c r="BH771" s="14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</row>
    <row r="772" spans="1:88" ht="15" customHeight="1" x14ac:dyDescent="0.2">
      <c r="A772" s="58" t="str">
        <f t="shared" si="14"/>
        <v/>
      </c>
      <c r="B772" s="58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14"/>
      <c r="BF772" s="14"/>
      <c r="BG772" s="14"/>
      <c r="BH772" s="14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</row>
    <row r="773" spans="1:88" ht="15" customHeight="1" x14ac:dyDescent="0.2">
      <c r="A773" s="58" t="str">
        <f t="shared" si="14"/>
        <v/>
      </c>
      <c r="B773" s="58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14"/>
      <c r="BF773" s="14"/>
      <c r="BG773" s="14"/>
      <c r="BH773" s="14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</row>
    <row r="774" spans="1:88" ht="15" customHeight="1" x14ac:dyDescent="0.2">
      <c r="A774" s="58" t="str">
        <f t="shared" si="14"/>
        <v/>
      </c>
      <c r="B774" s="58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14"/>
      <c r="BF774" s="14"/>
      <c r="BG774" s="14"/>
      <c r="BH774" s="14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</row>
    <row r="775" spans="1:88" ht="15" customHeight="1" x14ac:dyDescent="0.2">
      <c r="A775" s="58" t="str">
        <f t="shared" si="14"/>
        <v/>
      </c>
      <c r="B775" s="58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14"/>
      <c r="BF775" s="14"/>
      <c r="BG775" s="14"/>
      <c r="BH775" s="14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</row>
    <row r="776" spans="1:88" ht="15" customHeight="1" x14ac:dyDescent="0.2">
      <c r="A776" s="58" t="str">
        <f t="shared" si="14"/>
        <v/>
      </c>
      <c r="B776" s="58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14"/>
      <c r="BF776" s="14"/>
      <c r="BG776" s="14"/>
      <c r="BH776" s="14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</row>
    <row r="777" spans="1:88" ht="15" customHeight="1" x14ac:dyDescent="0.2">
      <c r="A777" s="58" t="str">
        <f t="shared" si="14"/>
        <v/>
      </c>
      <c r="B777" s="58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14"/>
      <c r="BF777" s="14"/>
      <c r="BG777" s="14"/>
      <c r="BH777" s="14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</row>
    <row r="778" spans="1:88" ht="15" customHeight="1" x14ac:dyDescent="0.2">
      <c r="A778" s="58" t="str">
        <f t="shared" si="14"/>
        <v/>
      </c>
      <c r="B778" s="58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14"/>
      <c r="BF778" s="14"/>
      <c r="BG778" s="14"/>
      <c r="BH778" s="14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</row>
    <row r="779" spans="1:88" ht="15" customHeight="1" x14ac:dyDescent="0.2">
      <c r="A779" s="58" t="str">
        <f t="shared" si="14"/>
        <v/>
      </c>
      <c r="B779" s="58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14"/>
      <c r="BF779" s="14"/>
      <c r="BG779" s="14"/>
      <c r="BH779" s="14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</row>
    <row r="780" spans="1:88" ht="15" customHeight="1" x14ac:dyDescent="0.2">
      <c r="A780" s="58" t="str">
        <f t="shared" si="14"/>
        <v/>
      </c>
      <c r="B780" s="58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14"/>
      <c r="BF780" s="14"/>
      <c r="BG780" s="14"/>
      <c r="BH780" s="14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</row>
    <row r="781" spans="1:88" ht="15" customHeight="1" x14ac:dyDescent="0.2">
      <c r="A781" s="58" t="str">
        <f t="shared" si="14"/>
        <v/>
      </c>
      <c r="B781" s="58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14"/>
      <c r="BF781" s="14"/>
      <c r="BG781" s="14"/>
      <c r="BH781" s="14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</row>
    <row r="782" spans="1:88" ht="15" customHeight="1" x14ac:dyDescent="0.2">
      <c r="A782" s="58" t="str">
        <f t="shared" si="14"/>
        <v/>
      </c>
      <c r="B782" s="58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14"/>
      <c r="BF782" s="14"/>
      <c r="BG782" s="14"/>
      <c r="BH782" s="14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</row>
    <row r="783" spans="1:88" ht="15" customHeight="1" x14ac:dyDescent="0.2">
      <c r="A783" s="58" t="str">
        <f t="shared" si="14"/>
        <v/>
      </c>
      <c r="B783" s="58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14"/>
      <c r="BF783" s="14"/>
      <c r="BG783" s="14"/>
      <c r="BH783" s="14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</row>
    <row r="784" spans="1:88" ht="15" customHeight="1" x14ac:dyDescent="0.2">
      <c r="A784" s="58" t="str">
        <f t="shared" si="14"/>
        <v/>
      </c>
      <c r="B784" s="58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14"/>
      <c r="BF784" s="14"/>
      <c r="BG784" s="14"/>
      <c r="BH784" s="14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</row>
    <row r="785" spans="1:88" ht="15" customHeight="1" x14ac:dyDescent="0.2">
      <c r="A785" s="58" t="str">
        <f t="shared" si="14"/>
        <v/>
      </c>
      <c r="B785" s="58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14"/>
      <c r="BF785" s="14"/>
      <c r="BG785" s="14"/>
      <c r="BH785" s="14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</row>
    <row r="786" spans="1:88" ht="15" customHeight="1" x14ac:dyDescent="0.2">
      <c r="A786" s="58" t="str">
        <f t="shared" si="14"/>
        <v/>
      </c>
      <c r="B786" s="58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14"/>
      <c r="BF786" s="14"/>
      <c r="BG786" s="14"/>
      <c r="BH786" s="14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</row>
    <row r="787" spans="1:88" ht="15" customHeight="1" x14ac:dyDescent="0.2">
      <c r="A787" s="58" t="str">
        <f t="shared" si="14"/>
        <v/>
      </c>
      <c r="B787" s="58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14"/>
      <c r="BF787" s="14"/>
      <c r="BG787" s="14"/>
      <c r="BH787" s="14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</row>
    <row r="788" spans="1:88" ht="15" customHeight="1" x14ac:dyDescent="0.2">
      <c r="A788" s="58" t="str">
        <f t="shared" si="14"/>
        <v/>
      </c>
      <c r="B788" s="58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14"/>
      <c r="BF788" s="14"/>
      <c r="BG788" s="14"/>
      <c r="BH788" s="14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</row>
    <row r="789" spans="1:88" ht="15" customHeight="1" x14ac:dyDescent="0.2">
      <c r="A789" s="58" t="str">
        <f t="shared" si="14"/>
        <v/>
      </c>
      <c r="B789" s="58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14"/>
      <c r="BF789" s="14"/>
      <c r="BG789" s="14"/>
      <c r="BH789" s="14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</row>
    <row r="790" spans="1:88" ht="15" customHeight="1" x14ac:dyDescent="0.2">
      <c r="A790" s="58" t="str">
        <f t="shared" si="14"/>
        <v/>
      </c>
      <c r="B790" s="58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14"/>
      <c r="BF790" s="14"/>
      <c r="BG790" s="14"/>
      <c r="BH790" s="14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</row>
    <row r="791" spans="1:88" ht="15" customHeight="1" x14ac:dyDescent="0.2">
      <c r="A791" s="58" t="str">
        <f t="shared" si="14"/>
        <v/>
      </c>
      <c r="B791" s="58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14"/>
      <c r="BF791" s="14"/>
      <c r="BG791" s="14"/>
      <c r="BH791" s="14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</row>
    <row r="792" spans="1:88" ht="15" customHeight="1" x14ac:dyDescent="0.2">
      <c r="A792" s="58" t="str">
        <f t="shared" si="14"/>
        <v/>
      </c>
      <c r="B792" s="58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14"/>
      <c r="BF792" s="14"/>
      <c r="BG792" s="14"/>
      <c r="BH792" s="14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</row>
    <row r="793" spans="1:88" ht="15" customHeight="1" x14ac:dyDescent="0.2">
      <c r="A793" s="58" t="str">
        <f t="shared" si="14"/>
        <v/>
      </c>
      <c r="B793" s="58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14"/>
      <c r="BF793" s="14"/>
      <c r="BG793" s="14"/>
      <c r="BH793" s="14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</row>
    <row r="794" spans="1:88" ht="15" customHeight="1" x14ac:dyDescent="0.2">
      <c r="A794" s="58" t="str">
        <f t="shared" si="14"/>
        <v/>
      </c>
      <c r="B794" s="58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14"/>
      <c r="BF794" s="14"/>
      <c r="BG794" s="14"/>
      <c r="BH794" s="14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</row>
    <row r="795" spans="1:88" ht="15" customHeight="1" x14ac:dyDescent="0.2">
      <c r="A795" s="58" t="str">
        <f t="shared" si="14"/>
        <v/>
      </c>
      <c r="B795" s="58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14"/>
      <c r="BF795" s="14"/>
      <c r="BG795" s="14"/>
      <c r="BH795" s="14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</row>
    <row r="796" spans="1:88" ht="15" customHeight="1" x14ac:dyDescent="0.2">
      <c r="A796" s="58" t="str">
        <f t="shared" si="14"/>
        <v/>
      </c>
      <c r="B796" s="58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14"/>
      <c r="BF796" s="14"/>
      <c r="BG796" s="14"/>
      <c r="BH796" s="14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</row>
    <row r="797" spans="1:88" ht="15" customHeight="1" x14ac:dyDescent="0.2">
      <c r="A797" s="58" t="str">
        <f t="shared" si="14"/>
        <v/>
      </c>
      <c r="B797" s="58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14"/>
      <c r="BF797" s="14"/>
      <c r="BG797" s="14"/>
      <c r="BH797" s="14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</row>
    <row r="798" spans="1:88" ht="15" customHeight="1" x14ac:dyDescent="0.2">
      <c r="A798" s="58" t="str">
        <f t="shared" si="14"/>
        <v/>
      </c>
      <c r="B798" s="58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14"/>
      <c r="BF798" s="14"/>
      <c r="BG798" s="14"/>
      <c r="BH798" s="14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</row>
    <row r="799" spans="1:88" ht="15" customHeight="1" x14ac:dyDescent="0.2">
      <c r="A799" s="58" t="str">
        <f t="shared" si="14"/>
        <v/>
      </c>
      <c r="B799" s="58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14"/>
      <c r="BF799" s="14"/>
      <c r="BG799" s="14"/>
      <c r="BH799" s="14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</row>
    <row r="800" spans="1:88" ht="15" customHeight="1" x14ac:dyDescent="0.2">
      <c r="A800" s="58" t="str">
        <f t="shared" si="14"/>
        <v/>
      </c>
      <c r="B800" s="58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14"/>
      <c r="BF800" s="14"/>
      <c r="BG800" s="14"/>
      <c r="BH800" s="14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</row>
    <row r="801" spans="1:88" ht="15" customHeight="1" x14ac:dyDescent="0.2">
      <c r="A801" s="58" t="str">
        <f t="shared" si="14"/>
        <v/>
      </c>
      <c r="B801" s="58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14"/>
      <c r="BF801" s="14"/>
      <c r="BG801" s="14"/>
      <c r="BH801" s="14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</row>
    <row r="802" spans="1:88" ht="15" customHeight="1" x14ac:dyDescent="0.2">
      <c r="A802" s="58" t="str">
        <f t="shared" si="14"/>
        <v/>
      </c>
      <c r="B802" s="58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14"/>
      <c r="BF802" s="14"/>
      <c r="BG802" s="14"/>
      <c r="BH802" s="14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</row>
    <row r="803" spans="1:88" ht="15" customHeight="1" x14ac:dyDescent="0.2">
      <c r="A803" s="58" t="str">
        <f t="shared" si="14"/>
        <v/>
      </c>
      <c r="B803" s="58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14"/>
      <c r="BF803" s="14"/>
      <c r="BG803" s="14"/>
      <c r="BH803" s="14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</row>
    <row r="804" spans="1:88" ht="15" customHeight="1" x14ac:dyDescent="0.2">
      <c r="A804" s="58" t="str">
        <f t="shared" si="14"/>
        <v/>
      </c>
      <c r="B804" s="58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14"/>
      <c r="BF804" s="14"/>
      <c r="BG804" s="14"/>
      <c r="BH804" s="14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</row>
    <row r="805" spans="1:88" ht="15" customHeight="1" x14ac:dyDescent="0.2">
      <c r="A805" s="58" t="str">
        <f t="shared" si="14"/>
        <v/>
      </c>
      <c r="B805" s="58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14"/>
      <c r="BF805" s="14"/>
      <c r="BG805" s="14"/>
      <c r="BH805" s="14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</row>
    <row r="806" spans="1:88" ht="15" customHeight="1" x14ac:dyDescent="0.2">
      <c r="A806" s="58" t="str">
        <f t="shared" si="14"/>
        <v/>
      </c>
      <c r="B806" s="58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14"/>
      <c r="BF806" s="14"/>
      <c r="BG806" s="14"/>
      <c r="BH806" s="14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</row>
    <row r="807" spans="1:88" ht="15" customHeight="1" x14ac:dyDescent="0.2">
      <c r="A807" s="58" t="str">
        <f t="shared" si="14"/>
        <v/>
      </c>
      <c r="B807" s="58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14"/>
      <c r="BF807" s="14"/>
      <c r="BG807" s="14"/>
      <c r="BH807" s="14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</row>
    <row r="808" spans="1:88" ht="15" customHeight="1" x14ac:dyDescent="0.2">
      <c r="A808" s="58" t="str">
        <f t="shared" si="14"/>
        <v/>
      </c>
      <c r="B808" s="58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14"/>
      <c r="BF808" s="14"/>
      <c r="BG808" s="14"/>
      <c r="BH808" s="14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</row>
    <row r="809" spans="1:88" ht="15" customHeight="1" x14ac:dyDescent="0.2">
      <c r="A809" s="58" t="str">
        <f t="shared" si="14"/>
        <v/>
      </c>
      <c r="B809" s="58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14"/>
      <c r="BF809" s="14"/>
      <c r="BG809" s="14"/>
      <c r="BH809" s="14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</row>
    <row r="810" spans="1:88" ht="15" customHeight="1" x14ac:dyDescent="0.2">
      <c r="A810" s="58" t="str">
        <f t="shared" si="14"/>
        <v/>
      </c>
      <c r="B810" s="58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14"/>
      <c r="BF810" s="14"/>
      <c r="BG810" s="14"/>
      <c r="BH810" s="14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</row>
    <row r="811" spans="1:88" ht="15" customHeight="1" x14ac:dyDescent="0.2">
      <c r="A811" s="58" t="str">
        <f t="shared" si="14"/>
        <v/>
      </c>
      <c r="B811" s="58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14"/>
      <c r="BF811" s="14"/>
      <c r="BG811" s="14"/>
      <c r="BH811" s="14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</row>
    <row r="812" spans="1:88" ht="15" customHeight="1" x14ac:dyDescent="0.2">
      <c r="A812" s="58" t="str">
        <f t="shared" si="14"/>
        <v/>
      </c>
      <c r="B812" s="58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14"/>
      <c r="BF812" s="14"/>
      <c r="BG812" s="14"/>
      <c r="BH812" s="14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</row>
    <row r="813" spans="1:88" ht="15" customHeight="1" x14ac:dyDescent="0.2">
      <c r="A813" s="58" t="str">
        <f t="shared" si="14"/>
        <v/>
      </c>
      <c r="B813" s="58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14"/>
      <c r="BF813" s="14"/>
      <c r="BG813" s="14"/>
      <c r="BH813" s="14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</row>
    <row r="814" spans="1:88" ht="15" customHeight="1" x14ac:dyDescent="0.2">
      <c r="A814" s="58" t="str">
        <f t="shared" si="14"/>
        <v/>
      </c>
      <c r="B814" s="58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14"/>
      <c r="BF814" s="14"/>
      <c r="BG814" s="14"/>
      <c r="BH814" s="14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</row>
    <row r="815" spans="1:88" ht="15" customHeight="1" x14ac:dyDescent="0.2">
      <c r="A815" s="58" t="str">
        <f t="shared" si="14"/>
        <v/>
      </c>
      <c r="B815" s="58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14"/>
      <c r="BF815" s="14"/>
      <c r="BG815" s="14"/>
      <c r="BH815" s="14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</row>
    <row r="816" spans="1:88" ht="15" customHeight="1" x14ac:dyDescent="0.2">
      <c r="A816" s="58" t="str">
        <f t="shared" si="14"/>
        <v/>
      </c>
      <c r="B816" s="58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14"/>
      <c r="BF816" s="14"/>
      <c r="BG816" s="14"/>
      <c r="BH816" s="14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</row>
    <row r="817" spans="1:88" ht="15" customHeight="1" x14ac:dyDescent="0.2">
      <c r="A817" s="58" t="str">
        <f t="shared" si="14"/>
        <v/>
      </c>
      <c r="B817" s="58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14"/>
      <c r="BF817" s="14"/>
      <c r="BG817" s="14"/>
      <c r="BH817" s="14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</row>
    <row r="818" spans="1:88" ht="15" customHeight="1" x14ac:dyDescent="0.2">
      <c r="A818" s="58" t="str">
        <f t="shared" si="14"/>
        <v/>
      </c>
      <c r="B818" s="58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14"/>
      <c r="BF818" s="14"/>
      <c r="BG818" s="14"/>
      <c r="BH818" s="14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</row>
    <row r="819" spans="1:88" ht="15" customHeight="1" x14ac:dyDescent="0.2">
      <c r="A819" s="58" t="str">
        <f t="shared" si="14"/>
        <v/>
      </c>
      <c r="B819" s="58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14"/>
      <c r="BF819" s="14"/>
      <c r="BG819" s="14"/>
      <c r="BH819" s="14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</row>
    <row r="820" spans="1:88" ht="15" customHeight="1" x14ac:dyDescent="0.2">
      <c r="A820" s="58" t="str">
        <f t="shared" ref="A820:A883" si="15">IF(C819="","",A819+1)</f>
        <v/>
      </c>
      <c r="B820" s="58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14"/>
      <c r="BF820" s="14"/>
      <c r="BG820" s="14"/>
      <c r="BH820" s="14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</row>
    <row r="821" spans="1:88" ht="15" customHeight="1" x14ac:dyDescent="0.2">
      <c r="A821" s="58" t="str">
        <f t="shared" si="15"/>
        <v/>
      </c>
      <c r="B821" s="58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14"/>
      <c r="BF821" s="14"/>
      <c r="BG821" s="14"/>
      <c r="BH821" s="14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</row>
    <row r="822" spans="1:88" ht="15" customHeight="1" x14ac:dyDescent="0.2">
      <c r="A822" s="58" t="str">
        <f t="shared" si="15"/>
        <v/>
      </c>
      <c r="B822" s="58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14"/>
      <c r="BF822" s="14"/>
      <c r="BG822" s="14"/>
      <c r="BH822" s="14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</row>
    <row r="823" spans="1:88" ht="15" customHeight="1" x14ac:dyDescent="0.2">
      <c r="A823" s="58" t="str">
        <f t="shared" si="15"/>
        <v/>
      </c>
      <c r="B823" s="58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14"/>
      <c r="BF823" s="14"/>
      <c r="BG823" s="14"/>
      <c r="BH823" s="14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</row>
    <row r="824" spans="1:88" ht="15" customHeight="1" x14ac:dyDescent="0.2">
      <c r="A824" s="58" t="str">
        <f t="shared" si="15"/>
        <v/>
      </c>
      <c r="B824" s="58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14"/>
      <c r="BF824" s="14"/>
      <c r="BG824" s="14"/>
      <c r="BH824" s="14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</row>
    <row r="825" spans="1:88" ht="15" customHeight="1" x14ac:dyDescent="0.2">
      <c r="A825" s="58" t="str">
        <f t="shared" si="15"/>
        <v/>
      </c>
      <c r="B825" s="58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14"/>
      <c r="BF825" s="14"/>
      <c r="BG825" s="14"/>
      <c r="BH825" s="14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</row>
    <row r="826" spans="1:88" ht="15" customHeight="1" x14ac:dyDescent="0.2">
      <c r="A826" s="58" t="str">
        <f t="shared" si="15"/>
        <v/>
      </c>
      <c r="B826" s="58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14"/>
      <c r="BF826" s="14"/>
      <c r="BG826" s="14"/>
      <c r="BH826" s="14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</row>
    <row r="827" spans="1:88" ht="15" customHeight="1" x14ac:dyDescent="0.2">
      <c r="A827" s="58" t="str">
        <f t="shared" si="15"/>
        <v/>
      </c>
      <c r="B827" s="58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14"/>
      <c r="BF827" s="14"/>
      <c r="BG827" s="14"/>
      <c r="BH827" s="14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</row>
    <row r="828" spans="1:88" ht="15" customHeight="1" x14ac:dyDescent="0.2">
      <c r="A828" s="58" t="str">
        <f t="shared" si="15"/>
        <v/>
      </c>
      <c r="B828" s="58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14"/>
      <c r="BF828" s="14"/>
      <c r="BG828" s="14"/>
      <c r="BH828" s="14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</row>
    <row r="829" spans="1:88" ht="15" customHeight="1" x14ac:dyDescent="0.2">
      <c r="A829" s="58" t="str">
        <f t="shared" si="15"/>
        <v/>
      </c>
      <c r="B829" s="58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14"/>
      <c r="BF829" s="14"/>
      <c r="BG829" s="14"/>
      <c r="BH829" s="14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</row>
    <row r="830" spans="1:88" ht="15" customHeight="1" x14ac:dyDescent="0.2">
      <c r="A830" s="58" t="str">
        <f t="shared" si="15"/>
        <v/>
      </c>
      <c r="B830" s="58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14"/>
      <c r="BF830" s="14"/>
      <c r="BG830" s="14"/>
      <c r="BH830" s="14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</row>
    <row r="831" spans="1:88" ht="15" customHeight="1" x14ac:dyDescent="0.2">
      <c r="A831" s="58" t="str">
        <f t="shared" si="15"/>
        <v/>
      </c>
      <c r="B831" s="58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14"/>
      <c r="BF831" s="14"/>
      <c r="BG831" s="14"/>
      <c r="BH831" s="14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</row>
    <row r="832" spans="1:88" ht="15" customHeight="1" x14ac:dyDescent="0.2">
      <c r="A832" s="58" t="str">
        <f t="shared" si="15"/>
        <v/>
      </c>
      <c r="B832" s="58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14"/>
      <c r="BF832" s="14"/>
      <c r="BG832" s="14"/>
      <c r="BH832" s="14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</row>
    <row r="833" spans="1:88" ht="15" customHeight="1" x14ac:dyDescent="0.2">
      <c r="A833" s="58" t="str">
        <f t="shared" si="15"/>
        <v/>
      </c>
      <c r="B833" s="58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14"/>
      <c r="BF833" s="14"/>
      <c r="BG833" s="14"/>
      <c r="BH833" s="14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</row>
    <row r="834" spans="1:88" ht="15" customHeight="1" x14ac:dyDescent="0.2">
      <c r="A834" s="58" t="str">
        <f t="shared" si="15"/>
        <v/>
      </c>
      <c r="B834" s="58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14"/>
      <c r="BF834" s="14"/>
      <c r="BG834" s="14"/>
      <c r="BH834" s="14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</row>
    <row r="835" spans="1:88" ht="15" customHeight="1" x14ac:dyDescent="0.2">
      <c r="A835" s="58" t="str">
        <f t="shared" si="15"/>
        <v/>
      </c>
      <c r="B835" s="58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14"/>
      <c r="BF835" s="14"/>
      <c r="BG835" s="14"/>
      <c r="BH835" s="14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</row>
    <row r="836" spans="1:88" ht="15" customHeight="1" x14ac:dyDescent="0.2">
      <c r="A836" s="58" t="str">
        <f t="shared" si="15"/>
        <v/>
      </c>
      <c r="B836" s="58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14"/>
      <c r="BF836" s="14"/>
      <c r="BG836" s="14"/>
      <c r="BH836" s="14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</row>
    <row r="837" spans="1:88" ht="15" customHeight="1" x14ac:dyDescent="0.2">
      <c r="A837" s="58" t="str">
        <f t="shared" si="15"/>
        <v/>
      </c>
      <c r="B837" s="58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14"/>
      <c r="BF837" s="14"/>
      <c r="BG837" s="14"/>
      <c r="BH837" s="14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</row>
    <row r="838" spans="1:88" ht="15" customHeight="1" x14ac:dyDescent="0.2">
      <c r="A838" s="58" t="str">
        <f t="shared" si="15"/>
        <v/>
      </c>
      <c r="B838" s="58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14"/>
      <c r="BF838" s="14"/>
      <c r="BG838" s="14"/>
      <c r="BH838" s="14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</row>
    <row r="839" spans="1:88" ht="15" customHeight="1" x14ac:dyDescent="0.2">
      <c r="A839" s="58" t="str">
        <f t="shared" si="15"/>
        <v/>
      </c>
      <c r="B839" s="58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14"/>
      <c r="BF839" s="14"/>
      <c r="BG839" s="14"/>
      <c r="BH839" s="14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</row>
    <row r="840" spans="1:88" ht="15" customHeight="1" x14ac:dyDescent="0.2">
      <c r="A840" s="58" t="str">
        <f t="shared" si="15"/>
        <v/>
      </c>
      <c r="B840" s="58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14"/>
      <c r="BF840" s="14"/>
      <c r="BG840" s="14"/>
      <c r="BH840" s="14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</row>
    <row r="841" spans="1:88" ht="15" customHeight="1" x14ac:dyDescent="0.2">
      <c r="A841" s="58" t="str">
        <f t="shared" si="15"/>
        <v/>
      </c>
      <c r="B841" s="58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14"/>
      <c r="BF841" s="14"/>
      <c r="BG841" s="14"/>
      <c r="BH841" s="14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</row>
    <row r="842" spans="1:88" ht="15" customHeight="1" x14ac:dyDescent="0.2">
      <c r="A842" s="58" t="str">
        <f t="shared" si="15"/>
        <v/>
      </c>
      <c r="B842" s="58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14"/>
      <c r="BF842" s="14"/>
      <c r="BG842" s="14"/>
      <c r="BH842" s="14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</row>
    <row r="843" spans="1:88" ht="15" customHeight="1" x14ac:dyDescent="0.2">
      <c r="A843" s="58" t="str">
        <f t="shared" si="15"/>
        <v/>
      </c>
      <c r="B843" s="58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14"/>
      <c r="BF843" s="14"/>
      <c r="BG843" s="14"/>
      <c r="BH843" s="14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</row>
    <row r="844" spans="1:88" ht="15" customHeight="1" x14ac:dyDescent="0.2">
      <c r="A844" s="58" t="str">
        <f t="shared" si="15"/>
        <v/>
      </c>
      <c r="B844" s="58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14"/>
      <c r="BF844" s="14"/>
      <c r="BG844" s="14"/>
      <c r="BH844" s="14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</row>
    <row r="845" spans="1:88" ht="15" customHeight="1" x14ac:dyDescent="0.2">
      <c r="A845" s="58" t="str">
        <f t="shared" si="15"/>
        <v/>
      </c>
      <c r="B845" s="58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14"/>
      <c r="BF845" s="14"/>
      <c r="BG845" s="14"/>
      <c r="BH845" s="14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</row>
    <row r="846" spans="1:88" ht="15" customHeight="1" x14ac:dyDescent="0.2">
      <c r="A846" s="58" t="str">
        <f t="shared" si="15"/>
        <v/>
      </c>
      <c r="B846" s="58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14"/>
      <c r="BF846" s="14"/>
      <c r="BG846" s="14"/>
      <c r="BH846" s="14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</row>
    <row r="847" spans="1:88" ht="15" customHeight="1" x14ac:dyDescent="0.2">
      <c r="A847" s="58" t="str">
        <f t="shared" si="15"/>
        <v/>
      </c>
      <c r="B847" s="58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14"/>
      <c r="BF847" s="14"/>
      <c r="BG847" s="14"/>
      <c r="BH847" s="14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</row>
    <row r="848" spans="1:88" ht="15" customHeight="1" x14ac:dyDescent="0.2">
      <c r="A848" s="58" t="str">
        <f t="shared" si="15"/>
        <v/>
      </c>
      <c r="B848" s="58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14"/>
      <c r="BF848" s="14"/>
      <c r="BG848" s="14"/>
      <c r="BH848" s="14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</row>
    <row r="849" spans="1:88" ht="15" customHeight="1" x14ac:dyDescent="0.2">
      <c r="A849" s="58" t="str">
        <f t="shared" si="15"/>
        <v/>
      </c>
      <c r="B849" s="58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14"/>
      <c r="BF849" s="14"/>
      <c r="BG849" s="14"/>
      <c r="BH849" s="14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</row>
    <row r="850" spans="1:88" ht="15" customHeight="1" x14ac:dyDescent="0.2">
      <c r="A850" s="58" t="str">
        <f t="shared" si="15"/>
        <v/>
      </c>
      <c r="B850" s="58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14"/>
      <c r="BF850" s="14"/>
      <c r="BG850" s="14"/>
      <c r="BH850" s="14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</row>
    <row r="851" spans="1:88" ht="15" customHeight="1" x14ac:dyDescent="0.2">
      <c r="A851" s="58" t="str">
        <f t="shared" si="15"/>
        <v/>
      </c>
      <c r="B851" s="58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14"/>
      <c r="BF851" s="14"/>
      <c r="BG851" s="14"/>
      <c r="BH851" s="14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</row>
    <row r="852" spans="1:88" ht="15" customHeight="1" x14ac:dyDescent="0.2">
      <c r="A852" s="58" t="str">
        <f t="shared" si="15"/>
        <v/>
      </c>
      <c r="B852" s="58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14"/>
      <c r="BF852" s="14"/>
      <c r="BG852" s="14"/>
      <c r="BH852" s="14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</row>
    <row r="853" spans="1:88" ht="15" customHeight="1" x14ac:dyDescent="0.2">
      <c r="A853" s="58" t="str">
        <f t="shared" si="15"/>
        <v/>
      </c>
      <c r="B853" s="58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14"/>
      <c r="BF853" s="14"/>
      <c r="BG853" s="14"/>
      <c r="BH853" s="14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</row>
    <row r="854" spans="1:88" ht="15" customHeight="1" x14ac:dyDescent="0.2">
      <c r="A854" s="58" t="str">
        <f t="shared" si="15"/>
        <v/>
      </c>
      <c r="B854" s="58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14"/>
      <c r="BF854" s="14"/>
      <c r="BG854" s="14"/>
      <c r="BH854" s="14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</row>
    <row r="855" spans="1:88" ht="15" customHeight="1" x14ac:dyDescent="0.2">
      <c r="A855" s="58" t="str">
        <f t="shared" si="15"/>
        <v/>
      </c>
      <c r="B855" s="58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14"/>
      <c r="BF855" s="14"/>
      <c r="BG855" s="14"/>
      <c r="BH855" s="14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</row>
    <row r="856" spans="1:88" ht="15" customHeight="1" x14ac:dyDescent="0.2">
      <c r="A856" s="58" t="str">
        <f t="shared" si="15"/>
        <v/>
      </c>
      <c r="B856" s="58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14"/>
      <c r="BF856" s="14"/>
      <c r="BG856" s="14"/>
      <c r="BH856" s="14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</row>
    <row r="857" spans="1:88" ht="15" customHeight="1" x14ac:dyDescent="0.2">
      <c r="A857" s="58" t="str">
        <f t="shared" si="15"/>
        <v/>
      </c>
      <c r="B857" s="58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14"/>
      <c r="BF857" s="14"/>
      <c r="BG857" s="14"/>
      <c r="BH857" s="14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</row>
    <row r="858" spans="1:88" ht="15" customHeight="1" x14ac:dyDescent="0.2">
      <c r="A858" s="58" t="str">
        <f t="shared" si="15"/>
        <v/>
      </c>
      <c r="B858" s="58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14"/>
      <c r="BF858" s="14"/>
      <c r="BG858" s="14"/>
      <c r="BH858" s="14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</row>
    <row r="859" spans="1:88" ht="15" customHeight="1" x14ac:dyDescent="0.2">
      <c r="A859" s="58" t="str">
        <f t="shared" si="15"/>
        <v/>
      </c>
      <c r="B859" s="58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14"/>
      <c r="BF859" s="14"/>
      <c r="BG859" s="14"/>
      <c r="BH859" s="14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</row>
    <row r="860" spans="1:88" ht="15" customHeight="1" x14ac:dyDescent="0.2">
      <c r="A860" s="58" t="str">
        <f t="shared" si="15"/>
        <v/>
      </c>
      <c r="B860" s="58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14"/>
      <c r="BF860" s="14"/>
      <c r="BG860" s="14"/>
      <c r="BH860" s="14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</row>
    <row r="861" spans="1:88" ht="15" customHeight="1" x14ac:dyDescent="0.2">
      <c r="A861" s="58" t="str">
        <f t="shared" si="15"/>
        <v/>
      </c>
      <c r="B861" s="58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14"/>
      <c r="BF861" s="14"/>
      <c r="BG861" s="14"/>
      <c r="BH861" s="14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</row>
    <row r="862" spans="1:88" ht="15" customHeight="1" x14ac:dyDescent="0.2">
      <c r="A862" s="58" t="str">
        <f t="shared" si="15"/>
        <v/>
      </c>
      <c r="B862" s="58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14"/>
      <c r="BF862" s="14"/>
      <c r="BG862" s="14"/>
      <c r="BH862" s="14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</row>
    <row r="863" spans="1:88" ht="15" customHeight="1" x14ac:dyDescent="0.2">
      <c r="A863" s="58" t="str">
        <f t="shared" si="15"/>
        <v/>
      </c>
      <c r="B863" s="58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14"/>
      <c r="BF863" s="14"/>
      <c r="BG863" s="14"/>
      <c r="BH863" s="14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</row>
    <row r="864" spans="1:88" ht="15" customHeight="1" x14ac:dyDescent="0.2">
      <c r="A864" s="58" t="str">
        <f t="shared" si="15"/>
        <v/>
      </c>
      <c r="B864" s="58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14"/>
      <c r="BF864" s="14"/>
      <c r="BG864" s="14"/>
      <c r="BH864" s="14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</row>
    <row r="865" spans="1:88" ht="15" customHeight="1" x14ac:dyDescent="0.2">
      <c r="A865" s="58" t="str">
        <f t="shared" si="15"/>
        <v/>
      </c>
      <c r="B865" s="58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14"/>
      <c r="BF865" s="14"/>
      <c r="BG865" s="14"/>
      <c r="BH865" s="14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</row>
    <row r="866" spans="1:88" ht="15" customHeight="1" x14ac:dyDescent="0.2">
      <c r="A866" s="58" t="str">
        <f t="shared" si="15"/>
        <v/>
      </c>
      <c r="B866" s="58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14"/>
      <c r="BF866" s="14"/>
      <c r="BG866" s="14"/>
      <c r="BH866" s="14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</row>
    <row r="867" spans="1:88" ht="15" customHeight="1" x14ac:dyDescent="0.2">
      <c r="A867" s="58" t="str">
        <f t="shared" si="15"/>
        <v/>
      </c>
      <c r="B867" s="58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14"/>
      <c r="BF867" s="14"/>
      <c r="BG867" s="14"/>
      <c r="BH867" s="14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</row>
    <row r="868" spans="1:88" ht="15" customHeight="1" x14ac:dyDescent="0.2">
      <c r="A868" s="58" t="str">
        <f t="shared" si="15"/>
        <v/>
      </c>
      <c r="B868" s="58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14"/>
      <c r="BF868" s="14"/>
      <c r="BG868" s="14"/>
      <c r="BH868" s="14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</row>
    <row r="869" spans="1:88" ht="15" customHeight="1" x14ac:dyDescent="0.2">
      <c r="A869" s="58" t="str">
        <f t="shared" si="15"/>
        <v/>
      </c>
      <c r="B869" s="58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14"/>
      <c r="BF869" s="14"/>
      <c r="BG869" s="14"/>
      <c r="BH869" s="14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</row>
    <row r="870" spans="1:88" ht="15" customHeight="1" x14ac:dyDescent="0.2">
      <c r="A870" s="58" t="str">
        <f t="shared" si="15"/>
        <v/>
      </c>
      <c r="B870" s="58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14"/>
      <c r="BF870" s="14"/>
      <c r="BG870" s="14"/>
      <c r="BH870" s="14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</row>
    <row r="871" spans="1:88" ht="15" customHeight="1" x14ac:dyDescent="0.2">
      <c r="A871" s="58" t="str">
        <f t="shared" si="15"/>
        <v/>
      </c>
      <c r="B871" s="58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14"/>
      <c r="BF871" s="14"/>
      <c r="BG871" s="14"/>
      <c r="BH871" s="14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</row>
    <row r="872" spans="1:88" ht="15" customHeight="1" x14ac:dyDescent="0.2">
      <c r="A872" s="58" t="str">
        <f t="shared" si="15"/>
        <v/>
      </c>
      <c r="B872" s="58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14"/>
      <c r="BF872" s="14"/>
      <c r="BG872" s="14"/>
      <c r="BH872" s="14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</row>
    <row r="873" spans="1:88" ht="15" customHeight="1" x14ac:dyDescent="0.2">
      <c r="A873" s="58" t="str">
        <f t="shared" si="15"/>
        <v/>
      </c>
      <c r="B873" s="58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14"/>
      <c r="BF873" s="14"/>
      <c r="BG873" s="14"/>
      <c r="BH873" s="14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</row>
    <row r="874" spans="1:88" ht="15" customHeight="1" x14ac:dyDescent="0.2">
      <c r="A874" s="58" t="str">
        <f t="shared" si="15"/>
        <v/>
      </c>
      <c r="B874" s="58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14"/>
      <c r="BF874" s="14"/>
      <c r="BG874" s="14"/>
      <c r="BH874" s="14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</row>
    <row r="875" spans="1:88" ht="15" customHeight="1" x14ac:dyDescent="0.2">
      <c r="A875" s="58" t="str">
        <f t="shared" si="15"/>
        <v/>
      </c>
      <c r="B875" s="58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14"/>
      <c r="BF875" s="14"/>
      <c r="BG875" s="14"/>
      <c r="BH875" s="14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</row>
    <row r="876" spans="1:88" ht="15" customHeight="1" x14ac:dyDescent="0.2">
      <c r="A876" s="58" t="str">
        <f t="shared" si="15"/>
        <v/>
      </c>
      <c r="B876" s="58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14"/>
      <c r="BF876" s="14"/>
      <c r="BG876" s="14"/>
      <c r="BH876" s="14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</row>
    <row r="877" spans="1:88" ht="15" customHeight="1" x14ac:dyDescent="0.2">
      <c r="A877" s="58" t="str">
        <f t="shared" si="15"/>
        <v/>
      </c>
      <c r="B877" s="58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14"/>
      <c r="BF877" s="14"/>
      <c r="BG877" s="14"/>
      <c r="BH877" s="14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</row>
    <row r="878" spans="1:88" ht="15" customHeight="1" x14ac:dyDescent="0.2">
      <c r="A878" s="58" t="str">
        <f t="shared" si="15"/>
        <v/>
      </c>
      <c r="B878" s="58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14"/>
      <c r="BF878" s="14"/>
      <c r="BG878" s="14"/>
      <c r="BH878" s="14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</row>
    <row r="879" spans="1:88" ht="15" customHeight="1" x14ac:dyDescent="0.2">
      <c r="A879" s="58" t="str">
        <f t="shared" si="15"/>
        <v/>
      </c>
      <c r="B879" s="58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14"/>
      <c r="BF879" s="14"/>
      <c r="BG879" s="14"/>
      <c r="BH879" s="14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</row>
    <row r="880" spans="1:88" ht="15" customHeight="1" x14ac:dyDescent="0.2">
      <c r="A880" s="58" t="str">
        <f t="shared" si="15"/>
        <v/>
      </c>
      <c r="B880" s="58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14"/>
      <c r="BF880" s="14"/>
      <c r="BG880" s="14"/>
      <c r="BH880" s="14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</row>
    <row r="881" spans="1:88" ht="15" customHeight="1" x14ac:dyDescent="0.2">
      <c r="A881" s="58" t="str">
        <f t="shared" si="15"/>
        <v/>
      </c>
      <c r="B881" s="58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14"/>
      <c r="BF881" s="14"/>
      <c r="BG881" s="14"/>
      <c r="BH881" s="14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</row>
    <row r="882" spans="1:88" ht="15" customHeight="1" x14ac:dyDescent="0.2">
      <c r="A882" s="58" t="str">
        <f t="shared" si="15"/>
        <v/>
      </c>
      <c r="B882" s="58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14"/>
      <c r="BF882" s="14"/>
      <c r="BG882" s="14"/>
      <c r="BH882" s="14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</row>
    <row r="883" spans="1:88" ht="15" customHeight="1" x14ac:dyDescent="0.2">
      <c r="A883" s="58" t="str">
        <f t="shared" si="15"/>
        <v/>
      </c>
      <c r="B883" s="58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14"/>
      <c r="BF883" s="14"/>
      <c r="BG883" s="14"/>
      <c r="BH883" s="14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</row>
    <row r="884" spans="1:88" ht="15" customHeight="1" x14ac:dyDescent="0.2">
      <c r="A884" s="58" t="str">
        <f t="shared" ref="A884:A947" si="16">IF(C883="","",A883+1)</f>
        <v/>
      </c>
      <c r="B884" s="58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14"/>
      <c r="BF884" s="14"/>
      <c r="BG884" s="14"/>
      <c r="BH884" s="14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</row>
    <row r="885" spans="1:88" ht="15" customHeight="1" x14ac:dyDescent="0.2">
      <c r="A885" s="58" t="str">
        <f t="shared" si="16"/>
        <v/>
      </c>
      <c r="B885" s="58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14"/>
      <c r="BF885" s="14"/>
      <c r="BG885" s="14"/>
      <c r="BH885" s="14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</row>
    <row r="886" spans="1:88" ht="15" customHeight="1" x14ac:dyDescent="0.2">
      <c r="A886" s="58" t="str">
        <f t="shared" si="16"/>
        <v/>
      </c>
      <c r="B886" s="58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14"/>
      <c r="BF886" s="14"/>
      <c r="BG886" s="14"/>
      <c r="BH886" s="14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</row>
    <row r="887" spans="1:88" ht="15" customHeight="1" x14ac:dyDescent="0.2">
      <c r="A887" s="58" t="str">
        <f t="shared" si="16"/>
        <v/>
      </c>
      <c r="B887" s="58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14"/>
      <c r="BF887" s="14"/>
      <c r="BG887" s="14"/>
      <c r="BH887" s="14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</row>
    <row r="888" spans="1:88" ht="15" customHeight="1" x14ac:dyDescent="0.2">
      <c r="A888" s="58" t="str">
        <f t="shared" si="16"/>
        <v/>
      </c>
      <c r="B888" s="58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14"/>
      <c r="BF888" s="14"/>
      <c r="BG888" s="14"/>
      <c r="BH888" s="14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</row>
    <row r="889" spans="1:88" ht="15" customHeight="1" x14ac:dyDescent="0.2">
      <c r="A889" s="58" t="str">
        <f t="shared" si="16"/>
        <v/>
      </c>
      <c r="B889" s="58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14"/>
      <c r="BF889" s="14"/>
      <c r="BG889" s="14"/>
      <c r="BH889" s="14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</row>
    <row r="890" spans="1:88" ht="15" customHeight="1" x14ac:dyDescent="0.2">
      <c r="A890" s="58" t="str">
        <f t="shared" si="16"/>
        <v/>
      </c>
      <c r="B890" s="58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14"/>
      <c r="BF890" s="14"/>
      <c r="BG890" s="14"/>
      <c r="BH890" s="14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</row>
    <row r="891" spans="1:88" ht="15" customHeight="1" x14ac:dyDescent="0.2">
      <c r="A891" s="58" t="str">
        <f t="shared" si="16"/>
        <v/>
      </c>
      <c r="B891" s="58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14"/>
      <c r="BF891" s="14"/>
      <c r="BG891" s="14"/>
      <c r="BH891" s="14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</row>
    <row r="892" spans="1:88" ht="15" customHeight="1" x14ac:dyDescent="0.2">
      <c r="A892" s="58" t="str">
        <f t="shared" si="16"/>
        <v/>
      </c>
      <c r="B892" s="58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14"/>
      <c r="BF892" s="14"/>
      <c r="BG892" s="14"/>
      <c r="BH892" s="14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</row>
    <row r="893" spans="1:88" ht="15" customHeight="1" x14ac:dyDescent="0.2">
      <c r="A893" s="58" t="str">
        <f t="shared" si="16"/>
        <v/>
      </c>
      <c r="B893" s="58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14"/>
      <c r="BF893" s="14"/>
      <c r="BG893" s="14"/>
      <c r="BH893" s="14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</row>
    <row r="894" spans="1:88" ht="15" customHeight="1" x14ac:dyDescent="0.2">
      <c r="A894" s="58" t="str">
        <f t="shared" si="16"/>
        <v/>
      </c>
      <c r="B894" s="58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14"/>
      <c r="BF894" s="14"/>
      <c r="BG894" s="14"/>
      <c r="BH894" s="14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</row>
    <row r="895" spans="1:88" ht="15" customHeight="1" x14ac:dyDescent="0.2">
      <c r="A895" s="58" t="str">
        <f t="shared" si="16"/>
        <v/>
      </c>
      <c r="B895" s="58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14"/>
      <c r="BF895" s="14"/>
      <c r="BG895" s="14"/>
      <c r="BH895" s="14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</row>
    <row r="896" spans="1:88" ht="15" customHeight="1" x14ac:dyDescent="0.2">
      <c r="A896" s="58" t="str">
        <f t="shared" si="16"/>
        <v/>
      </c>
      <c r="B896" s="58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14"/>
      <c r="BF896" s="14"/>
      <c r="BG896" s="14"/>
      <c r="BH896" s="14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</row>
    <row r="897" spans="1:88" ht="15" customHeight="1" x14ac:dyDescent="0.2">
      <c r="A897" s="58" t="str">
        <f t="shared" si="16"/>
        <v/>
      </c>
      <c r="B897" s="58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14"/>
      <c r="BF897" s="14"/>
      <c r="BG897" s="14"/>
      <c r="BH897" s="14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</row>
    <row r="898" spans="1:88" ht="15" customHeight="1" x14ac:dyDescent="0.2">
      <c r="A898" s="58" t="str">
        <f t="shared" si="16"/>
        <v/>
      </c>
      <c r="B898" s="58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14"/>
      <c r="BF898" s="14"/>
      <c r="BG898" s="14"/>
      <c r="BH898" s="14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</row>
    <row r="899" spans="1:88" ht="15" customHeight="1" x14ac:dyDescent="0.2">
      <c r="A899" s="58" t="str">
        <f t="shared" si="16"/>
        <v/>
      </c>
      <c r="B899" s="58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14"/>
      <c r="BF899" s="14"/>
      <c r="BG899" s="14"/>
      <c r="BH899" s="14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</row>
    <row r="900" spans="1:88" ht="15" customHeight="1" x14ac:dyDescent="0.2">
      <c r="A900" s="58" t="str">
        <f t="shared" si="16"/>
        <v/>
      </c>
      <c r="B900" s="58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14"/>
      <c r="BF900" s="14"/>
      <c r="BG900" s="14"/>
      <c r="BH900" s="14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</row>
    <row r="901" spans="1:88" ht="15" customHeight="1" x14ac:dyDescent="0.2">
      <c r="A901" s="58" t="str">
        <f t="shared" si="16"/>
        <v/>
      </c>
      <c r="B901" s="58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14"/>
      <c r="BF901" s="14"/>
      <c r="BG901" s="14"/>
      <c r="BH901" s="14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</row>
    <row r="902" spans="1:88" ht="15" customHeight="1" x14ac:dyDescent="0.2">
      <c r="A902" s="58" t="str">
        <f t="shared" si="16"/>
        <v/>
      </c>
      <c r="B902" s="58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14"/>
      <c r="BF902" s="14"/>
      <c r="BG902" s="14"/>
      <c r="BH902" s="14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</row>
    <row r="903" spans="1:88" ht="15" customHeight="1" x14ac:dyDescent="0.2">
      <c r="A903" s="58" t="str">
        <f t="shared" si="16"/>
        <v/>
      </c>
      <c r="B903" s="58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14"/>
      <c r="BF903" s="14"/>
      <c r="BG903" s="14"/>
      <c r="BH903" s="14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</row>
    <row r="904" spans="1:88" ht="15" customHeight="1" x14ac:dyDescent="0.2">
      <c r="A904" s="58" t="str">
        <f t="shared" si="16"/>
        <v/>
      </c>
      <c r="B904" s="58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14"/>
      <c r="BF904" s="14"/>
      <c r="BG904" s="14"/>
      <c r="BH904" s="14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</row>
    <row r="905" spans="1:88" ht="15" customHeight="1" x14ac:dyDescent="0.2">
      <c r="A905" s="58" t="str">
        <f t="shared" si="16"/>
        <v/>
      </c>
      <c r="B905" s="58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14"/>
      <c r="BF905" s="14"/>
      <c r="BG905" s="14"/>
      <c r="BH905" s="14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</row>
    <row r="906" spans="1:88" ht="15" customHeight="1" x14ac:dyDescent="0.2">
      <c r="A906" s="58" t="str">
        <f t="shared" si="16"/>
        <v/>
      </c>
      <c r="B906" s="58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14"/>
      <c r="BF906" s="14"/>
      <c r="BG906" s="14"/>
      <c r="BH906" s="14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</row>
    <row r="907" spans="1:88" ht="15" customHeight="1" x14ac:dyDescent="0.2">
      <c r="A907" s="58" t="str">
        <f t="shared" si="16"/>
        <v/>
      </c>
      <c r="B907" s="58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14"/>
      <c r="BF907" s="14"/>
      <c r="BG907" s="14"/>
      <c r="BH907" s="14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</row>
    <row r="908" spans="1:88" ht="15" customHeight="1" x14ac:dyDescent="0.2">
      <c r="A908" s="58" t="str">
        <f t="shared" si="16"/>
        <v/>
      </c>
      <c r="B908" s="58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14"/>
      <c r="BF908" s="14"/>
      <c r="BG908" s="14"/>
      <c r="BH908" s="14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</row>
    <row r="909" spans="1:88" ht="15" customHeight="1" x14ac:dyDescent="0.2">
      <c r="A909" s="58" t="str">
        <f t="shared" si="16"/>
        <v/>
      </c>
      <c r="B909" s="58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14"/>
      <c r="BF909" s="14"/>
      <c r="BG909" s="14"/>
      <c r="BH909" s="14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</row>
    <row r="910" spans="1:88" ht="15" customHeight="1" x14ac:dyDescent="0.2">
      <c r="A910" s="58" t="str">
        <f t="shared" si="16"/>
        <v/>
      </c>
      <c r="B910" s="58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14"/>
      <c r="BF910" s="14"/>
      <c r="BG910" s="14"/>
      <c r="BH910" s="14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</row>
    <row r="911" spans="1:88" ht="15" customHeight="1" x14ac:dyDescent="0.2">
      <c r="A911" s="58" t="str">
        <f t="shared" si="16"/>
        <v/>
      </c>
      <c r="B911" s="58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14"/>
      <c r="BF911" s="14"/>
      <c r="BG911" s="14"/>
      <c r="BH911" s="14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</row>
    <row r="912" spans="1:88" ht="15" customHeight="1" x14ac:dyDescent="0.2">
      <c r="A912" s="58" t="str">
        <f t="shared" si="16"/>
        <v/>
      </c>
      <c r="B912" s="58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14"/>
      <c r="BF912" s="14"/>
      <c r="BG912" s="14"/>
      <c r="BH912" s="14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</row>
    <row r="913" spans="1:88" ht="15" customHeight="1" x14ac:dyDescent="0.2">
      <c r="A913" s="58" t="str">
        <f t="shared" si="16"/>
        <v/>
      </c>
      <c r="B913" s="58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14"/>
      <c r="BF913" s="14"/>
      <c r="BG913" s="14"/>
      <c r="BH913" s="14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</row>
    <row r="914" spans="1:88" ht="15" customHeight="1" x14ac:dyDescent="0.2">
      <c r="A914" s="58" t="str">
        <f t="shared" si="16"/>
        <v/>
      </c>
      <c r="B914" s="58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14"/>
      <c r="BF914" s="14"/>
      <c r="BG914" s="14"/>
      <c r="BH914" s="14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</row>
    <row r="915" spans="1:88" ht="15" customHeight="1" x14ac:dyDescent="0.2">
      <c r="A915" s="58" t="str">
        <f t="shared" si="16"/>
        <v/>
      </c>
      <c r="B915" s="58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14"/>
      <c r="BF915" s="14"/>
      <c r="BG915" s="14"/>
      <c r="BH915" s="14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</row>
    <row r="916" spans="1:88" ht="15" customHeight="1" x14ac:dyDescent="0.2">
      <c r="A916" s="58" t="str">
        <f t="shared" si="16"/>
        <v/>
      </c>
      <c r="B916" s="58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14"/>
      <c r="BF916" s="14"/>
      <c r="BG916" s="14"/>
      <c r="BH916" s="14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</row>
    <row r="917" spans="1:88" ht="15" customHeight="1" x14ac:dyDescent="0.2">
      <c r="A917" s="58" t="str">
        <f t="shared" si="16"/>
        <v/>
      </c>
      <c r="B917" s="58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14"/>
      <c r="BF917" s="14"/>
      <c r="BG917" s="14"/>
      <c r="BH917" s="14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</row>
    <row r="918" spans="1:88" ht="15" customHeight="1" x14ac:dyDescent="0.2">
      <c r="A918" s="58" t="str">
        <f t="shared" si="16"/>
        <v/>
      </c>
      <c r="B918" s="58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14"/>
      <c r="BF918" s="14"/>
      <c r="BG918" s="14"/>
      <c r="BH918" s="14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</row>
    <row r="919" spans="1:88" ht="15" customHeight="1" x14ac:dyDescent="0.2">
      <c r="A919" s="58" t="str">
        <f t="shared" si="16"/>
        <v/>
      </c>
      <c r="B919" s="58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14"/>
      <c r="BF919" s="14"/>
      <c r="BG919" s="14"/>
      <c r="BH919" s="14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</row>
    <row r="920" spans="1:88" ht="15" customHeight="1" x14ac:dyDescent="0.2">
      <c r="A920" s="58" t="str">
        <f t="shared" si="16"/>
        <v/>
      </c>
      <c r="B920" s="58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14"/>
      <c r="BF920" s="14"/>
      <c r="BG920" s="14"/>
      <c r="BH920" s="14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</row>
    <row r="921" spans="1:88" ht="15" customHeight="1" x14ac:dyDescent="0.2">
      <c r="A921" s="58" t="str">
        <f t="shared" si="16"/>
        <v/>
      </c>
      <c r="B921" s="58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14"/>
      <c r="BF921" s="14"/>
      <c r="BG921" s="14"/>
      <c r="BH921" s="14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</row>
    <row r="922" spans="1:88" ht="15" customHeight="1" x14ac:dyDescent="0.2">
      <c r="A922" s="58" t="str">
        <f t="shared" si="16"/>
        <v/>
      </c>
      <c r="B922" s="58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14"/>
      <c r="BF922" s="14"/>
      <c r="BG922" s="14"/>
      <c r="BH922" s="14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</row>
    <row r="923" spans="1:88" ht="15" customHeight="1" x14ac:dyDescent="0.2">
      <c r="A923" s="58" t="str">
        <f t="shared" si="16"/>
        <v/>
      </c>
      <c r="B923" s="58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14"/>
      <c r="BF923" s="14"/>
      <c r="BG923" s="14"/>
      <c r="BH923" s="14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</row>
    <row r="924" spans="1:88" ht="15" customHeight="1" x14ac:dyDescent="0.2">
      <c r="A924" s="58" t="str">
        <f t="shared" si="16"/>
        <v/>
      </c>
      <c r="B924" s="58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14"/>
      <c r="BF924" s="14"/>
      <c r="BG924" s="14"/>
      <c r="BH924" s="14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</row>
    <row r="925" spans="1:88" ht="15" customHeight="1" x14ac:dyDescent="0.2">
      <c r="A925" s="58" t="str">
        <f t="shared" si="16"/>
        <v/>
      </c>
      <c r="B925" s="58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14"/>
      <c r="BF925" s="14"/>
      <c r="BG925" s="14"/>
      <c r="BH925" s="14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</row>
    <row r="926" spans="1:88" ht="15" customHeight="1" x14ac:dyDescent="0.2">
      <c r="A926" s="58" t="str">
        <f t="shared" si="16"/>
        <v/>
      </c>
      <c r="B926" s="58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14"/>
      <c r="BF926" s="14"/>
      <c r="BG926" s="14"/>
      <c r="BH926" s="14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</row>
    <row r="927" spans="1:88" ht="15" customHeight="1" x14ac:dyDescent="0.2">
      <c r="A927" s="58" t="str">
        <f t="shared" si="16"/>
        <v/>
      </c>
      <c r="B927" s="58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14"/>
      <c r="BF927" s="14"/>
      <c r="BG927" s="14"/>
      <c r="BH927" s="14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</row>
    <row r="928" spans="1:88" ht="15" customHeight="1" x14ac:dyDescent="0.2">
      <c r="A928" s="58" t="str">
        <f t="shared" si="16"/>
        <v/>
      </c>
      <c r="B928" s="58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14"/>
      <c r="BF928" s="14"/>
      <c r="BG928" s="14"/>
      <c r="BH928" s="14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</row>
    <row r="929" spans="1:88" ht="15" customHeight="1" x14ac:dyDescent="0.2">
      <c r="A929" s="58" t="str">
        <f t="shared" si="16"/>
        <v/>
      </c>
      <c r="B929" s="58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14"/>
      <c r="BF929" s="14"/>
      <c r="BG929" s="14"/>
      <c r="BH929" s="14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</row>
    <row r="930" spans="1:88" ht="15" customHeight="1" x14ac:dyDescent="0.2">
      <c r="A930" s="58" t="str">
        <f t="shared" si="16"/>
        <v/>
      </c>
      <c r="B930" s="58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14"/>
      <c r="BF930" s="14"/>
      <c r="BG930" s="14"/>
      <c r="BH930" s="14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</row>
    <row r="931" spans="1:88" ht="15" customHeight="1" x14ac:dyDescent="0.2">
      <c r="A931" s="58" t="str">
        <f t="shared" si="16"/>
        <v/>
      </c>
      <c r="B931" s="58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14"/>
      <c r="BF931" s="14"/>
      <c r="BG931" s="14"/>
      <c r="BH931" s="14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</row>
    <row r="932" spans="1:88" ht="15" customHeight="1" x14ac:dyDescent="0.2">
      <c r="A932" s="58" t="str">
        <f t="shared" si="16"/>
        <v/>
      </c>
      <c r="B932" s="58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14"/>
      <c r="BF932" s="14"/>
      <c r="BG932" s="14"/>
      <c r="BH932" s="14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</row>
    <row r="933" spans="1:88" ht="15" customHeight="1" x14ac:dyDescent="0.2">
      <c r="A933" s="58" t="str">
        <f t="shared" si="16"/>
        <v/>
      </c>
      <c r="B933" s="58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14"/>
      <c r="BF933" s="14"/>
      <c r="BG933" s="14"/>
      <c r="BH933" s="14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</row>
    <row r="934" spans="1:88" ht="15" customHeight="1" x14ac:dyDescent="0.2">
      <c r="A934" s="58" t="str">
        <f t="shared" si="16"/>
        <v/>
      </c>
      <c r="B934" s="58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14"/>
      <c r="BF934" s="14"/>
      <c r="BG934" s="14"/>
      <c r="BH934" s="14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</row>
    <row r="935" spans="1:88" ht="15" customHeight="1" x14ac:dyDescent="0.2">
      <c r="A935" s="58" t="str">
        <f t="shared" si="16"/>
        <v/>
      </c>
      <c r="B935" s="58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14"/>
      <c r="BF935" s="14"/>
      <c r="BG935" s="14"/>
      <c r="BH935" s="14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</row>
    <row r="936" spans="1:88" ht="15" customHeight="1" x14ac:dyDescent="0.2">
      <c r="A936" s="58" t="str">
        <f t="shared" si="16"/>
        <v/>
      </c>
      <c r="B936" s="58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14"/>
      <c r="BF936" s="14"/>
      <c r="BG936" s="14"/>
      <c r="BH936" s="14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</row>
    <row r="937" spans="1:88" ht="15" customHeight="1" x14ac:dyDescent="0.2">
      <c r="A937" s="58" t="str">
        <f t="shared" si="16"/>
        <v/>
      </c>
      <c r="B937" s="58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14"/>
      <c r="BF937" s="14"/>
      <c r="BG937" s="14"/>
      <c r="BH937" s="14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</row>
    <row r="938" spans="1:88" ht="15" customHeight="1" x14ac:dyDescent="0.2">
      <c r="A938" s="58" t="str">
        <f t="shared" si="16"/>
        <v/>
      </c>
      <c r="B938" s="58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14"/>
      <c r="BF938" s="14"/>
      <c r="BG938" s="14"/>
      <c r="BH938" s="14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</row>
    <row r="939" spans="1:88" ht="15" customHeight="1" x14ac:dyDescent="0.2">
      <c r="A939" s="58" t="str">
        <f t="shared" si="16"/>
        <v/>
      </c>
      <c r="B939" s="58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14"/>
      <c r="BF939" s="14"/>
      <c r="BG939" s="14"/>
      <c r="BH939" s="14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</row>
    <row r="940" spans="1:88" ht="15" customHeight="1" x14ac:dyDescent="0.2">
      <c r="A940" s="58" t="str">
        <f t="shared" si="16"/>
        <v/>
      </c>
      <c r="B940" s="58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14"/>
      <c r="BF940" s="14"/>
      <c r="BG940" s="14"/>
      <c r="BH940" s="14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</row>
    <row r="941" spans="1:88" ht="15" customHeight="1" x14ac:dyDescent="0.2">
      <c r="A941" s="58" t="str">
        <f t="shared" si="16"/>
        <v/>
      </c>
      <c r="B941" s="58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14"/>
      <c r="BF941" s="14"/>
      <c r="BG941" s="14"/>
      <c r="BH941" s="14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</row>
    <row r="942" spans="1:88" ht="15" customHeight="1" x14ac:dyDescent="0.2">
      <c r="A942" s="58" t="str">
        <f t="shared" si="16"/>
        <v/>
      </c>
      <c r="B942" s="58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14"/>
      <c r="BF942" s="14"/>
      <c r="BG942" s="14"/>
      <c r="BH942" s="14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</row>
    <row r="943" spans="1:88" ht="15" customHeight="1" x14ac:dyDescent="0.2">
      <c r="A943" s="58" t="str">
        <f t="shared" si="16"/>
        <v/>
      </c>
      <c r="B943" s="58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14"/>
      <c r="BF943" s="14"/>
      <c r="BG943" s="14"/>
      <c r="BH943" s="14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</row>
    <row r="944" spans="1:88" ht="15" customHeight="1" x14ac:dyDescent="0.2">
      <c r="A944" s="58" t="str">
        <f t="shared" si="16"/>
        <v/>
      </c>
      <c r="B944" s="58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14"/>
      <c r="BF944" s="14"/>
      <c r="BG944" s="14"/>
      <c r="BH944" s="14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</row>
    <row r="945" spans="1:88" ht="15" customHeight="1" x14ac:dyDescent="0.2">
      <c r="A945" s="58" t="str">
        <f t="shared" si="16"/>
        <v/>
      </c>
      <c r="B945" s="58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14"/>
      <c r="BF945" s="14"/>
      <c r="BG945" s="14"/>
      <c r="BH945" s="14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</row>
    <row r="946" spans="1:88" ht="15" customHeight="1" x14ac:dyDescent="0.2">
      <c r="A946" s="58" t="str">
        <f t="shared" si="16"/>
        <v/>
      </c>
      <c r="B946" s="58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14"/>
      <c r="BF946" s="14"/>
      <c r="BG946" s="14"/>
      <c r="BH946" s="14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</row>
    <row r="947" spans="1:88" ht="15" customHeight="1" x14ac:dyDescent="0.2">
      <c r="A947" s="58" t="str">
        <f t="shared" si="16"/>
        <v/>
      </c>
      <c r="B947" s="58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14"/>
      <c r="BF947" s="14"/>
      <c r="BG947" s="14"/>
      <c r="BH947" s="14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</row>
    <row r="948" spans="1:88" ht="15" customHeight="1" x14ac:dyDescent="0.2">
      <c r="A948" s="58" t="str">
        <f t="shared" ref="A948:A1000" si="17">IF(C947="","",A947+1)</f>
        <v/>
      </c>
      <c r="B948" s="58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14"/>
      <c r="BF948" s="14"/>
      <c r="BG948" s="14"/>
      <c r="BH948" s="14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</row>
    <row r="949" spans="1:88" ht="15" customHeight="1" x14ac:dyDescent="0.2">
      <c r="A949" s="58" t="str">
        <f t="shared" si="17"/>
        <v/>
      </c>
      <c r="B949" s="58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14"/>
      <c r="BF949" s="14"/>
      <c r="BG949" s="14"/>
      <c r="BH949" s="14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</row>
    <row r="950" spans="1:88" ht="15" customHeight="1" x14ac:dyDescent="0.2">
      <c r="A950" s="58" t="str">
        <f t="shared" si="17"/>
        <v/>
      </c>
      <c r="B950" s="58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14"/>
      <c r="BF950" s="14"/>
      <c r="BG950" s="14"/>
      <c r="BH950" s="14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</row>
    <row r="951" spans="1:88" ht="15" customHeight="1" x14ac:dyDescent="0.2">
      <c r="A951" s="58" t="str">
        <f t="shared" si="17"/>
        <v/>
      </c>
      <c r="B951" s="58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14"/>
      <c r="BF951" s="14"/>
      <c r="BG951" s="14"/>
      <c r="BH951" s="14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</row>
    <row r="952" spans="1:88" ht="15" customHeight="1" x14ac:dyDescent="0.2">
      <c r="A952" s="58" t="str">
        <f t="shared" si="17"/>
        <v/>
      </c>
      <c r="B952" s="58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14"/>
      <c r="BF952" s="14"/>
      <c r="BG952" s="14"/>
      <c r="BH952" s="14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</row>
    <row r="953" spans="1:88" ht="15" customHeight="1" x14ac:dyDescent="0.2">
      <c r="A953" s="58" t="str">
        <f t="shared" si="17"/>
        <v/>
      </c>
      <c r="B953" s="58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14"/>
      <c r="BF953" s="14"/>
      <c r="BG953" s="14"/>
      <c r="BH953" s="14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</row>
    <row r="954" spans="1:88" ht="15" customHeight="1" x14ac:dyDescent="0.2">
      <c r="A954" s="58" t="str">
        <f t="shared" si="17"/>
        <v/>
      </c>
      <c r="B954" s="58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14"/>
      <c r="BF954" s="14"/>
      <c r="BG954" s="14"/>
      <c r="BH954" s="14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</row>
    <row r="955" spans="1:88" ht="15" customHeight="1" x14ac:dyDescent="0.2">
      <c r="A955" s="58" t="str">
        <f t="shared" si="17"/>
        <v/>
      </c>
      <c r="B955" s="58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14"/>
      <c r="BF955" s="14"/>
      <c r="BG955" s="14"/>
      <c r="BH955" s="14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</row>
    <row r="956" spans="1:88" ht="15" customHeight="1" x14ac:dyDescent="0.2">
      <c r="A956" s="58" t="str">
        <f t="shared" si="17"/>
        <v/>
      </c>
      <c r="B956" s="58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14"/>
      <c r="BF956" s="14"/>
      <c r="BG956" s="14"/>
      <c r="BH956" s="14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</row>
    <row r="957" spans="1:88" ht="15" customHeight="1" x14ac:dyDescent="0.2">
      <c r="A957" s="58" t="str">
        <f t="shared" si="17"/>
        <v/>
      </c>
      <c r="B957" s="58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14"/>
      <c r="BF957" s="14"/>
      <c r="BG957" s="14"/>
      <c r="BH957" s="14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</row>
    <row r="958" spans="1:88" ht="15" customHeight="1" x14ac:dyDescent="0.2">
      <c r="A958" s="58" t="str">
        <f t="shared" si="17"/>
        <v/>
      </c>
      <c r="B958" s="58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14"/>
      <c r="BF958" s="14"/>
      <c r="BG958" s="14"/>
      <c r="BH958" s="14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</row>
    <row r="959" spans="1:88" ht="15" customHeight="1" x14ac:dyDescent="0.2">
      <c r="A959" s="58" t="str">
        <f t="shared" si="17"/>
        <v/>
      </c>
      <c r="B959" s="58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14"/>
      <c r="BF959" s="14"/>
      <c r="BG959" s="14"/>
      <c r="BH959" s="14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</row>
    <row r="960" spans="1:88" ht="15" customHeight="1" x14ac:dyDescent="0.2">
      <c r="A960" s="58" t="str">
        <f t="shared" si="17"/>
        <v/>
      </c>
      <c r="B960" s="58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14"/>
      <c r="BF960" s="14"/>
      <c r="BG960" s="14"/>
      <c r="BH960" s="14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</row>
    <row r="961" spans="1:88" ht="15" customHeight="1" x14ac:dyDescent="0.2">
      <c r="A961" s="58" t="str">
        <f t="shared" si="17"/>
        <v/>
      </c>
      <c r="B961" s="58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14"/>
      <c r="BF961" s="14"/>
      <c r="BG961" s="14"/>
      <c r="BH961" s="14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</row>
    <row r="962" spans="1:88" ht="15" customHeight="1" x14ac:dyDescent="0.2">
      <c r="A962" s="58" t="str">
        <f t="shared" si="17"/>
        <v/>
      </c>
      <c r="B962" s="58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14"/>
      <c r="BF962" s="14"/>
      <c r="BG962" s="14"/>
      <c r="BH962" s="14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</row>
    <row r="963" spans="1:88" ht="15" customHeight="1" x14ac:dyDescent="0.2">
      <c r="A963" s="58" t="str">
        <f t="shared" si="17"/>
        <v/>
      </c>
      <c r="B963" s="58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14"/>
      <c r="BF963" s="14"/>
      <c r="BG963" s="14"/>
      <c r="BH963" s="14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</row>
    <row r="964" spans="1:88" ht="15" customHeight="1" x14ac:dyDescent="0.2">
      <c r="A964" s="58" t="str">
        <f t="shared" si="17"/>
        <v/>
      </c>
      <c r="B964" s="58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14"/>
      <c r="BF964" s="14"/>
      <c r="BG964" s="14"/>
      <c r="BH964" s="14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</row>
    <row r="965" spans="1:88" ht="15" customHeight="1" x14ac:dyDescent="0.2">
      <c r="A965" s="58" t="str">
        <f t="shared" si="17"/>
        <v/>
      </c>
      <c r="B965" s="58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14"/>
      <c r="BF965" s="14"/>
      <c r="BG965" s="14"/>
      <c r="BH965" s="14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</row>
    <row r="966" spans="1:88" ht="15" customHeight="1" x14ac:dyDescent="0.2">
      <c r="A966" s="58" t="str">
        <f t="shared" si="17"/>
        <v/>
      </c>
      <c r="B966" s="58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14"/>
      <c r="BF966" s="14"/>
      <c r="BG966" s="14"/>
      <c r="BH966" s="14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</row>
    <row r="967" spans="1:88" ht="15" customHeight="1" x14ac:dyDescent="0.2">
      <c r="A967" s="58" t="str">
        <f t="shared" si="17"/>
        <v/>
      </c>
      <c r="B967" s="58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14"/>
      <c r="BF967" s="14"/>
      <c r="BG967" s="14"/>
      <c r="BH967" s="14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</row>
    <row r="968" spans="1:88" ht="15" customHeight="1" x14ac:dyDescent="0.2">
      <c r="A968" s="58" t="str">
        <f t="shared" si="17"/>
        <v/>
      </c>
      <c r="B968" s="58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14"/>
      <c r="BF968" s="14"/>
      <c r="BG968" s="14"/>
      <c r="BH968" s="14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</row>
    <row r="969" spans="1:88" ht="15" customHeight="1" x14ac:dyDescent="0.2">
      <c r="A969" s="58" t="str">
        <f t="shared" si="17"/>
        <v/>
      </c>
      <c r="B969" s="58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14"/>
      <c r="BF969" s="14"/>
      <c r="BG969" s="14"/>
      <c r="BH969" s="14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</row>
    <row r="970" spans="1:88" ht="15" customHeight="1" x14ac:dyDescent="0.2">
      <c r="A970" s="58" t="str">
        <f t="shared" si="17"/>
        <v/>
      </c>
      <c r="B970" s="58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14"/>
      <c r="BF970" s="14"/>
      <c r="BG970" s="14"/>
      <c r="BH970" s="14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</row>
    <row r="971" spans="1:88" ht="15" customHeight="1" x14ac:dyDescent="0.2">
      <c r="A971" s="58" t="str">
        <f t="shared" si="17"/>
        <v/>
      </c>
      <c r="B971" s="58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14"/>
      <c r="BF971" s="14"/>
      <c r="BG971" s="14"/>
      <c r="BH971" s="14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</row>
    <row r="972" spans="1:88" ht="15" customHeight="1" x14ac:dyDescent="0.2">
      <c r="A972" s="58" t="str">
        <f t="shared" si="17"/>
        <v/>
      </c>
      <c r="B972" s="58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14"/>
      <c r="BF972" s="14"/>
      <c r="BG972" s="14"/>
      <c r="BH972" s="14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</row>
    <row r="973" spans="1:88" ht="15" customHeight="1" x14ac:dyDescent="0.2">
      <c r="A973" s="58" t="str">
        <f t="shared" si="17"/>
        <v/>
      </c>
      <c r="B973" s="58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14"/>
      <c r="BF973" s="14"/>
      <c r="BG973" s="14"/>
      <c r="BH973" s="14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</row>
    <row r="974" spans="1:88" ht="15" customHeight="1" x14ac:dyDescent="0.2">
      <c r="A974" s="58" t="str">
        <f t="shared" si="17"/>
        <v/>
      </c>
      <c r="B974" s="58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14"/>
      <c r="BF974" s="14"/>
      <c r="BG974" s="14"/>
      <c r="BH974" s="14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</row>
    <row r="975" spans="1:88" ht="15" customHeight="1" x14ac:dyDescent="0.2">
      <c r="A975" s="58" t="str">
        <f t="shared" si="17"/>
        <v/>
      </c>
      <c r="B975" s="58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14"/>
      <c r="BF975" s="14"/>
      <c r="BG975" s="14"/>
      <c r="BH975" s="14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</row>
    <row r="976" spans="1:88" ht="15" customHeight="1" x14ac:dyDescent="0.2">
      <c r="A976" s="58" t="str">
        <f t="shared" si="17"/>
        <v/>
      </c>
      <c r="B976" s="58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14"/>
      <c r="BF976" s="14"/>
      <c r="BG976" s="14"/>
      <c r="BH976" s="14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</row>
    <row r="977" spans="1:88" ht="15" customHeight="1" x14ac:dyDescent="0.2">
      <c r="A977" s="58" t="str">
        <f t="shared" si="17"/>
        <v/>
      </c>
      <c r="B977" s="58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14"/>
      <c r="BF977" s="14"/>
      <c r="BG977" s="14"/>
      <c r="BH977" s="14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</row>
    <row r="978" spans="1:88" ht="15" customHeight="1" x14ac:dyDescent="0.2">
      <c r="A978" s="58" t="str">
        <f t="shared" si="17"/>
        <v/>
      </c>
      <c r="B978" s="58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14"/>
      <c r="BF978" s="14"/>
      <c r="BG978" s="14"/>
      <c r="BH978" s="14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</row>
    <row r="979" spans="1:88" ht="15" customHeight="1" x14ac:dyDescent="0.2">
      <c r="A979" s="58" t="str">
        <f t="shared" si="17"/>
        <v/>
      </c>
      <c r="B979" s="58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14"/>
      <c r="BF979" s="14"/>
      <c r="BG979" s="14"/>
      <c r="BH979" s="14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</row>
    <row r="980" spans="1:88" ht="15" customHeight="1" x14ac:dyDescent="0.2">
      <c r="A980" s="58" t="str">
        <f t="shared" si="17"/>
        <v/>
      </c>
      <c r="B980" s="58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14"/>
      <c r="BF980" s="14"/>
      <c r="BG980" s="14"/>
      <c r="BH980" s="14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</row>
    <row r="981" spans="1:88" ht="15" customHeight="1" x14ac:dyDescent="0.2">
      <c r="A981" s="58" t="str">
        <f t="shared" si="17"/>
        <v/>
      </c>
      <c r="B981" s="58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14"/>
      <c r="BF981" s="14"/>
      <c r="BG981" s="14"/>
      <c r="BH981" s="14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</row>
    <row r="982" spans="1:88" ht="15" customHeight="1" x14ac:dyDescent="0.2">
      <c r="A982" s="58" t="str">
        <f t="shared" si="17"/>
        <v/>
      </c>
      <c r="B982" s="58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14"/>
      <c r="BF982" s="14"/>
      <c r="BG982" s="14"/>
      <c r="BH982" s="14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</row>
    <row r="983" spans="1:88" ht="15" customHeight="1" x14ac:dyDescent="0.2">
      <c r="A983" s="58" t="str">
        <f t="shared" si="17"/>
        <v/>
      </c>
      <c r="B983" s="58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14"/>
      <c r="BF983" s="14"/>
      <c r="BG983" s="14"/>
      <c r="BH983" s="14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</row>
    <row r="984" spans="1:88" ht="15" customHeight="1" x14ac:dyDescent="0.2">
      <c r="A984" s="58" t="str">
        <f t="shared" si="17"/>
        <v/>
      </c>
      <c r="B984" s="58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14"/>
      <c r="BF984" s="14"/>
      <c r="BG984" s="14"/>
      <c r="BH984" s="14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</row>
    <row r="985" spans="1:88" ht="15" customHeight="1" x14ac:dyDescent="0.2">
      <c r="A985" s="58" t="str">
        <f t="shared" si="17"/>
        <v/>
      </c>
      <c r="B985" s="58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14"/>
      <c r="BF985" s="14"/>
      <c r="BG985" s="14"/>
      <c r="BH985" s="14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</row>
    <row r="986" spans="1:88" ht="15" customHeight="1" x14ac:dyDescent="0.2">
      <c r="A986" s="58" t="str">
        <f t="shared" si="17"/>
        <v/>
      </c>
      <c r="B986" s="58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14"/>
      <c r="BF986" s="14"/>
      <c r="BG986" s="14"/>
      <c r="BH986" s="14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</row>
    <row r="987" spans="1:88" ht="15" customHeight="1" x14ac:dyDescent="0.2">
      <c r="A987" s="58" t="str">
        <f t="shared" si="17"/>
        <v/>
      </c>
      <c r="B987" s="58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14"/>
      <c r="BF987" s="14"/>
      <c r="BG987" s="14"/>
      <c r="BH987" s="14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</row>
    <row r="988" spans="1:88" ht="15" customHeight="1" x14ac:dyDescent="0.2">
      <c r="A988" s="58" t="str">
        <f t="shared" si="17"/>
        <v/>
      </c>
      <c r="B988" s="58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14"/>
      <c r="BF988" s="14"/>
      <c r="BG988" s="14"/>
      <c r="BH988" s="14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</row>
    <row r="989" spans="1:88" ht="15" customHeight="1" x14ac:dyDescent="0.2">
      <c r="A989" s="58" t="str">
        <f t="shared" si="17"/>
        <v/>
      </c>
      <c r="B989" s="58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14"/>
      <c r="BF989" s="14"/>
      <c r="BG989" s="14"/>
      <c r="BH989" s="14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</row>
    <row r="990" spans="1:88" ht="15" customHeight="1" x14ac:dyDescent="0.2">
      <c r="A990" s="58" t="str">
        <f t="shared" si="17"/>
        <v/>
      </c>
      <c r="B990" s="58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14"/>
      <c r="BF990" s="14"/>
      <c r="BG990" s="14"/>
      <c r="BH990" s="14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</row>
    <row r="991" spans="1:88" ht="15" customHeight="1" x14ac:dyDescent="0.2">
      <c r="A991" s="58" t="str">
        <f t="shared" si="17"/>
        <v/>
      </c>
      <c r="B991" s="58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14"/>
      <c r="BF991" s="14"/>
      <c r="BG991" s="14"/>
      <c r="BH991" s="14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</row>
    <row r="992" spans="1:88" ht="15" customHeight="1" x14ac:dyDescent="0.2">
      <c r="A992" s="58" t="str">
        <f t="shared" si="17"/>
        <v/>
      </c>
      <c r="B992" s="58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14"/>
      <c r="BF992" s="14"/>
      <c r="BG992" s="14"/>
      <c r="BH992" s="14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</row>
    <row r="993" spans="1:88" ht="15" customHeight="1" x14ac:dyDescent="0.2">
      <c r="A993" s="58" t="str">
        <f t="shared" si="17"/>
        <v/>
      </c>
      <c r="B993" s="58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14"/>
      <c r="BF993" s="14"/>
      <c r="BG993" s="14"/>
      <c r="BH993" s="14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</row>
    <row r="994" spans="1:88" ht="15" customHeight="1" x14ac:dyDescent="0.2">
      <c r="A994" s="58" t="str">
        <f t="shared" si="17"/>
        <v/>
      </c>
      <c r="B994" s="58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14"/>
      <c r="BF994" s="14"/>
      <c r="BG994" s="14"/>
      <c r="BH994" s="14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</row>
    <row r="995" spans="1:88" ht="15" customHeight="1" x14ac:dyDescent="0.2">
      <c r="A995" s="58" t="str">
        <f t="shared" si="17"/>
        <v/>
      </c>
      <c r="B995" s="58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14"/>
      <c r="BF995" s="14"/>
      <c r="BG995" s="14"/>
      <c r="BH995" s="14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</row>
    <row r="996" spans="1:88" ht="15" customHeight="1" x14ac:dyDescent="0.2">
      <c r="A996" s="58" t="str">
        <f t="shared" si="17"/>
        <v/>
      </c>
      <c r="B996" s="58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14"/>
      <c r="BF996" s="14"/>
      <c r="BG996" s="14"/>
      <c r="BH996" s="14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</row>
    <row r="997" spans="1:88" ht="15" customHeight="1" x14ac:dyDescent="0.2">
      <c r="A997" s="58" t="str">
        <f t="shared" si="17"/>
        <v/>
      </c>
      <c r="B997" s="58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14"/>
      <c r="BF997" s="14"/>
      <c r="BG997" s="14"/>
      <c r="BH997" s="14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</row>
    <row r="998" spans="1:88" ht="15" customHeight="1" x14ac:dyDescent="0.2">
      <c r="A998" s="58" t="str">
        <f t="shared" si="17"/>
        <v/>
      </c>
      <c r="B998" s="58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14"/>
      <c r="BF998" s="14"/>
      <c r="BG998" s="14"/>
      <c r="BH998" s="14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</row>
    <row r="999" spans="1:88" ht="15" customHeight="1" x14ac:dyDescent="0.2">
      <c r="A999" s="58" t="str">
        <f t="shared" si="17"/>
        <v/>
      </c>
      <c r="B999" s="58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14"/>
      <c r="BF999" s="14"/>
      <c r="BG999" s="14"/>
      <c r="BH999" s="14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</row>
    <row r="1000" spans="1:88" ht="15" customHeight="1" x14ac:dyDescent="0.2">
      <c r="A1000" s="58" t="str">
        <f t="shared" si="17"/>
        <v/>
      </c>
      <c r="B1000" s="58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14"/>
      <c r="BF1000" s="14"/>
      <c r="BG1000" s="14"/>
      <c r="BH1000" s="14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</row>
    <row r="1001" spans="1:88" ht="15" customHeight="1" x14ac:dyDescent="0.2">
      <c r="V1001" s="15"/>
      <c r="W1001" s="15"/>
      <c r="X1001" s="15"/>
      <c r="Y1001" s="16"/>
    </row>
    <row r="1002" spans="1:88" ht="15" customHeight="1" x14ac:dyDescent="0.2">
      <c r="V1002" s="15"/>
      <c r="W1002" s="15"/>
      <c r="X1002" s="15"/>
      <c r="Y1002" s="16"/>
    </row>
    <row r="1003" spans="1:88" ht="15" customHeight="1" x14ac:dyDescent="0.2">
      <c r="V1003" s="15"/>
      <c r="W1003" s="15"/>
      <c r="X1003" s="15"/>
      <c r="Y1003" s="16"/>
    </row>
    <row r="1004" spans="1:88" ht="15" customHeight="1" x14ac:dyDescent="0.2">
      <c r="V1004" s="15"/>
      <c r="W1004" s="15"/>
      <c r="X1004" s="15"/>
      <c r="Y1004" s="16"/>
    </row>
    <row r="1005" spans="1:88" ht="15" customHeight="1" x14ac:dyDescent="0.2">
      <c r="V1005" s="15"/>
      <c r="W1005" s="15"/>
      <c r="X1005" s="15"/>
      <c r="Y1005" s="16"/>
    </row>
    <row r="1006" spans="1:88" ht="15" customHeight="1" x14ac:dyDescent="0.2">
      <c r="V1006" s="15"/>
      <c r="W1006" s="15"/>
      <c r="X1006" s="15"/>
      <c r="Y1006" s="16"/>
    </row>
    <row r="1007" spans="1:88" ht="15" customHeight="1" x14ac:dyDescent="0.2">
      <c r="V1007" s="15"/>
      <c r="W1007" s="15"/>
      <c r="X1007" s="15"/>
      <c r="Y1007" s="16"/>
    </row>
    <row r="1008" spans="1:88" ht="15" customHeight="1" x14ac:dyDescent="0.2">
      <c r="V1008" s="15"/>
      <c r="W1008" s="15"/>
      <c r="X1008" s="15"/>
      <c r="Y1008" s="16"/>
    </row>
    <row r="1009" spans="22:25" ht="15" customHeight="1" x14ac:dyDescent="0.2">
      <c r="V1009" s="15"/>
      <c r="W1009" s="15"/>
      <c r="X1009" s="15"/>
      <c r="Y1009" s="16"/>
    </row>
    <row r="1010" spans="22:25" ht="15" customHeight="1" x14ac:dyDescent="0.2">
      <c r="V1010" s="15"/>
      <c r="W1010" s="15"/>
      <c r="X1010" s="15"/>
      <c r="Y1010" s="16"/>
    </row>
    <row r="1011" spans="22:25" ht="15" customHeight="1" x14ac:dyDescent="0.2">
      <c r="V1011" s="15"/>
      <c r="W1011" s="15"/>
      <c r="X1011" s="15"/>
      <c r="Y1011" s="16"/>
    </row>
    <row r="1012" spans="22:25" ht="15" customHeight="1" x14ac:dyDescent="0.2">
      <c r="V1012" s="15"/>
      <c r="W1012" s="15"/>
      <c r="X1012" s="15"/>
      <c r="Y1012" s="16"/>
    </row>
    <row r="1013" spans="22:25" ht="15" customHeight="1" x14ac:dyDescent="0.2">
      <c r="V1013" s="15"/>
      <c r="W1013" s="15"/>
      <c r="X1013" s="15"/>
      <c r="Y1013" s="16"/>
    </row>
    <row r="1014" spans="22:25" ht="15" customHeight="1" x14ac:dyDescent="0.2">
      <c r="V1014" s="15"/>
      <c r="W1014" s="15"/>
      <c r="X1014" s="15"/>
      <c r="Y1014" s="16"/>
    </row>
    <row r="1015" spans="22:25" ht="15" customHeight="1" x14ac:dyDescent="0.2">
      <c r="V1015" s="15"/>
      <c r="W1015" s="15"/>
      <c r="X1015" s="15"/>
      <c r="Y1015" s="16"/>
    </row>
    <row r="1016" spans="22:25" ht="15" customHeight="1" x14ac:dyDescent="0.2">
      <c r="V1016" s="15"/>
      <c r="W1016" s="15"/>
      <c r="X1016" s="15"/>
      <c r="Y1016" s="16"/>
    </row>
    <row r="1017" spans="22:25" ht="15" customHeight="1" x14ac:dyDescent="0.2">
      <c r="V1017" s="15"/>
      <c r="W1017" s="15"/>
      <c r="X1017" s="15"/>
      <c r="Y1017" s="16"/>
    </row>
    <row r="1018" spans="22:25" ht="15" customHeight="1" x14ac:dyDescent="0.2">
      <c r="V1018" s="15"/>
      <c r="W1018" s="15"/>
      <c r="X1018" s="15"/>
      <c r="Y1018" s="16"/>
    </row>
    <row r="1019" spans="22:25" ht="15" customHeight="1" x14ac:dyDescent="0.2">
      <c r="V1019" s="15"/>
      <c r="W1019" s="15"/>
      <c r="X1019" s="15"/>
      <c r="Y1019" s="16"/>
    </row>
    <row r="1020" spans="22:25" ht="15" customHeight="1" x14ac:dyDescent="0.2">
      <c r="V1020" s="15"/>
      <c r="W1020" s="15"/>
      <c r="X1020" s="15"/>
      <c r="Y1020" s="16"/>
    </row>
    <row r="1021" spans="22:25" ht="15" customHeight="1" x14ac:dyDescent="0.2">
      <c r="V1021" s="15"/>
      <c r="W1021" s="15"/>
      <c r="X1021" s="15"/>
      <c r="Y1021" s="16"/>
    </row>
    <row r="1022" spans="22:25" ht="15" customHeight="1" x14ac:dyDescent="0.2">
      <c r="V1022" s="15"/>
      <c r="W1022" s="15"/>
      <c r="X1022" s="15"/>
      <c r="Y1022" s="16"/>
    </row>
    <row r="1023" spans="22:25" ht="15" customHeight="1" x14ac:dyDescent="0.2">
      <c r="V1023" s="15"/>
      <c r="W1023" s="15"/>
      <c r="X1023" s="15"/>
      <c r="Y1023" s="16"/>
    </row>
    <row r="1024" spans="22:25" ht="15" customHeight="1" x14ac:dyDescent="0.2">
      <c r="V1024" s="15"/>
      <c r="W1024" s="15"/>
      <c r="X1024" s="15"/>
      <c r="Y1024" s="16"/>
    </row>
    <row r="1025" spans="22:25" ht="15" customHeight="1" x14ac:dyDescent="0.2">
      <c r="V1025" s="15"/>
      <c r="W1025" s="15"/>
      <c r="X1025" s="15"/>
      <c r="Y1025" s="16"/>
    </row>
    <row r="1026" spans="22:25" ht="15" customHeight="1" x14ac:dyDescent="0.2">
      <c r="V1026" s="15"/>
      <c r="W1026" s="15"/>
      <c r="X1026" s="15"/>
      <c r="Y1026" s="16"/>
    </row>
    <row r="1027" spans="22:25" ht="15" customHeight="1" x14ac:dyDescent="0.2">
      <c r="V1027" s="15"/>
      <c r="W1027" s="15"/>
      <c r="X1027" s="15"/>
      <c r="Y1027" s="16"/>
    </row>
    <row r="1028" spans="22:25" ht="15" customHeight="1" x14ac:dyDescent="0.2">
      <c r="V1028" s="15"/>
      <c r="W1028" s="15"/>
      <c r="X1028" s="15"/>
      <c r="Y1028" s="16"/>
    </row>
    <row r="1029" spans="22:25" ht="15" customHeight="1" x14ac:dyDescent="0.2">
      <c r="V1029" s="15"/>
      <c r="W1029" s="15"/>
      <c r="X1029" s="15"/>
      <c r="Y1029" s="16"/>
    </row>
    <row r="1030" spans="22:25" ht="15" customHeight="1" x14ac:dyDescent="0.2">
      <c r="V1030" s="15"/>
      <c r="W1030" s="15"/>
      <c r="X1030" s="15"/>
      <c r="Y1030" s="16"/>
    </row>
    <row r="1031" spans="22:25" ht="15" customHeight="1" x14ac:dyDescent="0.2">
      <c r="V1031" s="15"/>
      <c r="W1031" s="15"/>
      <c r="X1031" s="15"/>
      <c r="Y1031" s="16"/>
    </row>
    <row r="1032" spans="22:25" ht="15" customHeight="1" x14ac:dyDescent="0.2">
      <c r="V1032" s="15"/>
      <c r="W1032" s="15"/>
      <c r="X1032" s="15"/>
      <c r="Y1032" s="16"/>
    </row>
    <row r="1033" spans="22:25" ht="15" customHeight="1" x14ac:dyDescent="0.2">
      <c r="V1033" s="15"/>
      <c r="W1033" s="15"/>
      <c r="X1033" s="15"/>
      <c r="Y1033" s="16"/>
    </row>
    <row r="1034" spans="22:25" ht="15" customHeight="1" x14ac:dyDescent="0.2">
      <c r="V1034" s="15"/>
      <c r="W1034" s="15"/>
      <c r="X1034" s="15"/>
      <c r="Y1034" s="16"/>
    </row>
    <row r="1035" spans="22:25" ht="15" customHeight="1" x14ac:dyDescent="0.2">
      <c r="V1035" s="15"/>
      <c r="W1035" s="15"/>
      <c r="X1035" s="15"/>
      <c r="Y1035" s="16"/>
    </row>
    <row r="1036" spans="22:25" ht="15" customHeight="1" x14ac:dyDescent="0.2">
      <c r="V1036" s="15"/>
      <c r="W1036" s="15"/>
      <c r="X1036" s="15"/>
      <c r="Y1036" s="16"/>
    </row>
    <row r="1037" spans="22:25" ht="15" customHeight="1" x14ac:dyDescent="0.2">
      <c r="V1037" s="15"/>
      <c r="W1037" s="15"/>
      <c r="X1037" s="15"/>
      <c r="Y1037" s="16"/>
    </row>
    <row r="1038" spans="22:25" ht="15" customHeight="1" x14ac:dyDescent="0.2">
      <c r="V1038" s="15"/>
      <c r="W1038" s="15"/>
      <c r="X1038" s="15"/>
      <c r="Y1038" s="16"/>
    </row>
    <row r="1039" spans="22:25" ht="15" customHeight="1" x14ac:dyDescent="0.2">
      <c r="V1039" s="15"/>
      <c r="W1039" s="15"/>
      <c r="X1039" s="15"/>
      <c r="Y1039" s="16"/>
    </row>
    <row r="1040" spans="22:25" ht="15" customHeight="1" x14ac:dyDescent="0.2">
      <c r="V1040" s="15"/>
      <c r="W1040" s="15"/>
      <c r="X1040" s="15"/>
      <c r="Y1040" s="16"/>
    </row>
    <row r="1041" spans="22:25" ht="15" customHeight="1" x14ac:dyDescent="0.2">
      <c r="V1041" s="15"/>
      <c r="W1041" s="15"/>
      <c r="X1041" s="15"/>
      <c r="Y1041" s="16"/>
    </row>
    <row r="1042" spans="22:25" ht="15" customHeight="1" x14ac:dyDescent="0.2">
      <c r="V1042" s="15"/>
      <c r="W1042" s="15"/>
      <c r="X1042" s="15"/>
      <c r="Y1042" s="16"/>
    </row>
    <row r="1043" spans="22:25" ht="15" customHeight="1" x14ac:dyDescent="0.2">
      <c r="V1043" s="15"/>
      <c r="W1043" s="15"/>
      <c r="X1043" s="15"/>
      <c r="Y1043" s="16"/>
    </row>
    <row r="1044" spans="22:25" ht="15" customHeight="1" x14ac:dyDescent="0.2">
      <c r="V1044" s="15"/>
      <c r="W1044" s="15"/>
      <c r="X1044" s="15"/>
      <c r="Y1044" s="16"/>
    </row>
    <row r="1045" spans="22:25" ht="15" customHeight="1" x14ac:dyDescent="0.2">
      <c r="V1045" s="15"/>
      <c r="W1045" s="15"/>
      <c r="X1045" s="15"/>
      <c r="Y1045" s="16"/>
    </row>
    <row r="1046" spans="22:25" ht="15" customHeight="1" x14ac:dyDescent="0.2">
      <c r="V1046" s="15"/>
      <c r="W1046" s="15"/>
      <c r="X1046" s="15"/>
      <c r="Y1046" s="16"/>
    </row>
    <row r="1047" spans="22:25" ht="15" customHeight="1" x14ac:dyDescent="0.2">
      <c r="V1047" s="15"/>
      <c r="W1047" s="15"/>
      <c r="X1047" s="15"/>
      <c r="Y1047" s="16"/>
    </row>
    <row r="1048" spans="22:25" ht="15" customHeight="1" x14ac:dyDescent="0.2">
      <c r="V1048" s="15"/>
      <c r="W1048" s="15"/>
      <c r="X1048" s="15"/>
      <c r="Y1048" s="16"/>
    </row>
    <row r="1049" spans="22:25" ht="15" customHeight="1" x14ac:dyDescent="0.2">
      <c r="V1049" s="15"/>
      <c r="W1049" s="15"/>
      <c r="X1049" s="15"/>
      <c r="Y1049" s="16"/>
    </row>
    <row r="1050" spans="22:25" ht="15" customHeight="1" x14ac:dyDescent="0.2">
      <c r="V1050" s="15"/>
      <c r="W1050" s="15"/>
      <c r="X1050" s="15"/>
      <c r="Y1050" s="16"/>
    </row>
    <row r="1051" spans="22:25" ht="15" customHeight="1" x14ac:dyDescent="0.2">
      <c r="V1051" s="15"/>
      <c r="W1051" s="15"/>
      <c r="X1051" s="15"/>
      <c r="Y1051" s="16"/>
    </row>
    <row r="1052" spans="22:25" ht="15" customHeight="1" x14ac:dyDescent="0.2">
      <c r="V1052" s="15"/>
      <c r="W1052" s="15"/>
      <c r="X1052" s="15"/>
      <c r="Y1052" s="16"/>
    </row>
    <row r="1053" spans="22:25" ht="15" customHeight="1" x14ac:dyDescent="0.2">
      <c r="V1053" s="15"/>
      <c r="W1053" s="15"/>
      <c r="X1053" s="15"/>
      <c r="Y1053" s="16"/>
    </row>
    <row r="1054" spans="22:25" ht="15" customHeight="1" x14ac:dyDescent="0.2">
      <c r="V1054" s="15"/>
      <c r="W1054" s="15"/>
      <c r="X1054" s="15"/>
      <c r="Y1054" s="16"/>
    </row>
    <row r="1055" spans="22:25" ht="15" customHeight="1" x14ac:dyDescent="0.2">
      <c r="V1055" s="15"/>
      <c r="W1055" s="15"/>
      <c r="X1055" s="15"/>
      <c r="Y1055" s="16"/>
    </row>
    <row r="1056" spans="22:25" ht="15" customHeight="1" x14ac:dyDescent="0.2">
      <c r="V1056" s="15"/>
      <c r="W1056" s="15"/>
      <c r="X1056" s="15"/>
      <c r="Y1056" s="16"/>
    </row>
    <row r="1057" spans="22:25" ht="15" customHeight="1" x14ac:dyDescent="0.2">
      <c r="V1057" s="15"/>
      <c r="W1057" s="15"/>
      <c r="X1057" s="15"/>
      <c r="Y1057" s="16"/>
    </row>
    <row r="1058" spans="22:25" ht="15" customHeight="1" x14ac:dyDescent="0.2">
      <c r="V1058" s="15"/>
      <c r="W1058" s="15"/>
      <c r="X1058" s="15"/>
      <c r="Y1058" s="16"/>
    </row>
    <row r="1059" spans="22:25" ht="15" customHeight="1" x14ac:dyDescent="0.2">
      <c r="V1059" s="15"/>
      <c r="W1059" s="15"/>
      <c r="X1059" s="15"/>
      <c r="Y1059" s="16"/>
    </row>
    <row r="1060" spans="22:25" ht="15" customHeight="1" x14ac:dyDescent="0.2">
      <c r="V1060" s="15"/>
      <c r="W1060" s="15"/>
      <c r="X1060" s="15"/>
      <c r="Y1060" s="16"/>
    </row>
    <row r="1061" spans="22:25" ht="15" customHeight="1" x14ac:dyDescent="0.2">
      <c r="V1061" s="15"/>
      <c r="W1061" s="15"/>
      <c r="X1061" s="15"/>
      <c r="Y1061" s="16"/>
    </row>
    <row r="1062" spans="22:25" ht="15" customHeight="1" x14ac:dyDescent="0.2">
      <c r="V1062" s="15"/>
      <c r="W1062" s="15"/>
      <c r="X1062" s="15"/>
      <c r="Y1062" s="16"/>
    </row>
    <row r="1063" spans="22:25" ht="15" customHeight="1" x14ac:dyDescent="0.2">
      <c r="V1063" s="15"/>
      <c r="W1063" s="15"/>
      <c r="X1063" s="15"/>
      <c r="Y1063" s="16"/>
    </row>
    <row r="1064" spans="22:25" ht="15" customHeight="1" x14ac:dyDescent="0.2">
      <c r="V1064" s="15"/>
      <c r="W1064" s="15"/>
      <c r="X1064" s="15"/>
      <c r="Y1064" s="16"/>
    </row>
    <row r="1065" spans="22:25" ht="15" customHeight="1" x14ac:dyDescent="0.2">
      <c r="V1065" s="15"/>
      <c r="W1065" s="15"/>
      <c r="X1065" s="15"/>
      <c r="Y1065" s="16"/>
    </row>
    <row r="1066" spans="22:25" ht="15" customHeight="1" x14ac:dyDescent="0.2">
      <c r="V1066" s="15"/>
      <c r="W1066" s="15"/>
      <c r="X1066" s="15"/>
      <c r="Y1066" s="16"/>
    </row>
    <row r="1067" spans="22:25" ht="15" customHeight="1" x14ac:dyDescent="0.2">
      <c r="V1067" s="15"/>
      <c r="W1067" s="15"/>
      <c r="X1067" s="15"/>
      <c r="Y1067" s="16"/>
    </row>
    <row r="1068" spans="22:25" ht="15" customHeight="1" x14ac:dyDescent="0.2">
      <c r="V1068" s="15"/>
      <c r="W1068" s="15"/>
      <c r="X1068" s="15"/>
      <c r="Y1068" s="16"/>
    </row>
    <row r="1069" spans="22:25" ht="15" customHeight="1" x14ac:dyDescent="0.2">
      <c r="V1069" s="15"/>
      <c r="W1069" s="15"/>
      <c r="X1069" s="15"/>
      <c r="Y1069" s="16"/>
    </row>
    <row r="1070" spans="22:25" ht="15" customHeight="1" x14ac:dyDescent="0.2">
      <c r="V1070" s="15"/>
      <c r="W1070" s="15"/>
      <c r="X1070" s="15"/>
      <c r="Y1070" s="16"/>
    </row>
    <row r="1071" spans="22:25" ht="15" customHeight="1" x14ac:dyDescent="0.2">
      <c r="V1071" s="15"/>
      <c r="W1071" s="15"/>
      <c r="X1071" s="15"/>
      <c r="Y1071" s="16"/>
    </row>
    <row r="1072" spans="22:25" ht="15" customHeight="1" x14ac:dyDescent="0.2">
      <c r="V1072" s="15"/>
      <c r="W1072" s="15"/>
      <c r="X1072" s="15"/>
      <c r="Y1072" s="16"/>
    </row>
    <row r="1073" spans="22:25" ht="15" customHeight="1" x14ac:dyDescent="0.2">
      <c r="V1073" s="15"/>
      <c r="W1073" s="15"/>
      <c r="X1073" s="15"/>
      <c r="Y1073" s="16"/>
    </row>
    <row r="1074" spans="22:25" ht="15" customHeight="1" x14ac:dyDescent="0.2">
      <c r="V1074" s="15"/>
      <c r="W1074" s="15"/>
      <c r="X1074" s="15"/>
      <c r="Y1074" s="16"/>
    </row>
    <row r="1075" spans="22:25" ht="15" customHeight="1" x14ac:dyDescent="0.2">
      <c r="V1075" s="15"/>
      <c r="W1075" s="15"/>
      <c r="X1075" s="15"/>
      <c r="Y1075" s="16"/>
    </row>
    <row r="1076" spans="22:25" ht="15" customHeight="1" x14ac:dyDescent="0.2">
      <c r="V1076" s="15"/>
      <c r="W1076" s="15"/>
      <c r="X1076" s="15"/>
      <c r="Y1076" s="16"/>
    </row>
    <row r="1077" spans="22:25" ht="15" customHeight="1" x14ac:dyDescent="0.2">
      <c r="V1077" s="15"/>
      <c r="W1077" s="15"/>
      <c r="X1077" s="15"/>
      <c r="Y1077" s="16"/>
    </row>
    <row r="1078" spans="22:25" ht="15" customHeight="1" x14ac:dyDescent="0.2">
      <c r="V1078" s="15"/>
      <c r="W1078" s="15"/>
      <c r="X1078" s="15"/>
      <c r="Y1078" s="16"/>
    </row>
    <row r="1079" spans="22:25" ht="15" customHeight="1" x14ac:dyDescent="0.2">
      <c r="V1079" s="15"/>
      <c r="W1079" s="15"/>
      <c r="X1079" s="15"/>
      <c r="Y1079" s="16"/>
    </row>
    <row r="1080" spans="22:25" ht="15" customHeight="1" x14ac:dyDescent="0.2">
      <c r="V1080" s="15"/>
      <c r="W1080" s="15"/>
      <c r="X1080" s="15"/>
      <c r="Y1080" s="16"/>
    </row>
    <row r="1081" spans="22:25" ht="15" customHeight="1" x14ac:dyDescent="0.2">
      <c r="V1081" s="15"/>
      <c r="W1081" s="15"/>
      <c r="X1081" s="15"/>
      <c r="Y1081" s="16"/>
    </row>
    <row r="1082" spans="22:25" ht="15" customHeight="1" x14ac:dyDescent="0.2">
      <c r="V1082" s="15"/>
      <c r="W1082" s="15"/>
      <c r="X1082" s="15"/>
      <c r="Y1082" s="16"/>
    </row>
    <row r="1083" spans="22:25" ht="15" customHeight="1" x14ac:dyDescent="0.2">
      <c r="V1083" s="15"/>
      <c r="W1083" s="15"/>
      <c r="X1083" s="15"/>
      <c r="Y1083" s="16"/>
    </row>
    <row r="1084" spans="22:25" ht="15" customHeight="1" x14ac:dyDescent="0.2">
      <c r="V1084" s="15"/>
      <c r="W1084" s="15"/>
      <c r="X1084" s="15"/>
      <c r="Y1084" s="16"/>
    </row>
    <row r="1085" spans="22:25" ht="15" customHeight="1" x14ac:dyDescent="0.2">
      <c r="V1085" s="15"/>
      <c r="W1085" s="15"/>
      <c r="X1085" s="15"/>
      <c r="Y1085" s="16"/>
    </row>
    <row r="1086" spans="22:25" ht="15" customHeight="1" x14ac:dyDescent="0.2">
      <c r="V1086" s="15"/>
      <c r="W1086" s="15"/>
      <c r="X1086" s="15"/>
      <c r="Y1086" s="16"/>
    </row>
    <row r="1087" spans="22:25" ht="15" customHeight="1" x14ac:dyDescent="0.2">
      <c r="V1087" s="15"/>
      <c r="W1087" s="15"/>
      <c r="X1087" s="15"/>
      <c r="Y1087" s="16"/>
    </row>
    <row r="1088" spans="22:25" ht="15" customHeight="1" x14ac:dyDescent="0.2">
      <c r="V1088" s="15"/>
      <c r="W1088" s="15"/>
      <c r="X1088" s="15"/>
      <c r="Y1088" s="16"/>
    </row>
    <row r="1089" spans="22:25" ht="15" customHeight="1" x14ac:dyDescent="0.2">
      <c r="V1089" s="15"/>
      <c r="W1089" s="15"/>
      <c r="X1089" s="15"/>
      <c r="Y1089" s="16"/>
    </row>
    <row r="1090" spans="22:25" ht="15" customHeight="1" x14ac:dyDescent="0.2">
      <c r="V1090" s="15"/>
      <c r="W1090" s="15"/>
      <c r="X1090" s="15"/>
      <c r="Y1090" s="16"/>
    </row>
    <row r="1091" spans="22:25" ht="15" customHeight="1" x14ac:dyDescent="0.2">
      <c r="V1091" s="15"/>
      <c r="W1091" s="15"/>
      <c r="X1091" s="15"/>
      <c r="Y1091" s="16"/>
    </row>
    <row r="1092" spans="22:25" ht="15" customHeight="1" x14ac:dyDescent="0.2">
      <c r="V1092" s="15"/>
      <c r="W1092" s="15"/>
      <c r="X1092" s="15"/>
      <c r="Y1092" s="16"/>
    </row>
    <row r="1093" spans="22:25" ht="15" customHeight="1" x14ac:dyDescent="0.2">
      <c r="V1093" s="15"/>
      <c r="W1093" s="15"/>
      <c r="X1093" s="15"/>
      <c r="Y1093" s="16"/>
    </row>
    <row r="1094" spans="22:25" ht="15" customHeight="1" x14ac:dyDescent="0.2">
      <c r="V1094" s="15"/>
      <c r="W1094" s="15"/>
      <c r="X1094" s="15"/>
      <c r="Y1094" s="16"/>
    </row>
    <row r="1095" spans="22:25" ht="15" customHeight="1" x14ac:dyDescent="0.2">
      <c r="V1095" s="15"/>
      <c r="W1095" s="15"/>
      <c r="X1095" s="15"/>
      <c r="Y1095" s="16"/>
    </row>
    <row r="1096" spans="22:25" ht="15" customHeight="1" x14ac:dyDescent="0.2">
      <c r="V1096" s="15"/>
      <c r="W1096" s="15"/>
      <c r="X1096" s="15"/>
      <c r="Y1096" s="16"/>
    </row>
    <row r="1097" spans="22:25" ht="15" customHeight="1" x14ac:dyDescent="0.2">
      <c r="V1097" s="15"/>
      <c r="W1097" s="15"/>
      <c r="X1097" s="15"/>
      <c r="Y1097" s="16"/>
    </row>
    <row r="1098" spans="22:25" ht="15" customHeight="1" x14ac:dyDescent="0.2">
      <c r="V1098" s="15"/>
      <c r="W1098" s="15"/>
      <c r="X1098" s="15"/>
      <c r="Y1098" s="16"/>
    </row>
    <row r="1099" spans="22:25" ht="15" customHeight="1" x14ac:dyDescent="0.2">
      <c r="V1099" s="15"/>
      <c r="W1099" s="15"/>
      <c r="X1099" s="15"/>
      <c r="Y1099" s="16"/>
    </row>
    <row r="1100" spans="22:25" ht="15" customHeight="1" x14ac:dyDescent="0.2">
      <c r="V1100" s="15"/>
      <c r="W1100" s="15"/>
      <c r="X1100" s="15"/>
      <c r="Y1100" s="16"/>
    </row>
    <row r="1101" spans="22:25" ht="15" customHeight="1" x14ac:dyDescent="0.2">
      <c r="V1101" s="15"/>
      <c r="W1101" s="15"/>
      <c r="X1101" s="15"/>
      <c r="Y1101" s="16"/>
    </row>
    <row r="1102" spans="22:25" ht="15" customHeight="1" x14ac:dyDescent="0.2">
      <c r="V1102" s="15"/>
      <c r="W1102" s="15"/>
      <c r="X1102" s="15"/>
      <c r="Y1102" s="16"/>
    </row>
    <row r="1103" spans="22:25" ht="15" customHeight="1" x14ac:dyDescent="0.2">
      <c r="V1103" s="15"/>
      <c r="W1103" s="15"/>
      <c r="X1103" s="15"/>
      <c r="Y1103" s="16"/>
    </row>
    <row r="1104" spans="22:25" ht="15" customHeight="1" x14ac:dyDescent="0.2">
      <c r="V1104" s="15"/>
      <c r="W1104" s="15"/>
      <c r="X1104" s="15"/>
      <c r="Y1104" s="16"/>
    </row>
    <row r="1105" spans="22:25" ht="15" customHeight="1" x14ac:dyDescent="0.2">
      <c r="V1105" s="15"/>
      <c r="W1105" s="15"/>
      <c r="X1105" s="15"/>
      <c r="Y1105" s="16"/>
    </row>
    <row r="1106" spans="22:25" ht="15" customHeight="1" x14ac:dyDescent="0.2">
      <c r="V1106" s="15"/>
      <c r="W1106" s="15"/>
      <c r="X1106" s="15"/>
      <c r="Y1106" s="16"/>
    </row>
    <row r="1107" spans="22:25" ht="15" customHeight="1" x14ac:dyDescent="0.2">
      <c r="V1107" s="15"/>
      <c r="W1107" s="15"/>
      <c r="X1107" s="15"/>
      <c r="Y1107" s="16"/>
    </row>
    <row r="1108" spans="22:25" ht="15" customHeight="1" x14ac:dyDescent="0.2">
      <c r="V1108" s="15"/>
      <c r="W1108" s="15"/>
      <c r="X1108" s="15"/>
      <c r="Y1108" s="16"/>
    </row>
    <row r="1109" spans="22:25" ht="15" customHeight="1" x14ac:dyDescent="0.2">
      <c r="V1109" s="15"/>
      <c r="W1109" s="15"/>
      <c r="X1109" s="15"/>
      <c r="Y1109" s="16"/>
    </row>
    <row r="1110" spans="22:25" ht="15" customHeight="1" x14ac:dyDescent="0.2">
      <c r="V1110" s="15"/>
      <c r="W1110" s="15"/>
      <c r="X1110" s="15"/>
      <c r="Y1110" s="16"/>
    </row>
    <row r="1111" spans="22:25" ht="15" customHeight="1" x14ac:dyDescent="0.2">
      <c r="V1111" s="15"/>
      <c r="W1111" s="15"/>
      <c r="X1111" s="15"/>
      <c r="Y1111" s="16"/>
    </row>
    <row r="1112" spans="22:25" ht="15" customHeight="1" x14ac:dyDescent="0.2">
      <c r="V1112" s="15"/>
      <c r="W1112" s="15"/>
      <c r="X1112" s="15"/>
      <c r="Y1112" s="16"/>
    </row>
    <row r="1113" spans="22:25" ht="15" customHeight="1" x14ac:dyDescent="0.2">
      <c r="V1113" s="15"/>
      <c r="W1113" s="15"/>
      <c r="X1113" s="15"/>
      <c r="Y1113" s="16"/>
    </row>
    <row r="1114" spans="22:25" ht="15" customHeight="1" x14ac:dyDescent="0.2">
      <c r="V1114" s="15"/>
      <c r="W1114" s="15"/>
      <c r="X1114" s="15"/>
      <c r="Y1114" s="16"/>
    </row>
    <row r="1115" spans="22:25" ht="15" customHeight="1" x14ac:dyDescent="0.2">
      <c r="V1115" s="15"/>
      <c r="W1115" s="15"/>
      <c r="X1115" s="15"/>
      <c r="Y1115" s="16"/>
    </row>
    <row r="1116" spans="22:25" ht="15" customHeight="1" x14ac:dyDescent="0.2">
      <c r="V1116" s="15"/>
      <c r="W1116" s="15"/>
      <c r="X1116" s="15"/>
      <c r="Y1116" s="16"/>
    </row>
    <row r="1117" spans="22:25" ht="15" customHeight="1" x14ac:dyDescent="0.2">
      <c r="V1117" s="15"/>
      <c r="W1117" s="15"/>
      <c r="X1117" s="15"/>
      <c r="Y1117" s="16"/>
    </row>
    <row r="1118" spans="22:25" ht="15" customHeight="1" x14ac:dyDescent="0.2">
      <c r="V1118" s="15"/>
      <c r="W1118" s="15"/>
      <c r="X1118" s="15"/>
      <c r="Y1118" s="16"/>
    </row>
    <row r="1119" spans="22:25" ht="15" customHeight="1" x14ac:dyDescent="0.2">
      <c r="V1119" s="15"/>
      <c r="W1119" s="15"/>
      <c r="X1119" s="15"/>
      <c r="Y1119" s="16"/>
    </row>
    <row r="1120" spans="22:25" ht="15" customHeight="1" x14ac:dyDescent="0.2">
      <c r="V1120" s="15"/>
      <c r="W1120" s="15"/>
      <c r="X1120" s="15"/>
      <c r="Y1120" s="16"/>
    </row>
    <row r="1121" spans="22:25" ht="15" customHeight="1" x14ac:dyDescent="0.2">
      <c r="V1121" s="15"/>
      <c r="W1121" s="15"/>
      <c r="X1121" s="15"/>
      <c r="Y1121" s="16"/>
    </row>
    <row r="1122" spans="22:25" ht="15" customHeight="1" x14ac:dyDescent="0.2">
      <c r="V1122" s="15"/>
      <c r="W1122" s="15"/>
      <c r="X1122" s="15"/>
      <c r="Y1122" s="16"/>
    </row>
    <row r="1123" spans="22:25" ht="15" customHeight="1" x14ac:dyDescent="0.2">
      <c r="V1123" s="15"/>
      <c r="W1123" s="15"/>
      <c r="X1123" s="15"/>
      <c r="Y1123" s="16"/>
    </row>
    <row r="1124" spans="22:25" ht="15" customHeight="1" x14ac:dyDescent="0.2">
      <c r="V1124" s="15"/>
      <c r="W1124" s="15"/>
      <c r="X1124" s="15"/>
      <c r="Y1124" s="16"/>
    </row>
    <row r="1125" spans="22:25" ht="15" customHeight="1" x14ac:dyDescent="0.2">
      <c r="V1125" s="15"/>
      <c r="W1125" s="15"/>
      <c r="X1125" s="15"/>
      <c r="Y1125" s="16"/>
    </row>
    <row r="1126" spans="22:25" ht="15" customHeight="1" x14ac:dyDescent="0.2">
      <c r="V1126" s="15"/>
      <c r="W1126" s="15"/>
      <c r="X1126" s="15"/>
      <c r="Y1126" s="16"/>
    </row>
    <row r="1127" spans="22:25" ht="15" customHeight="1" x14ac:dyDescent="0.2">
      <c r="V1127" s="15"/>
      <c r="W1127" s="15"/>
      <c r="X1127" s="15"/>
      <c r="Y1127" s="16"/>
    </row>
    <row r="1128" spans="22:25" ht="15" customHeight="1" x14ac:dyDescent="0.2">
      <c r="V1128" s="15"/>
      <c r="W1128" s="15"/>
      <c r="X1128" s="15"/>
      <c r="Y1128" s="16"/>
    </row>
    <row r="1129" spans="22:25" ht="15" customHeight="1" x14ac:dyDescent="0.2">
      <c r="V1129" s="15"/>
      <c r="W1129" s="15"/>
      <c r="X1129" s="15"/>
      <c r="Y1129" s="16"/>
    </row>
    <row r="1130" spans="22:25" ht="15" customHeight="1" x14ac:dyDescent="0.2">
      <c r="V1130" s="15"/>
      <c r="W1130" s="15"/>
      <c r="X1130" s="15"/>
      <c r="Y1130" s="16"/>
    </row>
    <row r="1131" spans="22:25" ht="15" customHeight="1" x14ac:dyDescent="0.2">
      <c r="V1131" s="15"/>
      <c r="W1131" s="15"/>
      <c r="X1131" s="15"/>
      <c r="Y1131" s="16"/>
    </row>
    <row r="1132" spans="22:25" ht="15" customHeight="1" x14ac:dyDescent="0.2">
      <c r="V1132" s="15"/>
      <c r="W1132" s="15"/>
      <c r="X1132" s="15"/>
      <c r="Y1132" s="16"/>
    </row>
    <row r="1133" spans="22:25" ht="15" customHeight="1" x14ac:dyDescent="0.2">
      <c r="V1133" s="15"/>
      <c r="W1133" s="15"/>
      <c r="X1133" s="15"/>
      <c r="Y1133" s="16"/>
    </row>
    <row r="1134" spans="22:25" ht="15" customHeight="1" x14ac:dyDescent="0.2">
      <c r="V1134" s="15"/>
      <c r="W1134" s="15"/>
      <c r="X1134" s="15"/>
      <c r="Y1134" s="16"/>
    </row>
    <row r="1135" spans="22:25" ht="15" customHeight="1" x14ac:dyDescent="0.2">
      <c r="V1135" s="15"/>
      <c r="W1135" s="15"/>
      <c r="X1135" s="15"/>
      <c r="Y1135" s="16"/>
    </row>
    <row r="1136" spans="22:25" ht="15" customHeight="1" x14ac:dyDescent="0.2">
      <c r="V1136" s="15"/>
      <c r="W1136" s="15"/>
      <c r="X1136" s="15"/>
      <c r="Y1136" s="16"/>
    </row>
    <row r="1137" spans="22:25" ht="15" customHeight="1" x14ac:dyDescent="0.2">
      <c r="V1137" s="15"/>
      <c r="W1137" s="15"/>
      <c r="X1137" s="15"/>
      <c r="Y1137" s="16"/>
    </row>
    <row r="1138" spans="22:25" ht="15" customHeight="1" x14ac:dyDescent="0.2">
      <c r="V1138" s="15"/>
      <c r="W1138" s="15"/>
      <c r="X1138" s="15"/>
      <c r="Y1138" s="16"/>
    </row>
    <row r="1139" spans="22:25" ht="15" customHeight="1" x14ac:dyDescent="0.2">
      <c r="V1139" s="15"/>
      <c r="W1139" s="15"/>
      <c r="X1139" s="15"/>
      <c r="Y1139" s="16"/>
    </row>
    <row r="1140" spans="22:25" ht="15" customHeight="1" x14ac:dyDescent="0.2">
      <c r="V1140" s="15"/>
      <c r="W1140" s="15"/>
      <c r="X1140" s="15"/>
      <c r="Y1140" s="16"/>
    </row>
    <row r="1141" spans="22:25" ht="15" customHeight="1" x14ac:dyDescent="0.2">
      <c r="V1141" s="15"/>
      <c r="W1141" s="15"/>
      <c r="X1141" s="15"/>
      <c r="Y1141" s="16"/>
    </row>
    <row r="1142" spans="22:25" ht="15" customHeight="1" x14ac:dyDescent="0.2">
      <c r="V1142" s="15"/>
      <c r="W1142" s="15"/>
      <c r="X1142" s="15"/>
      <c r="Y1142" s="16"/>
    </row>
    <row r="1143" spans="22:25" ht="15" customHeight="1" x14ac:dyDescent="0.2">
      <c r="V1143" s="15"/>
      <c r="W1143" s="15"/>
      <c r="X1143" s="15"/>
      <c r="Y1143" s="16"/>
    </row>
    <row r="1144" spans="22:25" ht="15" customHeight="1" x14ac:dyDescent="0.2">
      <c r="V1144" s="15"/>
      <c r="W1144" s="15"/>
      <c r="X1144" s="15"/>
      <c r="Y1144" s="16"/>
    </row>
    <row r="1145" spans="22:25" ht="15" customHeight="1" x14ac:dyDescent="0.2">
      <c r="V1145" s="15"/>
      <c r="W1145" s="15"/>
      <c r="X1145" s="15"/>
      <c r="Y1145" s="16"/>
    </row>
    <row r="1146" spans="22:25" ht="15" customHeight="1" x14ac:dyDescent="0.2">
      <c r="V1146" s="15"/>
      <c r="W1146" s="15"/>
      <c r="X1146" s="15"/>
      <c r="Y1146" s="16"/>
    </row>
    <row r="1147" spans="22:25" ht="15" customHeight="1" x14ac:dyDescent="0.2">
      <c r="V1147" s="15"/>
      <c r="W1147" s="15"/>
      <c r="X1147" s="15"/>
      <c r="Y1147" s="16"/>
    </row>
    <row r="1148" spans="22:25" ht="15" customHeight="1" x14ac:dyDescent="0.2">
      <c r="V1148" s="15"/>
      <c r="W1148" s="15"/>
      <c r="X1148" s="15"/>
      <c r="Y1148" s="16"/>
    </row>
    <row r="1149" spans="22:25" ht="15" customHeight="1" x14ac:dyDescent="0.2">
      <c r="V1149" s="15"/>
      <c r="W1149" s="15"/>
      <c r="X1149" s="15"/>
      <c r="Y1149" s="16"/>
    </row>
    <row r="1150" spans="22:25" ht="15" customHeight="1" x14ac:dyDescent="0.2">
      <c r="V1150" s="15"/>
      <c r="W1150" s="15"/>
      <c r="X1150" s="15"/>
      <c r="Y1150" s="16"/>
    </row>
    <row r="1151" spans="22:25" ht="15" customHeight="1" x14ac:dyDescent="0.2">
      <c r="V1151" s="15"/>
      <c r="W1151" s="15"/>
      <c r="X1151" s="15"/>
      <c r="Y1151" s="16"/>
    </row>
    <row r="1152" spans="22:25" ht="15" customHeight="1" x14ac:dyDescent="0.2">
      <c r="V1152" s="15"/>
      <c r="W1152" s="15"/>
      <c r="X1152" s="15"/>
      <c r="Y1152" s="16"/>
    </row>
    <row r="1153" spans="22:25" ht="15" customHeight="1" x14ac:dyDescent="0.2">
      <c r="V1153" s="15"/>
      <c r="W1153" s="15"/>
      <c r="X1153" s="15"/>
      <c r="Y1153" s="16"/>
    </row>
    <row r="1154" spans="22:25" ht="15" customHeight="1" x14ac:dyDescent="0.2">
      <c r="V1154" s="15"/>
      <c r="W1154" s="15"/>
      <c r="X1154" s="15"/>
      <c r="Y1154" s="16"/>
    </row>
    <row r="1155" spans="22:25" ht="15" customHeight="1" x14ac:dyDescent="0.2">
      <c r="V1155" s="15"/>
      <c r="W1155" s="15"/>
      <c r="X1155" s="15"/>
      <c r="Y1155" s="16"/>
    </row>
    <row r="1156" spans="22:25" ht="15" customHeight="1" x14ac:dyDescent="0.2">
      <c r="V1156" s="15"/>
      <c r="W1156" s="15"/>
      <c r="X1156" s="15"/>
      <c r="Y1156" s="16"/>
    </row>
    <row r="1157" spans="22:25" ht="15" customHeight="1" x14ac:dyDescent="0.2">
      <c r="V1157" s="15"/>
      <c r="W1157" s="15"/>
      <c r="X1157" s="15"/>
      <c r="Y1157" s="16"/>
    </row>
    <row r="1158" spans="22:25" ht="15" customHeight="1" x14ac:dyDescent="0.2">
      <c r="V1158" s="15"/>
      <c r="W1158" s="15"/>
      <c r="X1158" s="15"/>
      <c r="Y1158" s="16"/>
    </row>
    <row r="1159" spans="22:25" ht="15" customHeight="1" x14ac:dyDescent="0.2">
      <c r="V1159" s="15"/>
      <c r="W1159" s="15"/>
      <c r="X1159" s="15"/>
      <c r="Y1159" s="16"/>
    </row>
    <row r="1160" spans="22:25" ht="15" customHeight="1" x14ac:dyDescent="0.2">
      <c r="V1160" s="15"/>
      <c r="W1160" s="15"/>
      <c r="X1160" s="15"/>
      <c r="Y1160" s="16"/>
    </row>
    <row r="1161" spans="22:25" ht="15" customHeight="1" x14ac:dyDescent="0.2">
      <c r="V1161" s="15"/>
      <c r="W1161" s="15"/>
      <c r="X1161" s="15"/>
      <c r="Y1161" s="16"/>
    </row>
    <row r="1162" spans="22:25" ht="15" customHeight="1" x14ac:dyDescent="0.2">
      <c r="V1162" s="15"/>
      <c r="W1162" s="15"/>
      <c r="X1162" s="15"/>
      <c r="Y1162" s="16"/>
    </row>
    <row r="1163" spans="22:25" ht="15" customHeight="1" x14ac:dyDescent="0.2">
      <c r="V1163" s="15"/>
      <c r="W1163" s="15"/>
      <c r="X1163" s="15"/>
      <c r="Y1163" s="16"/>
    </row>
    <row r="1164" spans="22:25" ht="15" customHeight="1" x14ac:dyDescent="0.2">
      <c r="V1164" s="15"/>
      <c r="W1164" s="15"/>
      <c r="X1164" s="15"/>
      <c r="Y1164" s="16"/>
    </row>
    <row r="1165" spans="22:25" ht="15" customHeight="1" x14ac:dyDescent="0.2">
      <c r="V1165" s="15"/>
      <c r="W1165" s="15"/>
      <c r="X1165" s="15"/>
      <c r="Y1165" s="16"/>
    </row>
    <row r="1166" spans="22:25" ht="15" customHeight="1" x14ac:dyDescent="0.2">
      <c r="V1166" s="15"/>
      <c r="W1166" s="15"/>
      <c r="X1166" s="15"/>
      <c r="Y1166" s="16"/>
    </row>
    <row r="1167" spans="22:25" ht="15" customHeight="1" x14ac:dyDescent="0.2">
      <c r="V1167" s="15"/>
      <c r="W1167" s="15"/>
      <c r="X1167" s="15"/>
      <c r="Y1167" s="16"/>
    </row>
    <row r="1168" spans="22:25" ht="15" customHeight="1" x14ac:dyDescent="0.2">
      <c r="V1168" s="15"/>
      <c r="W1168" s="15"/>
      <c r="X1168" s="15"/>
      <c r="Y1168" s="16"/>
    </row>
    <row r="1169" spans="22:25" ht="15" customHeight="1" x14ac:dyDescent="0.2">
      <c r="V1169" s="15"/>
      <c r="W1169" s="15"/>
      <c r="X1169" s="15"/>
      <c r="Y1169" s="16"/>
    </row>
    <row r="1170" spans="22:25" ht="15" customHeight="1" x14ac:dyDescent="0.2">
      <c r="V1170" s="15"/>
      <c r="W1170" s="15"/>
      <c r="X1170" s="15"/>
      <c r="Y1170" s="16"/>
    </row>
    <row r="1171" spans="22:25" ht="15" customHeight="1" x14ac:dyDescent="0.2">
      <c r="V1171" s="15"/>
      <c r="W1171" s="15"/>
      <c r="X1171" s="15"/>
      <c r="Y1171" s="16"/>
    </row>
    <row r="1172" spans="22:25" ht="15" customHeight="1" x14ac:dyDescent="0.2">
      <c r="V1172" s="15"/>
      <c r="W1172" s="15"/>
      <c r="X1172" s="15"/>
      <c r="Y1172" s="16"/>
    </row>
    <row r="1173" spans="22:25" ht="15" customHeight="1" x14ac:dyDescent="0.2">
      <c r="V1173" s="15"/>
      <c r="W1173" s="15"/>
      <c r="X1173" s="15"/>
      <c r="Y1173" s="16"/>
    </row>
    <row r="1174" spans="22:25" ht="15" customHeight="1" x14ac:dyDescent="0.2">
      <c r="V1174" s="15"/>
      <c r="W1174" s="15"/>
      <c r="X1174" s="15"/>
      <c r="Y1174" s="16"/>
    </row>
    <row r="1175" spans="22:25" ht="15" customHeight="1" x14ac:dyDescent="0.2">
      <c r="V1175" s="15"/>
      <c r="W1175" s="15"/>
      <c r="X1175" s="15"/>
      <c r="Y1175" s="16"/>
    </row>
    <row r="1176" spans="22:25" ht="15" customHeight="1" x14ac:dyDescent="0.2">
      <c r="V1176" s="15"/>
      <c r="W1176" s="15"/>
      <c r="X1176" s="15"/>
      <c r="Y1176" s="16"/>
    </row>
    <row r="1177" spans="22:25" ht="15" customHeight="1" x14ac:dyDescent="0.2">
      <c r="V1177" s="15"/>
      <c r="W1177" s="15"/>
      <c r="X1177" s="15"/>
      <c r="Y1177" s="16"/>
    </row>
    <row r="1178" spans="22:25" ht="15" customHeight="1" x14ac:dyDescent="0.2">
      <c r="V1178" s="15"/>
      <c r="W1178" s="15"/>
      <c r="X1178" s="15"/>
      <c r="Y1178" s="16"/>
    </row>
    <row r="1179" spans="22:25" ht="15" customHeight="1" x14ac:dyDescent="0.2">
      <c r="V1179" s="15"/>
      <c r="W1179" s="15"/>
      <c r="X1179" s="15"/>
      <c r="Y1179" s="16"/>
    </row>
    <row r="1180" spans="22:25" ht="15" customHeight="1" x14ac:dyDescent="0.2">
      <c r="V1180" s="15"/>
      <c r="W1180" s="15"/>
      <c r="X1180" s="15"/>
      <c r="Y1180" s="16"/>
    </row>
    <row r="1181" spans="22:25" ht="15" customHeight="1" x14ac:dyDescent="0.2">
      <c r="V1181" s="15"/>
      <c r="W1181" s="15"/>
      <c r="X1181" s="15"/>
      <c r="Y1181" s="16"/>
    </row>
    <row r="1182" spans="22:25" ht="15" customHeight="1" x14ac:dyDescent="0.2">
      <c r="V1182" s="15"/>
      <c r="W1182" s="15"/>
      <c r="X1182" s="15"/>
      <c r="Y1182" s="16"/>
    </row>
    <row r="1183" spans="22:25" ht="15" customHeight="1" x14ac:dyDescent="0.2">
      <c r="V1183" s="15"/>
      <c r="W1183" s="15"/>
      <c r="X1183" s="15"/>
      <c r="Y1183" s="16"/>
    </row>
    <row r="1184" spans="22:25" ht="15" customHeight="1" x14ac:dyDescent="0.2">
      <c r="V1184" s="15"/>
      <c r="W1184" s="15"/>
      <c r="X1184" s="15"/>
      <c r="Y1184" s="16"/>
    </row>
    <row r="1185" spans="22:25" ht="15" customHeight="1" x14ac:dyDescent="0.2">
      <c r="V1185" s="15"/>
      <c r="W1185" s="15"/>
      <c r="X1185" s="15"/>
      <c r="Y1185" s="16"/>
    </row>
    <row r="1186" spans="22:25" ht="15" customHeight="1" x14ac:dyDescent="0.2">
      <c r="V1186" s="15"/>
      <c r="W1186" s="15"/>
      <c r="X1186" s="15"/>
      <c r="Y1186" s="16"/>
    </row>
    <row r="1187" spans="22:25" ht="15" customHeight="1" x14ac:dyDescent="0.2">
      <c r="V1187" s="15"/>
      <c r="W1187" s="15"/>
      <c r="X1187" s="15"/>
      <c r="Y1187" s="16"/>
    </row>
    <row r="1188" spans="22:25" ht="15" customHeight="1" x14ac:dyDescent="0.2">
      <c r="V1188" s="15"/>
      <c r="W1188" s="15"/>
      <c r="X1188" s="15"/>
      <c r="Y1188" s="16"/>
    </row>
    <row r="1189" spans="22:25" ht="15" customHeight="1" x14ac:dyDescent="0.2">
      <c r="V1189" s="15"/>
      <c r="W1189" s="15"/>
      <c r="X1189" s="15"/>
      <c r="Y1189" s="16"/>
    </row>
    <row r="1190" spans="22:25" ht="15" customHeight="1" x14ac:dyDescent="0.2">
      <c r="V1190" s="15"/>
      <c r="W1190" s="15"/>
      <c r="X1190" s="15"/>
      <c r="Y1190" s="16"/>
    </row>
    <row r="1191" spans="22:25" ht="15" customHeight="1" x14ac:dyDescent="0.2">
      <c r="V1191" s="15"/>
      <c r="W1191" s="15"/>
      <c r="X1191" s="15"/>
      <c r="Y1191" s="16"/>
    </row>
    <row r="1192" spans="22:25" ht="15" customHeight="1" x14ac:dyDescent="0.2">
      <c r="V1192" s="15"/>
      <c r="W1192" s="15"/>
      <c r="X1192" s="15"/>
      <c r="Y1192" s="16"/>
    </row>
    <row r="1193" spans="22:25" ht="15" customHeight="1" x14ac:dyDescent="0.2">
      <c r="V1193" s="15"/>
      <c r="W1193" s="15"/>
      <c r="X1193" s="15"/>
      <c r="Y1193" s="16"/>
    </row>
    <row r="1194" spans="22:25" ht="15" customHeight="1" x14ac:dyDescent="0.2">
      <c r="V1194" s="15"/>
      <c r="W1194" s="15"/>
      <c r="X1194" s="15"/>
      <c r="Y1194" s="16"/>
    </row>
    <row r="1195" spans="22:25" ht="15" customHeight="1" x14ac:dyDescent="0.2">
      <c r="V1195" s="15"/>
      <c r="W1195" s="15"/>
      <c r="X1195" s="15"/>
      <c r="Y1195" s="16"/>
    </row>
    <row r="1196" spans="22:25" ht="15" customHeight="1" x14ac:dyDescent="0.2">
      <c r="V1196" s="15"/>
      <c r="W1196" s="15"/>
      <c r="X1196" s="15"/>
      <c r="Y1196" s="16"/>
    </row>
    <row r="1197" spans="22:25" ht="15" customHeight="1" x14ac:dyDescent="0.2">
      <c r="V1197" s="15"/>
      <c r="W1197" s="15"/>
      <c r="X1197" s="15"/>
      <c r="Y1197" s="16"/>
    </row>
    <row r="1198" spans="22:25" ht="15" customHeight="1" x14ac:dyDescent="0.2">
      <c r="V1198" s="15"/>
      <c r="W1198" s="15"/>
      <c r="X1198" s="15"/>
      <c r="Y1198" s="16"/>
    </row>
    <row r="1199" spans="22:25" ht="15" customHeight="1" x14ac:dyDescent="0.2">
      <c r="V1199" s="15"/>
      <c r="W1199" s="15"/>
      <c r="X1199" s="15"/>
      <c r="Y1199" s="16"/>
    </row>
    <row r="1200" spans="22:25" ht="15" customHeight="1" x14ac:dyDescent="0.2">
      <c r="V1200" s="15"/>
      <c r="W1200" s="15"/>
      <c r="X1200" s="15"/>
      <c r="Y1200" s="16"/>
    </row>
    <row r="1201" spans="22:25" ht="15" customHeight="1" x14ac:dyDescent="0.2">
      <c r="V1201" s="15"/>
      <c r="W1201" s="15"/>
      <c r="X1201" s="15"/>
      <c r="Y1201" s="16"/>
    </row>
    <row r="1202" spans="22:25" ht="15" customHeight="1" x14ac:dyDescent="0.2">
      <c r="V1202" s="15"/>
      <c r="W1202" s="15"/>
      <c r="X1202" s="15"/>
      <c r="Y1202" s="16"/>
    </row>
    <row r="1203" spans="22:25" ht="15" customHeight="1" x14ac:dyDescent="0.2">
      <c r="V1203" s="15"/>
      <c r="W1203" s="15"/>
      <c r="X1203" s="15"/>
      <c r="Y1203" s="16"/>
    </row>
    <row r="1204" spans="22:25" ht="15" customHeight="1" x14ac:dyDescent="0.2">
      <c r="V1204" s="15"/>
      <c r="W1204" s="15"/>
      <c r="X1204" s="15"/>
      <c r="Y1204" s="16"/>
    </row>
    <row r="1205" spans="22:25" ht="15" customHeight="1" x14ac:dyDescent="0.2">
      <c r="V1205" s="15"/>
      <c r="W1205" s="15"/>
      <c r="X1205" s="15"/>
      <c r="Y1205" s="16"/>
    </row>
    <row r="1206" spans="22:25" ht="15" customHeight="1" x14ac:dyDescent="0.2">
      <c r="V1206" s="15"/>
      <c r="W1206" s="15"/>
      <c r="X1206" s="15"/>
      <c r="Y1206" s="16"/>
    </row>
    <row r="1207" spans="22:25" ht="15" customHeight="1" x14ac:dyDescent="0.2">
      <c r="V1207" s="15"/>
      <c r="W1207" s="15"/>
      <c r="X1207" s="15"/>
      <c r="Y1207" s="16"/>
    </row>
    <row r="1208" spans="22:25" ht="15" customHeight="1" x14ac:dyDescent="0.2">
      <c r="V1208" s="15"/>
      <c r="W1208" s="15"/>
      <c r="X1208" s="15"/>
      <c r="Y1208" s="16"/>
    </row>
    <row r="1209" spans="22:25" ht="15" customHeight="1" x14ac:dyDescent="0.2">
      <c r="V1209" s="15"/>
      <c r="W1209" s="15"/>
      <c r="X1209" s="15"/>
      <c r="Y1209" s="16"/>
    </row>
    <row r="1210" spans="22:25" ht="15" customHeight="1" x14ac:dyDescent="0.2">
      <c r="V1210" s="15"/>
      <c r="W1210" s="15"/>
      <c r="X1210" s="15"/>
      <c r="Y1210" s="16"/>
    </row>
    <row r="1211" spans="22:25" ht="15" customHeight="1" x14ac:dyDescent="0.2">
      <c r="V1211" s="15"/>
      <c r="W1211" s="15"/>
      <c r="X1211" s="15"/>
      <c r="Y1211" s="16"/>
    </row>
    <row r="1212" spans="22:25" ht="15" customHeight="1" x14ac:dyDescent="0.2">
      <c r="V1212" s="15"/>
      <c r="W1212" s="15"/>
      <c r="X1212" s="15"/>
      <c r="Y1212" s="16"/>
    </row>
    <row r="1213" spans="22:25" ht="15" customHeight="1" x14ac:dyDescent="0.2">
      <c r="V1213" s="15"/>
      <c r="W1213" s="15"/>
      <c r="X1213" s="15"/>
      <c r="Y1213" s="16"/>
    </row>
    <row r="1214" spans="22:25" ht="15" customHeight="1" x14ac:dyDescent="0.2">
      <c r="V1214" s="15"/>
      <c r="W1214" s="15"/>
      <c r="X1214" s="15"/>
      <c r="Y1214" s="16"/>
    </row>
    <row r="1215" spans="22:25" ht="15" customHeight="1" x14ac:dyDescent="0.2">
      <c r="V1215" s="15"/>
      <c r="W1215" s="15"/>
      <c r="X1215" s="15"/>
      <c r="Y1215" s="16"/>
    </row>
    <row r="1216" spans="22:25" ht="15" customHeight="1" x14ac:dyDescent="0.2">
      <c r="V1216" s="15"/>
      <c r="W1216" s="15"/>
      <c r="X1216" s="15"/>
      <c r="Y1216" s="16"/>
    </row>
    <row r="1217" spans="22:25" ht="15" customHeight="1" x14ac:dyDescent="0.2">
      <c r="V1217" s="15"/>
      <c r="W1217" s="15"/>
      <c r="X1217" s="15"/>
      <c r="Y1217" s="16"/>
    </row>
    <row r="1218" spans="22:25" ht="15" customHeight="1" x14ac:dyDescent="0.2">
      <c r="V1218" s="15"/>
      <c r="W1218" s="15"/>
      <c r="X1218" s="15"/>
      <c r="Y1218" s="16"/>
    </row>
    <row r="1219" spans="22:25" ht="15" customHeight="1" x14ac:dyDescent="0.2">
      <c r="V1219" s="15"/>
      <c r="W1219" s="15"/>
      <c r="X1219" s="15"/>
      <c r="Y1219" s="16"/>
    </row>
    <row r="1220" spans="22:25" ht="15" customHeight="1" x14ac:dyDescent="0.2">
      <c r="V1220" s="15"/>
      <c r="W1220" s="15"/>
      <c r="X1220" s="15"/>
      <c r="Y1220" s="16"/>
    </row>
    <row r="1221" spans="22:25" ht="15" customHeight="1" x14ac:dyDescent="0.2">
      <c r="V1221" s="15"/>
      <c r="W1221" s="15"/>
      <c r="X1221" s="15"/>
      <c r="Y1221" s="16"/>
    </row>
    <row r="1222" spans="22:25" ht="15" customHeight="1" x14ac:dyDescent="0.2">
      <c r="V1222" s="15"/>
      <c r="W1222" s="15"/>
      <c r="X1222" s="15"/>
      <c r="Y1222" s="16"/>
    </row>
    <row r="1223" spans="22:25" ht="15" customHeight="1" x14ac:dyDescent="0.2">
      <c r="V1223" s="15"/>
      <c r="W1223" s="15"/>
      <c r="X1223" s="15"/>
      <c r="Y1223" s="16"/>
    </row>
    <row r="1224" spans="22:25" ht="15" customHeight="1" x14ac:dyDescent="0.2">
      <c r="V1224" s="15"/>
      <c r="W1224" s="15"/>
      <c r="X1224" s="15"/>
      <c r="Y1224" s="16"/>
    </row>
    <row r="1225" spans="22:25" ht="15" customHeight="1" x14ac:dyDescent="0.2">
      <c r="V1225" s="15"/>
      <c r="W1225" s="15"/>
      <c r="X1225" s="15"/>
      <c r="Y1225" s="16"/>
    </row>
    <row r="1226" spans="22:25" ht="15" customHeight="1" x14ac:dyDescent="0.2">
      <c r="V1226" s="15"/>
      <c r="W1226" s="15"/>
      <c r="X1226" s="15"/>
      <c r="Y1226" s="16"/>
    </row>
    <row r="1227" spans="22:25" ht="15" customHeight="1" x14ac:dyDescent="0.2">
      <c r="V1227" s="15"/>
      <c r="W1227" s="15"/>
      <c r="X1227" s="15"/>
      <c r="Y1227" s="16"/>
    </row>
    <row r="1228" spans="22:25" ht="15" customHeight="1" x14ac:dyDescent="0.2">
      <c r="V1228" s="15"/>
      <c r="W1228" s="15"/>
      <c r="X1228" s="15"/>
      <c r="Y1228" s="16"/>
    </row>
    <row r="1229" spans="22:25" ht="15" customHeight="1" x14ac:dyDescent="0.2">
      <c r="V1229" s="15"/>
      <c r="W1229" s="15"/>
      <c r="X1229" s="15"/>
      <c r="Y1229" s="16"/>
    </row>
    <row r="1230" spans="22:25" ht="15" customHeight="1" x14ac:dyDescent="0.2">
      <c r="V1230" s="15"/>
      <c r="W1230" s="15"/>
      <c r="X1230" s="15"/>
      <c r="Y1230" s="16"/>
    </row>
    <row r="1231" spans="22:25" ht="15" customHeight="1" x14ac:dyDescent="0.2">
      <c r="V1231" s="15"/>
      <c r="W1231" s="15"/>
      <c r="X1231" s="15"/>
      <c r="Y1231" s="16"/>
    </row>
    <row r="1232" spans="22:25" ht="15" customHeight="1" x14ac:dyDescent="0.2">
      <c r="V1232" s="15"/>
      <c r="W1232" s="15"/>
      <c r="X1232" s="15"/>
      <c r="Y1232" s="16"/>
    </row>
    <row r="1233" spans="22:25" ht="15" customHeight="1" x14ac:dyDescent="0.2">
      <c r="V1233" s="15"/>
      <c r="W1233" s="15"/>
      <c r="X1233" s="15"/>
      <c r="Y1233" s="16"/>
    </row>
    <row r="1234" spans="22:25" ht="15" customHeight="1" x14ac:dyDescent="0.2">
      <c r="V1234" s="15"/>
      <c r="W1234" s="15"/>
      <c r="X1234" s="15"/>
      <c r="Y1234" s="16"/>
    </row>
    <row r="1235" spans="22:25" ht="15" customHeight="1" x14ac:dyDescent="0.2">
      <c r="V1235" s="15"/>
      <c r="W1235" s="15"/>
      <c r="X1235" s="15"/>
      <c r="Y1235" s="16"/>
    </row>
    <row r="1236" spans="22:25" ht="15" customHeight="1" x14ac:dyDescent="0.2">
      <c r="V1236" s="15"/>
      <c r="W1236" s="15"/>
      <c r="X1236" s="15"/>
      <c r="Y1236" s="16"/>
    </row>
    <row r="1237" spans="22:25" ht="15" customHeight="1" x14ac:dyDescent="0.2">
      <c r="V1237" s="15"/>
      <c r="W1237" s="15"/>
      <c r="X1237" s="15"/>
      <c r="Y1237" s="16"/>
    </row>
    <row r="1238" spans="22:25" ht="15" customHeight="1" x14ac:dyDescent="0.2">
      <c r="V1238" s="15"/>
      <c r="W1238" s="15"/>
      <c r="X1238" s="15"/>
      <c r="Y1238" s="16"/>
    </row>
    <row r="1239" spans="22:25" ht="15" customHeight="1" x14ac:dyDescent="0.2">
      <c r="V1239" s="15"/>
      <c r="W1239" s="15"/>
      <c r="X1239" s="15"/>
      <c r="Y1239" s="16"/>
    </row>
    <row r="1240" spans="22:25" ht="15" customHeight="1" x14ac:dyDescent="0.2">
      <c r="V1240" s="15"/>
      <c r="W1240" s="15"/>
      <c r="X1240" s="15"/>
      <c r="Y1240" s="16"/>
    </row>
    <row r="1241" spans="22:25" ht="15" customHeight="1" x14ac:dyDescent="0.2">
      <c r="V1241" s="15"/>
      <c r="W1241" s="15"/>
      <c r="X1241" s="15"/>
      <c r="Y1241" s="16"/>
    </row>
    <row r="1242" spans="22:25" ht="15" customHeight="1" x14ac:dyDescent="0.2">
      <c r="V1242" s="15"/>
      <c r="W1242" s="15"/>
      <c r="X1242" s="15"/>
      <c r="Y1242" s="16"/>
    </row>
    <row r="1243" spans="22:25" ht="15" customHeight="1" x14ac:dyDescent="0.2">
      <c r="V1243" s="15"/>
      <c r="W1243" s="15"/>
      <c r="X1243" s="15"/>
      <c r="Y1243" s="16"/>
    </row>
    <row r="1244" spans="22:25" ht="15" customHeight="1" x14ac:dyDescent="0.2">
      <c r="V1244" s="15"/>
      <c r="W1244" s="15"/>
      <c r="X1244" s="15"/>
      <c r="Y1244" s="16"/>
    </row>
    <row r="1245" spans="22:25" ht="15" customHeight="1" x14ac:dyDescent="0.2">
      <c r="V1245" s="15"/>
      <c r="W1245" s="15"/>
      <c r="X1245" s="15"/>
      <c r="Y1245" s="16"/>
    </row>
    <row r="1246" spans="22:25" ht="15" customHeight="1" x14ac:dyDescent="0.2">
      <c r="V1246" s="15"/>
      <c r="W1246" s="15"/>
      <c r="X1246" s="15"/>
      <c r="Y1246" s="16"/>
    </row>
    <row r="1247" spans="22:25" ht="15" customHeight="1" x14ac:dyDescent="0.2">
      <c r="V1247" s="15"/>
      <c r="W1247" s="15"/>
      <c r="X1247" s="15"/>
      <c r="Y1247" s="16"/>
    </row>
    <row r="1248" spans="22:25" ht="15" customHeight="1" x14ac:dyDescent="0.2">
      <c r="V1248" s="15"/>
      <c r="W1248" s="15"/>
      <c r="X1248" s="15"/>
      <c r="Y1248" s="16"/>
    </row>
    <row r="1249" spans="22:25" ht="15" customHeight="1" x14ac:dyDescent="0.2">
      <c r="V1249" s="15"/>
      <c r="W1249" s="15"/>
      <c r="X1249" s="15"/>
      <c r="Y1249" s="16"/>
    </row>
    <row r="1250" spans="22:25" ht="15" customHeight="1" x14ac:dyDescent="0.2">
      <c r="V1250" s="15"/>
      <c r="W1250" s="15"/>
      <c r="X1250" s="15"/>
      <c r="Y1250" s="16"/>
    </row>
    <row r="1251" spans="22:25" ht="15" customHeight="1" x14ac:dyDescent="0.2">
      <c r="V1251" s="15"/>
      <c r="W1251" s="15"/>
      <c r="X1251" s="15"/>
      <c r="Y1251" s="16"/>
    </row>
    <row r="1252" spans="22:25" ht="15" customHeight="1" x14ac:dyDescent="0.2">
      <c r="V1252" s="15"/>
      <c r="W1252" s="15"/>
      <c r="X1252" s="15"/>
      <c r="Y1252" s="16"/>
    </row>
    <row r="1253" spans="22:25" ht="15" customHeight="1" x14ac:dyDescent="0.2">
      <c r="V1253" s="15"/>
      <c r="W1253" s="15"/>
      <c r="X1253" s="15"/>
      <c r="Y1253" s="16"/>
    </row>
    <row r="1254" spans="22:25" ht="15" customHeight="1" x14ac:dyDescent="0.2">
      <c r="V1254" s="15"/>
      <c r="W1254" s="15"/>
      <c r="X1254" s="15"/>
      <c r="Y1254" s="16"/>
    </row>
    <row r="1255" spans="22:25" ht="15" customHeight="1" x14ac:dyDescent="0.2">
      <c r="V1255" s="15"/>
      <c r="W1255" s="15"/>
      <c r="X1255" s="15"/>
      <c r="Y1255" s="16"/>
    </row>
    <row r="1256" spans="22:25" ht="15" customHeight="1" x14ac:dyDescent="0.2">
      <c r="V1256" s="15"/>
      <c r="W1256" s="15"/>
      <c r="X1256" s="15"/>
      <c r="Y1256" s="16"/>
    </row>
    <row r="1257" spans="22:25" ht="15" customHeight="1" x14ac:dyDescent="0.2">
      <c r="V1257" s="15"/>
      <c r="W1257" s="15"/>
      <c r="X1257" s="15"/>
      <c r="Y1257" s="16"/>
    </row>
    <row r="1258" spans="22:25" ht="15" customHeight="1" x14ac:dyDescent="0.2">
      <c r="V1258" s="15"/>
      <c r="W1258" s="15"/>
      <c r="X1258" s="15"/>
      <c r="Y1258" s="16"/>
    </row>
    <row r="1259" spans="22:25" ht="15" customHeight="1" x14ac:dyDescent="0.2">
      <c r="V1259" s="15"/>
      <c r="W1259" s="15"/>
      <c r="X1259" s="15"/>
      <c r="Y1259" s="16"/>
    </row>
    <row r="1260" spans="22:25" ht="15" customHeight="1" x14ac:dyDescent="0.2">
      <c r="V1260" s="15"/>
      <c r="W1260" s="15"/>
      <c r="X1260" s="15"/>
      <c r="Y1260" s="16"/>
    </row>
    <row r="1261" spans="22:25" ht="15" customHeight="1" x14ac:dyDescent="0.2">
      <c r="V1261" s="15"/>
      <c r="W1261" s="15"/>
      <c r="X1261" s="15"/>
      <c r="Y1261" s="16"/>
    </row>
    <row r="1262" spans="22:25" ht="15" customHeight="1" x14ac:dyDescent="0.2">
      <c r="V1262" s="15"/>
      <c r="W1262" s="15"/>
      <c r="X1262" s="15"/>
      <c r="Y1262" s="16"/>
    </row>
    <row r="1263" spans="22:25" ht="15" customHeight="1" x14ac:dyDescent="0.2">
      <c r="V1263" s="15"/>
      <c r="W1263" s="15"/>
      <c r="X1263" s="15"/>
      <c r="Y1263" s="16"/>
    </row>
    <row r="1264" spans="22:25" ht="15" customHeight="1" x14ac:dyDescent="0.2">
      <c r="V1264" s="15"/>
      <c r="W1264" s="15"/>
      <c r="X1264" s="15"/>
      <c r="Y1264" s="16"/>
    </row>
    <row r="1265" spans="22:25" ht="15" customHeight="1" x14ac:dyDescent="0.2">
      <c r="V1265" s="15"/>
      <c r="W1265" s="15"/>
      <c r="X1265" s="15"/>
      <c r="Y1265" s="16"/>
    </row>
    <row r="1266" spans="22:25" ht="15" customHeight="1" x14ac:dyDescent="0.2">
      <c r="V1266" s="15"/>
      <c r="W1266" s="15"/>
      <c r="X1266" s="15"/>
      <c r="Y1266" s="16"/>
    </row>
    <row r="1267" spans="22:25" ht="15" customHeight="1" x14ac:dyDescent="0.2">
      <c r="V1267" s="15"/>
      <c r="W1267" s="15"/>
      <c r="X1267" s="15"/>
      <c r="Y1267" s="16"/>
    </row>
    <row r="1268" spans="22:25" ht="15" customHeight="1" x14ac:dyDescent="0.2">
      <c r="V1268" s="15"/>
      <c r="W1268" s="15"/>
      <c r="X1268" s="15"/>
      <c r="Y1268" s="16"/>
    </row>
    <row r="1269" spans="22:25" ht="15" customHeight="1" x14ac:dyDescent="0.2">
      <c r="V1269" s="15"/>
      <c r="W1269" s="15"/>
      <c r="X1269" s="15"/>
      <c r="Y1269" s="16"/>
    </row>
    <row r="1270" spans="22:25" ht="15" customHeight="1" x14ac:dyDescent="0.2">
      <c r="V1270" s="15"/>
      <c r="W1270" s="15"/>
      <c r="X1270" s="15"/>
      <c r="Y1270" s="16"/>
    </row>
    <row r="1271" spans="22:25" ht="15" customHeight="1" x14ac:dyDescent="0.2">
      <c r="V1271" s="15"/>
      <c r="W1271" s="15"/>
      <c r="X1271" s="15"/>
      <c r="Y1271" s="16"/>
    </row>
    <row r="1272" spans="22:25" ht="15" customHeight="1" x14ac:dyDescent="0.2">
      <c r="V1272" s="15"/>
      <c r="W1272" s="15"/>
      <c r="X1272" s="15"/>
      <c r="Y1272" s="16"/>
    </row>
    <row r="1273" spans="22:25" ht="15" customHeight="1" x14ac:dyDescent="0.2">
      <c r="V1273" s="15"/>
      <c r="W1273" s="15"/>
      <c r="X1273" s="15"/>
      <c r="Y1273" s="16"/>
    </row>
    <row r="1274" spans="22:25" ht="15" customHeight="1" x14ac:dyDescent="0.2">
      <c r="V1274" s="15"/>
      <c r="W1274" s="15"/>
      <c r="X1274" s="15"/>
      <c r="Y1274" s="16"/>
    </row>
    <row r="1275" spans="22:25" ht="15" customHeight="1" x14ac:dyDescent="0.2">
      <c r="V1275" s="15"/>
      <c r="W1275" s="15"/>
      <c r="X1275" s="15"/>
      <c r="Y1275" s="16"/>
    </row>
    <row r="1276" spans="22:25" ht="15" customHeight="1" x14ac:dyDescent="0.2">
      <c r="V1276" s="15"/>
      <c r="W1276" s="15"/>
      <c r="X1276" s="15"/>
      <c r="Y1276" s="16"/>
    </row>
    <row r="1277" spans="22:25" ht="15" customHeight="1" x14ac:dyDescent="0.2">
      <c r="V1277" s="15"/>
      <c r="W1277" s="15"/>
      <c r="X1277" s="15"/>
      <c r="Y1277" s="16"/>
    </row>
    <row r="1278" spans="22:25" ht="15" customHeight="1" x14ac:dyDescent="0.2">
      <c r="V1278" s="15"/>
      <c r="W1278" s="15"/>
      <c r="X1278" s="15"/>
      <c r="Y1278" s="16"/>
    </row>
    <row r="1279" spans="22:25" ht="15" customHeight="1" x14ac:dyDescent="0.2">
      <c r="V1279" s="15"/>
      <c r="W1279" s="15"/>
      <c r="X1279" s="15"/>
      <c r="Y1279" s="16"/>
    </row>
    <row r="1280" spans="22:25" ht="15" customHeight="1" x14ac:dyDescent="0.2">
      <c r="V1280" s="15"/>
      <c r="W1280" s="15"/>
      <c r="X1280" s="15"/>
      <c r="Y1280" s="16"/>
    </row>
    <row r="1281" spans="22:25" ht="15" customHeight="1" x14ac:dyDescent="0.2">
      <c r="V1281" s="15"/>
      <c r="W1281" s="15"/>
      <c r="X1281" s="15"/>
      <c r="Y1281" s="16"/>
    </row>
    <row r="1282" spans="22:25" ht="15" customHeight="1" x14ac:dyDescent="0.2">
      <c r="V1282" s="15"/>
      <c r="W1282" s="15"/>
      <c r="X1282" s="15"/>
      <c r="Y1282" s="16"/>
    </row>
    <row r="1283" spans="22:25" ht="15" customHeight="1" x14ac:dyDescent="0.2">
      <c r="V1283" s="15"/>
      <c r="W1283" s="15"/>
      <c r="X1283" s="15"/>
      <c r="Y1283" s="16"/>
    </row>
    <row r="1284" spans="22:25" ht="15" customHeight="1" x14ac:dyDescent="0.2">
      <c r="V1284" s="15"/>
      <c r="W1284" s="15"/>
      <c r="X1284" s="15"/>
      <c r="Y1284" s="16"/>
    </row>
    <row r="1285" spans="22:25" ht="15" customHeight="1" x14ac:dyDescent="0.2">
      <c r="V1285" s="15"/>
      <c r="W1285" s="15"/>
      <c r="X1285" s="15"/>
      <c r="Y1285" s="16"/>
    </row>
    <row r="1286" spans="22:25" ht="15" customHeight="1" x14ac:dyDescent="0.2">
      <c r="V1286" s="15"/>
      <c r="W1286" s="15"/>
      <c r="X1286" s="15"/>
      <c r="Y1286" s="16"/>
    </row>
    <row r="1287" spans="22:25" ht="15" customHeight="1" x14ac:dyDescent="0.2">
      <c r="V1287" s="15"/>
      <c r="W1287" s="15"/>
      <c r="X1287" s="15"/>
      <c r="Y1287" s="16"/>
    </row>
    <row r="1288" spans="22:25" ht="15" customHeight="1" x14ac:dyDescent="0.2">
      <c r="V1288" s="15"/>
      <c r="W1288" s="15"/>
      <c r="X1288" s="15"/>
      <c r="Y1288" s="16"/>
    </row>
    <row r="1289" spans="22:25" ht="15" customHeight="1" x14ac:dyDescent="0.2">
      <c r="V1289" s="15"/>
      <c r="W1289" s="15"/>
      <c r="X1289" s="15"/>
      <c r="Y1289" s="16"/>
    </row>
    <row r="1290" spans="22:25" ht="15" customHeight="1" x14ac:dyDescent="0.2">
      <c r="V1290" s="15"/>
      <c r="W1290" s="15"/>
      <c r="X1290" s="15"/>
      <c r="Y1290" s="16"/>
    </row>
    <row r="1291" spans="22:25" ht="15" customHeight="1" x14ac:dyDescent="0.2">
      <c r="V1291" s="15"/>
      <c r="W1291" s="15"/>
      <c r="X1291" s="15"/>
      <c r="Y1291" s="16"/>
    </row>
    <row r="1292" spans="22:25" ht="15" customHeight="1" x14ac:dyDescent="0.2">
      <c r="V1292" s="15"/>
      <c r="W1292" s="15"/>
      <c r="X1292" s="15"/>
      <c r="Y1292" s="16"/>
    </row>
    <row r="1293" spans="22:25" ht="15" customHeight="1" x14ac:dyDescent="0.2">
      <c r="V1293" s="15"/>
      <c r="W1293" s="15"/>
      <c r="X1293" s="15"/>
      <c r="Y1293" s="16"/>
    </row>
    <row r="1294" spans="22:25" ht="15" customHeight="1" x14ac:dyDescent="0.2">
      <c r="V1294" s="15"/>
      <c r="W1294" s="15"/>
      <c r="X1294" s="15"/>
      <c r="Y1294" s="16"/>
    </row>
    <row r="1295" spans="22:25" ht="15" customHeight="1" x14ac:dyDescent="0.2">
      <c r="V1295" s="15"/>
      <c r="W1295" s="15"/>
      <c r="X1295" s="15"/>
      <c r="Y1295" s="16"/>
    </row>
    <row r="1296" spans="22:25" ht="15" customHeight="1" x14ac:dyDescent="0.2">
      <c r="V1296" s="15"/>
      <c r="W1296" s="15"/>
      <c r="X1296" s="15"/>
      <c r="Y1296" s="16"/>
    </row>
    <row r="1297" spans="22:25" ht="15" customHeight="1" x14ac:dyDescent="0.2">
      <c r="V1297" s="15"/>
      <c r="W1297" s="15"/>
      <c r="X1297" s="15"/>
      <c r="Y1297" s="16"/>
    </row>
    <row r="1298" spans="22:25" ht="15" customHeight="1" x14ac:dyDescent="0.2">
      <c r="V1298" s="15"/>
      <c r="W1298" s="15"/>
      <c r="X1298" s="15"/>
      <c r="Y1298" s="16"/>
    </row>
    <row r="1299" spans="22:25" ht="15" customHeight="1" x14ac:dyDescent="0.2">
      <c r="V1299" s="15"/>
      <c r="W1299" s="15"/>
      <c r="X1299" s="15"/>
      <c r="Y1299" s="16"/>
    </row>
    <row r="1300" spans="22:25" ht="15" customHeight="1" x14ac:dyDescent="0.2">
      <c r="V1300" s="15"/>
      <c r="W1300" s="15"/>
      <c r="X1300" s="15"/>
      <c r="Y1300" s="16"/>
    </row>
    <row r="1301" spans="22:25" ht="15" customHeight="1" x14ac:dyDescent="0.2">
      <c r="V1301" s="15"/>
      <c r="W1301" s="15"/>
      <c r="X1301" s="15"/>
      <c r="Y1301" s="16"/>
    </row>
    <row r="1302" spans="22:25" ht="15" customHeight="1" x14ac:dyDescent="0.2">
      <c r="V1302" s="15"/>
      <c r="W1302" s="15"/>
      <c r="X1302" s="15"/>
      <c r="Y1302" s="16"/>
    </row>
    <row r="1303" spans="22:25" ht="15" customHeight="1" x14ac:dyDescent="0.2">
      <c r="V1303" s="15"/>
      <c r="W1303" s="15"/>
      <c r="X1303" s="15"/>
      <c r="Y1303" s="16"/>
    </row>
    <row r="1304" spans="22:25" ht="15" customHeight="1" x14ac:dyDescent="0.2">
      <c r="V1304" s="15"/>
      <c r="W1304" s="15"/>
      <c r="X1304" s="15"/>
      <c r="Y1304" s="16"/>
    </row>
    <row r="1305" spans="22:25" ht="15" customHeight="1" x14ac:dyDescent="0.2">
      <c r="V1305" s="15"/>
      <c r="W1305" s="15"/>
      <c r="X1305" s="15"/>
      <c r="Y1305" s="16"/>
    </row>
    <row r="1306" spans="22:25" ht="15" customHeight="1" x14ac:dyDescent="0.2">
      <c r="V1306" s="15"/>
      <c r="W1306" s="15"/>
      <c r="X1306" s="15"/>
      <c r="Y1306" s="16"/>
    </row>
    <row r="1307" spans="22:25" ht="15" customHeight="1" x14ac:dyDescent="0.2">
      <c r="V1307" s="15"/>
      <c r="W1307" s="15"/>
      <c r="X1307" s="15"/>
      <c r="Y1307" s="16"/>
    </row>
    <row r="1308" spans="22:25" ht="15" customHeight="1" x14ac:dyDescent="0.2">
      <c r="V1308" s="15"/>
      <c r="W1308" s="15"/>
      <c r="X1308" s="15"/>
      <c r="Y1308" s="16"/>
    </row>
    <row r="1309" spans="22:25" ht="15" customHeight="1" x14ac:dyDescent="0.2">
      <c r="V1309" s="15"/>
      <c r="W1309" s="15"/>
      <c r="X1309" s="15"/>
      <c r="Y1309" s="16"/>
    </row>
    <row r="1310" spans="22:25" ht="15" customHeight="1" x14ac:dyDescent="0.2">
      <c r="V1310" s="15"/>
      <c r="W1310" s="15"/>
      <c r="X1310" s="15"/>
      <c r="Y1310" s="16"/>
    </row>
    <row r="1311" spans="22:25" ht="15" customHeight="1" x14ac:dyDescent="0.2">
      <c r="V1311" s="15"/>
      <c r="W1311" s="15"/>
      <c r="X1311" s="15"/>
      <c r="Y1311" s="16"/>
    </row>
    <row r="1312" spans="22:25" ht="15" customHeight="1" x14ac:dyDescent="0.2">
      <c r="V1312" s="15"/>
      <c r="W1312" s="15"/>
      <c r="X1312" s="15"/>
      <c r="Y1312" s="16"/>
    </row>
    <row r="1313" spans="22:25" ht="15" customHeight="1" x14ac:dyDescent="0.2">
      <c r="V1313" s="15"/>
      <c r="W1313" s="15"/>
      <c r="X1313" s="15"/>
      <c r="Y1313" s="16"/>
    </row>
    <row r="1314" spans="22:25" ht="15" customHeight="1" x14ac:dyDescent="0.2">
      <c r="V1314" s="15"/>
      <c r="W1314" s="15"/>
      <c r="X1314" s="15"/>
      <c r="Y1314" s="16"/>
    </row>
    <row r="1315" spans="22:25" ht="15" customHeight="1" x14ac:dyDescent="0.2">
      <c r="V1315" s="15"/>
      <c r="W1315" s="15"/>
      <c r="X1315" s="15"/>
      <c r="Y1315" s="16"/>
    </row>
    <row r="1316" spans="22:25" ht="15" customHeight="1" x14ac:dyDescent="0.2">
      <c r="V1316" s="15"/>
      <c r="W1316" s="15"/>
      <c r="X1316" s="15"/>
      <c r="Y1316" s="16"/>
    </row>
    <row r="1317" spans="22:25" ht="15" customHeight="1" x14ac:dyDescent="0.2">
      <c r="V1317" s="15"/>
      <c r="W1317" s="15"/>
      <c r="X1317" s="15"/>
      <c r="Y1317" s="16"/>
    </row>
    <row r="1318" spans="22:25" ht="15" customHeight="1" x14ac:dyDescent="0.2">
      <c r="V1318" s="15"/>
      <c r="W1318" s="15"/>
      <c r="X1318" s="15"/>
      <c r="Y1318" s="16"/>
    </row>
    <row r="1319" spans="22:25" ht="15" customHeight="1" x14ac:dyDescent="0.2">
      <c r="V1319" s="15"/>
      <c r="W1319" s="15"/>
      <c r="X1319" s="15"/>
      <c r="Y1319" s="16"/>
    </row>
    <row r="1320" spans="22:25" ht="15" customHeight="1" x14ac:dyDescent="0.2">
      <c r="V1320" s="15"/>
      <c r="W1320" s="15"/>
      <c r="X1320" s="15"/>
      <c r="Y1320" s="16"/>
    </row>
    <row r="1321" spans="22:25" ht="15" customHeight="1" x14ac:dyDescent="0.2">
      <c r="V1321" s="15"/>
      <c r="W1321" s="15"/>
      <c r="X1321" s="15"/>
      <c r="Y1321" s="16"/>
    </row>
    <row r="1322" spans="22:25" ht="15" customHeight="1" x14ac:dyDescent="0.2">
      <c r="V1322" s="15"/>
      <c r="W1322" s="15"/>
      <c r="X1322" s="15"/>
      <c r="Y1322" s="16"/>
    </row>
    <row r="1323" spans="22:25" ht="15" customHeight="1" x14ac:dyDescent="0.2">
      <c r="V1323" s="15"/>
      <c r="W1323" s="15"/>
      <c r="X1323" s="15"/>
      <c r="Y1323" s="16"/>
    </row>
    <row r="1324" spans="22:25" ht="15" customHeight="1" x14ac:dyDescent="0.2">
      <c r="V1324" s="15"/>
      <c r="W1324" s="15"/>
      <c r="X1324" s="15"/>
      <c r="Y1324" s="16"/>
    </row>
    <row r="1325" spans="22:25" ht="15" customHeight="1" x14ac:dyDescent="0.2">
      <c r="V1325" s="15"/>
      <c r="W1325" s="15"/>
      <c r="X1325" s="15"/>
      <c r="Y1325" s="16"/>
    </row>
    <row r="1326" spans="22:25" ht="15" customHeight="1" x14ac:dyDescent="0.2">
      <c r="V1326" s="15"/>
      <c r="W1326" s="15"/>
      <c r="X1326" s="15"/>
      <c r="Y1326" s="16"/>
    </row>
    <row r="1327" spans="22:25" ht="15" customHeight="1" x14ac:dyDescent="0.2">
      <c r="V1327" s="15"/>
      <c r="W1327" s="15"/>
      <c r="X1327" s="15"/>
      <c r="Y1327" s="16"/>
    </row>
    <row r="1328" spans="22:25" ht="15" customHeight="1" x14ac:dyDescent="0.2">
      <c r="V1328" s="15"/>
      <c r="W1328" s="15"/>
      <c r="X1328" s="15"/>
      <c r="Y1328" s="16"/>
    </row>
    <row r="1329" spans="22:25" ht="15" customHeight="1" x14ac:dyDescent="0.2">
      <c r="V1329" s="15"/>
      <c r="W1329" s="15"/>
      <c r="X1329" s="15"/>
      <c r="Y1329" s="16"/>
    </row>
    <row r="1330" spans="22:25" ht="15" customHeight="1" x14ac:dyDescent="0.2">
      <c r="V1330" s="15"/>
      <c r="W1330" s="15"/>
      <c r="X1330" s="15"/>
      <c r="Y1330" s="16"/>
    </row>
    <row r="1331" spans="22:25" ht="15" customHeight="1" x14ac:dyDescent="0.2">
      <c r="V1331" s="15"/>
      <c r="W1331" s="15"/>
      <c r="X1331" s="15"/>
      <c r="Y1331" s="16"/>
    </row>
    <row r="1332" spans="22:25" ht="15" customHeight="1" x14ac:dyDescent="0.2">
      <c r="V1332" s="15"/>
      <c r="W1332" s="15"/>
      <c r="X1332" s="15"/>
      <c r="Y1332" s="16"/>
    </row>
    <row r="1333" spans="22:25" ht="15" customHeight="1" x14ac:dyDescent="0.2">
      <c r="V1333" s="15"/>
      <c r="W1333" s="15"/>
      <c r="X1333" s="15"/>
      <c r="Y1333" s="16"/>
    </row>
    <row r="1334" spans="22:25" ht="15" customHeight="1" x14ac:dyDescent="0.2">
      <c r="V1334" s="15"/>
      <c r="W1334" s="15"/>
      <c r="X1334" s="15"/>
      <c r="Y1334" s="16"/>
    </row>
    <row r="1335" spans="22:25" ht="15" customHeight="1" x14ac:dyDescent="0.2">
      <c r="V1335" s="15"/>
      <c r="W1335" s="15"/>
      <c r="X1335" s="15"/>
      <c r="Y1335" s="16"/>
    </row>
    <row r="1336" spans="22:25" ht="15" customHeight="1" x14ac:dyDescent="0.2">
      <c r="V1336" s="15"/>
      <c r="W1336" s="15"/>
      <c r="X1336" s="15"/>
      <c r="Y1336" s="16"/>
    </row>
    <row r="1337" spans="22:25" ht="15" customHeight="1" x14ac:dyDescent="0.2">
      <c r="V1337" s="15"/>
      <c r="W1337" s="15"/>
      <c r="X1337" s="15"/>
      <c r="Y1337" s="16"/>
    </row>
    <row r="1338" spans="22:25" ht="15" customHeight="1" x14ac:dyDescent="0.2">
      <c r="V1338" s="15"/>
      <c r="W1338" s="15"/>
      <c r="X1338" s="15"/>
      <c r="Y1338" s="16"/>
    </row>
    <row r="1339" spans="22:25" ht="15" customHeight="1" x14ac:dyDescent="0.2">
      <c r="V1339" s="15"/>
      <c r="W1339" s="15"/>
      <c r="X1339" s="15"/>
      <c r="Y1339" s="16"/>
    </row>
    <row r="1340" spans="22:25" ht="15" customHeight="1" x14ac:dyDescent="0.2">
      <c r="V1340" s="15"/>
      <c r="W1340" s="15"/>
      <c r="X1340" s="15"/>
      <c r="Y1340" s="16"/>
    </row>
    <row r="1341" spans="22:25" ht="15" customHeight="1" x14ac:dyDescent="0.2">
      <c r="V1341" s="15"/>
      <c r="W1341" s="15"/>
      <c r="X1341" s="15"/>
      <c r="Y1341" s="16"/>
    </row>
    <row r="1342" spans="22:25" ht="15" customHeight="1" x14ac:dyDescent="0.2">
      <c r="V1342" s="15"/>
      <c r="W1342" s="15"/>
      <c r="X1342" s="15"/>
      <c r="Y1342" s="16"/>
    </row>
    <row r="1343" spans="22:25" ht="15" customHeight="1" x14ac:dyDescent="0.2">
      <c r="V1343" s="15"/>
      <c r="W1343" s="15"/>
      <c r="X1343" s="15"/>
      <c r="Y1343" s="16"/>
    </row>
    <row r="1344" spans="22:25" ht="15" customHeight="1" x14ac:dyDescent="0.2">
      <c r="V1344" s="15"/>
      <c r="W1344" s="15"/>
      <c r="X1344" s="15"/>
      <c r="Y1344" s="16"/>
    </row>
    <row r="1345" spans="22:25" ht="15" customHeight="1" x14ac:dyDescent="0.2">
      <c r="V1345" s="15"/>
      <c r="W1345" s="15"/>
      <c r="X1345" s="15"/>
      <c r="Y1345" s="16"/>
    </row>
    <row r="1346" spans="22:25" ht="15" customHeight="1" x14ac:dyDescent="0.2">
      <c r="V1346" s="15"/>
      <c r="W1346" s="15"/>
      <c r="X1346" s="15"/>
      <c r="Y1346" s="16"/>
    </row>
    <row r="1347" spans="22:25" ht="15" customHeight="1" x14ac:dyDescent="0.2">
      <c r="V1347" s="15"/>
      <c r="W1347" s="15"/>
      <c r="X1347" s="15"/>
      <c r="Y1347" s="16"/>
    </row>
    <row r="1348" spans="22:25" ht="15" customHeight="1" x14ac:dyDescent="0.2">
      <c r="V1348" s="15"/>
      <c r="W1348" s="15"/>
      <c r="X1348" s="15"/>
      <c r="Y1348" s="16"/>
    </row>
    <row r="1349" spans="22:25" ht="15" customHeight="1" x14ac:dyDescent="0.2">
      <c r="V1349" s="15"/>
      <c r="W1349" s="15"/>
      <c r="X1349" s="15"/>
      <c r="Y1349" s="16"/>
    </row>
    <row r="1350" spans="22:25" ht="15" customHeight="1" x14ac:dyDescent="0.2">
      <c r="V1350" s="15"/>
      <c r="W1350" s="15"/>
      <c r="X1350" s="15"/>
      <c r="Y1350" s="16"/>
    </row>
    <row r="1351" spans="22:25" ht="15" customHeight="1" x14ac:dyDescent="0.2">
      <c r="V1351" s="15"/>
      <c r="W1351" s="15"/>
      <c r="X1351" s="15"/>
      <c r="Y1351" s="16"/>
    </row>
    <row r="1352" spans="22:25" ht="15" customHeight="1" x14ac:dyDescent="0.2">
      <c r="V1352" s="15"/>
      <c r="W1352" s="15"/>
      <c r="X1352" s="15"/>
      <c r="Y1352" s="16"/>
    </row>
    <row r="1353" spans="22:25" ht="15" customHeight="1" x14ac:dyDescent="0.2">
      <c r="V1353" s="15"/>
      <c r="W1353" s="15"/>
      <c r="X1353" s="15"/>
      <c r="Y1353" s="16"/>
    </row>
    <row r="1354" spans="22:25" ht="15" customHeight="1" x14ac:dyDescent="0.2">
      <c r="V1354" s="15"/>
      <c r="W1354" s="15"/>
      <c r="X1354" s="15"/>
      <c r="Y1354" s="16"/>
    </row>
    <row r="1355" spans="22:25" ht="15" customHeight="1" x14ac:dyDescent="0.2">
      <c r="V1355" s="15"/>
      <c r="W1355" s="15"/>
      <c r="X1355" s="15"/>
      <c r="Y1355" s="16"/>
    </row>
    <row r="1356" spans="22:25" ht="15" customHeight="1" x14ac:dyDescent="0.2">
      <c r="V1356" s="15"/>
      <c r="W1356" s="15"/>
      <c r="X1356" s="15"/>
      <c r="Y1356" s="16"/>
    </row>
    <row r="1357" spans="22:25" ht="15" customHeight="1" x14ac:dyDescent="0.2">
      <c r="V1357" s="15"/>
      <c r="W1357" s="15"/>
      <c r="X1357" s="15"/>
      <c r="Y1357" s="16"/>
    </row>
    <row r="1358" spans="22:25" ht="15" customHeight="1" x14ac:dyDescent="0.2">
      <c r="V1358" s="15"/>
      <c r="W1358" s="15"/>
      <c r="X1358" s="15"/>
      <c r="Y1358" s="16"/>
    </row>
    <row r="1359" spans="22:25" ht="15" customHeight="1" x14ac:dyDescent="0.2">
      <c r="V1359" s="15"/>
      <c r="W1359" s="15"/>
      <c r="X1359" s="15"/>
      <c r="Y1359" s="16"/>
    </row>
    <row r="1360" spans="22:25" ht="15" customHeight="1" x14ac:dyDescent="0.2">
      <c r="V1360" s="15"/>
      <c r="W1360" s="15"/>
      <c r="X1360" s="15"/>
      <c r="Y1360" s="16"/>
    </row>
    <row r="1361" spans="22:25" ht="15" customHeight="1" x14ac:dyDescent="0.2">
      <c r="V1361" s="15"/>
      <c r="W1361" s="15"/>
      <c r="X1361" s="15"/>
      <c r="Y1361" s="16"/>
    </row>
    <row r="1362" spans="22:25" ht="15" customHeight="1" x14ac:dyDescent="0.2">
      <c r="V1362" s="15"/>
      <c r="W1362" s="15"/>
      <c r="X1362" s="15"/>
      <c r="Y1362" s="16"/>
    </row>
    <row r="1363" spans="22:25" ht="15" customHeight="1" x14ac:dyDescent="0.2">
      <c r="V1363" s="15"/>
      <c r="W1363" s="15"/>
      <c r="X1363" s="15"/>
      <c r="Y1363" s="16"/>
    </row>
    <row r="1364" spans="22:25" ht="15" customHeight="1" x14ac:dyDescent="0.2">
      <c r="V1364" s="15"/>
      <c r="W1364" s="15"/>
      <c r="X1364" s="15"/>
      <c r="Y1364" s="16"/>
    </row>
    <row r="1365" spans="22:25" ht="15" customHeight="1" x14ac:dyDescent="0.2">
      <c r="V1365" s="15"/>
      <c r="W1365" s="15"/>
      <c r="X1365" s="15"/>
      <c r="Y1365" s="16"/>
    </row>
    <row r="1366" spans="22:25" ht="15" customHeight="1" x14ac:dyDescent="0.2">
      <c r="V1366" s="15"/>
      <c r="W1366" s="15"/>
      <c r="X1366" s="15"/>
      <c r="Y1366" s="16"/>
    </row>
    <row r="1367" spans="22:25" ht="15" customHeight="1" x14ac:dyDescent="0.2">
      <c r="V1367" s="15"/>
      <c r="W1367" s="15"/>
      <c r="X1367" s="15"/>
      <c r="Y1367" s="16"/>
    </row>
    <row r="1368" spans="22:25" ht="15" customHeight="1" x14ac:dyDescent="0.2">
      <c r="V1368" s="15"/>
      <c r="W1368" s="15"/>
      <c r="X1368" s="15"/>
      <c r="Y1368" s="16"/>
    </row>
    <row r="1369" spans="22:25" ht="15" customHeight="1" x14ac:dyDescent="0.2">
      <c r="V1369" s="15"/>
      <c r="W1369" s="15"/>
      <c r="X1369" s="15"/>
      <c r="Y1369" s="16"/>
    </row>
    <row r="1370" spans="22:25" ht="15" customHeight="1" x14ac:dyDescent="0.2">
      <c r="V1370" s="15"/>
      <c r="W1370" s="15"/>
      <c r="X1370" s="15"/>
      <c r="Y1370" s="16"/>
    </row>
    <row r="1371" spans="22:25" ht="15" customHeight="1" x14ac:dyDescent="0.2">
      <c r="V1371" s="15"/>
      <c r="W1371" s="15"/>
      <c r="X1371" s="15"/>
      <c r="Y1371" s="16"/>
    </row>
    <row r="1372" spans="22:25" ht="15" customHeight="1" x14ac:dyDescent="0.2">
      <c r="V1372" s="15"/>
      <c r="W1372" s="15"/>
      <c r="X1372" s="15"/>
      <c r="Y1372" s="16"/>
    </row>
    <row r="1373" spans="22:25" ht="15" customHeight="1" x14ac:dyDescent="0.2">
      <c r="V1373" s="15"/>
      <c r="W1373" s="15"/>
      <c r="X1373" s="15"/>
      <c r="Y1373" s="16"/>
    </row>
    <row r="1374" spans="22:25" ht="15" customHeight="1" x14ac:dyDescent="0.2">
      <c r="V1374" s="15"/>
      <c r="W1374" s="15"/>
      <c r="X1374" s="15"/>
      <c r="Y1374" s="16"/>
    </row>
    <row r="1375" spans="22:25" ht="15" customHeight="1" x14ac:dyDescent="0.2">
      <c r="V1375" s="15"/>
      <c r="W1375" s="15"/>
      <c r="X1375" s="15"/>
      <c r="Y1375" s="16"/>
    </row>
    <row r="1376" spans="22:25" ht="15" customHeight="1" x14ac:dyDescent="0.2">
      <c r="V1376" s="15"/>
      <c r="W1376" s="15"/>
      <c r="X1376" s="15"/>
      <c r="Y1376" s="16"/>
    </row>
    <row r="1377" spans="22:25" ht="15" customHeight="1" x14ac:dyDescent="0.2">
      <c r="V1377" s="15"/>
      <c r="W1377" s="15"/>
      <c r="X1377" s="15"/>
      <c r="Y1377" s="16"/>
    </row>
    <row r="1378" spans="22:25" ht="15" customHeight="1" x14ac:dyDescent="0.2">
      <c r="V1378" s="15"/>
      <c r="W1378" s="15"/>
      <c r="X1378" s="15"/>
      <c r="Y1378" s="16"/>
    </row>
    <row r="1379" spans="22:25" ht="15" customHeight="1" x14ac:dyDescent="0.2">
      <c r="V1379" s="15"/>
      <c r="W1379" s="15"/>
      <c r="X1379" s="15"/>
      <c r="Y1379" s="16"/>
    </row>
    <row r="1380" spans="22:25" ht="15" customHeight="1" x14ac:dyDescent="0.2">
      <c r="V1380" s="15"/>
      <c r="W1380" s="15"/>
      <c r="X1380" s="15"/>
      <c r="Y1380" s="16"/>
    </row>
    <row r="1381" spans="22:25" ht="15" customHeight="1" x14ac:dyDescent="0.2">
      <c r="V1381" s="15"/>
      <c r="W1381" s="15"/>
      <c r="X1381" s="15"/>
      <c r="Y1381" s="16"/>
    </row>
    <row r="1382" spans="22:25" ht="15" customHeight="1" x14ac:dyDescent="0.2">
      <c r="V1382" s="15"/>
      <c r="W1382" s="15"/>
      <c r="X1382" s="15"/>
      <c r="Y1382" s="16"/>
    </row>
    <row r="1383" spans="22:25" ht="15" customHeight="1" x14ac:dyDescent="0.2">
      <c r="V1383" s="15"/>
      <c r="W1383" s="15"/>
      <c r="X1383" s="15"/>
      <c r="Y1383" s="16"/>
    </row>
    <row r="1384" spans="22:25" ht="15" customHeight="1" x14ac:dyDescent="0.2">
      <c r="V1384" s="15"/>
      <c r="W1384" s="15"/>
      <c r="X1384" s="15"/>
      <c r="Y1384" s="16"/>
    </row>
    <row r="1385" spans="22:25" ht="15" customHeight="1" x14ac:dyDescent="0.2">
      <c r="V1385" s="15"/>
      <c r="W1385" s="15"/>
      <c r="X1385" s="15"/>
      <c r="Y1385" s="16"/>
    </row>
    <row r="1386" spans="22:25" ht="15" customHeight="1" x14ac:dyDescent="0.2">
      <c r="V1386" s="15"/>
      <c r="W1386" s="15"/>
      <c r="X1386" s="15"/>
      <c r="Y1386" s="16"/>
    </row>
    <row r="1387" spans="22:25" ht="15" customHeight="1" x14ac:dyDescent="0.2">
      <c r="V1387" s="15"/>
      <c r="W1387" s="15"/>
      <c r="X1387" s="15"/>
      <c r="Y1387" s="16"/>
    </row>
    <row r="1388" spans="22:25" ht="15" customHeight="1" x14ac:dyDescent="0.2">
      <c r="V1388" s="15"/>
      <c r="W1388" s="15"/>
      <c r="X1388" s="15"/>
      <c r="Y1388" s="16"/>
    </row>
    <row r="1389" spans="22:25" ht="15" customHeight="1" x14ac:dyDescent="0.2">
      <c r="V1389" s="15"/>
      <c r="W1389" s="15"/>
      <c r="X1389" s="15"/>
      <c r="Y1389" s="16"/>
    </row>
    <row r="1390" spans="22:25" ht="15" customHeight="1" x14ac:dyDescent="0.2">
      <c r="V1390" s="15"/>
      <c r="W1390" s="15"/>
      <c r="X1390" s="15"/>
      <c r="Y1390" s="16"/>
    </row>
    <row r="1391" spans="22:25" ht="15" customHeight="1" x14ac:dyDescent="0.2">
      <c r="V1391" s="15"/>
      <c r="W1391" s="15"/>
      <c r="X1391" s="15"/>
      <c r="Y1391" s="16"/>
    </row>
    <row r="1392" spans="22:25" ht="15" customHeight="1" x14ac:dyDescent="0.2">
      <c r="V1392" s="15"/>
      <c r="W1392" s="15"/>
      <c r="X1392" s="15"/>
      <c r="Y1392" s="16"/>
    </row>
    <row r="1393" spans="22:25" ht="15" customHeight="1" x14ac:dyDescent="0.2">
      <c r="V1393" s="15"/>
      <c r="W1393" s="15"/>
      <c r="X1393" s="15"/>
      <c r="Y1393" s="16"/>
    </row>
    <row r="1394" spans="22:25" ht="15" customHeight="1" x14ac:dyDescent="0.2">
      <c r="V1394" s="15"/>
      <c r="W1394" s="15"/>
      <c r="X1394" s="15"/>
      <c r="Y1394" s="16"/>
    </row>
    <row r="1395" spans="22:25" ht="15" customHeight="1" x14ac:dyDescent="0.2">
      <c r="V1395" s="15"/>
      <c r="W1395" s="15"/>
      <c r="X1395" s="15"/>
      <c r="Y1395" s="16"/>
    </row>
    <row r="1396" spans="22:25" ht="15" customHeight="1" x14ac:dyDescent="0.2">
      <c r="V1396" s="15"/>
      <c r="W1396" s="15"/>
      <c r="X1396" s="15"/>
      <c r="Y1396" s="16"/>
    </row>
    <row r="1397" spans="22:25" ht="15" customHeight="1" x14ac:dyDescent="0.2">
      <c r="V1397" s="15"/>
      <c r="W1397" s="15"/>
      <c r="X1397" s="15"/>
      <c r="Y1397" s="16"/>
    </row>
    <row r="1398" spans="22:25" ht="15" customHeight="1" x14ac:dyDescent="0.2">
      <c r="V1398" s="15"/>
      <c r="W1398" s="15"/>
      <c r="X1398" s="15"/>
      <c r="Y1398" s="16"/>
    </row>
    <row r="1399" spans="22:25" ht="15" customHeight="1" x14ac:dyDescent="0.2">
      <c r="V1399" s="15"/>
      <c r="W1399" s="15"/>
      <c r="X1399" s="15"/>
      <c r="Y1399" s="16"/>
    </row>
    <row r="1400" spans="22:25" ht="15" customHeight="1" x14ac:dyDescent="0.2">
      <c r="V1400" s="15"/>
      <c r="W1400" s="15"/>
      <c r="X1400" s="15"/>
      <c r="Y1400" s="16"/>
    </row>
    <row r="1401" spans="22:25" ht="15" customHeight="1" x14ac:dyDescent="0.2">
      <c r="V1401" s="15"/>
      <c r="W1401" s="15"/>
      <c r="X1401" s="15"/>
      <c r="Y1401" s="16"/>
    </row>
    <row r="1402" spans="22:25" ht="15" customHeight="1" x14ac:dyDescent="0.2">
      <c r="V1402" s="15"/>
      <c r="W1402" s="15"/>
      <c r="X1402" s="15"/>
      <c r="Y1402" s="16"/>
    </row>
    <row r="1403" spans="22:25" ht="15" customHeight="1" x14ac:dyDescent="0.2">
      <c r="V1403" s="15"/>
      <c r="W1403" s="15"/>
      <c r="X1403" s="15"/>
      <c r="Y1403" s="16"/>
    </row>
    <row r="1404" spans="22:25" ht="15" customHeight="1" x14ac:dyDescent="0.2">
      <c r="V1404" s="15"/>
      <c r="W1404" s="15"/>
      <c r="X1404" s="15"/>
      <c r="Y1404" s="16"/>
    </row>
    <row r="1405" spans="22:25" ht="15" customHeight="1" x14ac:dyDescent="0.2">
      <c r="V1405" s="15"/>
      <c r="W1405" s="15"/>
      <c r="X1405" s="15"/>
      <c r="Y1405" s="16"/>
    </row>
    <row r="1406" spans="22:25" ht="15" customHeight="1" x14ac:dyDescent="0.2">
      <c r="V1406" s="15"/>
      <c r="W1406" s="15"/>
      <c r="X1406" s="15"/>
      <c r="Y1406" s="16"/>
    </row>
    <row r="1407" spans="22:25" ht="15" customHeight="1" x14ac:dyDescent="0.2">
      <c r="V1407" s="15"/>
      <c r="W1407" s="15"/>
      <c r="X1407" s="15"/>
      <c r="Y1407" s="16"/>
    </row>
    <row r="1408" spans="22:25" ht="15" customHeight="1" x14ac:dyDescent="0.2">
      <c r="V1408" s="15"/>
      <c r="W1408" s="15"/>
      <c r="X1408" s="15"/>
      <c r="Y1408" s="16"/>
    </row>
    <row r="1409" spans="22:25" ht="15" customHeight="1" x14ac:dyDescent="0.2">
      <c r="V1409" s="15"/>
      <c r="W1409" s="15"/>
      <c r="X1409" s="15"/>
      <c r="Y1409" s="16"/>
    </row>
    <row r="1410" spans="22:25" ht="15" customHeight="1" x14ac:dyDescent="0.2">
      <c r="V1410" s="15"/>
      <c r="W1410" s="15"/>
      <c r="X1410" s="15"/>
      <c r="Y1410" s="16"/>
    </row>
    <row r="1411" spans="22:25" ht="15" customHeight="1" x14ac:dyDescent="0.2">
      <c r="V1411" s="15"/>
      <c r="W1411" s="15"/>
      <c r="X1411" s="15"/>
      <c r="Y1411" s="16"/>
    </row>
    <row r="1412" spans="22:25" ht="15" customHeight="1" x14ac:dyDescent="0.2">
      <c r="V1412" s="15"/>
      <c r="W1412" s="15"/>
      <c r="X1412" s="15"/>
      <c r="Y1412" s="16"/>
    </row>
    <row r="1413" spans="22:25" ht="15" customHeight="1" x14ac:dyDescent="0.2">
      <c r="V1413" s="15"/>
      <c r="W1413" s="15"/>
      <c r="X1413" s="15"/>
      <c r="Y1413" s="16"/>
    </row>
    <row r="1414" spans="22:25" ht="15" customHeight="1" x14ac:dyDescent="0.2">
      <c r="V1414" s="15"/>
      <c r="W1414" s="15"/>
      <c r="X1414" s="15"/>
      <c r="Y1414" s="16"/>
    </row>
    <row r="1415" spans="22:25" ht="15" customHeight="1" x14ac:dyDescent="0.2">
      <c r="V1415" s="15"/>
      <c r="W1415" s="15"/>
      <c r="X1415" s="15"/>
      <c r="Y1415" s="16"/>
    </row>
    <row r="1416" spans="22:25" ht="15" customHeight="1" x14ac:dyDescent="0.2">
      <c r="V1416" s="15"/>
      <c r="W1416" s="15"/>
      <c r="X1416" s="15"/>
      <c r="Y1416" s="16"/>
    </row>
    <row r="1417" spans="22:25" ht="15" customHeight="1" x14ac:dyDescent="0.2">
      <c r="V1417" s="15"/>
      <c r="W1417" s="15"/>
      <c r="X1417" s="15"/>
      <c r="Y1417" s="16"/>
    </row>
    <row r="1418" spans="22:25" ht="15" customHeight="1" x14ac:dyDescent="0.2">
      <c r="V1418" s="15"/>
      <c r="W1418" s="15"/>
      <c r="X1418" s="15"/>
      <c r="Y1418" s="16"/>
    </row>
    <row r="1419" spans="22:25" ht="15" customHeight="1" x14ac:dyDescent="0.2">
      <c r="V1419" s="15"/>
      <c r="W1419" s="15"/>
      <c r="X1419" s="15"/>
      <c r="Y1419" s="16"/>
    </row>
    <row r="1420" spans="22:25" ht="15" customHeight="1" x14ac:dyDescent="0.2">
      <c r="V1420" s="15"/>
      <c r="W1420" s="15"/>
      <c r="X1420" s="15"/>
      <c r="Y1420" s="16"/>
    </row>
    <row r="1421" spans="22:25" ht="15" customHeight="1" x14ac:dyDescent="0.2">
      <c r="V1421" s="15"/>
      <c r="W1421" s="15"/>
      <c r="X1421" s="15"/>
      <c r="Y1421" s="16"/>
    </row>
    <row r="1422" spans="22:25" ht="15" customHeight="1" x14ac:dyDescent="0.2">
      <c r="V1422" s="15"/>
      <c r="W1422" s="15"/>
      <c r="X1422" s="15"/>
      <c r="Y1422" s="16"/>
    </row>
    <row r="1423" spans="22:25" ht="15" customHeight="1" x14ac:dyDescent="0.2">
      <c r="V1423" s="15"/>
      <c r="W1423" s="15"/>
      <c r="X1423" s="15"/>
      <c r="Y1423" s="16"/>
    </row>
    <row r="1424" spans="22:25" ht="15" customHeight="1" x14ac:dyDescent="0.2">
      <c r="V1424" s="15"/>
      <c r="W1424" s="15"/>
      <c r="X1424" s="15"/>
      <c r="Y1424" s="16"/>
    </row>
    <row r="1425" spans="22:25" ht="15" customHeight="1" x14ac:dyDescent="0.2">
      <c r="V1425" s="15"/>
      <c r="W1425" s="15"/>
      <c r="X1425" s="15"/>
      <c r="Y1425" s="16"/>
    </row>
    <row r="1426" spans="22:25" ht="15" customHeight="1" x14ac:dyDescent="0.2">
      <c r="V1426" s="15"/>
      <c r="W1426" s="15"/>
      <c r="X1426" s="15"/>
      <c r="Y1426" s="16"/>
    </row>
    <row r="1427" spans="22:25" ht="15" customHeight="1" x14ac:dyDescent="0.2">
      <c r="V1427" s="15"/>
      <c r="W1427" s="15"/>
      <c r="X1427" s="15"/>
      <c r="Y1427" s="16"/>
    </row>
    <row r="1428" spans="22:25" ht="15" customHeight="1" x14ac:dyDescent="0.2">
      <c r="V1428" s="15"/>
      <c r="W1428" s="15"/>
      <c r="X1428" s="15"/>
      <c r="Y1428" s="16"/>
    </row>
    <row r="1429" spans="22:25" ht="15" customHeight="1" x14ac:dyDescent="0.2">
      <c r="V1429" s="15"/>
      <c r="W1429" s="15"/>
      <c r="X1429" s="15"/>
      <c r="Y1429" s="16"/>
    </row>
    <row r="1430" spans="22:25" ht="15" customHeight="1" x14ac:dyDescent="0.2">
      <c r="V1430" s="15"/>
      <c r="W1430" s="15"/>
      <c r="X1430" s="15"/>
      <c r="Y1430" s="16"/>
    </row>
    <row r="1431" spans="22:25" ht="15" customHeight="1" x14ac:dyDescent="0.2">
      <c r="V1431" s="15"/>
      <c r="W1431" s="15"/>
      <c r="X1431" s="15"/>
      <c r="Y1431" s="16"/>
    </row>
    <row r="1432" spans="22:25" ht="15" customHeight="1" x14ac:dyDescent="0.2">
      <c r="V1432" s="15"/>
      <c r="W1432" s="15"/>
      <c r="X1432" s="15"/>
      <c r="Y1432" s="16"/>
    </row>
    <row r="1433" spans="22:25" ht="15" customHeight="1" x14ac:dyDescent="0.2">
      <c r="V1433" s="15"/>
      <c r="W1433" s="15"/>
      <c r="X1433" s="15"/>
      <c r="Y1433" s="16"/>
    </row>
    <row r="1434" spans="22:25" ht="15" customHeight="1" x14ac:dyDescent="0.2">
      <c r="V1434" s="15"/>
      <c r="W1434" s="15"/>
      <c r="X1434" s="15"/>
      <c r="Y1434" s="16"/>
    </row>
    <row r="1435" spans="22:25" ht="15" customHeight="1" x14ac:dyDescent="0.2">
      <c r="V1435" s="15"/>
      <c r="W1435" s="15"/>
      <c r="X1435" s="15"/>
      <c r="Y1435" s="16"/>
    </row>
    <row r="1436" spans="22:25" ht="15" customHeight="1" x14ac:dyDescent="0.2">
      <c r="V1436" s="15"/>
      <c r="W1436" s="15"/>
      <c r="X1436" s="15"/>
      <c r="Y1436" s="16"/>
    </row>
    <row r="1437" spans="22:25" ht="15" customHeight="1" x14ac:dyDescent="0.2">
      <c r="V1437" s="15"/>
      <c r="W1437" s="15"/>
      <c r="X1437" s="15"/>
      <c r="Y1437" s="16"/>
    </row>
    <row r="1438" spans="22:25" ht="15" customHeight="1" x14ac:dyDescent="0.2">
      <c r="V1438" s="15"/>
      <c r="W1438" s="15"/>
      <c r="X1438" s="15"/>
      <c r="Y1438" s="16"/>
    </row>
    <row r="1439" spans="22:25" ht="15" customHeight="1" x14ac:dyDescent="0.2">
      <c r="V1439" s="15"/>
      <c r="W1439" s="15"/>
      <c r="X1439" s="15"/>
      <c r="Y1439" s="16"/>
    </row>
    <row r="1440" spans="22:25" ht="15" customHeight="1" x14ac:dyDescent="0.2">
      <c r="V1440" s="15"/>
      <c r="W1440" s="15"/>
      <c r="X1440" s="15"/>
      <c r="Y1440" s="16"/>
    </row>
    <row r="1441" spans="22:25" ht="15" customHeight="1" x14ac:dyDescent="0.2">
      <c r="V1441" s="15"/>
      <c r="W1441" s="15"/>
      <c r="X1441" s="15"/>
      <c r="Y1441" s="16"/>
    </row>
    <row r="1442" spans="22:25" ht="15" customHeight="1" x14ac:dyDescent="0.2">
      <c r="V1442" s="15"/>
      <c r="W1442" s="15"/>
      <c r="X1442" s="15"/>
      <c r="Y1442" s="16"/>
    </row>
    <row r="1443" spans="22:25" ht="15" customHeight="1" x14ac:dyDescent="0.2">
      <c r="V1443" s="15"/>
      <c r="W1443" s="15"/>
      <c r="X1443" s="15"/>
      <c r="Y1443" s="16"/>
    </row>
    <row r="1444" spans="22:25" ht="15" customHeight="1" x14ac:dyDescent="0.2">
      <c r="V1444" s="15"/>
      <c r="W1444" s="15"/>
      <c r="X1444" s="15"/>
      <c r="Y1444" s="16"/>
    </row>
    <row r="1445" spans="22:25" ht="15" customHeight="1" x14ac:dyDescent="0.2">
      <c r="V1445" s="15"/>
      <c r="W1445" s="15"/>
      <c r="X1445" s="15"/>
      <c r="Y1445" s="16"/>
    </row>
    <row r="1446" spans="22:25" ht="15" customHeight="1" x14ac:dyDescent="0.2">
      <c r="V1446" s="15"/>
      <c r="W1446" s="15"/>
      <c r="X1446" s="15"/>
      <c r="Y1446" s="16"/>
    </row>
    <row r="1447" spans="22:25" ht="15" customHeight="1" x14ac:dyDescent="0.2">
      <c r="V1447" s="15"/>
      <c r="W1447" s="15"/>
      <c r="X1447" s="15"/>
      <c r="Y1447" s="16"/>
    </row>
    <row r="1448" spans="22:25" ht="15" customHeight="1" x14ac:dyDescent="0.2">
      <c r="V1448" s="15"/>
      <c r="W1448" s="15"/>
      <c r="X1448" s="15"/>
      <c r="Y1448" s="16"/>
    </row>
    <row r="1449" spans="22:25" ht="15" customHeight="1" x14ac:dyDescent="0.2">
      <c r="V1449" s="15"/>
      <c r="W1449" s="15"/>
      <c r="X1449" s="15"/>
      <c r="Y1449" s="16"/>
    </row>
    <row r="1450" spans="22:25" ht="15" customHeight="1" x14ac:dyDescent="0.2">
      <c r="V1450" s="15"/>
      <c r="W1450" s="15"/>
      <c r="X1450" s="15"/>
      <c r="Y1450" s="16"/>
    </row>
    <row r="1451" spans="22:25" ht="15" customHeight="1" x14ac:dyDescent="0.2">
      <c r="V1451" s="15"/>
      <c r="W1451" s="15"/>
      <c r="X1451" s="15"/>
      <c r="Y1451" s="16"/>
    </row>
    <row r="1452" spans="22:25" ht="15" customHeight="1" x14ac:dyDescent="0.2">
      <c r="V1452" s="15"/>
      <c r="W1452" s="15"/>
      <c r="X1452" s="15"/>
      <c r="Y1452" s="16"/>
    </row>
    <row r="1453" spans="22:25" ht="15" customHeight="1" x14ac:dyDescent="0.2">
      <c r="V1453" s="15"/>
      <c r="W1453" s="15"/>
      <c r="X1453" s="15"/>
      <c r="Y1453" s="16"/>
    </row>
    <row r="1454" spans="22:25" ht="15" customHeight="1" x14ac:dyDescent="0.2">
      <c r="V1454" s="15"/>
      <c r="W1454" s="15"/>
      <c r="X1454" s="15"/>
      <c r="Y1454" s="16"/>
    </row>
    <row r="1455" spans="22:25" ht="15" customHeight="1" x14ac:dyDescent="0.2">
      <c r="V1455" s="15"/>
      <c r="W1455" s="15"/>
      <c r="X1455" s="15"/>
      <c r="Y1455" s="16"/>
    </row>
    <row r="1456" spans="22:25" ht="15" customHeight="1" x14ac:dyDescent="0.2">
      <c r="V1456" s="15"/>
      <c r="W1456" s="15"/>
      <c r="X1456" s="15"/>
      <c r="Y1456" s="16"/>
    </row>
    <row r="1457" spans="22:25" ht="15" customHeight="1" x14ac:dyDescent="0.2">
      <c r="V1457" s="15"/>
      <c r="W1457" s="15"/>
      <c r="X1457" s="15"/>
      <c r="Y1457" s="16"/>
    </row>
    <row r="1458" spans="22:25" ht="15" customHeight="1" x14ac:dyDescent="0.2">
      <c r="V1458" s="15"/>
      <c r="W1458" s="15"/>
      <c r="X1458" s="15"/>
      <c r="Y1458" s="16"/>
    </row>
    <row r="1459" spans="22:25" ht="15" customHeight="1" x14ac:dyDescent="0.2">
      <c r="V1459" s="15"/>
      <c r="W1459" s="15"/>
      <c r="X1459" s="15"/>
      <c r="Y1459" s="16"/>
    </row>
    <row r="1460" spans="22:25" ht="15" customHeight="1" x14ac:dyDescent="0.2">
      <c r="V1460" s="15"/>
      <c r="W1460" s="15"/>
      <c r="X1460" s="15"/>
      <c r="Y1460" s="16"/>
    </row>
    <row r="1461" spans="22:25" ht="15" customHeight="1" x14ac:dyDescent="0.2">
      <c r="V1461" s="15"/>
      <c r="W1461" s="15"/>
      <c r="X1461" s="15"/>
      <c r="Y1461" s="16"/>
    </row>
    <row r="1462" spans="22:25" ht="15" customHeight="1" x14ac:dyDescent="0.2">
      <c r="V1462" s="15"/>
      <c r="W1462" s="15"/>
      <c r="X1462" s="15"/>
      <c r="Y1462" s="16"/>
    </row>
    <row r="1463" spans="22:25" ht="15" customHeight="1" x14ac:dyDescent="0.2">
      <c r="V1463" s="15"/>
      <c r="W1463" s="15"/>
      <c r="X1463" s="15"/>
      <c r="Y1463" s="16"/>
    </row>
    <row r="1464" spans="22:25" ht="15" customHeight="1" x14ac:dyDescent="0.2">
      <c r="V1464" s="15"/>
      <c r="W1464" s="15"/>
      <c r="X1464" s="15"/>
      <c r="Y1464" s="16"/>
    </row>
    <row r="1465" spans="22:25" ht="15" customHeight="1" x14ac:dyDescent="0.2">
      <c r="V1465" s="15"/>
      <c r="W1465" s="15"/>
      <c r="X1465" s="15"/>
      <c r="Y1465" s="16"/>
    </row>
    <row r="1466" spans="22:25" ht="15" customHeight="1" x14ac:dyDescent="0.2">
      <c r="V1466" s="15"/>
      <c r="W1466" s="15"/>
      <c r="X1466" s="15"/>
      <c r="Y1466" s="16"/>
    </row>
    <row r="1467" spans="22:25" ht="15" customHeight="1" x14ac:dyDescent="0.2">
      <c r="V1467" s="15"/>
      <c r="W1467" s="15"/>
      <c r="X1467" s="15"/>
      <c r="Y1467" s="16"/>
    </row>
    <row r="1468" spans="22:25" ht="15" customHeight="1" x14ac:dyDescent="0.2">
      <c r="V1468" s="15"/>
      <c r="W1468" s="15"/>
      <c r="X1468" s="15"/>
      <c r="Y1468" s="16"/>
    </row>
    <row r="1469" spans="22:25" ht="15" customHeight="1" x14ac:dyDescent="0.2">
      <c r="V1469" s="15"/>
      <c r="W1469" s="15"/>
      <c r="X1469" s="15"/>
      <c r="Y1469" s="16"/>
    </row>
    <row r="1470" spans="22:25" ht="15" customHeight="1" x14ac:dyDescent="0.2">
      <c r="V1470" s="15"/>
      <c r="W1470" s="15"/>
      <c r="X1470" s="15"/>
      <c r="Y1470" s="16"/>
    </row>
    <row r="1471" spans="22:25" ht="15" customHeight="1" x14ac:dyDescent="0.2">
      <c r="V1471" s="15"/>
      <c r="W1471" s="15"/>
      <c r="X1471" s="15"/>
      <c r="Y1471" s="16"/>
    </row>
    <row r="1472" spans="22:25" ht="15" customHeight="1" x14ac:dyDescent="0.2">
      <c r="V1472" s="15"/>
      <c r="W1472" s="15"/>
      <c r="X1472" s="15"/>
      <c r="Y1472" s="16"/>
    </row>
    <row r="1473" spans="22:25" ht="15" customHeight="1" x14ac:dyDescent="0.2">
      <c r="V1473" s="15"/>
      <c r="W1473" s="15"/>
      <c r="X1473" s="15"/>
      <c r="Y1473" s="16"/>
    </row>
    <row r="1474" spans="22:25" ht="15" customHeight="1" x14ac:dyDescent="0.2">
      <c r="V1474" s="15"/>
      <c r="W1474" s="15"/>
      <c r="X1474" s="15"/>
      <c r="Y1474" s="16"/>
    </row>
    <row r="1475" spans="22:25" ht="15" customHeight="1" x14ac:dyDescent="0.2">
      <c r="V1475" s="15"/>
      <c r="W1475" s="15"/>
      <c r="X1475" s="15"/>
      <c r="Y1475" s="16"/>
    </row>
    <row r="1476" spans="22:25" ht="15" customHeight="1" x14ac:dyDescent="0.2">
      <c r="V1476" s="15"/>
      <c r="W1476" s="15"/>
      <c r="X1476" s="15"/>
      <c r="Y1476" s="16"/>
    </row>
    <row r="1477" spans="22:25" ht="15" customHeight="1" x14ac:dyDescent="0.2">
      <c r="V1477" s="15"/>
      <c r="W1477" s="15"/>
      <c r="X1477" s="15"/>
      <c r="Y1477" s="16"/>
    </row>
    <row r="1478" spans="22:25" ht="15" customHeight="1" x14ac:dyDescent="0.2">
      <c r="V1478" s="15"/>
      <c r="W1478" s="15"/>
      <c r="X1478" s="15"/>
      <c r="Y1478" s="16"/>
    </row>
    <row r="1479" spans="22:25" ht="15" customHeight="1" x14ac:dyDescent="0.2">
      <c r="V1479" s="15"/>
      <c r="W1479" s="15"/>
      <c r="X1479" s="15"/>
      <c r="Y1479" s="16"/>
    </row>
    <row r="1480" spans="22:25" ht="15" customHeight="1" x14ac:dyDescent="0.2">
      <c r="V1480" s="15"/>
      <c r="W1480" s="15"/>
      <c r="X1480" s="15"/>
      <c r="Y1480" s="16"/>
    </row>
    <row r="1481" spans="22:25" ht="15" customHeight="1" x14ac:dyDescent="0.2">
      <c r="V1481" s="15"/>
      <c r="W1481" s="15"/>
      <c r="X1481" s="15"/>
      <c r="Y1481" s="16"/>
    </row>
    <row r="1482" spans="22:25" ht="15" customHeight="1" x14ac:dyDescent="0.2">
      <c r="V1482" s="15"/>
      <c r="W1482" s="15"/>
      <c r="X1482" s="15"/>
      <c r="Y1482" s="16"/>
    </row>
    <row r="1483" spans="22:25" ht="15" customHeight="1" x14ac:dyDescent="0.2">
      <c r="V1483" s="15"/>
      <c r="W1483" s="15"/>
      <c r="X1483" s="15"/>
      <c r="Y1483" s="16"/>
    </row>
    <row r="1484" spans="22:25" ht="15" customHeight="1" x14ac:dyDescent="0.2">
      <c r="V1484" s="15"/>
      <c r="W1484" s="15"/>
      <c r="X1484" s="15"/>
      <c r="Y1484" s="16"/>
    </row>
    <row r="1485" spans="22:25" ht="15" customHeight="1" x14ac:dyDescent="0.2">
      <c r="V1485" s="15"/>
      <c r="W1485" s="15"/>
      <c r="X1485" s="15"/>
      <c r="Y1485" s="16"/>
    </row>
    <row r="1486" spans="22:25" ht="15" customHeight="1" x14ac:dyDescent="0.2">
      <c r="V1486" s="15"/>
      <c r="W1486" s="15"/>
      <c r="X1486" s="15"/>
      <c r="Y1486" s="16"/>
    </row>
    <row r="1487" spans="22:25" ht="15" customHeight="1" x14ac:dyDescent="0.2">
      <c r="V1487" s="15"/>
      <c r="W1487" s="15"/>
      <c r="X1487" s="15"/>
      <c r="Y1487" s="16"/>
    </row>
    <row r="1488" spans="22:25" ht="15" customHeight="1" x14ac:dyDescent="0.2">
      <c r="V1488" s="15"/>
      <c r="W1488" s="15"/>
      <c r="X1488" s="15"/>
      <c r="Y1488" s="16"/>
    </row>
    <row r="1489" spans="22:25" ht="15" customHeight="1" x14ac:dyDescent="0.2">
      <c r="V1489" s="15"/>
      <c r="W1489" s="15"/>
      <c r="X1489" s="15"/>
      <c r="Y1489" s="16"/>
    </row>
    <row r="1490" spans="22:25" ht="15" customHeight="1" x14ac:dyDescent="0.2">
      <c r="V1490" s="15"/>
      <c r="W1490" s="15"/>
      <c r="X1490" s="15"/>
      <c r="Y1490" s="16"/>
    </row>
    <row r="1491" spans="22:25" ht="15" customHeight="1" x14ac:dyDescent="0.2">
      <c r="V1491" s="15"/>
      <c r="W1491" s="15"/>
      <c r="X1491" s="15"/>
      <c r="Y1491" s="16"/>
    </row>
    <row r="1492" spans="22:25" ht="15" customHeight="1" x14ac:dyDescent="0.2">
      <c r="V1492" s="15"/>
      <c r="W1492" s="15"/>
      <c r="X1492" s="15"/>
      <c r="Y1492" s="16"/>
    </row>
    <row r="1493" spans="22:25" ht="15" customHeight="1" x14ac:dyDescent="0.2">
      <c r="V1493" s="15"/>
      <c r="W1493" s="15"/>
      <c r="X1493" s="15"/>
      <c r="Y1493" s="16"/>
    </row>
    <row r="1494" spans="22:25" ht="15" customHeight="1" x14ac:dyDescent="0.2">
      <c r="V1494" s="15"/>
      <c r="W1494" s="15"/>
      <c r="X1494" s="15"/>
      <c r="Y1494" s="16"/>
    </row>
    <row r="1495" spans="22:25" ht="15" customHeight="1" x14ac:dyDescent="0.2">
      <c r="V1495" s="15"/>
      <c r="W1495" s="15"/>
      <c r="X1495" s="15"/>
      <c r="Y1495" s="16"/>
    </row>
    <row r="1496" spans="22:25" ht="15" customHeight="1" x14ac:dyDescent="0.2">
      <c r="V1496" s="15"/>
      <c r="W1496" s="15"/>
      <c r="X1496" s="15"/>
      <c r="Y1496" s="16"/>
    </row>
    <row r="1497" spans="22:25" ht="15" customHeight="1" x14ac:dyDescent="0.2">
      <c r="V1497" s="15"/>
      <c r="W1497" s="15"/>
      <c r="X1497" s="15"/>
      <c r="Y1497" s="16"/>
    </row>
    <row r="1498" spans="22:25" ht="15" customHeight="1" x14ac:dyDescent="0.2">
      <c r="V1498" s="15"/>
      <c r="W1498" s="15"/>
      <c r="X1498" s="15"/>
      <c r="Y1498" s="16"/>
    </row>
    <row r="1499" spans="22:25" ht="15" customHeight="1" x14ac:dyDescent="0.2">
      <c r="V1499" s="15"/>
      <c r="W1499" s="15"/>
      <c r="X1499" s="15"/>
      <c r="Y1499" s="16"/>
    </row>
    <row r="1500" spans="22:25" ht="15" customHeight="1" x14ac:dyDescent="0.2">
      <c r="V1500" s="15"/>
      <c r="W1500" s="15"/>
      <c r="X1500" s="15"/>
      <c r="Y1500" s="16"/>
    </row>
    <row r="1501" spans="22:25" ht="15" customHeight="1" x14ac:dyDescent="0.2">
      <c r="V1501" s="15"/>
      <c r="W1501" s="15"/>
      <c r="X1501" s="15"/>
      <c r="Y1501" s="16"/>
    </row>
    <row r="1502" spans="22:25" ht="15" customHeight="1" x14ac:dyDescent="0.2">
      <c r="V1502" s="15"/>
      <c r="W1502" s="15"/>
      <c r="X1502" s="15"/>
      <c r="Y1502" s="16"/>
    </row>
    <row r="1503" spans="22:25" ht="15" customHeight="1" x14ac:dyDescent="0.2">
      <c r="V1503" s="15"/>
      <c r="W1503" s="15"/>
      <c r="X1503" s="15"/>
      <c r="Y1503" s="16"/>
    </row>
    <row r="1504" spans="22:25" ht="15" customHeight="1" x14ac:dyDescent="0.2">
      <c r="V1504" s="15"/>
      <c r="W1504" s="15"/>
      <c r="X1504" s="15"/>
      <c r="Y1504" s="16"/>
    </row>
    <row r="1505" spans="22:25" ht="15" customHeight="1" x14ac:dyDescent="0.2">
      <c r="V1505" s="15"/>
      <c r="W1505" s="15"/>
      <c r="X1505" s="15"/>
      <c r="Y1505" s="16"/>
    </row>
    <row r="1506" spans="22:25" ht="15" customHeight="1" x14ac:dyDescent="0.2">
      <c r="V1506" s="15"/>
      <c r="W1506" s="15"/>
      <c r="X1506" s="15"/>
      <c r="Y1506" s="16"/>
    </row>
    <row r="1507" spans="22:25" ht="15" customHeight="1" x14ac:dyDescent="0.2">
      <c r="V1507" s="15"/>
      <c r="W1507" s="15"/>
      <c r="X1507" s="15"/>
      <c r="Y1507" s="16"/>
    </row>
    <row r="1508" spans="22:25" ht="15" customHeight="1" x14ac:dyDescent="0.2">
      <c r="V1508" s="15"/>
      <c r="W1508" s="15"/>
      <c r="X1508" s="15"/>
      <c r="Y1508" s="16"/>
    </row>
    <row r="1509" spans="22:25" ht="15" customHeight="1" x14ac:dyDescent="0.2">
      <c r="V1509" s="15"/>
      <c r="W1509" s="15"/>
      <c r="X1509" s="15"/>
      <c r="Y1509" s="16"/>
    </row>
    <row r="1510" spans="22:25" ht="15" customHeight="1" x14ac:dyDescent="0.2">
      <c r="V1510" s="15"/>
      <c r="W1510" s="15"/>
      <c r="X1510" s="15"/>
      <c r="Y1510" s="16"/>
    </row>
    <row r="1511" spans="22:25" ht="15" customHeight="1" x14ac:dyDescent="0.2">
      <c r="V1511" s="15"/>
      <c r="W1511" s="15"/>
      <c r="X1511" s="15"/>
      <c r="Y1511" s="16"/>
    </row>
    <row r="1512" spans="22:25" ht="15" customHeight="1" x14ac:dyDescent="0.2">
      <c r="V1512" s="15"/>
      <c r="W1512" s="15"/>
      <c r="X1512" s="15"/>
      <c r="Y1512" s="16"/>
    </row>
    <row r="1513" spans="22:25" ht="15" customHeight="1" x14ac:dyDescent="0.2">
      <c r="V1513" s="15"/>
      <c r="W1513" s="15"/>
      <c r="X1513" s="15"/>
      <c r="Y1513" s="16"/>
    </row>
    <row r="1514" spans="22:25" ht="15" customHeight="1" x14ac:dyDescent="0.2">
      <c r="V1514" s="15"/>
      <c r="W1514" s="15"/>
      <c r="X1514" s="15"/>
      <c r="Y1514" s="16"/>
    </row>
    <row r="1515" spans="22:25" ht="15" customHeight="1" x14ac:dyDescent="0.2">
      <c r="V1515" s="15"/>
      <c r="W1515" s="15"/>
      <c r="X1515" s="15"/>
      <c r="Y1515" s="16"/>
    </row>
    <row r="1516" spans="22:25" ht="15" customHeight="1" x14ac:dyDescent="0.2">
      <c r="V1516" s="15"/>
      <c r="W1516" s="15"/>
      <c r="X1516" s="15"/>
      <c r="Y1516" s="16"/>
    </row>
    <row r="1517" spans="22:25" ht="15" customHeight="1" x14ac:dyDescent="0.2">
      <c r="V1517" s="15"/>
      <c r="W1517" s="15"/>
      <c r="X1517" s="15"/>
      <c r="Y1517" s="16"/>
    </row>
    <row r="1518" spans="22:25" ht="15" customHeight="1" x14ac:dyDescent="0.2">
      <c r="V1518" s="15"/>
      <c r="W1518" s="15"/>
      <c r="X1518" s="15"/>
      <c r="Y1518" s="16"/>
    </row>
    <row r="1519" spans="22:25" ht="15" customHeight="1" x14ac:dyDescent="0.2">
      <c r="V1519" s="15"/>
      <c r="W1519" s="15"/>
      <c r="X1519" s="15"/>
      <c r="Y1519" s="16"/>
    </row>
    <row r="1520" spans="22:25" ht="15" customHeight="1" x14ac:dyDescent="0.2">
      <c r="V1520" s="15"/>
      <c r="W1520" s="15"/>
      <c r="X1520" s="15"/>
      <c r="Y1520" s="16"/>
    </row>
    <row r="1521" spans="22:25" ht="15" customHeight="1" x14ac:dyDescent="0.2">
      <c r="V1521" s="15"/>
      <c r="W1521" s="15"/>
      <c r="X1521" s="15"/>
      <c r="Y1521" s="16"/>
    </row>
    <row r="1522" spans="22:25" ht="15" customHeight="1" x14ac:dyDescent="0.2">
      <c r="V1522" s="15"/>
      <c r="W1522" s="15"/>
      <c r="X1522" s="15"/>
      <c r="Y1522" s="16"/>
    </row>
    <row r="1523" spans="22:25" ht="15" customHeight="1" x14ac:dyDescent="0.2">
      <c r="V1523" s="15"/>
      <c r="W1523" s="15"/>
      <c r="X1523" s="15"/>
      <c r="Y1523" s="16"/>
    </row>
    <row r="1524" spans="22:25" ht="15" customHeight="1" x14ac:dyDescent="0.2">
      <c r="V1524" s="15"/>
      <c r="W1524" s="15"/>
      <c r="X1524" s="15"/>
      <c r="Y1524" s="16"/>
    </row>
    <row r="1525" spans="22:25" ht="15" customHeight="1" x14ac:dyDescent="0.2">
      <c r="V1525" s="15"/>
      <c r="W1525" s="15"/>
      <c r="X1525" s="15"/>
      <c r="Y1525" s="16"/>
    </row>
    <row r="1526" spans="22:25" ht="15" customHeight="1" x14ac:dyDescent="0.2">
      <c r="V1526" s="15"/>
      <c r="W1526" s="15"/>
      <c r="X1526" s="15"/>
      <c r="Y1526" s="16"/>
    </row>
    <row r="1527" spans="22:25" ht="15" customHeight="1" x14ac:dyDescent="0.2">
      <c r="V1527" s="15"/>
      <c r="W1527" s="15"/>
      <c r="X1527" s="15"/>
      <c r="Y1527" s="16"/>
    </row>
    <row r="1528" spans="22:25" ht="15" customHeight="1" x14ac:dyDescent="0.2">
      <c r="V1528" s="15"/>
      <c r="W1528" s="15"/>
      <c r="X1528" s="15"/>
      <c r="Y1528" s="16"/>
    </row>
    <row r="1529" spans="22:25" ht="15" customHeight="1" x14ac:dyDescent="0.2">
      <c r="V1529" s="15"/>
      <c r="W1529" s="15"/>
      <c r="X1529" s="15"/>
      <c r="Y1529" s="16"/>
    </row>
    <row r="1530" spans="22:25" ht="15" customHeight="1" x14ac:dyDescent="0.2">
      <c r="V1530" s="15"/>
      <c r="W1530" s="15"/>
      <c r="X1530" s="15"/>
      <c r="Y1530" s="16"/>
    </row>
    <row r="1531" spans="22:25" ht="15" customHeight="1" x14ac:dyDescent="0.2">
      <c r="V1531" s="15"/>
      <c r="W1531" s="15"/>
      <c r="X1531" s="15"/>
      <c r="Y1531" s="16"/>
    </row>
    <row r="1532" spans="22:25" ht="15" customHeight="1" x14ac:dyDescent="0.2">
      <c r="V1532" s="15"/>
      <c r="W1532" s="15"/>
      <c r="X1532" s="15"/>
      <c r="Y1532" s="16"/>
    </row>
    <row r="1533" spans="22:25" ht="15" customHeight="1" x14ac:dyDescent="0.2">
      <c r="V1533" s="15"/>
      <c r="W1533" s="15"/>
      <c r="X1533" s="15"/>
      <c r="Y1533" s="16"/>
    </row>
    <row r="1534" spans="22:25" ht="15" customHeight="1" x14ac:dyDescent="0.2">
      <c r="V1534" s="15"/>
      <c r="W1534" s="15"/>
      <c r="X1534" s="15"/>
      <c r="Y1534" s="16"/>
    </row>
    <row r="1535" spans="22:25" ht="15" customHeight="1" x14ac:dyDescent="0.2">
      <c r="V1535" s="15"/>
      <c r="W1535" s="15"/>
      <c r="X1535" s="15"/>
      <c r="Y1535" s="16"/>
    </row>
    <row r="1536" spans="22:25" ht="15" customHeight="1" x14ac:dyDescent="0.2">
      <c r="V1536" s="15"/>
      <c r="W1536" s="15"/>
      <c r="X1536" s="15"/>
      <c r="Y1536" s="16"/>
    </row>
    <row r="1537" spans="22:25" ht="15" customHeight="1" x14ac:dyDescent="0.2">
      <c r="V1537" s="15"/>
      <c r="W1537" s="15"/>
      <c r="X1537" s="15"/>
      <c r="Y1537" s="16"/>
    </row>
    <row r="1538" spans="22:25" ht="15" customHeight="1" x14ac:dyDescent="0.2">
      <c r="V1538" s="15"/>
      <c r="W1538" s="15"/>
      <c r="X1538" s="15"/>
      <c r="Y1538" s="16"/>
    </row>
    <row r="1539" spans="22:25" ht="15" customHeight="1" x14ac:dyDescent="0.2">
      <c r="V1539" s="15"/>
      <c r="W1539" s="15"/>
      <c r="X1539" s="15"/>
      <c r="Y1539" s="16"/>
    </row>
    <row r="1540" spans="22:25" ht="15" customHeight="1" x14ac:dyDescent="0.2">
      <c r="V1540" s="15"/>
      <c r="W1540" s="15"/>
      <c r="X1540" s="15"/>
      <c r="Y1540" s="16"/>
    </row>
    <row r="1541" spans="22:25" ht="15" customHeight="1" x14ac:dyDescent="0.2">
      <c r="V1541" s="15"/>
      <c r="W1541" s="15"/>
      <c r="X1541" s="15"/>
      <c r="Y1541" s="16"/>
    </row>
    <row r="1542" spans="22:25" ht="15" customHeight="1" x14ac:dyDescent="0.2">
      <c r="V1542" s="15"/>
      <c r="W1542" s="15"/>
      <c r="X1542" s="15"/>
      <c r="Y1542" s="16"/>
    </row>
    <row r="1543" spans="22:25" ht="15" customHeight="1" x14ac:dyDescent="0.2">
      <c r="V1543" s="15"/>
      <c r="W1543" s="15"/>
      <c r="X1543" s="15"/>
      <c r="Y1543" s="16"/>
    </row>
    <row r="1544" spans="22:25" ht="15" customHeight="1" x14ac:dyDescent="0.2">
      <c r="V1544" s="15"/>
      <c r="W1544" s="15"/>
      <c r="X1544" s="15"/>
      <c r="Y1544" s="16"/>
    </row>
    <row r="1545" spans="22:25" ht="15" customHeight="1" x14ac:dyDescent="0.2">
      <c r="V1545" s="15"/>
      <c r="W1545" s="15"/>
      <c r="X1545" s="15"/>
      <c r="Y1545" s="16"/>
    </row>
    <row r="1546" spans="22:25" ht="15" customHeight="1" x14ac:dyDescent="0.2">
      <c r="V1546" s="15"/>
      <c r="W1546" s="15"/>
      <c r="X1546" s="15"/>
      <c r="Y1546" s="16"/>
    </row>
    <row r="1547" spans="22:25" ht="15" customHeight="1" x14ac:dyDescent="0.2">
      <c r="V1547" s="15"/>
      <c r="W1547" s="15"/>
      <c r="X1547" s="15"/>
      <c r="Y1547" s="16"/>
    </row>
    <row r="1548" spans="22:25" ht="15" customHeight="1" x14ac:dyDescent="0.2">
      <c r="V1548" s="15"/>
      <c r="W1548" s="15"/>
      <c r="X1548" s="15"/>
      <c r="Y1548" s="16"/>
    </row>
    <row r="1549" spans="22:25" ht="15" customHeight="1" x14ac:dyDescent="0.2">
      <c r="V1549" s="15"/>
      <c r="W1549" s="15"/>
      <c r="X1549" s="15"/>
      <c r="Y1549" s="16"/>
    </row>
    <row r="1550" spans="22:25" ht="15" customHeight="1" x14ac:dyDescent="0.2">
      <c r="V1550" s="15"/>
      <c r="W1550" s="15"/>
      <c r="X1550" s="15"/>
      <c r="Y1550" s="16"/>
    </row>
    <row r="1551" spans="22:25" ht="15" customHeight="1" x14ac:dyDescent="0.2">
      <c r="V1551" s="15"/>
      <c r="W1551" s="15"/>
      <c r="X1551" s="15"/>
      <c r="Y1551" s="16"/>
    </row>
    <row r="1552" spans="22:25" ht="15" customHeight="1" x14ac:dyDescent="0.2">
      <c r="V1552" s="15"/>
      <c r="W1552" s="15"/>
      <c r="X1552" s="15"/>
      <c r="Y1552" s="16"/>
    </row>
    <row r="1553" spans="22:25" ht="15" customHeight="1" x14ac:dyDescent="0.2">
      <c r="V1553" s="15"/>
      <c r="W1553" s="15"/>
      <c r="X1553" s="15"/>
      <c r="Y1553" s="16"/>
    </row>
    <row r="1554" spans="22:25" ht="15" customHeight="1" x14ac:dyDescent="0.2">
      <c r="V1554" s="15"/>
      <c r="W1554" s="15"/>
      <c r="X1554" s="15"/>
      <c r="Y1554" s="16"/>
    </row>
    <row r="1555" spans="22:25" ht="15" customHeight="1" x14ac:dyDescent="0.2">
      <c r="V1555" s="15"/>
      <c r="W1555" s="15"/>
      <c r="X1555" s="15"/>
      <c r="Y1555" s="16"/>
    </row>
    <row r="1556" spans="22:25" ht="15" customHeight="1" x14ac:dyDescent="0.2">
      <c r="V1556" s="15"/>
      <c r="W1556" s="15"/>
      <c r="X1556" s="15"/>
      <c r="Y1556" s="16"/>
    </row>
    <row r="1557" spans="22:25" ht="15" customHeight="1" x14ac:dyDescent="0.2">
      <c r="V1557" s="15"/>
      <c r="W1557" s="15"/>
      <c r="X1557" s="15"/>
      <c r="Y1557" s="16"/>
    </row>
    <row r="1558" spans="22:25" ht="15" customHeight="1" x14ac:dyDescent="0.2">
      <c r="V1558" s="15"/>
      <c r="W1558" s="15"/>
      <c r="X1558" s="15"/>
      <c r="Y1558" s="16"/>
    </row>
    <row r="1559" spans="22:25" ht="15" customHeight="1" x14ac:dyDescent="0.2">
      <c r="V1559" s="15"/>
      <c r="W1559" s="15"/>
      <c r="X1559" s="15"/>
      <c r="Y1559" s="16"/>
    </row>
    <row r="1560" spans="22:25" ht="15" customHeight="1" x14ac:dyDescent="0.2">
      <c r="V1560" s="15"/>
      <c r="W1560" s="15"/>
      <c r="X1560" s="15"/>
      <c r="Y1560" s="16"/>
    </row>
    <row r="1561" spans="22:25" ht="15" customHeight="1" x14ac:dyDescent="0.2">
      <c r="V1561" s="15"/>
      <c r="W1561" s="15"/>
      <c r="X1561" s="15"/>
      <c r="Y1561" s="16"/>
    </row>
    <row r="1562" spans="22:25" ht="15" customHeight="1" x14ac:dyDescent="0.2">
      <c r="V1562" s="15"/>
      <c r="W1562" s="15"/>
      <c r="X1562" s="15"/>
      <c r="Y1562" s="16"/>
    </row>
    <row r="1563" spans="22:25" ht="15" customHeight="1" x14ac:dyDescent="0.2">
      <c r="V1563" s="15"/>
      <c r="W1563" s="15"/>
      <c r="X1563" s="15"/>
      <c r="Y1563" s="16"/>
    </row>
    <row r="1564" spans="22:25" ht="15" customHeight="1" x14ac:dyDescent="0.2">
      <c r="V1564" s="15"/>
      <c r="W1564" s="15"/>
      <c r="X1564" s="15"/>
      <c r="Y1564" s="16"/>
    </row>
    <row r="1565" spans="22:25" ht="15" customHeight="1" x14ac:dyDescent="0.2">
      <c r="V1565" s="15"/>
      <c r="W1565" s="15"/>
      <c r="X1565" s="15"/>
      <c r="Y1565" s="16"/>
    </row>
    <row r="1566" spans="22:25" ht="15" customHeight="1" x14ac:dyDescent="0.2">
      <c r="V1566" s="15"/>
      <c r="W1566" s="15"/>
      <c r="X1566" s="15"/>
      <c r="Y1566" s="16"/>
    </row>
    <row r="1567" spans="22:25" ht="15" customHeight="1" x14ac:dyDescent="0.2">
      <c r="V1567" s="15"/>
      <c r="W1567" s="15"/>
      <c r="X1567" s="15"/>
      <c r="Y1567" s="16"/>
    </row>
    <row r="1568" spans="22:25" ht="15" customHeight="1" x14ac:dyDescent="0.2">
      <c r="V1568" s="15"/>
      <c r="W1568" s="15"/>
      <c r="X1568" s="15"/>
      <c r="Y1568" s="16"/>
    </row>
    <row r="1569" spans="22:25" ht="15" customHeight="1" x14ac:dyDescent="0.2">
      <c r="V1569" s="15"/>
      <c r="W1569" s="15"/>
      <c r="X1569" s="15"/>
      <c r="Y1569" s="16"/>
    </row>
    <row r="1570" spans="22:25" ht="15" customHeight="1" x14ac:dyDescent="0.2">
      <c r="V1570" s="15"/>
      <c r="W1570" s="15"/>
      <c r="X1570" s="15"/>
      <c r="Y1570" s="16"/>
    </row>
    <row r="1571" spans="22:25" ht="15" customHeight="1" x14ac:dyDescent="0.2">
      <c r="V1571" s="15"/>
      <c r="W1571" s="15"/>
      <c r="X1571" s="15"/>
      <c r="Y1571" s="16"/>
    </row>
    <row r="1572" spans="22:25" ht="15" customHeight="1" x14ac:dyDescent="0.2">
      <c r="V1572" s="15"/>
      <c r="W1572" s="15"/>
      <c r="X1572" s="15"/>
      <c r="Y1572" s="16"/>
    </row>
    <row r="1573" spans="22:25" ht="15" customHeight="1" x14ac:dyDescent="0.2">
      <c r="V1573" s="15"/>
      <c r="W1573" s="15"/>
      <c r="X1573" s="15"/>
      <c r="Y1573" s="16"/>
    </row>
    <row r="1574" spans="22:25" ht="15" customHeight="1" x14ac:dyDescent="0.2">
      <c r="V1574" s="15"/>
      <c r="W1574" s="15"/>
      <c r="X1574" s="15"/>
      <c r="Y1574" s="16"/>
    </row>
    <row r="1575" spans="22:25" ht="15" customHeight="1" x14ac:dyDescent="0.2">
      <c r="V1575" s="15"/>
      <c r="W1575" s="15"/>
      <c r="X1575" s="15"/>
      <c r="Y1575" s="16"/>
    </row>
    <row r="1576" spans="22:25" ht="15" customHeight="1" x14ac:dyDescent="0.2">
      <c r="V1576" s="15"/>
      <c r="W1576" s="15"/>
      <c r="X1576" s="15"/>
      <c r="Y1576" s="16"/>
    </row>
    <row r="1577" spans="22:25" ht="15" customHeight="1" x14ac:dyDescent="0.2">
      <c r="V1577" s="15"/>
      <c r="W1577" s="15"/>
      <c r="X1577" s="15"/>
      <c r="Y1577" s="16"/>
    </row>
    <row r="1578" spans="22:25" ht="15" customHeight="1" x14ac:dyDescent="0.2">
      <c r="V1578" s="15"/>
      <c r="W1578" s="15"/>
      <c r="X1578" s="15"/>
      <c r="Y1578" s="16"/>
    </row>
    <row r="1579" spans="22:25" ht="15" customHeight="1" x14ac:dyDescent="0.2">
      <c r="V1579" s="15"/>
      <c r="W1579" s="15"/>
      <c r="X1579" s="15"/>
      <c r="Y1579" s="16"/>
    </row>
    <row r="1580" spans="22:25" ht="15" customHeight="1" x14ac:dyDescent="0.2">
      <c r="V1580" s="15"/>
      <c r="W1580" s="15"/>
      <c r="X1580" s="15"/>
      <c r="Y1580" s="16"/>
    </row>
    <row r="1581" spans="22:25" ht="15" customHeight="1" x14ac:dyDescent="0.2">
      <c r="V1581" s="15"/>
      <c r="W1581" s="15"/>
      <c r="X1581" s="15"/>
      <c r="Y1581" s="16"/>
    </row>
    <row r="1582" spans="22:25" ht="15" customHeight="1" x14ac:dyDescent="0.2">
      <c r="V1582" s="15"/>
      <c r="W1582" s="15"/>
      <c r="X1582" s="15"/>
      <c r="Y1582" s="16"/>
    </row>
    <row r="1583" spans="22:25" ht="15" customHeight="1" x14ac:dyDescent="0.2">
      <c r="V1583" s="15"/>
      <c r="W1583" s="15"/>
      <c r="X1583" s="15"/>
      <c r="Y1583" s="16"/>
    </row>
    <row r="1584" spans="22:25" ht="15" customHeight="1" x14ac:dyDescent="0.2">
      <c r="V1584" s="15"/>
      <c r="W1584" s="15"/>
      <c r="X1584" s="15"/>
      <c r="Y1584" s="16"/>
    </row>
    <row r="1585" spans="22:25" ht="15" customHeight="1" x14ac:dyDescent="0.2">
      <c r="V1585" s="15"/>
      <c r="W1585" s="15"/>
      <c r="X1585" s="15"/>
      <c r="Y1585" s="16"/>
    </row>
    <row r="1586" spans="22:25" ht="15" customHeight="1" x14ac:dyDescent="0.2">
      <c r="V1586" s="15"/>
      <c r="W1586" s="15"/>
      <c r="X1586" s="15"/>
      <c r="Y1586" s="16"/>
    </row>
    <row r="1587" spans="22:25" ht="15" customHeight="1" x14ac:dyDescent="0.2">
      <c r="V1587" s="15"/>
      <c r="W1587" s="15"/>
      <c r="X1587" s="15"/>
      <c r="Y1587" s="16"/>
    </row>
    <row r="1588" spans="22:25" ht="15" customHeight="1" x14ac:dyDescent="0.2">
      <c r="V1588" s="15"/>
      <c r="W1588" s="15"/>
      <c r="X1588" s="15"/>
      <c r="Y1588" s="16"/>
    </row>
    <row r="1589" spans="22:25" ht="15" customHeight="1" x14ac:dyDescent="0.2">
      <c r="V1589" s="15"/>
      <c r="W1589" s="15"/>
      <c r="X1589" s="15"/>
      <c r="Y1589" s="16"/>
    </row>
    <row r="1590" spans="22:25" ht="15" customHeight="1" x14ac:dyDescent="0.2">
      <c r="V1590" s="15"/>
      <c r="W1590" s="15"/>
      <c r="X1590" s="15"/>
      <c r="Y1590" s="16"/>
    </row>
    <row r="1591" spans="22:25" ht="15" customHeight="1" x14ac:dyDescent="0.2">
      <c r="V1591" s="15"/>
      <c r="W1591" s="15"/>
      <c r="X1591" s="15"/>
      <c r="Y1591" s="16"/>
    </row>
    <row r="1592" spans="22:25" ht="15" customHeight="1" x14ac:dyDescent="0.2">
      <c r="V1592" s="15"/>
      <c r="W1592" s="15"/>
      <c r="X1592" s="15"/>
      <c r="Y1592" s="16"/>
    </row>
    <row r="1593" spans="22:25" ht="15" customHeight="1" x14ac:dyDescent="0.2">
      <c r="V1593" s="15"/>
      <c r="W1593" s="15"/>
      <c r="X1593" s="15"/>
      <c r="Y1593" s="16"/>
    </row>
    <row r="1594" spans="22:25" ht="15" customHeight="1" x14ac:dyDescent="0.2">
      <c r="V1594" s="15"/>
      <c r="W1594" s="15"/>
      <c r="X1594" s="15"/>
      <c r="Y1594" s="16"/>
    </row>
    <row r="1595" spans="22:25" ht="15" customHeight="1" x14ac:dyDescent="0.2">
      <c r="V1595" s="15"/>
      <c r="W1595" s="15"/>
      <c r="X1595" s="15"/>
      <c r="Y1595" s="16"/>
    </row>
    <row r="1596" spans="22:25" ht="15" customHeight="1" x14ac:dyDescent="0.2">
      <c r="V1596" s="15"/>
      <c r="W1596" s="15"/>
      <c r="X1596" s="15"/>
      <c r="Y1596" s="16"/>
    </row>
    <row r="1597" spans="22:25" ht="15" customHeight="1" x14ac:dyDescent="0.2">
      <c r="V1597" s="15"/>
      <c r="W1597" s="15"/>
      <c r="X1597" s="15"/>
      <c r="Y1597" s="16"/>
    </row>
    <row r="1598" spans="22:25" ht="15" customHeight="1" x14ac:dyDescent="0.2">
      <c r="V1598" s="15"/>
      <c r="W1598" s="15"/>
      <c r="X1598" s="15"/>
      <c r="Y1598" s="16"/>
    </row>
    <row r="1599" spans="22:25" ht="15" customHeight="1" x14ac:dyDescent="0.2">
      <c r="V1599" s="15"/>
      <c r="W1599" s="15"/>
      <c r="X1599" s="15"/>
      <c r="Y1599" s="16"/>
    </row>
    <row r="1600" spans="22:25" ht="15" customHeight="1" x14ac:dyDescent="0.2">
      <c r="V1600" s="15"/>
      <c r="W1600" s="15"/>
      <c r="X1600" s="15"/>
      <c r="Y1600" s="16"/>
    </row>
    <row r="1601" spans="22:25" ht="15" customHeight="1" x14ac:dyDescent="0.2">
      <c r="V1601" s="15"/>
      <c r="W1601" s="15"/>
      <c r="X1601" s="15"/>
      <c r="Y1601" s="16"/>
    </row>
    <row r="1602" spans="22:25" ht="15" customHeight="1" x14ac:dyDescent="0.2">
      <c r="V1602" s="15"/>
      <c r="W1602" s="15"/>
      <c r="X1602" s="15"/>
      <c r="Y1602" s="16"/>
    </row>
    <row r="1603" spans="22:25" ht="15" customHeight="1" x14ac:dyDescent="0.2">
      <c r="V1603" s="15"/>
      <c r="W1603" s="15"/>
      <c r="X1603" s="15"/>
      <c r="Y1603" s="16"/>
    </row>
    <row r="1604" spans="22:25" ht="15" customHeight="1" x14ac:dyDescent="0.2">
      <c r="V1604" s="15"/>
      <c r="W1604" s="15"/>
      <c r="X1604" s="15"/>
      <c r="Y1604" s="16"/>
    </row>
    <row r="1605" spans="22:25" ht="15" customHeight="1" x14ac:dyDescent="0.2">
      <c r="V1605" s="15"/>
      <c r="W1605" s="15"/>
      <c r="X1605" s="15"/>
      <c r="Y1605" s="16"/>
    </row>
    <row r="1606" spans="22:25" ht="15" customHeight="1" x14ac:dyDescent="0.2">
      <c r="V1606" s="15"/>
      <c r="W1606" s="15"/>
      <c r="X1606" s="15"/>
      <c r="Y1606" s="16"/>
    </row>
    <row r="1607" spans="22:25" ht="15" customHeight="1" x14ac:dyDescent="0.2">
      <c r="V1607" s="15"/>
      <c r="W1607" s="15"/>
      <c r="X1607" s="15"/>
      <c r="Y1607" s="16"/>
    </row>
    <row r="1608" spans="22:25" ht="15" customHeight="1" x14ac:dyDescent="0.2">
      <c r="V1608" s="15"/>
      <c r="W1608" s="15"/>
      <c r="X1608" s="15"/>
      <c r="Y1608" s="16"/>
    </row>
    <row r="1609" spans="22:25" ht="15" customHeight="1" x14ac:dyDescent="0.2">
      <c r="V1609" s="15"/>
      <c r="W1609" s="15"/>
      <c r="X1609" s="15"/>
      <c r="Y1609" s="16"/>
    </row>
    <row r="1610" spans="22:25" ht="15" customHeight="1" x14ac:dyDescent="0.2">
      <c r="V1610" s="15"/>
      <c r="W1610" s="15"/>
      <c r="X1610" s="15"/>
      <c r="Y1610" s="16"/>
    </row>
    <row r="1611" spans="22:25" ht="15" customHeight="1" x14ac:dyDescent="0.2">
      <c r="V1611" s="15"/>
      <c r="W1611" s="15"/>
      <c r="X1611" s="15"/>
      <c r="Y1611" s="16"/>
    </row>
    <row r="1612" spans="22:25" ht="15" customHeight="1" x14ac:dyDescent="0.2">
      <c r="V1612" s="15"/>
      <c r="W1612" s="15"/>
      <c r="X1612" s="15"/>
      <c r="Y1612" s="16"/>
    </row>
    <row r="1613" spans="22:25" ht="15" customHeight="1" x14ac:dyDescent="0.2">
      <c r="V1613" s="15"/>
      <c r="W1613" s="15"/>
      <c r="X1613" s="15"/>
      <c r="Y1613" s="16"/>
    </row>
    <row r="1614" spans="22:25" ht="15" customHeight="1" x14ac:dyDescent="0.2">
      <c r="V1614" s="15"/>
      <c r="W1614" s="15"/>
      <c r="X1614" s="15"/>
      <c r="Y1614" s="16"/>
    </row>
    <row r="1615" spans="22:25" ht="15" customHeight="1" x14ac:dyDescent="0.2">
      <c r="V1615" s="15"/>
      <c r="W1615" s="15"/>
      <c r="X1615" s="15"/>
      <c r="Y1615" s="16"/>
    </row>
    <row r="1616" spans="22:25" ht="15" customHeight="1" x14ac:dyDescent="0.2">
      <c r="V1616" s="15"/>
      <c r="W1616" s="15"/>
      <c r="X1616" s="15"/>
      <c r="Y1616" s="16"/>
    </row>
    <row r="1617" spans="22:25" ht="15" customHeight="1" x14ac:dyDescent="0.2">
      <c r="V1617" s="15"/>
      <c r="W1617" s="15"/>
      <c r="X1617" s="15"/>
      <c r="Y1617" s="16"/>
    </row>
    <row r="1618" spans="22:25" ht="15" customHeight="1" x14ac:dyDescent="0.2">
      <c r="V1618" s="15"/>
      <c r="W1618" s="15"/>
      <c r="X1618" s="15"/>
      <c r="Y1618" s="16"/>
    </row>
    <row r="1619" spans="22:25" ht="15" customHeight="1" x14ac:dyDescent="0.2">
      <c r="V1619" s="15"/>
      <c r="W1619" s="15"/>
      <c r="X1619" s="15"/>
      <c r="Y1619" s="16"/>
    </row>
    <row r="1620" spans="22:25" ht="15" customHeight="1" x14ac:dyDescent="0.2">
      <c r="V1620" s="15"/>
      <c r="W1620" s="15"/>
      <c r="X1620" s="15"/>
      <c r="Y1620" s="16"/>
    </row>
    <row r="1621" spans="22:25" ht="15" customHeight="1" x14ac:dyDescent="0.2">
      <c r="V1621" s="15"/>
      <c r="W1621" s="15"/>
      <c r="X1621" s="15"/>
      <c r="Y1621" s="16"/>
    </row>
    <row r="1622" spans="22:25" ht="15" customHeight="1" x14ac:dyDescent="0.2">
      <c r="V1622" s="15"/>
      <c r="W1622" s="15"/>
      <c r="X1622" s="15"/>
      <c r="Y1622" s="16"/>
    </row>
    <row r="1623" spans="22:25" ht="15" customHeight="1" x14ac:dyDescent="0.2">
      <c r="V1623" s="15"/>
      <c r="W1623" s="15"/>
      <c r="X1623" s="15"/>
      <c r="Y1623" s="16"/>
    </row>
    <row r="1624" spans="22:25" ht="15" customHeight="1" x14ac:dyDescent="0.2">
      <c r="V1624" s="15"/>
      <c r="W1624" s="15"/>
      <c r="X1624" s="15"/>
      <c r="Y1624" s="16"/>
    </row>
    <row r="1625" spans="22:25" ht="15" customHeight="1" x14ac:dyDescent="0.2">
      <c r="V1625" s="15"/>
      <c r="W1625" s="15"/>
      <c r="X1625" s="15"/>
      <c r="Y1625" s="16"/>
    </row>
    <row r="1626" spans="22:25" ht="15" customHeight="1" x14ac:dyDescent="0.2">
      <c r="V1626" s="15"/>
      <c r="W1626" s="15"/>
      <c r="X1626" s="15"/>
      <c r="Y1626" s="16"/>
    </row>
    <row r="1627" spans="22:25" ht="15" customHeight="1" x14ac:dyDescent="0.2">
      <c r="V1627" s="15"/>
      <c r="W1627" s="15"/>
      <c r="X1627" s="15"/>
      <c r="Y1627" s="16"/>
    </row>
    <row r="1628" spans="22:25" ht="15" customHeight="1" x14ac:dyDescent="0.2">
      <c r="V1628" s="15"/>
      <c r="W1628" s="15"/>
      <c r="X1628" s="15"/>
      <c r="Y1628" s="16"/>
    </row>
    <row r="1629" spans="22:25" ht="15" customHeight="1" x14ac:dyDescent="0.2">
      <c r="V1629" s="15"/>
      <c r="W1629" s="15"/>
      <c r="X1629" s="15"/>
      <c r="Y1629" s="16"/>
    </row>
    <row r="1630" spans="22:25" ht="15" customHeight="1" x14ac:dyDescent="0.2">
      <c r="V1630" s="15"/>
      <c r="W1630" s="15"/>
      <c r="X1630" s="15"/>
      <c r="Y1630" s="16"/>
    </row>
    <row r="1631" spans="22:25" ht="15" customHeight="1" x14ac:dyDescent="0.2">
      <c r="V1631" s="15"/>
      <c r="W1631" s="15"/>
      <c r="X1631" s="15"/>
      <c r="Y1631" s="16"/>
    </row>
    <row r="1632" spans="22:25" ht="15" customHeight="1" x14ac:dyDescent="0.2">
      <c r="V1632" s="15"/>
      <c r="W1632" s="15"/>
      <c r="X1632" s="15"/>
      <c r="Y1632" s="16"/>
    </row>
    <row r="1633" spans="22:25" ht="15" customHeight="1" x14ac:dyDescent="0.2">
      <c r="V1633" s="15"/>
      <c r="W1633" s="15"/>
      <c r="X1633" s="15"/>
      <c r="Y1633" s="16"/>
    </row>
    <row r="1634" spans="22:25" ht="15" customHeight="1" x14ac:dyDescent="0.2">
      <c r="V1634" s="15"/>
      <c r="W1634" s="15"/>
      <c r="X1634" s="15"/>
      <c r="Y1634" s="16"/>
    </row>
    <row r="1635" spans="22:25" ht="15" customHeight="1" x14ac:dyDescent="0.2">
      <c r="V1635" s="15"/>
      <c r="W1635" s="15"/>
      <c r="X1635" s="15"/>
      <c r="Y1635" s="16"/>
    </row>
    <row r="1636" spans="22:25" ht="15" customHeight="1" x14ac:dyDescent="0.2">
      <c r="V1636" s="15"/>
      <c r="W1636" s="15"/>
      <c r="X1636" s="15"/>
      <c r="Y1636" s="16"/>
    </row>
    <row r="1637" spans="22:25" ht="15" customHeight="1" x14ac:dyDescent="0.2">
      <c r="V1637" s="15"/>
      <c r="W1637" s="15"/>
      <c r="X1637" s="15"/>
      <c r="Y1637" s="16"/>
    </row>
    <row r="1638" spans="22:25" ht="15" customHeight="1" x14ac:dyDescent="0.2">
      <c r="V1638" s="15"/>
      <c r="W1638" s="15"/>
      <c r="X1638" s="15"/>
      <c r="Y1638" s="16"/>
    </row>
    <row r="1639" spans="22:25" ht="15" customHeight="1" x14ac:dyDescent="0.2">
      <c r="V1639" s="15"/>
      <c r="W1639" s="15"/>
      <c r="X1639" s="15"/>
      <c r="Y1639" s="16"/>
    </row>
    <row r="1640" spans="22:25" ht="15" customHeight="1" x14ac:dyDescent="0.2">
      <c r="V1640" s="15"/>
      <c r="W1640" s="15"/>
      <c r="X1640" s="15"/>
      <c r="Y1640" s="16"/>
    </row>
    <row r="1641" spans="22:25" ht="15" customHeight="1" x14ac:dyDescent="0.2">
      <c r="V1641" s="15"/>
      <c r="W1641" s="15"/>
      <c r="X1641" s="15"/>
      <c r="Y1641" s="16"/>
    </row>
    <row r="1642" spans="22:25" ht="15" customHeight="1" x14ac:dyDescent="0.2">
      <c r="V1642" s="15"/>
      <c r="W1642" s="15"/>
      <c r="X1642" s="15"/>
      <c r="Y1642" s="16"/>
    </row>
    <row r="1643" spans="22:25" ht="15" customHeight="1" x14ac:dyDescent="0.2">
      <c r="V1643" s="15"/>
      <c r="W1643" s="15"/>
      <c r="X1643" s="15"/>
      <c r="Y1643" s="16"/>
    </row>
    <row r="1644" spans="22:25" ht="15" customHeight="1" x14ac:dyDescent="0.2">
      <c r="V1644" s="15"/>
      <c r="W1644" s="15"/>
      <c r="X1644" s="15"/>
      <c r="Y1644" s="16"/>
    </row>
    <row r="1645" spans="22:25" ht="15" customHeight="1" x14ac:dyDescent="0.2">
      <c r="V1645" s="15"/>
      <c r="W1645" s="15"/>
      <c r="X1645" s="15"/>
      <c r="Y1645" s="16"/>
    </row>
    <row r="1646" spans="22:25" ht="15" customHeight="1" x14ac:dyDescent="0.2">
      <c r="V1646" s="15"/>
      <c r="W1646" s="15"/>
      <c r="X1646" s="15"/>
      <c r="Y1646" s="16"/>
    </row>
    <row r="1647" spans="22:25" ht="15" customHeight="1" x14ac:dyDescent="0.2">
      <c r="V1647" s="15"/>
      <c r="W1647" s="15"/>
      <c r="X1647" s="15"/>
      <c r="Y1647" s="16"/>
    </row>
    <row r="1648" spans="22:25" ht="15" customHeight="1" x14ac:dyDescent="0.2">
      <c r="V1648" s="15"/>
      <c r="W1648" s="15"/>
      <c r="X1648" s="15"/>
      <c r="Y1648" s="16"/>
    </row>
    <row r="1649" spans="22:25" ht="15" customHeight="1" x14ac:dyDescent="0.2">
      <c r="V1649" s="15"/>
      <c r="W1649" s="15"/>
      <c r="X1649" s="15"/>
      <c r="Y1649" s="16"/>
    </row>
    <row r="1650" spans="22:25" ht="15" customHeight="1" x14ac:dyDescent="0.2">
      <c r="V1650" s="15"/>
      <c r="W1650" s="15"/>
      <c r="X1650" s="15"/>
      <c r="Y1650" s="16"/>
    </row>
    <row r="1651" spans="22:25" ht="15" customHeight="1" x14ac:dyDescent="0.2">
      <c r="V1651" s="15"/>
      <c r="W1651" s="15"/>
      <c r="X1651" s="15"/>
      <c r="Y1651" s="16"/>
    </row>
    <row r="1652" spans="22:25" ht="15" customHeight="1" x14ac:dyDescent="0.2">
      <c r="V1652" s="15"/>
      <c r="W1652" s="15"/>
      <c r="X1652" s="15"/>
      <c r="Y1652" s="16"/>
    </row>
    <row r="1653" spans="22:25" ht="15" customHeight="1" x14ac:dyDescent="0.2">
      <c r="V1653" s="15"/>
      <c r="W1653" s="15"/>
      <c r="X1653" s="15"/>
      <c r="Y1653" s="16"/>
    </row>
    <row r="1654" spans="22:25" ht="15" customHeight="1" x14ac:dyDescent="0.2">
      <c r="V1654" s="15"/>
      <c r="W1654" s="15"/>
      <c r="X1654" s="15"/>
      <c r="Y1654" s="16"/>
    </row>
    <row r="1655" spans="22:25" ht="15" customHeight="1" x14ac:dyDescent="0.2">
      <c r="V1655" s="15"/>
      <c r="W1655" s="15"/>
      <c r="X1655" s="15"/>
      <c r="Y1655" s="16"/>
    </row>
    <row r="1656" spans="22:25" ht="15" customHeight="1" x14ac:dyDescent="0.2">
      <c r="V1656" s="15"/>
      <c r="W1656" s="15"/>
      <c r="X1656" s="15"/>
      <c r="Y1656" s="16"/>
    </row>
    <row r="1657" spans="22:25" ht="15" customHeight="1" x14ac:dyDescent="0.2">
      <c r="V1657" s="15"/>
      <c r="W1657" s="15"/>
      <c r="X1657" s="15"/>
      <c r="Y1657" s="16"/>
    </row>
    <row r="1658" spans="22:25" ht="15" customHeight="1" x14ac:dyDescent="0.2">
      <c r="V1658" s="15"/>
      <c r="W1658" s="15"/>
      <c r="X1658" s="15"/>
      <c r="Y1658" s="16"/>
    </row>
    <row r="1659" spans="22:25" ht="15" customHeight="1" x14ac:dyDescent="0.2">
      <c r="V1659" s="15"/>
      <c r="W1659" s="15"/>
      <c r="X1659" s="15"/>
      <c r="Y1659" s="16"/>
    </row>
    <row r="1660" spans="22:25" ht="15" customHeight="1" x14ac:dyDescent="0.2">
      <c r="V1660" s="15"/>
      <c r="W1660" s="15"/>
      <c r="X1660" s="15"/>
      <c r="Y1660" s="16"/>
    </row>
    <row r="1661" spans="22:25" ht="15" customHeight="1" x14ac:dyDescent="0.2">
      <c r="V1661" s="15"/>
      <c r="W1661" s="15"/>
      <c r="X1661" s="15"/>
      <c r="Y1661" s="16"/>
    </row>
    <row r="1662" spans="22:25" ht="15" customHeight="1" x14ac:dyDescent="0.2">
      <c r="V1662" s="15"/>
      <c r="W1662" s="15"/>
      <c r="X1662" s="15"/>
      <c r="Y1662" s="16"/>
    </row>
    <row r="1663" spans="22:25" ht="15" customHeight="1" x14ac:dyDescent="0.2">
      <c r="V1663" s="15"/>
      <c r="W1663" s="15"/>
      <c r="X1663" s="15"/>
      <c r="Y1663" s="16"/>
    </row>
    <row r="1664" spans="22:25" ht="15" customHeight="1" x14ac:dyDescent="0.2">
      <c r="V1664" s="15"/>
      <c r="W1664" s="15"/>
      <c r="X1664" s="15"/>
      <c r="Y1664" s="16"/>
    </row>
    <row r="1665" spans="22:25" ht="15" customHeight="1" x14ac:dyDescent="0.2">
      <c r="V1665" s="15"/>
      <c r="W1665" s="15"/>
      <c r="X1665" s="15"/>
      <c r="Y1665" s="16"/>
    </row>
    <row r="1666" spans="22:25" ht="15" customHeight="1" x14ac:dyDescent="0.2">
      <c r="V1666" s="15"/>
      <c r="W1666" s="15"/>
      <c r="X1666" s="15"/>
      <c r="Y1666" s="16"/>
    </row>
    <row r="1667" spans="22:25" ht="15" customHeight="1" x14ac:dyDescent="0.2">
      <c r="V1667" s="15"/>
      <c r="W1667" s="15"/>
      <c r="X1667" s="15"/>
      <c r="Y1667" s="16"/>
    </row>
    <row r="1668" spans="22:25" ht="15" customHeight="1" x14ac:dyDescent="0.2">
      <c r="V1668" s="15"/>
      <c r="W1668" s="15"/>
      <c r="X1668" s="15"/>
      <c r="Y1668" s="16"/>
    </row>
    <row r="1669" spans="22:25" ht="15" customHeight="1" x14ac:dyDescent="0.2">
      <c r="V1669" s="15"/>
      <c r="W1669" s="15"/>
      <c r="X1669" s="15"/>
      <c r="Y1669" s="16"/>
    </row>
    <row r="1670" spans="22:25" ht="15" customHeight="1" x14ac:dyDescent="0.2">
      <c r="V1670" s="15"/>
      <c r="W1670" s="15"/>
      <c r="X1670" s="15"/>
      <c r="Y1670" s="16"/>
    </row>
    <row r="1671" spans="22:25" ht="15" customHeight="1" x14ac:dyDescent="0.2">
      <c r="V1671" s="15"/>
      <c r="W1671" s="15"/>
      <c r="X1671" s="15"/>
      <c r="Y1671" s="16"/>
    </row>
    <row r="1672" spans="22:25" ht="15" customHeight="1" x14ac:dyDescent="0.2">
      <c r="V1672" s="15"/>
      <c r="W1672" s="15"/>
      <c r="X1672" s="15"/>
      <c r="Y1672" s="16"/>
    </row>
    <row r="1673" spans="22:25" ht="15" customHeight="1" x14ac:dyDescent="0.2">
      <c r="V1673" s="15"/>
      <c r="W1673" s="15"/>
      <c r="X1673" s="15"/>
      <c r="Y1673" s="16"/>
    </row>
    <row r="1674" spans="22:25" ht="15" customHeight="1" x14ac:dyDescent="0.2">
      <c r="V1674" s="15"/>
      <c r="W1674" s="15"/>
      <c r="X1674" s="15"/>
      <c r="Y1674" s="16"/>
    </row>
    <row r="1675" spans="22:25" ht="15" customHeight="1" x14ac:dyDescent="0.2">
      <c r="V1675" s="15"/>
      <c r="W1675" s="15"/>
      <c r="X1675" s="15"/>
      <c r="Y1675" s="16"/>
    </row>
    <row r="1676" spans="22:25" ht="15" customHeight="1" x14ac:dyDescent="0.2">
      <c r="V1676" s="15"/>
      <c r="W1676" s="15"/>
      <c r="X1676" s="15"/>
      <c r="Y1676" s="16"/>
    </row>
    <row r="1677" spans="22:25" ht="15" customHeight="1" x14ac:dyDescent="0.2">
      <c r="V1677" s="15"/>
      <c r="W1677" s="15"/>
      <c r="X1677" s="15"/>
      <c r="Y1677" s="16"/>
    </row>
    <row r="1678" spans="22:25" ht="15" customHeight="1" x14ac:dyDescent="0.2">
      <c r="V1678" s="15"/>
      <c r="W1678" s="15"/>
      <c r="X1678" s="15"/>
      <c r="Y1678" s="16"/>
    </row>
    <row r="1679" spans="22:25" ht="15" customHeight="1" x14ac:dyDescent="0.2">
      <c r="V1679" s="15"/>
      <c r="W1679" s="15"/>
      <c r="X1679" s="15"/>
      <c r="Y1679" s="16"/>
    </row>
    <row r="1680" spans="22:25" ht="15" customHeight="1" x14ac:dyDescent="0.2">
      <c r="V1680" s="15"/>
      <c r="W1680" s="15"/>
      <c r="X1680" s="15"/>
      <c r="Y1680" s="16"/>
    </row>
    <row r="1681" spans="22:25" ht="15" customHeight="1" x14ac:dyDescent="0.2">
      <c r="V1681" s="15"/>
      <c r="W1681" s="15"/>
      <c r="X1681" s="15"/>
      <c r="Y1681" s="16"/>
    </row>
    <row r="1682" spans="22:25" ht="15" customHeight="1" x14ac:dyDescent="0.2">
      <c r="V1682" s="15"/>
      <c r="W1682" s="15"/>
      <c r="X1682" s="15"/>
      <c r="Y1682" s="16"/>
    </row>
    <row r="1683" spans="22:25" ht="15" customHeight="1" x14ac:dyDescent="0.2">
      <c r="V1683" s="15"/>
      <c r="W1683" s="15"/>
      <c r="X1683" s="15"/>
      <c r="Y1683" s="16"/>
    </row>
    <row r="1684" spans="22:25" ht="15" customHeight="1" x14ac:dyDescent="0.2">
      <c r="V1684" s="15"/>
      <c r="W1684" s="15"/>
      <c r="X1684" s="15"/>
      <c r="Y1684" s="16"/>
    </row>
    <row r="1685" spans="22:25" ht="15" customHeight="1" x14ac:dyDescent="0.2">
      <c r="V1685" s="15"/>
      <c r="W1685" s="15"/>
      <c r="X1685" s="15"/>
      <c r="Y1685" s="16"/>
    </row>
    <row r="1686" spans="22:25" ht="15" customHeight="1" x14ac:dyDescent="0.2">
      <c r="V1686" s="15"/>
      <c r="W1686" s="15"/>
      <c r="X1686" s="15"/>
      <c r="Y1686" s="16"/>
    </row>
    <row r="1687" spans="22:25" ht="15" customHeight="1" x14ac:dyDescent="0.2">
      <c r="V1687" s="15"/>
      <c r="W1687" s="15"/>
      <c r="X1687" s="15"/>
      <c r="Y1687" s="16"/>
    </row>
    <row r="1688" spans="22:25" ht="15" customHeight="1" x14ac:dyDescent="0.2">
      <c r="V1688" s="15"/>
      <c r="W1688" s="15"/>
      <c r="X1688" s="15"/>
      <c r="Y1688" s="16"/>
    </row>
    <row r="1689" spans="22:25" ht="15" customHeight="1" x14ac:dyDescent="0.2">
      <c r="V1689" s="15"/>
      <c r="W1689" s="15"/>
      <c r="X1689" s="15"/>
      <c r="Y1689" s="16"/>
    </row>
    <row r="1690" spans="22:25" ht="15" customHeight="1" x14ac:dyDescent="0.2">
      <c r="V1690" s="15"/>
      <c r="W1690" s="15"/>
      <c r="X1690" s="15"/>
      <c r="Y1690" s="16"/>
    </row>
    <row r="1691" spans="22:25" ht="15" customHeight="1" x14ac:dyDescent="0.2">
      <c r="V1691" s="15"/>
      <c r="W1691" s="15"/>
      <c r="X1691" s="15"/>
      <c r="Y1691" s="16"/>
    </row>
    <row r="1692" spans="22:25" ht="15" customHeight="1" x14ac:dyDescent="0.2">
      <c r="V1692" s="15"/>
      <c r="W1692" s="15"/>
      <c r="X1692" s="15"/>
      <c r="Y1692" s="16"/>
    </row>
    <row r="1693" spans="22:25" ht="15" customHeight="1" x14ac:dyDescent="0.2">
      <c r="V1693" s="15"/>
      <c r="W1693" s="15"/>
      <c r="X1693" s="15"/>
      <c r="Y1693" s="16"/>
    </row>
    <row r="1694" spans="22:25" ht="15" customHeight="1" x14ac:dyDescent="0.2">
      <c r="V1694" s="15"/>
      <c r="W1694" s="15"/>
      <c r="X1694" s="15"/>
      <c r="Y1694" s="16"/>
    </row>
    <row r="1695" spans="22:25" ht="15" customHeight="1" x14ac:dyDescent="0.2">
      <c r="V1695" s="15"/>
      <c r="W1695" s="15"/>
      <c r="X1695" s="15"/>
      <c r="Y1695" s="16"/>
    </row>
    <row r="1696" spans="22:25" ht="15" customHeight="1" x14ac:dyDescent="0.2">
      <c r="V1696" s="15"/>
      <c r="W1696" s="15"/>
      <c r="X1696" s="15"/>
      <c r="Y1696" s="16"/>
    </row>
    <row r="1697" spans="22:25" ht="15" customHeight="1" x14ac:dyDescent="0.2">
      <c r="V1697" s="15"/>
      <c r="W1697" s="15"/>
      <c r="X1697" s="15"/>
      <c r="Y1697" s="16"/>
    </row>
    <row r="1698" spans="22:25" ht="15" customHeight="1" x14ac:dyDescent="0.2">
      <c r="V1698" s="15"/>
      <c r="W1698" s="15"/>
      <c r="X1698" s="15"/>
      <c r="Y1698" s="16"/>
    </row>
    <row r="1699" spans="22:25" ht="15" customHeight="1" x14ac:dyDescent="0.2">
      <c r="V1699" s="15"/>
      <c r="W1699" s="15"/>
      <c r="X1699" s="15"/>
      <c r="Y1699" s="16"/>
    </row>
    <row r="1700" spans="22:25" ht="15" customHeight="1" x14ac:dyDescent="0.2">
      <c r="V1700" s="15"/>
      <c r="W1700" s="15"/>
      <c r="X1700" s="15"/>
      <c r="Y1700" s="16"/>
    </row>
    <row r="1701" spans="22:25" ht="15" customHeight="1" x14ac:dyDescent="0.2">
      <c r="V1701" s="15"/>
      <c r="W1701" s="15"/>
      <c r="X1701" s="15"/>
      <c r="Y1701" s="16"/>
    </row>
    <row r="1702" spans="22:25" ht="15" customHeight="1" x14ac:dyDescent="0.2">
      <c r="V1702" s="15"/>
      <c r="W1702" s="15"/>
      <c r="X1702" s="15"/>
      <c r="Y1702" s="16"/>
    </row>
    <row r="1703" spans="22:25" ht="15" customHeight="1" x14ac:dyDescent="0.2">
      <c r="V1703" s="15"/>
      <c r="W1703" s="15"/>
      <c r="X1703" s="15"/>
      <c r="Y1703" s="16"/>
    </row>
    <row r="1704" spans="22:25" ht="15" customHeight="1" x14ac:dyDescent="0.2">
      <c r="V1704" s="15"/>
      <c r="W1704" s="15"/>
      <c r="X1704" s="15"/>
      <c r="Y1704" s="16"/>
    </row>
    <row r="1705" spans="22:25" ht="15" customHeight="1" x14ac:dyDescent="0.2">
      <c r="V1705" s="15"/>
      <c r="W1705" s="15"/>
      <c r="X1705" s="15"/>
      <c r="Y1705" s="16"/>
    </row>
    <row r="1706" spans="22:25" ht="15" customHeight="1" x14ac:dyDescent="0.2">
      <c r="V1706" s="15"/>
      <c r="W1706" s="15"/>
      <c r="X1706" s="15"/>
      <c r="Y1706" s="16"/>
    </row>
    <row r="1707" spans="22:25" ht="15" customHeight="1" x14ac:dyDescent="0.2">
      <c r="V1707" s="15"/>
      <c r="W1707" s="15"/>
      <c r="X1707" s="15"/>
      <c r="Y1707" s="16"/>
    </row>
    <row r="1708" spans="22:25" ht="15" customHeight="1" x14ac:dyDescent="0.2">
      <c r="V1708" s="15"/>
      <c r="W1708" s="15"/>
      <c r="X1708" s="15"/>
      <c r="Y1708" s="16"/>
    </row>
    <row r="1709" spans="22:25" ht="15" customHeight="1" x14ac:dyDescent="0.2">
      <c r="V1709" s="15"/>
      <c r="W1709" s="15"/>
      <c r="X1709" s="15"/>
      <c r="Y1709" s="16"/>
    </row>
    <row r="1710" spans="22:25" ht="15" customHeight="1" x14ac:dyDescent="0.2">
      <c r="V1710" s="15"/>
      <c r="W1710" s="15"/>
      <c r="X1710" s="15"/>
      <c r="Y1710" s="16"/>
    </row>
    <row r="1711" spans="22:25" ht="15" customHeight="1" x14ac:dyDescent="0.2">
      <c r="V1711" s="15"/>
      <c r="W1711" s="15"/>
      <c r="X1711" s="15"/>
      <c r="Y1711" s="16"/>
    </row>
    <row r="1712" spans="22:25" ht="15" customHeight="1" x14ac:dyDescent="0.2">
      <c r="V1712" s="15"/>
      <c r="W1712" s="15"/>
      <c r="X1712" s="15"/>
      <c r="Y1712" s="16"/>
    </row>
    <row r="1713" spans="22:25" ht="15" customHeight="1" x14ac:dyDescent="0.2">
      <c r="V1713" s="15"/>
      <c r="W1713" s="15"/>
      <c r="X1713" s="15"/>
      <c r="Y1713" s="16"/>
    </row>
    <row r="1714" spans="22:25" ht="15" customHeight="1" x14ac:dyDescent="0.2">
      <c r="V1714" s="15"/>
      <c r="W1714" s="15"/>
      <c r="X1714" s="15"/>
      <c r="Y1714" s="16"/>
    </row>
    <row r="1715" spans="22:25" ht="15" customHeight="1" x14ac:dyDescent="0.2">
      <c r="V1715" s="15"/>
      <c r="W1715" s="15"/>
      <c r="X1715" s="15"/>
      <c r="Y1715" s="16"/>
    </row>
    <row r="1716" spans="22:25" ht="15" customHeight="1" x14ac:dyDescent="0.2">
      <c r="V1716" s="15"/>
      <c r="W1716" s="15"/>
      <c r="X1716" s="15"/>
      <c r="Y1716" s="16"/>
    </row>
    <row r="1717" spans="22:25" ht="15" customHeight="1" x14ac:dyDescent="0.2">
      <c r="V1717" s="15"/>
      <c r="W1717" s="15"/>
      <c r="X1717" s="15"/>
      <c r="Y1717" s="16"/>
    </row>
    <row r="1718" spans="22:25" ht="15" customHeight="1" x14ac:dyDescent="0.2">
      <c r="V1718" s="15"/>
      <c r="W1718" s="15"/>
      <c r="X1718" s="15"/>
      <c r="Y1718" s="16"/>
    </row>
    <row r="1719" spans="22:25" ht="15" customHeight="1" x14ac:dyDescent="0.2">
      <c r="V1719" s="15"/>
      <c r="W1719" s="15"/>
      <c r="X1719" s="15"/>
      <c r="Y1719" s="16"/>
    </row>
    <row r="1720" spans="22:25" ht="15" customHeight="1" x14ac:dyDescent="0.2">
      <c r="V1720" s="15"/>
      <c r="W1720" s="15"/>
      <c r="X1720" s="15"/>
      <c r="Y1720" s="16"/>
    </row>
    <row r="1721" spans="22:25" ht="15" customHeight="1" x14ac:dyDescent="0.2">
      <c r="V1721" s="15"/>
      <c r="W1721" s="15"/>
      <c r="X1721" s="15"/>
      <c r="Y1721" s="16"/>
    </row>
    <row r="1722" spans="22:25" ht="15" customHeight="1" x14ac:dyDescent="0.2">
      <c r="V1722" s="15"/>
      <c r="W1722" s="15"/>
      <c r="X1722" s="15"/>
      <c r="Y1722" s="16"/>
    </row>
    <row r="1723" spans="22:25" ht="15" customHeight="1" x14ac:dyDescent="0.2">
      <c r="V1723" s="15"/>
      <c r="W1723" s="15"/>
      <c r="X1723" s="15"/>
      <c r="Y1723" s="16"/>
    </row>
    <row r="1724" spans="22:25" ht="15" customHeight="1" x14ac:dyDescent="0.2">
      <c r="V1724" s="15"/>
      <c r="W1724" s="15"/>
      <c r="X1724" s="15"/>
      <c r="Y1724" s="16"/>
    </row>
    <row r="1725" spans="22:25" ht="15" customHeight="1" x14ac:dyDescent="0.2">
      <c r="V1725" s="15"/>
      <c r="W1725" s="15"/>
      <c r="X1725" s="15"/>
      <c r="Y1725" s="16"/>
    </row>
    <row r="1726" spans="22:25" ht="15" customHeight="1" x14ac:dyDescent="0.2">
      <c r="V1726" s="15"/>
      <c r="W1726" s="15"/>
      <c r="X1726" s="15"/>
      <c r="Y1726" s="16"/>
    </row>
    <row r="1727" spans="22:25" ht="15" customHeight="1" x14ac:dyDescent="0.2">
      <c r="V1727" s="15"/>
      <c r="W1727" s="15"/>
      <c r="X1727" s="15"/>
      <c r="Y1727" s="16"/>
    </row>
    <row r="1728" spans="22:25" ht="15" customHeight="1" x14ac:dyDescent="0.2">
      <c r="V1728" s="15"/>
      <c r="W1728" s="15"/>
      <c r="X1728" s="15"/>
      <c r="Y1728" s="16"/>
    </row>
    <row r="1729" spans="22:25" ht="15" customHeight="1" x14ac:dyDescent="0.2">
      <c r="V1729" s="15"/>
      <c r="W1729" s="15"/>
      <c r="X1729" s="15"/>
      <c r="Y1729" s="16"/>
    </row>
    <row r="1730" spans="22:25" ht="15" customHeight="1" x14ac:dyDescent="0.2">
      <c r="V1730" s="15"/>
      <c r="W1730" s="15"/>
      <c r="X1730" s="15"/>
      <c r="Y1730" s="16"/>
    </row>
    <row r="1731" spans="22:25" ht="15" customHeight="1" x14ac:dyDescent="0.2">
      <c r="V1731" s="15"/>
      <c r="W1731" s="15"/>
      <c r="X1731" s="15"/>
      <c r="Y1731" s="16"/>
    </row>
    <row r="1732" spans="22:25" ht="15" customHeight="1" x14ac:dyDescent="0.2">
      <c r="V1732" s="15"/>
      <c r="W1732" s="15"/>
      <c r="X1732" s="15"/>
      <c r="Y1732" s="16"/>
    </row>
    <row r="1733" spans="22:25" ht="15" customHeight="1" x14ac:dyDescent="0.2">
      <c r="V1733" s="15"/>
      <c r="W1733" s="15"/>
      <c r="X1733" s="15"/>
      <c r="Y1733" s="16"/>
    </row>
    <row r="1734" spans="22:25" ht="15" customHeight="1" x14ac:dyDescent="0.2">
      <c r="V1734" s="15"/>
      <c r="W1734" s="15"/>
      <c r="X1734" s="15"/>
      <c r="Y1734" s="16"/>
    </row>
    <row r="1735" spans="22:25" ht="15" customHeight="1" x14ac:dyDescent="0.2">
      <c r="V1735" s="15"/>
      <c r="W1735" s="15"/>
      <c r="X1735" s="15"/>
      <c r="Y1735" s="16"/>
    </row>
    <row r="1736" spans="22:25" ht="15" customHeight="1" x14ac:dyDescent="0.2">
      <c r="V1736" s="15"/>
      <c r="W1736" s="15"/>
      <c r="X1736" s="15"/>
      <c r="Y1736" s="16"/>
    </row>
    <row r="1737" spans="22:25" ht="15" customHeight="1" x14ac:dyDescent="0.2">
      <c r="V1737" s="15"/>
      <c r="W1737" s="15"/>
      <c r="X1737" s="15"/>
      <c r="Y1737" s="16"/>
    </row>
    <row r="1738" spans="22:25" ht="15" customHeight="1" x14ac:dyDescent="0.2">
      <c r="V1738" s="15"/>
      <c r="W1738" s="15"/>
      <c r="X1738" s="15"/>
      <c r="Y1738" s="16"/>
    </row>
    <row r="1739" spans="22:25" ht="15" customHeight="1" x14ac:dyDescent="0.2">
      <c r="V1739" s="15"/>
      <c r="W1739" s="15"/>
      <c r="X1739" s="15"/>
      <c r="Y1739" s="16"/>
    </row>
    <row r="1740" spans="22:25" ht="15" customHeight="1" x14ac:dyDescent="0.2">
      <c r="V1740" s="15"/>
      <c r="W1740" s="15"/>
      <c r="X1740" s="15"/>
      <c r="Y1740" s="16"/>
    </row>
    <row r="1741" spans="22:25" ht="15" customHeight="1" x14ac:dyDescent="0.2">
      <c r="V1741" s="15"/>
      <c r="W1741" s="15"/>
      <c r="X1741" s="15"/>
      <c r="Y1741" s="16"/>
    </row>
    <row r="1742" spans="22:25" ht="15" customHeight="1" x14ac:dyDescent="0.2">
      <c r="V1742" s="15"/>
      <c r="W1742" s="15"/>
      <c r="X1742" s="15"/>
      <c r="Y1742" s="16"/>
    </row>
    <row r="1743" spans="22:25" ht="15" customHeight="1" x14ac:dyDescent="0.2">
      <c r="V1743" s="15"/>
      <c r="W1743" s="15"/>
      <c r="X1743" s="15"/>
      <c r="Y1743" s="16"/>
    </row>
    <row r="1744" spans="22:25" ht="15" customHeight="1" x14ac:dyDescent="0.2">
      <c r="V1744" s="15"/>
      <c r="W1744" s="15"/>
      <c r="X1744" s="15"/>
      <c r="Y1744" s="16"/>
    </row>
    <row r="1745" spans="22:25" ht="15" customHeight="1" x14ac:dyDescent="0.2">
      <c r="V1745" s="15"/>
      <c r="W1745" s="15"/>
      <c r="X1745" s="15"/>
      <c r="Y1745" s="16"/>
    </row>
    <row r="1746" spans="22:25" ht="15" customHeight="1" x14ac:dyDescent="0.2">
      <c r="V1746" s="15"/>
      <c r="W1746" s="15"/>
      <c r="X1746" s="15"/>
      <c r="Y1746" s="16"/>
    </row>
    <row r="1747" spans="22:25" ht="15" customHeight="1" x14ac:dyDescent="0.2">
      <c r="V1747" s="15"/>
      <c r="W1747" s="15"/>
      <c r="X1747" s="15"/>
      <c r="Y1747" s="16"/>
    </row>
    <row r="1748" spans="22:25" ht="15" customHeight="1" x14ac:dyDescent="0.2">
      <c r="V1748" s="15"/>
      <c r="W1748" s="15"/>
      <c r="X1748" s="15"/>
      <c r="Y1748" s="16"/>
    </row>
    <row r="1749" spans="22:25" ht="15" customHeight="1" x14ac:dyDescent="0.2">
      <c r="V1749" s="15"/>
      <c r="W1749" s="15"/>
      <c r="X1749" s="15"/>
      <c r="Y1749" s="16"/>
    </row>
    <row r="1750" spans="22:25" ht="15" customHeight="1" x14ac:dyDescent="0.2">
      <c r="V1750" s="15"/>
      <c r="W1750" s="15"/>
      <c r="X1750" s="15"/>
      <c r="Y1750" s="16"/>
    </row>
    <row r="1751" spans="22:25" ht="15" customHeight="1" x14ac:dyDescent="0.2">
      <c r="V1751" s="15"/>
      <c r="W1751" s="15"/>
      <c r="X1751" s="15"/>
      <c r="Y1751" s="16"/>
    </row>
    <row r="1752" spans="22:25" ht="15" customHeight="1" x14ac:dyDescent="0.2">
      <c r="V1752" s="15"/>
      <c r="W1752" s="15"/>
      <c r="X1752" s="15"/>
      <c r="Y1752" s="16"/>
    </row>
    <row r="1753" spans="22:25" ht="15" customHeight="1" x14ac:dyDescent="0.2">
      <c r="V1753" s="15"/>
      <c r="W1753" s="15"/>
      <c r="X1753" s="15"/>
      <c r="Y1753" s="16"/>
    </row>
    <row r="1754" spans="22:25" ht="15" customHeight="1" x14ac:dyDescent="0.2">
      <c r="V1754" s="15"/>
      <c r="W1754" s="15"/>
      <c r="X1754" s="15"/>
      <c r="Y1754" s="16"/>
    </row>
    <row r="1755" spans="22:25" ht="15" customHeight="1" x14ac:dyDescent="0.2">
      <c r="V1755" s="15"/>
      <c r="W1755" s="15"/>
      <c r="X1755" s="15"/>
      <c r="Y1755" s="16"/>
    </row>
    <row r="1756" spans="22:25" ht="15" customHeight="1" x14ac:dyDescent="0.2">
      <c r="V1756" s="15"/>
      <c r="W1756" s="15"/>
      <c r="X1756" s="15"/>
      <c r="Y1756" s="16"/>
    </row>
    <row r="1757" spans="22:25" ht="15" customHeight="1" x14ac:dyDescent="0.2">
      <c r="V1757" s="15"/>
      <c r="W1757" s="15"/>
      <c r="X1757" s="15"/>
      <c r="Y1757" s="16"/>
    </row>
    <row r="1758" spans="22:25" ht="15" customHeight="1" x14ac:dyDescent="0.2">
      <c r="V1758" s="15"/>
      <c r="W1758" s="15"/>
      <c r="X1758" s="15"/>
      <c r="Y1758" s="16"/>
    </row>
    <row r="1759" spans="22:25" ht="15" customHeight="1" x14ac:dyDescent="0.2">
      <c r="V1759" s="15"/>
      <c r="W1759" s="15"/>
      <c r="X1759" s="15"/>
      <c r="Y1759" s="16"/>
    </row>
    <row r="1760" spans="22:25" ht="15" customHeight="1" x14ac:dyDescent="0.2">
      <c r="V1760" s="15"/>
      <c r="W1760" s="15"/>
      <c r="X1760" s="15"/>
      <c r="Y1760" s="16"/>
    </row>
    <row r="1761" spans="22:25" ht="15" customHeight="1" x14ac:dyDescent="0.2">
      <c r="V1761" s="15"/>
      <c r="W1761" s="15"/>
      <c r="X1761" s="15"/>
      <c r="Y1761" s="16"/>
    </row>
    <row r="1762" spans="22:25" ht="15" customHeight="1" x14ac:dyDescent="0.2">
      <c r="V1762" s="15"/>
      <c r="W1762" s="15"/>
      <c r="X1762" s="15"/>
      <c r="Y1762" s="16"/>
    </row>
    <row r="1763" spans="22:25" ht="15" customHeight="1" x14ac:dyDescent="0.2">
      <c r="V1763" s="15"/>
      <c r="W1763" s="15"/>
      <c r="X1763" s="15"/>
      <c r="Y1763" s="16"/>
    </row>
    <row r="1764" spans="22:25" ht="15" customHeight="1" x14ac:dyDescent="0.2">
      <c r="V1764" s="15"/>
      <c r="W1764" s="15"/>
      <c r="X1764" s="15"/>
      <c r="Y1764" s="16"/>
    </row>
    <row r="1765" spans="22:25" ht="15" customHeight="1" x14ac:dyDescent="0.2">
      <c r="V1765" s="15"/>
      <c r="W1765" s="15"/>
      <c r="X1765" s="15"/>
      <c r="Y1765" s="16"/>
    </row>
    <row r="1766" spans="22:25" ht="15" customHeight="1" x14ac:dyDescent="0.2">
      <c r="V1766" s="15"/>
      <c r="W1766" s="15"/>
      <c r="X1766" s="15"/>
      <c r="Y1766" s="16"/>
    </row>
    <row r="1767" spans="22:25" ht="15" customHeight="1" x14ac:dyDescent="0.2">
      <c r="V1767" s="15"/>
      <c r="W1767" s="15"/>
      <c r="X1767" s="15"/>
      <c r="Y1767" s="16"/>
    </row>
    <row r="1768" spans="22:25" ht="15" customHeight="1" x14ac:dyDescent="0.2">
      <c r="V1768" s="15"/>
      <c r="W1768" s="15"/>
      <c r="X1768" s="15"/>
      <c r="Y1768" s="16"/>
    </row>
    <row r="1769" spans="22:25" ht="15" customHeight="1" x14ac:dyDescent="0.2">
      <c r="V1769" s="15"/>
      <c r="W1769" s="15"/>
      <c r="X1769" s="15"/>
      <c r="Y1769" s="16"/>
    </row>
    <row r="1770" spans="22:25" ht="15" customHeight="1" x14ac:dyDescent="0.2">
      <c r="V1770" s="15"/>
      <c r="W1770" s="15"/>
      <c r="X1770" s="15"/>
      <c r="Y1770" s="16"/>
    </row>
    <row r="1771" spans="22:25" ht="15" customHeight="1" x14ac:dyDescent="0.2">
      <c r="V1771" s="15"/>
      <c r="W1771" s="15"/>
      <c r="X1771" s="15"/>
      <c r="Y1771" s="16"/>
    </row>
    <row r="1772" spans="22:25" ht="15" customHeight="1" x14ac:dyDescent="0.2">
      <c r="V1772" s="15"/>
      <c r="W1772" s="15"/>
      <c r="X1772" s="15"/>
      <c r="Y1772" s="16"/>
    </row>
    <row r="1773" spans="22:25" ht="15" customHeight="1" x14ac:dyDescent="0.2">
      <c r="V1773" s="15"/>
      <c r="W1773" s="15"/>
      <c r="X1773" s="15"/>
      <c r="Y1773" s="16"/>
    </row>
    <row r="1774" spans="22:25" ht="15" customHeight="1" x14ac:dyDescent="0.2">
      <c r="V1774" s="15"/>
      <c r="W1774" s="15"/>
      <c r="X1774" s="15"/>
      <c r="Y1774" s="16"/>
    </row>
    <row r="1775" spans="22:25" ht="15" customHeight="1" x14ac:dyDescent="0.2">
      <c r="V1775" s="15"/>
      <c r="W1775" s="15"/>
      <c r="X1775" s="15"/>
      <c r="Y1775" s="16"/>
    </row>
    <row r="1776" spans="22:25" ht="15" customHeight="1" x14ac:dyDescent="0.2">
      <c r="V1776" s="15"/>
      <c r="W1776" s="15"/>
      <c r="X1776" s="15"/>
      <c r="Y1776" s="16"/>
    </row>
    <row r="1777" spans="22:25" ht="15" customHeight="1" x14ac:dyDescent="0.2">
      <c r="V1777" s="15"/>
      <c r="W1777" s="15"/>
      <c r="X1777" s="15"/>
      <c r="Y1777" s="16"/>
    </row>
    <row r="1778" spans="22:25" ht="15" customHeight="1" x14ac:dyDescent="0.2">
      <c r="V1778" s="15"/>
      <c r="W1778" s="15"/>
      <c r="X1778" s="15"/>
      <c r="Y1778" s="16"/>
    </row>
    <row r="1779" spans="22:25" ht="15" customHeight="1" x14ac:dyDescent="0.2">
      <c r="V1779" s="15"/>
      <c r="W1779" s="15"/>
      <c r="X1779" s="15"/>
      <c r="Y1779" s="16"/>
    </row>
    <row r="1780" spans="22:25" ht="15" customHeight="1" x14ac:dyDescent="0.2">
      <c r="V1780" s="15"/>
      <c r="W1780" s="15"/>
      <c r="X1780" s="15"/>
      <c r="Y1780" s="16"/>
    </row>
    <row r="1781" spans="22:25" ht="15" customHeight="1" x14ac:dyDescent="0.2">
      <c r="V1781" s="15"/>
      <c r="W1781" s="15"/>
      <c r="X1781" s="15"/>
      <c r="Y1781" s="16"/>
    </row>
    <row r="1782" spans="22:25" ht="15" customHeight="1" x14ac:dyDescent="0.2">
      <c r="V1782" s="15"/>
      <c r="W1782" s="15"/>
      <c r="X1782" s="15"/>
      <c r="Y1782" s="16"/>
    </row>
    <row r="1783" spans="22:25" ht="15" customHeight="1" x14ac:dyDescent="0.2">
      <c r="V1783" s="15"/>
      <c r="W1783" s="15"/>
      <c r="X1783" s="15"/>
      <c r="Y1783" s="16"/>
    </row>
    <row r="1784" spans="22:25" ht="15" customHeight="1" x14ac:dyDescent="0.2">
      <c r="V1784" s="15"/>
      <c r="W1784" s="15"/>
      <c r="X1784" s="15"/>
      <c r="Y1784" s="16"/>
    </row>
    <row r="1785" spans="22:25" ht="15" customHeight="1" x14ac:dyDescent="0.2">
      <c r="V1785" s="15"/>
      <c r="W1785" s="15"/>
      <c r="X1785" s="15"/>
      <c r="Y1785" s="16"/>
    </row>
    <row r="1786" spans="22:25" ht="15" customHeight="1" x14ac:dyDescent="0.2">
      <c r="V1786" s="15"/>
      <c r="W1786" s="15"/>
      <c r="X1786" s="15"/>
      <c r="Y1786" s="16"/>
    </row>
    <row r="1787" spans="22:25" ht="15" customHeight="1" x14ac:dyDescent="0.2">
      <c r="V1787" s="15"/>
      <c r="W1787" s="15"/>
      <c r="X1787" s="15"/>
      <c r="Y1787" s="16"/>
    </row>
    <row r="1788" spans="22:25" ht="15" customHeight="1" x14ac:dyDescent="0.2">
      <c r="V1788" s="15"/>
      <c r="W1788" s="15"/>
      <c r="X1788" s="15"/>
      <c r="Y1788" s="16"/>
    </row>
    <row r="1789" spans="22:25" ht="15" customHeight="1" x14ac:dyDescent="0.2">
      <c r="V1789" s="15"/>
      <c r="W1789" s="15"/>
      <c r="X1789" s="15"/>
      <c r="Y1789" s="16"/>
    </row>
    <row r="1790" spans="22:25" ht="15" customHeight="1" x14ac:dyDescent="0.2">
      <c r="V1790" s="15"/>
      <c r="W1790" s="15"/>
      <c r="X1790" s="15"/>
      <c r="Y1790" s="16"/>
    </row>
    <row r="1791" spans="22:25" ht="15" customHeight="1" x14ac:dyDescent="0.2">
      <c r="V1791" s="15"/>
      <c r="W1791" s="15"/>
      <c r="X1791" s="15"/>
      <c r="Y1791" s="16"/>
    </row>
    <row r="1792" spans="22:25" ht="15" customHeight="1" x14ac:dyDescent="0.2">
      <c r="V1792" s="15"/>
      <c r="W1792" s="15"/>
      <c r="X1792" s="15"/>
      <c r="Y1792" s="16"/>
    </row>
    <row r="1793" spans="22:25" ht="15" customHeight="1" x14ac:dyDescent="0.2">
      <c r="V1793" s="15"/>
      <c r="W1793" s="15"/>
      <c r="X1793" s="15"/>
      <c r="Y1793" s="16"/>
    </row>
    <row r="1794" spans="22:25" ht="15" customHeight="1" x14ac:dyDescent="0.2">
      <c r="V1794" s="15"/>
      <c r="W1794" s="15"/>
      <c r="X1794" s="15"/>
      <c r="Y1794" s="16"/>
    </row>
    <row r="1795" spans="22:25" ht="15" customHeight="1" x14ac:dyDescent="0.2">
      <c r="V1795" s="15"/>
      <c r="W1795" s="15"/>
      <c r="X1795" s="15"/>
      <c r="Y1795" s="16"/>
    </row>
    <row r="1796" spans="22:25" ht="15" customHeight="1" x14ac:dyDescent="0.2">
      <c r="V1796" s="15"/>
      <c r="W1796" s="15"/>
      <c r="X1796" s="15"/>
      <c r="Y1796" s="16"/>
    </row>
    <row r="1797" spans="22:25" ht="15" customHeight="1" x14ac:dyDescent="0.2">
      <c r="V1797" s="15"/>
      <c r="W1797" s="15"/>
      <c r="X1797" s="15"/>
      <c r="Y1797" s="16"/>
    </row>
    <row r="1798" spans="22:25" ht="15" customHeight="1" x14ac:dyDescent="0.2">
      <c r="V1798" s="15"/>
      <c r="W1798" s="15"/>
      <c r="X1798" s="15"/>
      <c r="Y1798" s="16"/>
    </row>
    <row r="1799" spans="22:25" ht="15" customHeight="1" x14ac:dyDescent="0.2">
      <c r="V1799" s="15"/>
      <c r="W1799" s="15"/>
      <c r="X1799" s="15"/>
      <c r="Y1799" s="16"/>
    </row>
    <row r="1800" spans="22:25" ht="15" customHeight="1" x14ac:dyDescent="0.2">
      <c r="V1800" s="15"/>
      <c r="W1800" s="15"/>
      <c r="X1800" s="15"/>
      <c r="Y1800" s="16"/>
    </row>
    <row r="1801" spans="22:25" ht="15" customHeight="1" x14ac:dyDescent="0.2">
      <c r="V1801" s="15"/>
      <c r="W1801" s="15"/>
      <c r="X1801" s="15"/>
      <c r="Y1801" s="16"/>
    </row>
    <row r="1802" spans="22:25" ht="15" customHeight="1" x14ac:dyDescent="0.2">
      <c r="V1802" s="15"/>
      <c r="W1802" s="15"/>
      <c r="X1802" s="15"/>
      <c r="Y1802" s="16"/>
    </row>
    <row r="1803" spans="22:25" ht="15" customHeight="1" x14ac:dyDescent="0.2">
      <c r="V1803" s="15"/>
      <c r="W1803" s="15"/>
      <c r="X1803" s="15"/>
      <c r="Y1803" s="16"/>
    </row>
    <row r="1804" spans="22:25" ht="15" customHeight="1" x14ac:dyDescent="0.2">
      <c r="V1804" s="15"/>
      <c r="W1804" s="15"/>
      <c r="X1804" s="15"/>
      <c r="Y1804" s="16"/>
    </row>
    <row r="1805" spans="22:25" ht="15" customHeight="1" x14ac:dyDescent="0.2">
      <c r="V1805" s="15"/>
      <c r="W1805" s="15"/>
      <c r="X1805" s="15"/>
      <c r="Y1805" s="16"/>
    </row>
    <row r="1806" spans="22:25" ht="15" customHeight="1" x14ac:dyDescent="0.2">
      <c r="V1806" s="15"/>
      <c r="W1806" s="15"/>
      <c r="X1806" s="15"/>
      <c r="Y1806" s="16"/>
    </row>
    <row r="1807" spans="22:25" ht="15" customHeight="1" x14ac:dyDescent="0.2">
      <c r="V1807" s="15"/>
      <c r="W1807" s="15"/>
      <c r="X1807" s="15"/>
      <c r="Y1807" s="16"/>
    </row>
    <row r="1808" spans="22:25" ht="15" customHeight="1" x14ac:dyDescent="0.2">
      <c r="V1808" s="15"/>
      <c r="W1808" s="15"/>
      <c r="X1808" s="15"/>
      <c r="Y1808" s="16"/>
    </row>
    <row r="1809" spans="22:25" ht="15" customHeight="1" x14ac:dyDescent="0.2">
      <c r="V1809" s="15"/>
      <c r="W1809" s="15"/>
      <c r="X1809" s="15"/>
      <c r="Y1809" s="16"/>
    </row>
    <row r="1810" spans="22:25" ht="15" customHeight="1" x14ac:dyDescent="0.2">
      <c r="V1810" s="15"/>
      <c r="W1810" s="15"/>
      <c r="X1810" s="15"/>
      <c r="Y1810" s="16"/>
    </row>
    <row r="1811" spans="22:25" ht="15" customHeight="1" x14ac:dyDescent="0.2">
      <c r="V1811" s="15"/>
      <c r="W1811" s="15"/>
      <c r="X1811" s="15"/>
      <c r="Y1811" s="16"/>
    </row>
    <row r="1812" spans="22:25" ht="15" customHeight="1" x14ac:dyDescent="0.2">
      <c r="V1812" s="15"/>
      <c r="W1812" s="15"/>
      <c r="X1812" s="15"/>
      <c r="Y1812" s="16"/>
    </row>
    <row r="1813" spans="22:25" ht="15" customHeight="1" x14ac:dyDescent="0.2">
      <c r="V1813" s="15"/>
      <c r="W1813" s="15"/>
      <c r="X1813" s="15"/>
      <c r="Y1813" s="16"/>
    </row>
    <row r="1814" spans="22:25" ht="15" customHeight="1" x14ac:dyDescent="0.2">
      <c r="V1814" s="15"/>
      <c r="W1814" s="15"/>
      <c r="X1814" s="15"/>
      <c r="Y1814" s="16"/>
    </row>
    <row r="1815" spans="22:25" ht="15" customHeight="1" x14ac:dyDescent="0.2">
      <c r="V1815" s="15"/>
      <c r="W1815" s="15"/>
      <c r="X1815" s="15"/>
      <c r="Y1815" s="16"/>
    </row>
    <row r="1816" spans="22:25" ht="15" customHeight="1" x14ac:dyDescent="0.2">
      <c r="V1816" s="15"/>
      <c r="W1816" s="15"/>
      <c r="X1816" s="15"/>
      <c r="Y1816" s="16"/>
    </row>
    <row r="1817" spans="22:25" ht="15" customHeight="1" x14ac:dyDescent="0.2">
      <c r="V1817" s="15"/>
      <c r="W1817" s="15"/>
      <c r="X1817" s="15"/>
      <c r="Y1817" s="16"/>
    </row>
    <row r="1818" spans="22:25" ht="15" customHeight="1" x14ac:dyDescent="0.2">
      <c r="V1818" s="15"/>
      <c r="W1818" s="15"/>
      <c r="X1818" s="15"/>
      <c r="Y1818" s="16"/>
    </row>
    <row r="1819" spans="22:25" ht="15" customHeight="1" x14ac:dyDescent="0.2">
      <c r="V1819" s="15"/>
      <c r="W1819" s="15"/>
      <c r="X1819" s="15"/>
      <c r="Y1819" s="16"/>
    </row>
    <row r="1820" spans="22:25" ht="15" customHeight="1" x14ac:dyDescent="0.2">
      <c r="V1820" s="15"/>
      <c r="W1820" s="15"/>
      <c r="X1820" s="15"/>
      <c r="Y1820" s="16"/>
    </row>
    <row r="1821" spans="22:25" ht="15" customHeight="1" x14ac:dyDescent="0.2">
      <c r="V1821" s="15"/>
      <c r="W1821" s="15"/>
      <c r="X1821" s="15"/>
      <c r="Y1821" s="16"/>
    </row>
    <row r="1822" spans="22:25" ht="15" customHeight="1" x14ac:dyDescent="0.2">
      <c r="V1822" s="15"/>
      <c r="W1822" s="15"/>
      <c r="X1822" s="15"/>
      <c r="Y1822" s="16"/>
    </row>
    <row r="1823" spans="22:25" ht="15" customHeight="1" x14ac:dyDescent="0.2">
      <c r="V1823" s="15"/>
      <c r="W1823" s="15"/>
      <c r="X1823" s="15"/>
      <c r="Y1823" s="16"/>
    </row>
    <row r="1824" spans="22:25" ht="15" customHeight="1" x14ac:dyDescent="0.2">
      <c r="V1824" s="15"/>
      <c r="W1824" s="15"/>
      <c r="X1824" s="15"/>
      <c r="Y1824" s="16"/>
    </row>
    <row r="1825" spans="22:25" ht="15" customHeight="1" x14ac:dyDescent="0.2">
      <c r="V1825" s="15"/>
      <c r="W1825" s="15"/>
      <c r="X1825" s="15"/>
      <c r="Y1825" s="16"/>
    </row>
    <row r="1826" spans="22:25" ht="15" customHeight="1" x14ac:dyDescent="0.2">
      <c r="V1826" s="15"/>
      <c r="W1826" s="15"/>
      <c r="X1826" s="15"/>
      <c r="Y1826" s="16"/>
    </row>
    <row r="1827" spans="22:25" ht="15" customHeight="1" x14ac:dyDescent="0.2">
      <c r="V1827" s="15"/>
      <c r="W1827" s="15"/>
      <c r="X1827" s="15"/>
      <c r="Y1827" s="16"/>
    </row>
    <row r="1828" spans="22:25" ht="15" customHeight="1" x14ac:dyDescent="0.2">
      <c r="V1828" s="15"/>
      <c r="W1828" s="15"/>
      <c r="X1828" s="15"/>
      <c r="Y1828" s="16"/>
    </row>
    <row r="1829" spans="22:25" ht="15" customHeight="1" x14ac:dyDescent="0.2">
      <c r="V1829" s="15"/>
      <c r="W1829" s="15"/>
      <c r="X1829" s="15"/>
      <c r="Y1829" s="16"/>
    </row>
    <row r="1830" spans="22:25" ht="15" customHeight="1" x14ac:dyDescent="0.2">
      <c r="V1830" s="15"/>
      <c r="W1830" s="15"/>
      <c r="X1830" s="15"/>
      <c r="Y1830" s="16"/>
    </row>
    <row r="1831" spans="22:25" ht="15" customHeight="1" x14ac:dyDescent="0.2">
      <c r="V1831" s="15"/>
      <c r="W1831" s="15"/>
      <c r="X1831" s="15"/>
      <c r="Y1831" s="16"/>
    </row>
    <row r="1832" spans="22:25" ht="15" customHeight="1" x14ac:dyDescent="0.2">
      <c r="V1832" s="15"/>
      <c r="W1832" s="15"/>
      <c r="X1832" s="15"/>
      <c r="Y1832" s="16"/>
    </row>
    <row r="1833" spans="22:25" ht="15" customHeight="1" x14ac:dyDescent="0.2">
      <c r="V1833" s="15"/>
      <c r="W1833" s="15"/>
      <c r="X1833" s="15"/>
      <c r="Y1833" s="16"/>
    </row>
    <row r="1834" spans="22:25" ht="15" customHeight="1" x14ac:dyDescent="0.2">
      <c r="V1834" s="15"/>
      <c r="W1834" s="15"/>
      <c r="X1834" s="15"/>
      <c r="Y1834" s="16"/>
    </row>
    <row r="1835" spans="22:25" ht="15" customHeight="1" x14ac:dyDescent="0.2">
      <c r="V1835" s="15"/>
      <c r="W1835" s="15"/>
      <c r="X1835" s="15"/>
      <c r="Y1835" s="16"/>
    </row>
    <row r="1836" spans="22:25" ht="15" customHeight="1" x14ac:dyDescent="0.2">
      <c r="V1836" s="15"/>
      <c r="W1836" s="15"/>
      <c r="X1836" s="15"/>
      <c r="Y1836" s="16"/>
    </row>
    <row r="1837" spans="22:25" ht="15" customHeight="1" x14ac:dyDescent="0.2">
      <c r="V1837" s="15"/>
      <c r="W1837" s="15"/>
      <c r="X1837" s="15"/>
      <c r="Y1837" s="16"/>
    </row>
    <row r="1838" spans="22:25" ht="15" customHeight="1" x14ac:dyDescent="0.2">
      <c r="V1838" s="15"/>
      <c r="W1838" s="15"/>
      <c r="X1838" s="15"/>
      <c r="Y1838" s="16"/>
    </row>
    <row r="1839" spans="22:25" ht="15" customHeight="1" x14ac:dyDescent="0.2">
      <c r="V1839" s="15"/>
      <c r="W1839" s="15"/>
      <c r="X1839" s="15"/>
      <c r="Y1839" s="16"/>
    </row>
    <row r="1840" spans="22:25" ht="15" customHeight="1" x14ac:dyDescent="0.2">
      <c r="V1840" s="15"/>
      <c r="W1840" s="15"/>
      <c r="X1840" s="15"/>
      <c r="Y1840" s="16"/>
    </row>
    <row r="1841" spans="22:25" ht="15" customHeight="1" x14ac:dyDescent="0.2">
      <c r="V1841" s="15"/>
      <c r="W1841" s="15"/>
      <c r="X1841" s="15"/>
      <c r="Y1841" s="16"/>
    </row>
    <row r="1842" spans="22:25" ht="15" customHeight="1" x14ac:dyDescent="0.2">
      <c r="V1842" s="15"/>
      <c r="W1842" s="15"/>
      <c r="X1842" s="15"/>
      <c r="Y1842" s="16"/>
    </row>
    <row r="1843" spans="22:25" ht="15" customHeight="1" x14ac:dyDescent="0.2">
      <c r="V1843" s="15"/>
      <c r="W1843" s="15"/>
      <c r="X1843" s="15"/>
      <c r="Y1843" s="16"/>
    </row>
    <row r="1844" spans="22:25" ht="15" customHeight="1" x14ac:dyDescent="0.2">
      <c r="V1844" s="15"/>
      <c r="W1844" s="15"/>
      <c r="X1844" s="15"/>
      <c r="Y1844" s="16"/>
    </row>
    <row r="1845" spans="22:25" ht="15" customHeight="1" x14ac:dyDescent="0.2">
      <c r="V1845" s="15"/>
      <c r="W1845" s="15"/>
      <c r="X1845" s="15"/>
      <c r="Y1845" s="16"/>
    </row>
    <row r="1846" spans="22:25" ht="15" customHeight="1" x14ac:dyDescent="0.2">
      <c r="V1846" s="15"/>
      <c r="W1846" s="15"/>
      <c r="X1846" s="15"/>
      <c r="Y1846" s="16"/>
    </row>
    <row r="1847" spans="22:25" ht="15" customHeight="1" x14ac:dyDescent="0.2">
      <c r="V1847" s="15"/>
      <c r="W1847" s="15"/>
      <c r="X1847" s="15"/>
      <c r="Y1847" s="16"/>
    </row>
    <row r="1848" spans="22:25" ht="15" customHeight="1" x14ac:dyDescent="0.2">
      <c r="V1848" s="15"/>
      <c r="W1848" s="15"/>
      <c r="X1848" s="15"/>
      <c r="Y1848" s="16"/>
    </row>
    <row r="1849" spans="22:25" ht="15" customHeight="1" x14ac:dyDescent="0.2">
      <c r="V1849" s="15"/>
      <c r="W1849" s="15"/>
      <c r="X1849" s="15"/>
      <c r="Y1849" s="16"/>
    </row>
    <row r="1850" spans="22:25" ht="15" customHeight="1" x14ac:dyDescent="0.2">
      <c r="V1850" s="15"/>
      <c r="W1850" s="15"/>
      <c r="X1850" s="15"/>
      <c r="Y1850" s="16"/>
    </row>
    <row r="1851" spans="22:25" ht="15" customHeight="1" x14ac:dyDescent="0.2">
      <c r="V1851" s="15"/>
      <c r="W1851" s="15"/>
      <c r="X1851" s="15"/>
      <c r="Y1851" s="16"/>
    </row>
    <row r="1852" spans="22:25" ht="15" customHeight="1" x14ac:dyDescent="0.2">
      <c r="V1852" s="15"/>
      <c r="W1852" s="15"/>
      <c r="X1852" s="15"/>
      <c r="Y1852" s="16"/>
    </row>
    <row r="1853" spans="22:25" ht="15" customHeight="1" x14ac:dyDescent="0.2">
      <c r="V1853" s="15"/>
      <c r="W1853" s="15"/>
      <c r="X1853" s="15"/>
      <c r="Y1853" s="16"/>
    </row>
    <row r="1854" spans="22:25" ht="15" customHeight="1" x14ac:dyDescent="0.2">
      <c r="V1854" s="15"/>
      <c r="W1854" s="15"/>
      <c r="X1854" s="15"/>
      <c r="Y1854" s="16"/>
    </row>
    <row r="1855" spans="22:25" ht="15" customHeight="1" x14ac:dyDescent="0.2">
      <c r="V1855" s="15"/>
      <c r="W1855" s="15"/>
      <c r="X1855" s="15"/>
      <c r="Y1855" s="16"/>
    </row>
    <row r="1856" spans="22:25" ht="15" customHeight="1" x14ac:dyDescent="0.2">
      <c r="V1856" s="15"/>
      <c r="W1856" s="15"/>
      <c r="X1856" s="15"/>
      <c r="Y1856" s="16"/>
    </row>
    <row r="1857" spans="22:25" ht="15" customHeight="1" x14ac:dyDescent="0.2">
      <c r="V1857" s="15"/>
      <c r="W1857" s="15"/>
      <c r="X1857" s="15"/>
      <c r="Y1857" s="16"/>
    </row>
    <row r="1858" spans="22:25" ht="15" customHeight="1" x14ac:dyDescent="0.2">
      <c r="V1858" s="15"/>
      <c r="W1858" s="15"/>
      <c r="X1858" s="15"/>
      <c r="Y1858" s="16"/>
    </row>
    <row r="1859" spans="22:25" ht="15" customHeight="1" x14ac:dyDescent="0.2">
      <c r="V1859" s="15"/>
      <c r="W1859" s="15"/>
      <c r="X1859" s="15"/>
      <c r="Y1859" s="16"/>
    </row>
    <row r="1860" spans="22:25" ht="15" customHeight="1" x14ac:dyDescent="0.2">
      <c r="V1860" s="15"/>
      <c r="W1860" s="15"/>
      <c r="X1860" s="15"/>
      <c r="Y1860" s="16"/>
    </row>
    <row r="1861" spans="22:25" ht="15" customHeight="1" x14ac:dyDescent="0.2">
      <c r="V1861" s="15"/>
      <c r="W1861" s="15"/>
      <c r="X1861" s="15"/>
      <c r="Y1861" s="16"/>
    </row>
    <row r="1862" spans="22:25" ht="15" customHeight="1" x14ac:dyDescent="0.2">
      <c r="V1862" s="15"/>
      <c r="W1862" s="15"/>
      <c r="X1862" s="15"/>
      <c r="Y1862" s="16"/>
    </row>
    <row r="1863" spans="22:25" ht="15" customHeight="1" x14ac:dyDescent="0.2">
      <c r="V1863" s="15"/>
      <c r="W1863" s="15"/>
      <c r="X1863" s="15"/>
      <c r="Y1863" s="16"/>
    </row>
    <row r="1864" spans="22:25" ht="15" customHeight="1" x14ac:dyDescent="0.2">
      <c r="V1864" s="15"/>
      <c r="W1864" s="15"/>
      <c r="X1864" s="15"/>
      <c r="Y1864" s="16"/>
    </row>
    <row r="1865" spans="22:25" ht="15" customHeight="1" x14ac:dyDescent="0.2">
      <c r="V1865" s="15"/>
      <c r="W1865" s="15"/>
      <c r="X1865" s="15"/>
      <c r="Y1865" s="16"/>
    </row>
    <row r="1866" spans="22:25" ht="15" customHeight="1" x14ac:dyDescent="0.2">
      <c r="V1866" s="15"/>
      <c r="W1866" s="15"/>
      <c r="X1866" s="15"/>
      <c r="Y1866" s="16"/>
    </row>
    <row r="1867" spans="22:25" ht="15" customHeight="1" x14ac:dyDescent="0.2">
      <c r="V1867" s="15"/>
      <c r="W1867" s="15"/>
      <c r="X1867" s="15"/>
      <c r="Y1867" s="16"/>
    </row>
    <row r="1868" spans="22:25" ht="15" customHeight="1" x14ac:dyDescent="0.2">
      <c r="V1868" s="15"/>
      <c r="W1868" s="15"/>
      <c r="X1868" s="15"/>
      <c r="Y1868" s="16"/>
    </row>
    <row r="1869" spans="22:25" ht="15" customHeight="1" x14ac:dyDescent="0.2">
      <c r="V1869" s="15"/>
      <c r="W1869" s="15"/>
      <c r="X1869" s="15"/>
      <c r="Y1869" s="16"/>
    </row>
    <row r="1870" spans="22:25" ht="15" customHeight="1" x14ac:dyDescent="0.2">
      <c r="V1870" s="15"/>
      <c r="W1870" s="15"/>
      <c r="X1870" s="15"/>
      <c r="Y1870" s="16"/>
    </row>
    <row r="1871" spans="22:25" ht="15" customHeight="1" x14ac:dyDescent="0.2">
      <c r="V1871" s="15"/>
      <c r="W1871" s="15"/>
      <c r="X1871" s="15"/>
      <c r="Y1871" s="16"/>
    </row>
    <row r="1872" spans="22:25" ht="15" customHeight="1" x14ac:dyDescent="0.2">
      <c r="V1872" s="15"/>
      <c r="W1872" s="15"/>
      <c r="X1872" s="15"/>
      <c r="Y1872" s="16"/>
    </row>
    <row r="1873" spans="22:25" ht="15" customHeight="1" x14ac:dyDescent="0.2">
      <c r="V1873" s="15"/>
      <c r="W1873" s="15"/>
      <c r="X1873" s="15"/>
      <c r="Y1873" s="16"/>
    </row>
    <row r="1874" spans="22:25" ht="15" customHeight="1" x14ac:dyDescent="0.2">
      <c r="V1874" s="15"/>
      <c r="W1874" s="15"/>
      <c r="X1874" s="15"/>
      <c r="Y1874" s="16"/>
    </row>
    <row r="1875" spans="22:25" ht="15" customHeight="1" x14ac:dyDescent="0.2">
      <c r="V1875" s="15"/>
      <c r="W1875" s="15"/>
      <c r="X1875" s="15"/>
      <c r="Y1875" s="16"/>
    </row>
    <row r="1876" spans="22:25" ht="15" customHeight="1" x14ac:dyDescent="0.2">
      <c r="V1876" s="15"/>
      <c r="W1876" s="15"/>
      <c r="X1876" s="15"/>
      <c r="Y1876" s="16"/>
    </row>
    <row r="1877" spans="22:25" ht="15" customHeight="1" x14ac:dyDescent="0.2">
      <c r="V1877" s="15"/>
      <c r="W1877" s="15"/>
      <c r="X1877" s="15"/>
      <c r="Y1877" s="16"/>
    </row>
    <row r="1878" spans="22:25" ht="15" customHeight="1" x14ac:dyDescent="0.2">
      <c r="V1878" s="15"/>
      <c r="W1878" s="15"/>
      <c r="X1878" s="15"/>
      <c r="Y1878" s="16"/>
    </row>
    <row r="1879" spans="22:25" ht="15" customHeight="1" x14ac:dyDescent="0.2">
      <c r="V1879" s="15"/>
      <c r="W1879" s="15"/>
      <c r="X1879" s="15"/>
      <c r="Y1879" s="16"/>
    </row>
    <row r="1880" spans="22:25" ht="15" customHeight="1" x14ac:dyDescent="0.2">
      <c r="V1880" s="15"/>
      <c r="W1880" s="15"/>
      <c r="X1880" s="15"/>
      <c r="Y1880" s="16"/>
    </row>
    <row r="1881" spans="22:25" ht="15" customHeight="1" x14ac:dyDescent="0.2">
      <c r="V1881" s="15"/>
      <c r="W1881" s="15"/>
      <c r="X1881" s="15"/>
      <c r="Y1881" s="16"/>
    </row>
    <row r="1882" spans="22:25" ht="15" customHeight="1" x14ac:dyDescent="0.2">
      <c r="V1882" s="15"/>
      <c r="W1882" s="15"/>
      <c r="X1882" s="15"/>
      <c r="Y1882" s="16"/>
    </row>
    <row r="1883" spans="22:25" ht="15" customHeight="1" x14ac:dyDescent="0.2">
      <c r="V1883" s="15"/>
      <c r="W1883" s="15"/>
      <c r="X1883" s="15"/>
      <c r="Y1883" s="16"/>
    </row>
    <row r="1884" spans="22:25" ht="15" customHeight="1" x14ac:dyDescent="0.2">
      <c r="V1884" s="15"/>
      <c r="W1884" s="15"/>
      <c r="X1884" s="15"/>
      <c r="Y1884" s="16"/>
    </row>
    <row r="1885" spans="22:25" ht="15" customHeight="1" x14ac:dyDescent="0.2">
      <c r="V1885" s="15"/>
      <c r="W1885" s="15"/>
      <c r="X1885" s="15"/>
      <c r="Y1885" s="16"/>
    </row>
    <row r="1886" spans="22:25" ht="15" customHeight="1" x14ac:dyDescent="0.2">
      <c r="V1886" s="15"/>
      <c r="W1886" s="15"/>
      <c r="X1886" s="15"/>
      <c r="Y1886" s="16"/>
    </row>
    <row r="1887" spans="22:25" ht="15" customHeight="1" x14ac:dyDescent="0.2">
      <c r="V1887" s="15"/>
      <c r="W1887" s="15"/>
      <c r="X1887" s="15"/>
      <c r="Y1887" s="16"/>
    </row>
    <row r="1888" spans="22:25" ht="15" customHeight="1" x14ac:dyDescent="0.2">
      <c r="V1888" s="15"/>
      <c r="W1888" s="15"/>
      <c r="X1888" s="15"/>
      <c r="Y1888" s="16"/>
    </row>
    <row r="1889" spans="22:25" ht="15" customHeight="1" x14ac:dyDescent="0.2">
      <c r="V1889" s="15"/>
      <c r="W1889" s="15"/>
      <c r="X1889" s="15"/>
      <c r="Y1889" s="16"/>
    </row>
    <row r="1890" spans="22:25" ht="15" customHeight="1" x14ac:dyDescent="0.2">
      <c r="V1890" s="15"/>
      <c r="W1890" s="15"/>
      <c r="X1890" s="15"/>
      <c r="Y1890" s="16"/>
    </row>
    <row r="1891" spans="22:25" ht="15" customHeight="1" x14ac:dyDescent="0.2">
      <c r="V1891" s="15"/>
      <c r="W1891" s="15"/>
      <c r="X1891" s="15"/>
      <c r="Y1891" s="16"/>
    </row>
    <row r="1892" spans="22:25" ht="15" customHeight="1" x14ac:dyDescent="0.2">
      <c r="V1892" s="15"/>
      <c r="W1892" s="15"/>
      <c r="X1892" s="15"/>
      <c r="Y1892" s="16"/>
    </row>
    <row r="1893" spans="22:25" ht="15" customHeight="1" x14ac:dyDescent="0.2">
      <c r="V1893" s="15"/>
      <c r="W1893" s="15"/>
      <c r="X1893" s="15"/>
      <c r="Y1893" s="16"/>
    </row>
    <row r="1894" spans="22:25" ht="15" customHeight="1" x14ac:dyDescent="0.2">
      <c r="V1894" s="15"/>
      <c r="W1894" s="15"/>
      <c r="X1894" s="15"/>
      <c r="Y1894" s="16"/>
    </row>
    <row r="1895" spans="22:25" ht="15" customHeight="1" x14ac:dyDescent="0.2">
      <c r="V1895" s="15"/>
      <c r="W1895" s="15"/>
      <c r="X1895" s="15"/>
      <c r="Y1895" s="16"/>
    </row>
    <row r="1896" spans="22:25" ht="15" customHeight="1" x14ac:dyDescent="0.2">
      <c r="V1896" s="15"/>
      <c r="W1896" s="15"/>
      <c r="X1896" s="15"/>
      <c r="Y1896" s="16"/>
    </row>
    <row r="1897" spans="22:25" ht="15" customHeight="1" x14ac:dyDescent="0.2">
      <c r="V1897" s="15"/>
      <c r="W1897" s="15"/>
      <c r="X1897" s="15"/>
      <c r="Y1897" s="16"/>
    </row>
    <row r="1898" spans="22:25" ht="15" customHeight="1" x14ac:dyDescent="0.2">
      <c r="V1898" s="15"/>
      <c r="W1898" s="15"/>
      <c r="X1898" s="15"/>
      <c r="Y1898" s="16"/>
    </row>
    <row r="1899" spans="22:25" ht="15" customHeight="1" x14ac:dyDescent="0.2">
      <c r="V1899" s="15"/>
      <c r="W1899" s="15"/>
      <c r="X1899" s="15"/>
      <c r="Y1899" s="16"/>
    </row>
    <row r="1900" spans="22:25" ht="15" customHeight="1" x14ac:dyDescent="0.2">
      <c r="V1900" s="15"/>
      <c r="W1900" s="15"/>
      <c r="X1900" s="15"/>
      <c r="Y1900" s="16"/>
    </row>
    <row r="1901" spans="22:25" ht="15" customHeight="1" x14ac:dyDescent="0.2">
      <c r="V1901" s="15"/>
      <c r="W1901" s="15"/>
      <c r="X1901" s="15"/>
      <c r="Y1901" s="16"/>
    </row>
    <row r="1902" spans="22:25" ht="15" customHeight="1" x14ac:dyDescent="0.2">
      <c r="V1902" s="15"/>
      <c r="W1902" s="15"/>
      <c r="X1902" s="15"/>
      <c r="Y1902" s="16"/>
    </row>
    <row r="1903" spans="22:25" ht="15" customHeight="1" x14ac:dyDescent="0.2">
      <c r="V1903" s="15"/>
      <c r="W1903" s="15"/>
      <c r="X1903" s="15"/>
      <c r="Y1903" s="16"/>
    </row>
    <row r="1904" spans="22:25" ht="15" customHeight="1" x14ac:dyDescent="0.2">
      <c r="V1904" s="15"/>
      <c r="W1904" s="15"/>
      <c r="X1904" s="15"/>
      <c r="Y1904" s="16"/>
    </row>
    <row r="1905" spans="22:25" ht="15" customHeight="1" x14ac:dyDescent="0.2">
      <c r="V1905" s="15"/>
      <c r="W1905" s="15"/>
      <c r="X1905" s="15"/>
      <c r="Y1905" s="16"/>
    </row>
    <row r="1906" spans="22:25" ht="15" customHeight="1" x14ac:dyDescent="0.2">
      <c r="V1906" s="15"/>
      <c r="W1906" s="15"/>
      <c r="X1906" s="15"/>
      <c r="Y1906" s="16"/>
    </row>
    <row r="1907" spans="22:25" ht="15" customHeight="1" x14ac:dyDescent="0.2">
      <c r="V1907" s="15"/>
      <c r="W1907" s="15"/>
      <c r="X1907" s="15"/>
      <c r="Y1907" s="16"/>
    </row>
    <row r="1908" spans="22:25" ht="15" customHeight="1" x14ac:dyDescent="0.2">
      <c r="V1908" s="15"/>
      <c r="W1908" s="15"/>
      <c r="X1908" s="15"/>
      <c r="Y1908" s="16"/>
    </row>
    <row r="1909" spans="22:25" ht="15" customHeight="1" x14ac:dyDescent="0.2">
      <c r="V1909" s="15"/>
      <c r="W1909" s="15"/>
      <c r="X1909" s="15"/>
      <c r="Y1909" s="16"/>
    </row>
    <row r="1910" spans="22:25" ht="15" customHeight="1" x14ac:dyDescent="0.2">
      <c r="V1910" s="15"/>
      <c r="W1910" s="15"/>
      <c r="X1910" s="15"/>
      <c r="Y1910" s="16"/>
    </row>
    <row r="1911" spans="22:25" ht="15" customHeight="1" x14ac:dyDescent="0.2">
      <c r="V1911" s="15"/>
      <c r="W1911" s="15"/>
      <c r="X1911" s="15"/>
      <c r="Y1911" s="16"/>
    </row>
    <row r="1912" spans="22:25" ht="15" customHeight="1" x14ac:dyDescent="0.2">
      <c r="V1912" s="15"/>
      <c r="W1912" s="15"/>
      <c r="X1912" s="15"/>
      <c r="Y1912" s="16"/>
    </row>
    <row r="1913" spans="22:25" ht="15" customHeight="1" x14ac:dyDescent="0.2">
      <c r="V1913" s="15"/>
      <c r="W1913" s="15"/>
      <c r="X1913" s="15"/>
      <c r="Y1913" s="16"/>
    </row>
    <row r="1914" spans="22:25" ht="15" customHeight="1" x14ac:dyDescent="0.2">
      <c r="V1914" s="15"/>
      <c r="W1914" s="15"/>
      <c r="X1914" s="15"/>
      <c r="Y1914" s="16"/>
    </row>
    <row r="1915" spans="22:25" ht="15" customHeight="1" x14ac:dyDescent="0.2">
      <c r="V1915" s="15"/>
      <c r="W1915" s="15"/>
      <c r="X1915" s="15"/>
      <c r="Y1915" s="16"/>
    </row>
    <row r="1916" spans="22:25" ht="15" customHeight="1" x14ac:dyDescent="0.2">
      <c r="V1916" s="15"/>
      <c r="W1916" s="15"/>
      <c r="X1916" s="15"/>
      <c r="Y1916" s="16"/>
    </row>
    <row r="1917" spans="22:25" ht="15" customHeight="1" x14ac:dyDescent="0.2">
      <c r="V1917" s="15"/>
      <c r="W1917" s="15"/>
      <c r="X1917" s="15"/>
      <c r="Y1917" s="16"/>
    </row>
    <row r="1918" spans="22:25" ht="15" customHeight="1" x14ac:dyDescent="0.2">
      <c r="V1918" s="15"/>
      <c r="W1918" s="15"/>
      <c r="X1918" s="15"/>
      <c r="Y1918" s="16"/>
    </row>
    <row r="1919" spans="22:25" ht="15" customHeight="1" x14ac:dyDescent="0.2">
      <c r="V1919" s="15"/>
      <c r="W1919" s="15"/>
      <c r="X1919" s="15"/>
      <c r="Y1919" s="16"/>
    </row>
    <row r="1920" spans="22:25" ht="15" customHeight="1" x14ac:dyDescent="0.2">
      <c r="V1920" s="15"/>
      <c r="W1920" s="15"/>
      <c r="X1920" s="15"/>
      <c r="Y1920" s="16"/>
    </row>
    <row r="1921" spans="22:25" ht="15" customHeight="1" x14ac:dyDescent="0.2">
      <c r="V1921" s="15"/>
      <c r="W1921" s="15"/>
      <c r="X1921" s="15"/>
      <c r="Y1921" s="16"/>
    </row>
    <row r="1922" spans="22:25" ht="15" customHeight="1" x14ac:dyDescent="0.2">
      <c r="V1922" s="15"/>
      <c r="W1922" s="15"/>
      <c r="X1922" s="15"/>
      <c r="Y1922" s="16"/>
    </row>
    <row r="1923" spans="22:25" ht="15" customHeight="1" x14ac:dyDescent="0.2">
      <c r="V1923" s="15"/>
      <c r="W1923" s="15"/>
      <c r="X1923" s="15"/>
      <c r="Y1923" s="16"/>
    </row>
    <row r="1924" spans="22:25" ht="15" customHeight="1" x14ac:dyDescent="0.2">
      <c r="V1924" s="15"/>
      <c r="W1924" s="15"/>
      <c r="X1924" s="15"/>
      <c r="Y1924" s="16"/>
    </row>
    <row r="1925" spans="22:25" ht="15" customHeight="1" x14ac:dyDescent="0.2">
      <c r="V1925" s="15"/>
      <c r="W1925" s="15"/>
      <c r="X1925" s="15"/>
      <c r="Y1925" s="16"/>
    </row>
    <row r="1926" spans="22:25" ht="15" customHeight="1" x14ac:dyDescent="0.2">
      <c r="V1926" s="15"/>
      <c r="W1926" s="15"/>
      <c r="X1926" s="15"/>
      <c r="Y1926" s="16"/>
    </row>
    <row r="1927" spans="22:25" ht="15" customHeight="1" x14ac:dyDescent="0.2">
      <c r="V1927" s="15"/>
      <c r="W1927" s="15"/>
      <c r="X1927" s="15"/>
      <c r="Y1927" s="16"/>
    </row>
    <row r="1928" spans="22:25" ht="15" customHeight="1" x14ac:dyDescent="0.2">
      <c r="V1928" s="15"/>
      <c r="W1928" s="15"/>
      <c r="X1928" s="15"/>
      <c r="Y1928" s="16"/>
    </row>
    <row r="1929" spans="22:25" ht="15" customHeight="1" x14ac:dyDescent="0.2">
      <c r="V1929" s="15"/>
      <c r="W1929" s="15"/>
      <c r="X1929" s="15"/>
      <c r="Y1929" s="16"/>
    </row>
    <row r="1930" spans="22:25" ht="15" customHeight="1" x14ac:dyDescent="0.2">
      <c r="V1930" s="15"/>
      <c r="W1930" s="15"/>
      <c r="X1930" s="15"/>
      <c r="Y1930" s="16"/>
    </row>
    <row r="1931" spans="22:25" ht="15" customHeight="1" x14ac:dyDescent="0.2">
      <c r="V1931" s="15"/>
      <c r="W1931" s="15"/>
      <c r="X1931" s="15"/>
      <c r="Y1931" s="16"/>
    </row>
    <row r="1932" spans="22:25" ht="15" customHeight="1" x14ac:dyDescent="0.2">
      <c r="V1932" s="15"/>
      <c r="W1932" s="15"/>
      <c r="X1932" s="15"/>
      <c r="Y1932" s="16"/>
    </row>
    <row r="1933" spans="22:25" ht="15" customHeight="1" x14ac:dyDescent="0.2">
      <c r="V1933" s="15"/>
      <c r="W1933" s="15"/>
      <c r="X1933" s="15"/>
      <c r="Y1933" s="16"/>
    </row>
    <row r="1934" spans="22:25" ht="15" customHeight="1" x14ac:dyDescent="0.2">
      <c r="V1934" s="15"/>
      <c r="W1934" s="15"/>
      <c r="X1934" s="15"/>
      <c r="Y1934" s="16"/>
    </row>
    <row r="1935" spans="22:25" ht="15" customHeight="1" x14ac:dyDescent="0.2">
      <c r="V1935" s="15"/>
      <c r="W1935" s="15"/>
      <c r="X1935" s="15"/>
      <c r="Y1935" s="16"/>
    </row>
    <row r="1936" spans="22:25" ht="15" customHeight="1" x14ac:dyDescent="0.2">
      <c r="V1936" s="15"/>
      <c r="W1936" s="15"/>
      <c r="X1936" s="15"/>
      <c r="Y1936" s="16"/>
    </row>
    <row r="1937" spans="22:25" ht="15" customHeight="1" x14ac:dyDescent="0.2">
      <c r="V1937" s="15"/>
      <c r="W1937" s="15"/>
      <c r="X1937" s="15"/>
      <c r="Y1937" s="16"/>
    </row>
    <row r="1938" spans="22:25" ht="15" customHeight="1" x14ac:dyDescent="0.2">
      <c r="V1938" s="15"/>
      <c r="W1938" s="15"/>
      <c r="X1938" s="15"/>
      <c r="Y1938" s="16"/>
    </row>
    <row r="1939" spans="22:25" ht="15" customHeight="1" x14ac:dyDescent="0.2">
      <c r="V1939" s="15"/>
      <c r="W1939" s="15"/>
      <c r="X1939" s="15"/>
      <c r="Y1939" s="16"/>
    </row>
    <row r="1940" spans="22:25" ht="15" customHeight="1" x14ac:dyDescent="0.2">
      <c r="V1940" s="15"/>
      <c r="W1940" s="15"/>
      <c r="X1940" s="15"/>
      <c r="Y1940" s="16"/>
    </row>
    <row r="1941" spans="22:25" ht="15" customHeight="1" x14ac:dyDescent="0.2">
      <c r="V1941" s="15"/>
      <c r="W1941" s="15"/>
      <c r="X1941" s="15"/>
      <c r="Y1941" s="16"/>
    </row>
    <row r="1942" spans="22:25" ht="15" customHeight="1" x14ac:dyDescent="0.2">
      <c r="V1942" s="15"/>
      <c r="W1942" s="15"/>
      <c r="X1942" s="15"/>
      <c r="Y1942" s="16"/>
    </row>
    <row r="1943" spans="22:25" ht="15" customHeight="1" x14ac:dyDescent="0.2">
      <c r="V1943" s="15"/>
      <c r="W1943" s="15"/>
      <c r="X1943" s="15"/>
      <c r="Y1943" s="16"/>
    </row>
    <row r="1944" spans="22:25" ht="15" customHeight="1" x14ac:dyDescent="0.2">
      <c r="V1944" s="15"/>
      <c r="W1944" s="15"/>
      <c r="X1944" s="15"/>
      <c r="Y1944" s="16"/>
    </row>
    <row r="1945" spans="22:25" ht="15" customHeight="1" x14ac:dyDescent="0.2">
      <c r="V1945" s="15"/>
      <c r="W1945" s="15"/>
      <c r="X1945" s="15"/>
      <c r="Y1945" s="16"/>
    </row>
    <row r="1946" spans="22:25" ht="15" customHeight="1" x14ac:dyDescent="0.2">
      <c r="V1946" s="15"/>
      <c r="W1946" s="15"/>
      <c r="X1946" s="15"/>
      <c r="Y1946" s="16"/>
    </row>
    <row r="1947" spans="22:25" ht="15" customHeight="1" x14ac:dyDescent="0.2">
      <c r="V1947" s="15"/>
      <c r="W1947" s="15"/>
      <c r="X1947" s="15"/>
      <c r="Y1947" s="16"/>
    </row>
    <row r="1948" spans="22:25" ht="15" customHeight="1" x14ac:dyDescent="0.2">
      <c r="V1948" s="15"/>
      <c r="W1948" s="15"/>
      <c r="X1948" s="15"/>
      <c r="Y1948" s="16"/>
    </row>
    <row r="1949" spans="22:25" ht="15" customHeight="1" x14ac:dyDescent="0.2">
      <c r="V1949" s="15"/>
      <c r="W1949" s="15"/>
      <c r="X1949" s="15"/>
      <c r="Y1949" s="16"/>
    </row>
    <row r="1950" spans="22:25" ht="15" customHeight="1" x14ac:dyDescent="0.2">
      <c r="V1950" s="15"/>
      <c r="W1950" s="15"/>
      <c r="X1950" s="15"/>
      <c r="Y1950" s="16"/>
    </row>
    <row r="1951" spans="22:25" ht="15" customHeight="1" x14ac:dyDescent="0.2">
      <c r="V1951" s="15"/>
      <c r="W1951" s="15"/>
      <c r="X1951" s="15"/>
      <c r="Y1951" s="16"/>
    </row>
    <row r="1952" spans="22:25" ht="15" customHeight="1" x14ac:dyDescent="0.2">
      <c r="V1952" s="15"/>
      <c r="W1952" s="15"/>
      <c r="X1952" s="15"/>
      <c r="Y1952" s="16"/>
    </row>
    <row r="1953" spans="22:25" ht="15" customHeight="1" x14ac:dyDescent="0.2">
      <c r="V1953" s="15"/>
      <c r="W1953" s="15"/>
      <c r="X1953" s="15"/>
      <c r="Y1953" s="16"/>
    </row>
    <row r="1954" spans="22:25" ht="15" customHeight="1" x14ac:dyDescent="0.2">
      <c r="V1954" s="15"/>
      <c r="W1954" s="15"/>
      <c r="X1954" s="15"/>
      <c r="Y1954" s="16"/>
    </row>
    <row r="1955" spans="22:25" ht="15" customHeight="1" x14ac:dyDescent="0.2">
      <c r="V1955" s="15"/>
      <c r="W1955" s="15"/>
      <c r="X1955" s="15"/>
      <c r="Y1955" s="16"/>
    </row>
    <row r="1956" spans="22:25" ht="15" customHeight="1" x14ac:dyDescent="0.2">
      <c r="V1956" s="15"/>
      <c r="W1956" s="15"/>
      <c r="X1956" s="15"/>
      <c r="Y1956" s="16"/>
    </row>
    <row r="1957" spans="22:25" ht="15" customHeight="1" x14ac:dyDescent="0.2">
      <c r="V1957" s="15"/>
      <c r="W1957" s="15"/>
      <c r="X1957" s="15"/>
      <c r="Y1957" s="16"/>
    </row>
    <row r="1958" spans="22:25" ht="15" customHeight="1" x14ac:dyDescent="0.2">
      <c r="V1958" s="15"/>
      <c r="W1958" s="15"/>
      <c r="X1958" s="15"/>
      <c r="Y1958" s="16"/>
    </row>
    <row r="1959" spans="22:25" ht="15" customHeight="1" x14ac:dyDescent="0.2">
      <c r="V1959" s="15"/>
      <c r="W1959" s="15"/>
      <c r="X1959" s="15"/>
      <c r="Y1959" s="16"/>
    </row>
    <row r="1960" spans="22:25" ht="15" customHeight="1" x14ac:dyDescent="0.2">
      <c r="V1960" s="15"/>
      <c r="W1960" s="15"/>
      <c r="X1960" s="15"/>
      <c r="Y1960" s="16"/>
    </row>
    <row r="1961" spans="22:25" ht="15" customHeight="1" x14ac:dyDescent="0.2">
      <c r="V1961" s="15"/>
      <c r="W1961" s="15"/>
      <c r="X1961" s="15"/>
      <c r="Y1961" s="16"/>
    </row>
    <row r="1962" spans="22:25" ht="15" customHeight="1" x14ac:dyDescent="0.2">
      <c r="V1962" s="15"/>
      <c r="W1962" s="15"/>
      <c r="X1962" s="15"/>
      <c r="Y1962" s="16"/>
    </row>
    <row r="1963" spans="22:25" ht="15" customHeight="1" x14ac:dyDescent="0.2">
      <c r="V1963" s="15"/>
      <c r="W1963" s="15"/>
      <c r="X1963" s="15"/>
      <c r="Y1963" s="16"/>
    </row>
    <row r="1964" spans="22:25" ht="15" customHeight="1" x14ac:dyDescent="0.2">
      <c r="V1964" s="15"/>
      <c r="W1964" s="15"/>
      <c r="X1964" s="15"/>
      <c r="Y1964" s="16"/>
    </row>
    <row r="1965" spans="22:25" ht="15" customHeight="1" x14ac:dyDescent="0.2">
      <c r="V1965" s="15"/>
      <c r="W1965" s="15"/>
      <c r="X1965" s="15"/>
      <c r="Y1965" s="16"/>
    </row>
    <row r="1966" spans="22:25" ht="15" customHeight="1" x14ac:dyDescent="0.2">
      <c r="V1966" s="15"/>
      <c r="W1966" s="15"/>
      <c r="X1966" s="15"/>
      <c r="Y1966" s="16"/>
    </row>
    <row r="1967" spans="22:25" ht="15" customHeight="1" x14ac:dyDescent="0.2">
      <c r="V1967" s="15"/>
      <c r="W1967" s="15"/>
      <c r="X1967" s="15"/>
      <c r="Y1967" s="16"/>
    </row>
    <row r="1968" spans="22:25" ht="15" customHeight="1" x14ac:dyDescent="0.2">
      <c r="V1968" s="15"/>
      <c r="W1968" s="15"/>
      <c r="X1968" s="15"/>
      <c r="Y1968" s="16"/>
    </row>
    <row r="1969" spans="22:25" ht="15" customHeight="1" x14ac:dyDescent="0.2">
      <c r="V1969" s="15"/>
      <c r="W1969" s="15"/>
      <c r="X1969" s="15"/>
      <c r="Y1969" s="16"/>
    </row>
    <row r="1970" spans="22:25" ht="15" customHeight="1" x14ac:dyDescent="0.2">
      <c r="V1970" s="15"/>
      <c r="W1970" s="15"/>
      <c r="X1970" s="15"/>
      <c r="Y1970" s="16"/>
    </row>
    <row r="1971" spans="22:25" ht="15" customHeight="1" x14ac:dyDescent="0.2">
      <c r="V1971" s="15"/>
      <c r="W1971" s="15"/>
      <c r="X1971" s="15"/>
      <c r="Y1971" s="16"/>
    </row>
    <row r="1972" spans="22:25" ht="15" customHeight="1" x14ac:dyDescent="0.2">
      <c r="V1972" s="15"/>
      <c r="W1972" s="15"/>
      <c r="X1972" s="15"/>
      <c r="Y1972" s="16"/>
    </row>
    <row r="1973" spans="22:25" ht="15" customHeight="1" x14ac:dyDescent="0.2">
      <c r="V1973" s="15"/>
      <c r="W1973" s="15"/>
      <c r="X1973" s="15"/>
      <c r="Y1973" s="16"/>
    </row>
    <row r="1974" spans="22:25" ht="15" customHeight="1" x14ac:dyDescent="0.2">
      <c r="V1974" s="15"/>
      <c r="W1974" s="15"/>
      <c r="X1974" s="15"/>
      <c r="Y1974" s="16"/>
    </row>
    <row r="1975" spans="22:25" ht="15" customHeight="1" x14ac:dyDescent="0.2">
      <c r="V1975" s="15"/>
      <c r="W1975" s="15"/>
      <c r="X1975" s="15"/>
      <c r="Y1975" s="16"/>
    </row>
    <row r="1976" spans="22:25" ht="15" customHeight="1" x14ac:dyDescent="0.2">
      <c r="V1976" s="15"/>
      <c r="W1976" s="15"/>
      <c r="X1976" s="15"/>
      <c r="Y1976" s="16"/>
    </row>
    <row r="1977" spans="22:25" ht="15" customHeight="1" x14ac:dyDescent="0.2">
      <c r="V1977" s="15"/>
      <c r="W1977" s="15"/>
      <c r="X1977" s="15"/>
      <c r="Y1977" s="16"/>
    </row>
    <row r="1978" spans="22:25" ht="15" customHeight="1" x14ac:dyDescent="0.2">
      <c r="V1978" s="15"/>
      <c r="W1978" s="15"/>
      <c r="X1978" s="15"/>
      <c r="Y1978" s="16"/>
    </row>
    <row r="1979" spans="22:25" ht="15" customHeight="1" x14ac:dyDescent="0.2">
      <c r="V1979" s="15"/>
      <c r="W1979" s="15"/>
      <c r="X1979" s="15"/>
      <c r="Y1979" s="16"/>
    </row>
    <row r="1980" spans="22:25" ht="15" customHeight="1" x14ac:dyDescent="0.2">
      <c r="V1980" s="15"/>
      <c r="W1980" s="15"/>
      <c r="X1980" s="15"/>
      <c r="Y1980" s="16"/>
    </row>
    <row r="1981" spans="22:25" ht="15" customHeight="1" x14ac:dyDescent="0.2">
      <c r="V1981" s="15"/>
      <c r="W1981" s="15"/>
      <c r="X1981" s="15"/>
      <c r="Y1981" s="16"/>
    </row>
    <row r="1982" spans="22:25" ht="15" customHeight="1" x14ac:dyDescent="0.2">
      <c r="V1982" s="15"/>
      <c r="W1982" s="15"/>
      <c r="X1982" s="15"/>
      <c r="Y1982" s="16"/>
    </row>
    <row r="1983" spans="22:25" ht="15" customHeight="1" x14ac:dyDescent="0.2">
      <c r="V1983" s="15"/>
      <c r="W1983" s="15"/>
      <c r="X1983" s="15"/>
      <c r="Y1983" s="16"/>
    </row>
    <row r="1984" spans="22:25" ht="15" customHeight="1" x14ac:dyDescent="0.2">
      <c r="V1984" s="15"/>
      <c r="W1984" s="15"/>
      <c r="X1984" s="15"/>
      <c r="Y1984" s="16"/>
    </row>
    <row r="1985" spans="22:25" ht="15" customHeight="1" x14ac:dyDescent="0.2">
      <c r="V1985" s="15"/>
      <c r="W1985" s="15"/>
      <c r="X1985" s="15"/>
      <c r="Y1985" s="16"/>
    </row>
    <row r="1986" spans="22:25" ht="15" customHeight="1" x14ac:dyDescent="0.2">
      <c r="V1986" s="15"/>
      <c r="W1986" s="15"/>
      <c r="X1986" s="15"/>
      <c r="Y1986" s="16"/>
    </row>
    <row r="1987" spans="22:25" ht="15" customHeight="1" x14ac:dyDescent="0.2">
      <c r="V1987" s="15"/>
      <c r="W1987" s="15"/>
      <c r="X1987" s="15"/>
      <c r="Y1987" s="16"/>
    </row>
    <row r="1988" spans="22:25" ht="15" customHeight="1" x14ac:dyDescent="0.2">
      <c r="V1988" s="15"/>
      <c r="W1988" s="15"/>
      <c r="X1988" s="15"/>
      <c r="Y1988" s="16"/>
    </row>
    <row r="1989" spans="22:25" ht="15" customHeight="1" x14ac:dyDescent="0.2">
      <c r="V1989" s="15"/>
      <c r="W1989" s="15"/>
      <c r="X1989" s="15"/>
      <c r="Y1989" s="16"/>
    </row>
    <row r="1990" spans="22:25" ht="15" customHeight="1" x14ac:dyDescent="0.2">
      <c r="V1990" s="15"/>
      <c r="W1990" s="15"/>
      <c r="X1990" s="15"/>
      <c r="Y1990" s="16"/>
    </row>
    <row r="1991" spans="22:25" ht="15" customHeight="1" x14ac:dyDescent="0.2">
      <c r="V1991" s="15"/>
      <c r="W1991" s="15"/>
      <c r="X1991" s="15"/>
      <c r="Y1991" s="16"/>
    </row>
    <row r="1992" spans="22:25" ht="15" customHeight="1" x14ac:dyDescent="0.2">
      <c r="V1992" s="15"/>
      <c r="W1992" s="15"/>
      <c r="X1992" s="15"/>
      <c r="Y1992" s="16"/>
    </row>
    <row r="1993" spans="22:25" ht="15" customHeight="1" x14ac:dyDescent="0.2">
      <c r="V1993" s="15"/>
      <c r="W1993" s="15"/>
      <c r="X1993" s="15"/>
      <c r="Y1993" s="16"/>
    </row>
    <row r="1994" spans="22:25" ht="15" customHeight="1" x14ac:dyDescent="0.2">
      <c r="V1994" s="15"/>
      <c r="W1994" s="15"/>
      <c r="X1994" s="15"/>
      <c r="Y1994" s="16"/>
    </row>
    <row r="1995" spans="22:25" ht="15" customHeight="1" x14ac:dyDescent="0.2">
      <c r="V1995" s="15"/>
      <c r="W1995" s="15"/>
      <c r="X1995" s="15"/>
      <c r="Y1995" s="16"/>
    </row>
    <row r="1996" spans="22:25" ht="15" customHeight="1" x14ac:dyDescent="0.2">
      <c r="V1996" s="15"/>
      <c r="W1996" s="15"/>
      <c r="X1996" s="15"/>
      <c r="Y1996" s="16"/>
    </row>
    <row r="1997" spans="22:25" ht="15" customHeight="1" x14ac:dyDescent="0.2">
      <c r="V1997" s="15"/>
      <c r="W1997" s="15"/>
      <c r="X1997" s="15"/>
      <c r="Y1997" s="16"/>
    </row>
    <row r="1998" spans="22:25" ht="15" customHeight="1" x14ac:dyDescent="0.2">
      <c r="V1998" s="15"/>
      <c r="W1998" s="15"/>
      <c r="X1998" s="15"/>
      <c r="Y1998" s="16"/>
    </row>
    <row r="1999" spans="22:25" ht="15" customHeight="1" x14ac:dyDescent="0.2">
      <c r="V1999" s="15"/>
      <c r="W1999" s="15"/>
      <c r="X1999" s="15"/>
      <c r="Y1999" s="16"/>
    </row>
    <row r="2000" spans="22:25" ht="15" customHeight="1" x14ac:dyDescent="0.2">
      <c r="V2000" s="15"/>
      <c r="W2000" s="15"/>
      <c r="X2000" s="15"/>
      <c r="Y2000" s="16"/>
    </row>
    <row r="2001" spans="22:25" ht="15" customHeight="1" x14ac:dyDescent="0.2">
      <c r="V2001" s="15"/>
      <c r="W2001" s="15"/>
      <c r="X2001" s="15"/>
      <c r="Y2001" s="16"/>
    </row>
    <row r="2002" spans="22:25" ht="15" customHeight="1" x14ac:dyDescent="0.2">
      <c r="V2002" s="15"/>
      <c r="W2002" s="15"/>
      <c r="X2002" s="15"/>
      <c r="Y2002" s="16"/>
    </row>
    <row r="2003" spans="22:25" ht="15" customHeight="1" x14ac:dyDescent="0.2">
      <c r="V2003" s="15"/>
      <c r="W2003" s="15"/>
      <c r="X2003" s="15"/>
      <c r="Y2003" s="16"/>
    </row>
    <row r="2004" spans="22:25" ht="15" customHeight="1" x14ac:dyDescent="0.2">
      <c r="V2004" s="15"/>
      <c r="W2004" s="15"/>
      <c r="X2004" s="15"/>
      <c r="Y2004" s="16"/>
    </row>
    <row r="2005" spans="22:25" ht="15" customHeight="1" x14ac:dyDescent="0.2">
      <c r="V2005" s="15"/>
      <c r="W2005" s="15"/>
      <c r="X2005" s="15"/>
      <c r="Y2005" s="16"/>
    </row>
    <row r="2006" spans="22:25" ht="15" customHeight="1" x14ac:dyDescent="0.2">
      <c r="V2006" s="15"/>
      <c r="W2006" s="15"/>
      <c r="X2006" s="15"/>
      <c r="Y2006" s="16"/>
    </row>
    <row r="2007" spans="22:25" ht="15" customHeight="1" x14ac:dyDescent="0.2">
      <c r="V2007" s="15"/>
      <c r="W2007" s="15"/>
      <c r="X2007" s="15"/>
      <c r="Y2007" s="16"/>
    </row>
    <row r="2008" spans="22:25" ht="15" customHeight="1" x14ac:dyDescent="0.2">
      <c r="V2008" s="15"/>
      <c r="W2008" s="15"/>
      <c r="X2008" s="15"/>
      <c r="Y2008" s="16"/>
    </row>
    <row r="2009" spans="22:25" ht="15" customHeight="1" x14ac:dyDescent="0.2">
      <c r="V2009" s="15"/>
      <c r="W2009" s="15"/>
      <c r="X2009" s="15"/>
      <c r="Y2009" s="16"/>
    </row>
    <row r="2010" spans="22:25" ht="15" customHeight="1" x14ac:dyDescent="0.2">
      <c r="V2010" s="15"/>
      <c r="W2010" s="15"/>
      <c r="X2010" s="15"/>
      <c r="Y2010" s="16"/>
    </row>
    <row r="2011" spans="22:25" ht="15" customHeight="1" x14ac:dyDescent="0.2">
      <c r="V2011" s="15"/>
      <c r="W2011" s="15"/>
      <c r="X2011" s="15"/>
      <c r="Y2011" s="16"/>
    </row>
    <row r="2012" spans="22:25" ht="15" customHeight="1" x14ac:dyDescent="0.2">
      <c r="V2012" s="15"/>
      <c r="W2012" s="15"/>
      <c r="X2012" s="15"/>
      <c r="Y2012" s="16"/>
    </row>
    <row r="2013" spans="22:25" ht="15" customHeight="1" x14ac:dyDescent="0.2">
      <c r="V2013" s="15"/>
      <c r="W2013" s="15"/>
      <c r="X2013" s="15"/>
      <c r="Y2013" s="16"/>
    </row>
    <row r="2014" spans="22:25" ht="15" customHeight="1" x14ac:dyDescent="0.2">
      <c r="V2014" s="15"/>
      <c r="W2014" s="15"/>
      <c r="X2014" s="15"/>
      <c r="Y2014" s="16"/>
    </row>
    <row r="2015" spans="22:25" ht="15" customHeight="1" x14ac:dyDescent="0.2">
      <c r="V2015" s="15"/>
      <c r="W2015" s="15"/>
      <c r="X2015" s="15"/>
      <c r="Y2015" s="16"/>
    </row>
    <row r="2016" spans="22:25" ht="15" customHeight="1" x14ac:dyDescent="0.2">
      <c r="V2016" s="15"/>
      <c r="W2016" s="15"/>
      <c r="X2016" s="15"/>
      <c r="Y2016" s="16"/>
    </row>
    <row r="2017" spans="22:25" ht="15" customHeight="1" x14ac:dyDescent="0.2">
      <c r="V2017" s="15"/>
      <c r="W2017" s="15"/>
      <c r="X2017" s="15"/>
      <c r="Y2017" s="16"/>
    </row>
    <row r="2018" spans="22:25" ht="15" customHeight="1" x14ac:dyDescent="0.2">
      <c r="V2018" s="15"/>
      <c r="W2018" s="15"/>
      <c r="X2018" s="15"/>
      <c r="Y2018" s="16"/>
    </row>
    <row r="2019" spans="22:25" ht="15" customHeight="1" x14ac:dyDescent="0.2">
      <c r="V2019" s="15"/>
      <c r="W2019" s="15"/>
      <c r="X2019" s="15"/>
      <c r="Y2019" s="16"/>
    </row>
    <row r="2020" spans="22:25" ht="15" customHeight="1" x14ac:dyDescent="0.2">
      <c r="V2020" s="15"/>
      <c r="W2020" s="15"/>
      <c r="X2020" s="15"/>
      <c r="Y2020" s="16"/>
    </row>
    <row r="2021" spans="22:25" ht="15" customHeight="1" x14ac:dyDescent="0.2">
      <c r="V2021" s="15"/>
      <c r="W2021" s="15"/>
      <c r="X2021" s="15"/>
      <c r="Y2021" s="16"/>
    </row>
    <row r="2022" spans="22:25" ht="15" customHeight="1" x14ac:dyDescent="0.2">
      <c r="V2022" s="15"/>
      <c r="W2022" s="15"/>
      <c r="X2022" s="15"/>
      <c r="Y2022" s="16"/>
    </row>
    <row r="2023" spans="22:25" ht="15" customHeight="1" x14ac:dyDescent="0.2">
      <c r="V2023" s="15"/>
      <c r="W2023" s="15"/>
      <c r="X2023" s="15"/>
      <c r="Y2023" s="16"/>
    </row>
    <row r="2024" spans="22:25" ht="15" customHeight="1" x14ac:dyDescent="0.2">
      <c r="V2024" s="15"/>
      <c r="W2024" s="15"/>
      <c r="X2024" s="15"/>
      <c r="Y2024" s="16"/>
    </row>
    <row r="2025" spans="22:25" ht="15" customHeight="1" x14ac:dyDescent="0.2">
      <c r="V2025" s="15"/>
      <c r="W2025" s="15"/>
      <c r="X2025" s="15"/>
      <c r="Y2025" s="16"/>
    </row>
    <row r="2026" spans="22:25" ht="15" customHeight="1" x14ac:dyDescent="0.2">
      <c r="V2026" s="15"/>
      <c r="W2026" s="15"/>
      <c r="X2026" s="15"/>
      <c r="Y2026" s="16"/>
    </row>
    <row r="2027" spans="22:25" ht="15" customHeight="1" x14ac:dyDescent="0.2">
      <c r="V2027" s="15"/>
      <c r="W2027" s="15"/>
      <c r="X2027" s="15"/>
      <c r="Y2027" s="16"/>
    </row>
    <row r="2028" spans="22:25" ht="15" customHeight="1" x14ac:dyDescent="0.2">
      <c r="V2028" s="15"/>
      <c r="W2028" s="15"/>
      <c r="X2028" s="15"/>
      <c r="Y2028" s="16"/>
    </row>
    <row r="2029" spans="22:25" ht="15" customHeight="1" x14ac:dyDescent="0.2">
      <c r="V2029" s="15"/>
      <c r="W2029" s="15"/>
      <c r="X2029" s="15"/>
      <c r="Y2029" s="16"/>
    </row>
    <row r="2030" spans="22:25" ht="15" customHeight="1" x14ac:dyDescent="0.2">
      <c r="V2030" s="15"/>
      <c r="W2030" s="15"/>
      <c r="X2030" s="15"/>
      <c r="Y2030" s="16"/>
    </row>
    <row r="2031" spans="22:25" ht="15" customHeight="1" x14ac:dyDescent="0.2">
      <c r="V2031" s="15"/>
      <c r="W2031" s="15"/>
      <c r="X2031" s="15"/>
      <c r="Y2031" s="16"/>
    </row>
    <row r="2032" spans="22:25" ht="15" customHeight="1" x14ac:dyDescent="0.2">
      <c r="V2032" s="15"/>
      <c r="W2032" s="15"/>
      <c r="X2032" s="15"/>
      <c r="Y2032" s="16"/>
    </row>
    <row r="2033" spans="22:25" ht="15" customHeight="1" x14ac:dyDescent="0.2">
      <c r="V2033" s="15"/>
      <c r="W2033" s="15"/>
      <c r="X2033" s="15"/>
      <c r="Y2033" s="16"/>
    </row>
    <row r="2034" spans="22:25" ht="15" customHeight="1" x14ac:dyDescent="0.2">
      <c r="V2034" s="15"/>
      <c r="W2034" s="15"/>
      <c r="X2034" s="15"/>
      <c r="Y2034" s="16"/>
    </row>
    <row r="2035" spans="22:25" ht="15" customHeight="1" x14ac:dyDescent="0.2">
      <c r="V2035" s="15"/>
      <c r="W2035" s="15"/>
      <c r="X2035" s="15"/>
      <c r="Y2035" s="16"/>
    </row>
    <row r="2036" spans="22:25" ht="15" customHeight="1" x14ac:dyDescent="0.2">
      <c r="V2036" s="15"/>
      <c r="W2036" s="15"/>
      <c r="X2036" s="15"/>
      <c r="Y2036" s="16"/>
    </row>
    <row r="2037" spans="22:25" ht="15" customHeight="1" x14ac:dyDescent="0.2">
      <c r="V2037" s="15"/>
      <c r="W2037" s="15"/>
      <c r="X2037" s="15"/>
      <c r="Y2037" s="16"/>
    </row>
    <row r="2038" spans="22:25" ht="15" customHeight="1" x14ac:dyDescent="0.2">
      <c r="V2038" s="15"/>
      <c r="W2038" s="15"/>
      <c r="X2038" s="15"/>
      <c r="Y2038" s="16"/>
    </row>
    <row r="2039" spans="22:25" ht="15" customHeight="1" x14ac:dyDescent="0.2">
      <c r="V2039" s="15"/>
      <c r="W2039" s="15"/>
      <c r="X2039" s="15"/>
      <c r="Y2039" s="16"/>
    </row>
    <row r="2040" spans="22:25" ht="15" customHeight="1" x14ac:dyDescent="0.2">
      <c r="V2040" s="15"/>
      <c r="W2040" s="15"/>
      <c r="X2040" s="15"/>
      <c r="Y2040" s="16"/>
    </row>
    <row r="2041" spans="22:25" ht="15" customHeight="1" x14ac:dyDescent="0.2">
      <c r="V2041" s="15"/>
      <c r="W2041" s="15"/>
      <c r="X2041" s="15"/>
      <c r="Y2041" s="16"/>
    </row>
    <row r="2042" spans="22:25" ht="15" customHeight="1" x14ac:dyDescent="0.2">
      <c r="V2042" s="15"/>
      <c r="W2042" s="15"/>
      <c r="X2042" s="15"/>
      <c r="Y2042" s="16"/>
    </row>
    <row r="2043" spans="22:25" ht="15" customHeight="1" x14ac:dyDescent="0.2">
      <c r="V2043" s="15"/>
      <c r="W2043" s="15"/>
      <c r="X2043" s="15"/>
      <c r="Y2043" s="16"/>
    </row>
    <row r="2044" spans="22:25" ht="15" customHeight="1" x14ac:dyDescent="0.2">
      <c r="V2044" s="15"/>
      <c r="W2044" s="15"/>
      <c r="X2044" s="15"/>
      <c r="Y2044" s="16"/>
    </row>
    <row r="2045" spans="22:25" ht="15" customHeight="1" x14ac:dyDescent="0.2">
      <c r="V2045" s="15"/>
      <c r="W2045" s="15"/>
      <c r="X2045" s="15"/>
      <c r="Y2045" s="16"/>
    </row>
    <row r="2046" spans="22:25" ht="15" customHeight="1" x14ac:dyDescent="0.2">
      <c r="V2046" s="15"/>
      <c r="W2046" s="15"/>
      <c r="X2046" s="15"/>
      <c r="Y2046" s="16"/>
    </row>
    <row r="2047" spans="22:25" ht="15" customHeight="1" x14ac:dyDescent="0.2">
      <c r="V2047" s="15"/>
      <c r="W2047" s="15"/>
      <c r="X2047" s="15"/>
      <c r="Y2047" s="16"/>
    </row>
    <row r="2048" spans="22:25" ht="15" customHeight="1" x14ac:dyDescent="0.2">
      <c r="V2048" s="15"/>
      <c r="W2048" s="15"/>
      <c r="X2048" s="15"/>
      <c r="Y2048" s="16"/>
    </row>
    <row r="2049" spans="22:25" ht="15" customHeight="1" x14ac:dyDescent="0.2">
      <c r="V2049" s="15"/>
      <c r="W2049" s="15"/>
      <c r="X2049" s="15"/>
      <c r="Y2049" s="16"/>
    </row>
    <row r="2050" spans="22:25" ht="15" customHeight="1" x14ac:dyDescent="0.2">
      <c r="V2050" s="15"/>
      <c r="W2050" s="15"/>
      <c r="X2050" s="15"/>
      <c r="Y2050" s="16"/>
    </row>
    <row r="2051" spans="22:25" ht="15" customHeight="1" x14ac:dyDescent="0.2">
      <c r="V2051" s="15"/>
      <c r="W2051" s="15"/>
      <c r="X2051" s="15"/>
      <c r="Y2051" s="16"/>
    </row>
    <row r="2052" spans="22:25" ht="15" customHeight="1" x14ac:dyDescent="0.2">
      <c r="V2052" s="15"/>
      <c r="W2052" s="15"/>
      <c r="X2052" s="15"/>
      <c r="Y2052" s="16"/>
    </row>
    <row r="2053" spans="22:25" ht="15" customHeight="1" x14ac:dyDescent="0.2">
      <c r="V2053" s="15"/>
      <c r="W2053" s="15"/>
      <c r="X2053" s="15"/>
      <c r="Y2053" s="16"/>
    </row>
    <row r="2054" spans="22:25" ht="15" customHeight="1" x14ac:dyDescent="0.2">
      <c r="V2054" s="15"/>
      <c r="W2054" s="15"/>
      <c r="X2054" s="15"/>
      <c r="Y2054" s="16"/>
    </row>
    <row r="2055" spans="22:25" ht="15" customHeight="1" x14ac:dyDescent="0.2">
      <c r="V2055" s="15"/>
      <c r="W2055" s="15"/>
      <c r="X2055" s="15"/>
      <c r="Y2055" s="16"/>
    </row>
    <row r="2056" spans="22:25" ht="15" customHeight="1" x14ac:dyDescent="0.2">
      <c r="V2056" s="15"/>
      <c r="W2056" s="15"/>
      <c r="X2056" s="15"/>
      <c r="Y2056" s="16"/>
    </row>
    <row r="2057" spans="22:25" ht="15" customHeight="1" x14ac:dyDescent="0.2">
      <c r="V2057" s="15"/>
      <c r="W2057" s="15"/>
      <c r="X2057" s="15"/>
      <c r="Y2057" s="16"/>
    </row>
    <row r="2058" spans="22:25" ht="15" customHeight="1" x14ac:dyDescent="0.2">
      <c r="V2058" s="15"/>
      <c r="W2058" s="15"/>
      <c r="X2058" s="15"/>
      <c r="Y2058" s="16"/>
    </row>
    <row r="2059" spans="22:25" ht="15" customHeight="1" x14ac:dyDescent="0.2">
      <c r="V2059" s="15"/>
      <c r="W2059" s="15"/>
      <c r="X2059" s="15"/>
      <c r="Y2059" s="16"/>
    </row>
    <row r="2060" spans="22:25" ht="15" customHeight="1" x14ac:dyDescent="0.2">
      <c r="V2060" s="15"/>
      <c r="W2060" s="15"/>
      <c r="X2060" s="15"/>
      <c r="Y2060" s="16"/>
    </row>
    <row r="2061" spans="22:25" ht="15" customHeight="1" x14ac:dyDescent="0.2">
      <c r="V2061" s="15"/>
      <c r="W2061" s="15"/>
      <c r="X2061" s="15"/>
      <c r="Y2061" s="16"/>
    </row>
    <row r="2062" spans="22:25" ht="15" customHeight="1" x14ac:dyDescent="0.2">
      <c r="V2062" s="15"/>
      <c r="W2062" s="15"/>
      <c r="X2062" s="15"/>
      <c r="Y2062" s="16"/>
    </row>
    <row r="2063" spans="22:25" ht="15" customHeight="1" x14ac:dyDescent="0.2">
      <c r="V2063" s="15"/>
      <c r="W2063" s="15"/>
      <c r="X2063" s="15"/>
      <c r="Y2063" s="16"/>
    </row>
    <row r="2064" spans="22:25" ht="15" customHeight="1" x14ac:dyDescent="0.2">
      <c r="V2064" s="15"/>
      <c r="W2064" s="15"/>
      <c r="X2064" s="15"/>
      <c r="Y2064" s="16"/>
    </row>
    <row r="2065" spans="22:25" ht="15" customHeight="1" x14ac:dyDescent="0.2">
      <c r="V2065" s="15"/>
      <c r="W2065" s="15"/>
      <c r="X2065" s="15"/>
      <c r="Y2065" s="16"/>
    </row>
    <row r="2066" spans="22:25" ht="15" customHeight="1" x14ac:dyDescent="0.2">
      <c r="V2066" s="15"/>
      <c r="W2066" s="15"/>
      <c r="X2066" s="15"/>
      <c r="Y2066" s="16"/>
    </row>
    <row r="2067" spans="22:25" ht="15" customHeight="1" x14ac:dyDescent="0.2">
      <c r="V2067" s="15"/>
      <c r="W2067" s="15"/>
      <c r="X2067" s="15"/>
      <c r="Y2067" s="16"/>
    </row>
    <row r="2068" spans="22:25" ht="15" customHeight="1" x14ac:dyDescent="0.2">
      <c r="V2068" s="15"/>
      <c r="W2068" s="15"/>
      <c r="X2068" s="15"/>
      <c r="Y2068" s="16"/>
    </row>
    <row r="2069" spans="22:25" ht="15" customHeight="1" x14ac:dyDescent="0.2">
      <c r="V2069" s="15"/>
      <c r="W2069" s="15"/>
      <c r="X2069" s="15"/>
      <c r="Y2069" s="16"/>
    </row>
    <row r="2070" spans="22:25" ht="15" customHeight="1" x14ac:dyDescent="0.2">
      <c r="V2070" s="15"/>
      <c r="W2070" s="15"/>
      <c r="X2070" s="15"/>
      <c r="Y2070" s="16"/>
    </row>
    <row r="2071" spans="22:25" ht="15" customHeight="1" x14ac:dyDescent="0.2">
      <c r="V2071" s="15"/>
      <c r="W2071" s="15"/>
      <c r="X2071" s="15"/>
      <c r="Y2071" s="16"/>
    </row>
    <row r="2072" spans="22:25" ht="15" customHeight="1" x14ac:dyDescent="0.2">
      <c r="V2072" s="15"/>
      <c r="W2072" s="15"/>
      <c r="X2072" s="15"/>
      <c r="Y2072" s="16"/>
    </row>
    <row r="2073" spans="22:25" ht="15" customHeight="1" x14ac:dyDescent="0.2">
      <c r="V2073" s="15"/>
      <c r="W2073" s="15"/>
      <c r="X2073" s="15"/>
      <c r="Y2073" s="16"/>
    </row>
    <row r="2074" spans="22:25" ht="15" customHeight="1" x14ac:dyDescent="0.2">
      <c r="V2074" s="15"/>
      <c r="W2074" s="15"/>
      <c r="X2074" s="15"/>
      <c r="Y2074" s="16"/>
    </row>
    <row r="2075" spans="22:25" ht="15" customHeight="1" x14ac:dyDescent="0.2">
      <c r="V2075" s="15"/>
      <c r="W2075" s="15"/>
      <c r="X2075" s="15"/>
      <c r="Y2075" s="16"/>
    </row>
    <row r="2076" spans="22:25" ht="15" customHeight="1" x14ac:dyDescent="0.2">
      <c r="V2076" s="15"/>
      <c r="W2076" s="15"/>
      <c r="X2076" s="15"/>
      <c r="Y2076" s="16"/>
    </row>
    <row r="2077" spans="22:25" ht="15" customHeight="1" x14ac:dyDescent="0.2">
      <c r="V2077" s="15"/>
      <c r="W2077" s="15"/>
      <c r="X2077" s="15"/>
      <c r="Y2077" s="16"/>
    </row>
    <row r="2078" spans="22:25" ht="15" customHeight="1" x14ac:dyDescent="0.2">
      <c r="V2078" s="15"/>
      <c r="W2078" s="15"/>
      <c r="X2078" s="15"/>
      <c r="Y2078" s="16"/>
    </row>
    <row r="2079" spans="22:25" ht="15" customHeight="1" x14ac:dyDescent="0.2">
      <c r="V2079" s="15"/>
      <c r="W2079" s="15"/>
      <c r="X2079" s="15"/>
      <c r="Y2079" s="16"/>
    </row>
    <row r="2080" spans="22:25" ht="15" customHeight="1" x14ac:dyDescent="0.2">
      <c r="V2080" s="15"/>
      <c r="W2080" s="15"/>
      <c r="X2080" s="15"/>
      <c r="Y2080" s="16"/>
    </row>
    <row r="2081" spans="22:25" ht="15" customHeight="1" x14ac:dyDescent="0.2">
      <c r="V2081" s="15"/>
      <c r="W2081" s="15"/>
      <c r="X2081" s="15"/>
      <c r="Y2081" s="16"/>
    </row>
    <row r="2082" spans="22:25" ht="15" customHeight="1" x14ac:dyDescent="0.2">
      <c r="V2082" s="15"/>
      <c r="W2082" s="15"/>
      <c r="X2082" s="15"/>
      <c r="Y2082" s="16"/>
    </row>
    <row r="2083" spans="22:25" ht="15" customHeight="1" x14ac:dyDescent="0.2">
      <c r="V2083" s="15"/>
      <c r="W2083" s="15"/>
      <c r="X2083" s="15"/>
      <c r="Y2083" s="16"/>
    </row>
    <row r="2084" spans="22:25" ht="15" customHeight="1" x14ac:dyDescent="0.2">
      <c r="V2084" s="15"/>
      <c r="W2084" s="15"/>
      <c r="X2084" s="15"/>
      <c r="Y2084" s="16"/>
    </row>
    <row r="2085" spans="22:25" ht="15" customHeight="1" x14ac:dyDescent="0.2">
      <c r="V2085" s="15"/>
      <c r="W2085" s="15"/>
      <c r="X2085" s="15"/>
      <c r="Y2085" s="16"/>
    </row>
    <row r="2086" spans="22:25" ht="15" customHeight="1" x14ac:dyDescent="0.2">
      <c r="V2086" s="15"/>
      <c r="W2086" s="15"/>
      <c r="X2086" s="15"/>
      <c r="Y2086" s="16"/>
    </row>
    <row r="2087" spans="22:25" ht="15" customHeight="1" x14ac:dyDescent="0.2">
      <c r="V2087" s="15"/>
      <c r="W2087" s="15"/>
      <c r="X2087" s="15"/>
      <c r="Y2087" s="16"/>
    </row>
    <row r="2088" spans="22:25" ht="15" customHeight="1" x14ac:dyDescent="0.2">
      <c r="V2088" s="15"/>
      <c r="W2088" s="15"/>
      <c r="X2088" s="15"/>
      <c r="Y2088" s="16"/>
    </row>
    <row r="2089" spans="22:25" ht="15" customHeight="1" x14ac:dyDescent="0.2">
      <c r="V2089" s="15"/>
      <c r="W2089" s="15"/>
      <c r="X2089" s="15"/>
      <c r="Y2089" s="16"/>
    </row>
    <row r="2090" spans="22:25" ht="15" customHeight="1" x14ac:dyDescent="0.2">
      <c r="V2090" s="15"/>
      <c r="W2090" s="15"/>
      <c r="X2090" s="15"/>
      <c r="Y2090" s="16"/>
    </row>
    <row r="2091" spans="22:25" ht="15" customHeight="1" x14ac:dyDescent="0.2">
      <c r="V2091" s="15"/>
      <c r="W2091" s="15"/>
      <c r="X2091" s="15"/>
      <c r="Y2091" s="16"/>
    </row>
    <row r="2092" spans="22:25" ht="15" customHeight="1" x14ac:dyDescent="0.2">
      <c r="V2092" s="15"/>
      <c r="W2092" s="15"/>
      <c r="X2092" s="15"/>
      <c r="Y2092" s="16"/>
    </row>
    <row r="2093" spans="22:25" ht="15" customHeight="1" x14ac:dyDescent="0.2">
      <c r="V2093" s="15"/>
      <c r="W2093" s="15"/>
      <c r="X2093" s="15"/>
      <c r="Y2093" s="16"/>
    </row>
    <row r="2094" spans="22:25" ht="15" customHeight="1" x14ac:dyDescent="0.2">
      <c r="V2094" s="15"/>
      <c r="W2094" s="15"/>
      <c r="X2094" s="15"/>
      <c r="Y2094" s="16"/>
    </row>
    <row r="2095" spans="22:25" ht="15" customHeight="1" x14ac:dyDescent="0.2">
      <c r="V2095" s="15"/>
      <c r="W2095" s="15"/>
      <c r="X2095" s="15"/>
      <c r="Y2095" s="16"/>
    </row>
    <row r="2096" spans="22:25" ht="15" customHeight="1" x14ac:dyDescent="0.2">
      <c r="V2096" s="15"/>
      <c r="W2096" s="15"/>
      <c r="X2096" s="15"/>
      <c r="Y2096" s="16"/>
    </row>
    <row r="2097" spans="22:25" ht="15" customHeight="1" x14ac:dyDescent="0.2">
      <c r="V2097" s="15"/>
      <c r="W2097" s="15"/>
      <c r="X2097" s="15"/>
      <c r="Y2097" s="16"/>
    </row>
    <row r="2098" spans="22:25" ht="15" customHeight="1" x14ac:dyDescent="0.2">
      <c r="V2098" s="15"/>
      <c r="W2098" s="15"/>
      <c r="X2098" s="15"/>
      <c r="Y2098" s="16"/>
    </row>
    <row r="2099" spans="22:25" ht="15" customHeight="1" x14ac:dyDescent="0.2">
      <c r="V2099" s="15"/>
      <c r="W2099" s="15"/>
      <c r="X2099" s="15"/>
      <c r="Y2099" s="16"/>
    </row>
    <row r="2100" spans="22:25" ht="15" customHeight="1" x14ac:dyDescent="0.2">
      <c r="V2100" s="15"/>
      <c r="W2100" s="15"/>
      <c r="X2100" s="15"/>
      <c r="Y2100" s="16"/>
    </row>
    <row r="2101" spans="22:25" ht="15" customHeight="1" x14ac:dyDescent="0.2">
      <c r="V2101" s="15"/>
      <c r="W2101" s="15"/>
      <c r="X2101" s="15"/>
      <c r="Y2101" s="16"/>
    </row>
    <row r="2102" spans="22:25" ht="15" customHeight="1" x14ac:dyDescent="0.2">
      <c r="V2102" s="15"/>
      <c r="W2102" s="15"/>
      <c r="X2102" s="15"/>
      <c r="Y2102" s="16"/>
    </row>
    <row r="2103" spans="22:25" ht="15" customHeight="1" x14ac:dyDescent="0.2">
      <c r="V2103" s="15"/>
      <c r="W2103" s="15"/>
      <c r="X2103" s="15"/>
      <c r="Y2103" s="16"/>
    </row>
    <row r="2104" spans="22:25" ht="15" customHeight="1" x14ac:dyDescent="0.2">
      <c r="V2104" s="15"/>
      <c r="W2104" s="15"/>
      <c r="X2104" s="15"/>
      <c r="Y2104" s="16"/>
    </row>
    <row r="2105" spans="22:25" ht="15" customHeight="1" x14ac:dyDescent="0.2">
      <c r="V2105" s="15"/>
      <c r="W2105" s="15"/>
      <c r="X2105" s="15"/>
      <c r="Y2105" s="16"/>
    </row>
    <row r="2106" spans="22:25" ht="15" customHeight="1" x14ac:dyDescent="0.2">
      <c r="V2106" s="15"/>
      <c r="W2106" s="15"/>
      <c r="X2106" s="15"/>
      <c r="Y2106" s="16"/>
    </row>
    <row r="2107" spans="22:25" ht="15" customHeight="1" x14ac:dyDescent="0.2">
      <c r="V2107" s="15"/>
      <c r="W2107" s="15"/>
      <c r="X2107" s="15"/>
      <c r="Y2107" s="16"/>
    </row>
    <row r="2108" spans="22:25" ht="15" customHeight="1" x14ac:dyDescent="0.2">
      <c r="V2108" s="15"/>
      <c r="W2108" s="15"/>
      <c r="X2108" s="15"/>
      <c r="Y2108" s="16"/>
    </row>
    <row r="2109" spans="22:25" ht="15" customHeight="1" x14ac:dyDescent="0.2">
      <c r="V2109" s="15"/>
      <c r="W2109" s="15"/>
      <c r="X2109" s="15"/>
      <c r="Y2109" s="16"/>
    </row>
    <row r="2110" spans="22:25" ht="15" customHeight="1" x14ac:dyDescent="0.2">
      <c r="V2110" s="15"/>
      <c r="W2110" s="15"/>
      <c r="X2110" s="15"/>
      <c r="Y2110" s="16"/>
    </row>
    <row r="2111" spans="22:25" ht="15" customHeight="1" x14ac:dyDescent="0.2">
      <c r="V2111" s="15"/>
      <c r="W2111" s="15"/>
      <c r="X2111" s="15"/>
      <c r="Y2111" s="16"/>
    </row>
    <row r="2112" spans="22:25" ht="15" customHeight="1" x14ac:dyDescent="0.2">
      <c r="V2112" s="15"/>
      <c r="W2112" s="15"/>
      <c r="X2112" s="15"/>
      <c r="Y2112" s="16"/>
    </row>
    <row r="2113" spans="22:25" ht="15" customHeight="1" x14ac:dyDescent="0.2">
      <c r="V2113" s="15"/>
      <c r="W2113" s="15"/>
      <c r="X2113" s="15"/>
      <c r="Y2113" s="16"/>
    </row>
    <row r="2114" spans="22:25" ht="15" customHeight="1" x14ac:dyDescent="0.2">
      <c r="V2114" s="15"/>
      <c r="W2114" s="15"/>
      <c r="X2114" s="15"/>
      <c r="Y2114" s="16"/>
    </row>
    <row r="2115" spans="22:25" ht="15" customHeight="1" x14ac:dyDescent="0.2">
      <c r="V2115" s="15"/>
      <c r="W2115" s="15"/>
      <c r="X2115" s="15"/>
      <c r="Y2115" s="16"/>
    </row>
    <row r="2116" spans="22:25" ht="15" customHeight="1" x14ac:dyDescent="0.2">
      <c r="V2116" s="15"/>
      <c r="W2116" s="15"/>
      <c r="X2116" s="15"/>
      <c r="Y2116" s="16"/>
    </row>
    <row r="2117" spans="22:25" ht="15" customHeight="1" x14ac:dyDescent="0.2">
      <c r="V2117" s="15"/>
      <c r="W2117" s="15"/>
      <c r="X2117" s="15"/>
      <c r="Y2117" s="16"/>
    </row>
    <row r="2118" spans="22:25" ht="15" customHeight="1" x14ac:dyDescent="0.2">
      <c r="V2118" s="15"/>
      <c r="W2118" s="15"/>
      <c r="X2118" s="15"/>
      <c r="Y2118" s="16"/>
    </row>
    <row r="2119" spans="22:25" ht="15" customHeight="1" x14ac:dyDescent="0.2">
      <c r="V2119" s="15"/>
      <c r="W2119" s="15"/>
      <c r="X2119" s="15"/>
      <c r="Y2119" s="16"/>
    </row>
    <row r="2120" spans="22:25" ht="15" customHeight="1" x14ac:dyDescent="0.2">
      <c r="V2120" s="15"/>
      <c r="W2120" s="15"/>
      <c r="X2120" s="15"/>
      <c r="Y2120" s="16"/>
    </row>
    <row r="2121" spans="22:25" ht="15" customHeight="1" x14ac:dyDescent="0.2">
      <c r="V2121" s="15"/>
      <c r="W2121" s="15"/>
      <c r="X2121" s="15"/>
      <c r="Y2121" s="16"/>
    </row>
    <row r="2122" spans="22:25" ht="15" customHeight="1" x14ac:dyDescent="0.2">
      <c r="V2122" s="15"/>
      <c r="W2122" s="15"/>
      <c r="X2122" s="15"/>
      <c r="Y2122" s="16"/>
    </row>
    <row r="2123" spans="22:25" ht="15" customHeight="1" x14ac:dyDescent="0.2">
      <c r="V2123" s="15"/>
      <c r="W2123" s="15"/>
      <c r="X2123" s="15"/>
      <c r="Y2123" s="16"/>
    </row>
    <row r="2124" spans="22:25" ht="15" customHeight="1" x14ac:dyDescent="0.2">
      <c r="V2124" s="15"/>
      <c r="W2124" s="15"/>
      <c r="X2124" s="15"/>
      <c r="Y2124" s="16"/>
    </row>
    <row r="2125" spans="22:25" ht="15" customHeight="1" x14ac:dyDescent="0.2">
      <c r="V2125" s="15"/>
      <c r="W2125" s="15"/>
      <c r="X2125" s="15"/>
      <c r="Y2125" s="16"/>
    </row>
    <row r="2126" spans="22:25" ht="15" customHeight="1" x14ac:dyDescent="0.2">
      <c r="V2126" s="15"/>
      <c r="W2126" s="15"/>
      <c r="X2126" s="15"/>
      <c r="Y2126" s="16"/>
    </row>
    <row r="2127" spans="22:25" ht="15" customHeight="1" x14ac:dyDescent="0.2">
      <c r="V2127" s="15"/>
      <c r="W2127" s="15"/>
      <c r="X2127" s="15"/>
      <c r="Y2127" s="16"/>
    </row>
    <row r="2128" spans="22:25" ht="15" customHeight="1" x14ac:dyDescent="0.2">
      <c r="V2128" s="15"/>
      <c r="W2128" s="15"/>
      <c r="X2128" s="15"/>
      <c r="Y2128" s="16"/>
    </row>
    <row r="2129" spans="22:25" ht="15" customHeight="1" x14ac:dyDescent="0.2">
      <c r="V2129" s="15"/>
      <c r="W2129" s="15"/>
      <c r="X2129" s="15"/>
      <c r="Y2129" s="16"/>
    </row>
    <row r="2130" spans="22:25" ht="15" customHeight="1" x14ac:dyDescent="0.2">
      <c r="V2130" s="15"/>
      <c r="W2130" s="15"/>
      <c r="X2130" s="15"/>
      <c r="Y2130" s="16"/>
    </row>
    <row r="2131" spans="22:25" ht="15" customHeight="1" x14ac:dyDescent="0.2">
      <c r="V2131" s="15"/>
      <c r="W2131" s="15"/>
      <c r="X2131" s="15"/>
      <c r="Y2131" s="16"/>
    </row>
    <row r="2132" spans="22:25" ht="15" customHeight="1" x14ac:dyDescent="0.2">
      <c r="V2132" s="15"/>
      <c r="W2132" s="15"/>
      <c r="X2132" s="15"/>
      <c r="Y2132" s="16"/>
    </row>
    <row r="2133" spans="22:25" ht="15" customHeight="1" x14ac:dyDescent="0.2">
      <c r="V2133" s="15"/>
      <c r="W2133" s="15"/>
      <c r="X2133" s="15"/>
      <c r="Y2133" s="16"/>
    </row>
    <row r="2134" spans="22:25" ht="15" customHeight="1" x14ac:dyDescent="0.2">
      <c r="V2134" s="15"/>
      <c r="W2134" s="15"/>
      <c r="X2134" s="15"/>
      <c r="Y2134" s="16"/>
    </row>
    <row r="2135" spans="22:25" ht="15" customHeight="1" x14ac:dyDescent="0.2">
      <c r="V2135" s="15"/>
      <c r="W2135" s="15"/>
      <c r="X2135" s="15"/>
      <c r="Y2135" s="16"/>
    </row>
    <row r="2136" spans="22:25" ht="15" customHeight="1" x14ac:dyDescent="0.2">
      <c r="V2136" s="15"/>
      <c r="W2136" s="15"/>
      <c r="X2136" s="15"/>
      <c r="Y2136" s="16"/>
    </row>
    <row r="2137" spans="22:25" ht="15" customHeight="1" x14ac:dyDescent="0.2">
      <c r="V2137" s="15"/>
      <c r="W2137" s="15"/>
      <c r="X2137" s="15"/>
      <c r="Y2137" s="16"/>
    </row>
    <row r="2138" spans="22:25" ht="15" customHeight="1" x14ac:dyDescent="0.2">
      <c r="V2138" s="15"/>
      <c r="W2138" s="15"/>
      <c r="X2138" s="15"/>
      <c r="Y2138" s="16"/>
    </row>
    <row r="2139" spans="22:25" ht="15" customHeight="1" x14ac:dyDescent="0.2">
      <c r="V2139" s="15"/>
      <c r="W2139" s="15"/>
      <c r="X2139" s="15"/>
      <c r="Y2139" s="16"/>
    </row>
    <row r="2140" spans="22:25" ht="15" customHeight="1" x14ac:dyDescent="0.2">
      <c r="V2140" s="15"/>
      <c r="W2140" s="15"/>
      <c r="X2140" s="15"/>
      <c r="Y2140" s="16"/>
    </row>
    <row r="2141" spans="22:25" ht="15" customHeight="1" x14ac:dyDescent="0.2">
      <c r="V2141" s="15"/>
      <c r="W2141" s="15"/>
      <c r="X2141" s="15"/>
      <c r="Y2141" s="16"/>
    </row>
    <row r="2142" spans="22:25" ht="15" customHeight="1" x14ac:dyDescent="0.2">
      <c r="V2142" s="15"/>
      <c r="W2142" s="15"/>
      <c r="X2142" s="15"/>
      <c r="Y2142" s="16"/>
    </row>
    <row r="2143" spans="22:25" ht="15" customHeight="1" x14ac:dyDescent="0.2">
      <c r="V2143" s="15"/>
      <c r="W2143" s="15"/>
      <c r="X2143" s="15"/>
      <c r="Y2143" s="16"/>
    </row>
    <row r="2144" spans="22:25" ht="15" customHeight="1" x14ac:dyDescent="0.2">
      <c r="V2144" s="15"/>
      <c r="W2144" s="15"/>
      <c r="X2144" s="15"/>
      <c r="Y2144" s="16"/>
    </row>
    <row r="2145" spans="22:25" ht="15" customHeight="1" x14ac:dyDescent="0.2">
      <c r="V2145" s="15"/>
      <c r="W2145" s="15"/>
      <c r="X2145" s="15"/>
      <c r="Y2145" s="16"/>
    </row>
    <row r="2146" spans="22:25" ht="15" customHeight="1" x14ac:dyDescent="0.2">
      <c r="V2146" s="15"/>
      <c r="W2146" s="15"/>
      <c r="X2146" s="15"/>
      <c r="Y2146" s="16"/>
    </row>
    <row r="2147" spans="22:25" ht="15" customHeight="1" x14ac:dyDescent="0.2">
      <c r="V2147" s="15"/>
      <c r="W2147" s="15"/>
      <c r="X2147" s="15"/>
      <c r="Y2147" s="16"/>
    </row>
    <row r="2148" spans="22:25" ht="15" customHeight="1" x14ac:dyDescent="0.2">
      <c r="V2148" s="15"/>
      <c r="W2148" s="15"/>
      <c r="X2148" s="15"/>
      <c r="Y2148" s="16"/>
    </row>
    <row r="2149" spans="22:25" ht="15" customHeight="1" x14ac:dyDescent="0.2">
      <c r="V2149" s="15"/>
      <c r="W2149" s="15"/>
      <c r="X2149" s="15"/>
      <c r="Y2149" s="16"/>
    </row>
    <row r="2150" spans="22:25" ht="15" customHeight="1" x14ac:dyDescent="0.2">
      <c r="V2150" s="15"/>
      <c r="W2150" s="15"/>
      <c r="X2150" s="15"/>
      <c r="Y2150" s="16"/>
    </row>
    <row r="2151" spans="22:25" ht="15" customHeight="1" x14ac:dyDescent="0.2">
      <c r="V2151" s="15"/>
      <c r="W2151" s="15"/>
      <c r="X2151" s="15"/>
      <c r="Y2151" s="16"/>
    </row>
    <row r="2152" spans="22:25" ht="15" customHeight="1" x14ac:dyDescent="0.2">
      <c r="V2152" s="15"/>
      <c r="W2152" s="15"/>
      <c r="X2152" s="15"/>
      <c r="Y2152" s="16"/>
    </row>
    <row r="2153" spans="22:25" ht="15" customHeight="1" x14ac:dyDescent="0.2">
      <c r="V2153" s="15"/>
      <c r="W2153" s="15"/>
      <c r="X2153" s="15"/>
      <c r="Y2153" s="16"/>
    </row>
    <row r="2154" spans="22:25" ht="15" customHeight="1" x14ac:dyDescent="0.2">
      <c r="V2154" s="15"/>
      <c r="W2154" s="15"/>
      <c r="X2154" s="15"/>
      <c r="Y2154" s="16"/>
    </row>
    <row r="2155" spans="22:25" ht="15" customHeight="1" x14ac:dyDescent="0.2">
      <c r="V2155" s="15"/>
      <c r="W2155" s="15"/>
      <c r="X2155" s="15"/>
      <c r="Y2155" s="16"/>
    </row>
    <row r="2156" spans="22:25" ht="15" customHeight="1" x14ac:dyDescent="0.2">
      <c r="V2156" s="15"/>
      <c r="W2156" s="15"/>
      <c r="X2156" s="15"/>
      <c r="Y2156" s="16"/>
    </row>
    <row r="2157" spans="22:25" ht="15" customHeight="1" x14ac:dyDescent="0.2">
      <c r="V2157" s="15"/>
      <c r="W2157" s="15"/>
      <c r="X2157" s="15"/>
      <c r="Y2157" s="16"/>
    </row>
    <row r="2158" spans="22:25" ht="15" customHeight="1" x14ac:dyDescent="0.2">
      <c r="V2158" s="15"/>
      <c r="W2158" s="15"/>
      <c r="X2158" s="15"/>
      <c r="Y2158" s="16"/>
    </row>
    <row r="2159" spans="22:25" ht="15" customHeight="1" x14ac:dyDescent="0.2">
      <c r="V2159" s="15"/>
      <c r="W2159" s="15"/>
      <c r="X2159" s="15"/>
      <c r="Y2159" s="16"/>
    </row>
    <row r="2160" spans="22:25" ht="15" customHeight="1" x14ac:dyDescent="0.2">
      <c r="V2160" s="15"/>
      <c r="W2160" s="15"/>
      <c r="X2160" s="15"/>
      <c r="Y2160" s="16"/>
    </row>
    <row r="2161" spans="22:25" ht="15" customHeight="1" x14ac:dyDescent="0.2">
      <c r="V2161" s="15"/>
      <c r="W2161" s="15"/>
      <c r="X2161" s="15"/>
      <c r="Y2161" s="16"/>
    </row>
    <row r="2162" spans="22:25" ht="15" customHeight="1" x14ac:dyDescent="0.2">
      <c r="V2162" s="15"/>
      <c r="W2162" s="15"/>
      <c r="X2162" s="15"/>
      <c r="Y2162" s="16"/>
    </row>
    <row r="2163" spans="22:25" ht="15" customHeight="1" x14ac:dyDescent="0.2">
      <c r="V2163" s="15"/>
      <c r="W2163" s="15"/>
      <c r="X2163" s="15"/>
      <c r="Y2163" s="16"/>
    </row>
    <row r="2164" spans="22:25" ht="15" customHeight="1" x14ac:dyDescent="0.2">
      <c r="V2164" s="15"/>
      <c r="W2164" s="15"/>
      <c r="X2164" s="15"/>
      <c r="Y2164" s="16"/>
    </row>
    <row r="2165" spans="22:25" ht="15" customHeight="1" x14ac:dyDescent="0.2">
      <c r="V2165" s="15"/>
      <c r="W2165" s="15"/>
      <c r="X2165" s="15"/>
      <c r="Y2165" s="16"/>
    </row>
    <row r="2166" spans="22:25" ht="15" customHeight="1" x14ac:dyDescent="0.2">
      <c r="V2166" s="15"/>
      <c r="W2166" s="15"/>
      <c r="X2166" s="15"/>
      <c r="Y2166" s="16"/>
    </row>
    <row r="2167" spans="22:25" ht="15" customHeight="1" x14ac:dyDescent="0.2">
      <c r="V2167" s="15"/>
      <c r="W2167" s="15"/>
      <c r="X2167" s="15"/>
      <c r="Y2167" s="16"/>
    </row>
    <row r="2168" spans="22:25" ht="15" customHeight="1" x14ac:dyDescent="0.2">
      <c r="V2168" s="15"/>
      <c r="W2168" s="15"/>
      <c r="X2168" s="15"/>
      <c r="Y2168" s="16"/>
    </row>
    <row r="2169" spans="22:25" ht="15" customHeight="1" x14ac:dyDescent="0.2">
      <c r="V2169" s="15"/>
      <c r="W2169" s="15"/>
      <c r="X2169" s="15"/>
      <c r="Y2169" s="16"/>
    </row>
    <row r="2170" spans="22:25" ht="15" customHeight="1" x14ac:dyDescent="0.2">
      <c r="V2170" s="15"/>
      <c r="W2170" s="15"/>
      <c r="X2170" s="15"/>
      <c r="Y2170" s="16"/>
    </row>
    <row r="2171" spans="22:25" ht="15" customHeight="1" x14ac:dyDescent="0.2">
      <c r="V2171" s="15"/>
      <c r="W2171" s="15"/>
      <c r="X2171" s="15"/>
      <c r="Y2171" s="16"/>
    </row>
    <row r="2172" spans="22:25" ht="15" customHeight="1" x14ac:dyDescent="0.2">
      <c r="V2172" s="15"/>
      <c r="W2172" s="15"/>
      <c r="X2172" s="15"/>
      <c r="Y2172" s="16"/>
    </row>
    <row r="2173" spans="22:25" ht="15" customHeight="1" x14ac:dyDescent="0.2">
      <c r="V2173" s="15"/>
      <c r="W2173" s="15"/>
      <c r="X2173" s="15"/>
      <c r="Y2173" s="16"/>
    </row>
    <row r="2174" spans="22:25" ht="15" customHeight="1" x14ac:dyDescent="0.2">
      <c r="V2174" s="15"/>
      <c r="W2174" s="15"/>
      <c r="X2174" s="15"/>
      <c r="Y2174" s="16"/>
    </row>
    <row r="2175" spans="22:25" ht="15" customHeight="1" x14ac:dyDescent="0.2">
      <c r="V2175" s="15"/>
      <c r="W2175" s="15"/>
      <c r="X2175" s="15"/>
      <c r="Y2175" s="16"/>
    </row>
    <row r="2176" spans="22:25" ht="15" customHeight="1" x14ac:dyDescent="0.2">
      <c r="V2176" s="15"/>
      <c r="W2176" s="15"/>
      <c r="X2176" s="15"/>
      <c r="Y2176" s="16"/>
    </row>
    <row r="2177" spans="22:25" ht="15" customHeight="1" x14ac:dyDescent="0.2">
      <c r="V2177" s="15"/>
      <c r="W2177" s="15"/>
      <c r="X2177" s="15"/>
      <c r="Y2177" s="16"/>
    </row>
    <row r="2178" spans="22:25" ht="15" customHeight="1" x14ac:dyDescent="0.2">
      <c r="V2178" s="15"/>
      <c r="W2178" s="15"/>
      <c r="X2178" s="15"/>
      <c r="Y2178" s="16"/>
    </row>
    <row r="2179" spans="22:25" ht="15" customHeight="1" x14ac:dyDescent="0.2">
      <c r="V2179" s="15"/>
      <c r="W2179" s="15"/>
      <c r="X2179" s="15"/>
      <c r="Y2179" s="16"/>
    </row>
    <row r="2180" spans="22:25" ht="15" customHeight="1" x14ac:dyDescent="0.2">
      <c r="V2180" s="15"/>
      <c r="W2180" s="15"/>
      <c r="X2180" s="15"/>
      <c r="Y2180" s="16"/>
    </row>
    <row r="2181" spans="22:25" ht="15" customHeight="1" x14ac:dyDescent="0.2">
      <c r="V2181" s="15"/>
      <c r="W2181" s="15"/>
      <c r="X2181" s="15"/>
      <c r="Y2181" s="16"/>
    </row>
    <row r="2182" spans="22:25" ht="15" customHeight="1" x14ac:dyDescent="0.2">
      <c r="V2182" s="15"/>
      <c r="W2182" s="15"/>
      <c r="X2182" s="15"/>
      <c r="Y2182" s="16"/>
    </row>
    <row r="2183" spans="22:25" ht="15" customHeight="1" x14ac:dyDescent="0.2">
      <c r="V2183" s="15"/>
      <c r="W2183" s="15"/>
      <c r="X2183" s="15"/>
      <c r="Y2183" s="16"/>
    </row>
    <row r="2184" spans="22:25" ht="15" customHeight="1" x14ac:dyDescent="0.2">
      <c r="V2184" s="15"/>
      <c r="W2184" s="15"/>
      <c r="X2184" s="15"/>
      <c r="Y2184" s="16"/>
    </row>
    <row r="2185" spans="22:25" ht="15" customHeight="1" x14ac:dyDescent="0.2">
      <c r="V2185" s="15"/>
      <c r="W2185" s="15"/>
      <c r="X2185" s="15"/>
      <c r="Y2185" s="16"/>
    </row>
    <row r="2186" spans="22:25" ht="15" customHeight="1" x14ac:dyDescent="0.2">
      <c r="V2186" s="15"/>
      <c r="W2186" s="15"/>
      <c r="X2186" s="15"/>
      <c r="Y2186" s="16"/>
    </row>
    <row r="2187" spans="22:25" ht="15" customHeight="1" x14ac:dyDescent="0.2">
      <c r="V2187" s="15"/>
      <c r="W2187" s="15"/>
      <c r="X2187" s="15"/>
      <c r="Y2187" s="16"/>
    </row>
    <row r="2188" spans="22:25" ht="15" customHeight="1" x14ac:dyDescent="0.2">
      <c r="V2188" s="15"/>
      <c r="W2188" s="15"/>
      <c r="X2188" s="15"/>
      <c r="Y2188" s="16"/>
    </row>
    <row r="2189" spans="22:25" ht="15" customHeight="1" x14ac:dyDescent="0.2">
      <c r="V2189" s="15"/>
      <c r="W2189" s="15"/>
      <c r="X2189" s="15"/>
      <c r="Y2189" s="16"/>
    </row>
    <row r="2190" spans="22:25" ht="15" customHeight="1" x14ac:dyDescent="0.2">
      <c r="V2190" s="15"/>
      <c r="W2190" s="15"/>
      <c r="X2190" s="15"/>
      <c r="Y2190" s="16"/>
    </row>
    <row r="2191" spans="22:25" ht="15" customHeight="1" x14ac:dyDescent="0.2">
      <c r="V2191" s="15"/>
      <c r="W2191" s="15"/>
      <c r="X2191" s="15"/>
      <c r="Y2191" s="16"/>
    </row>
    <row r="2192" spans="22:25" ht="15" customHeight="1" x14ac:dyDescent="0.2">
      <c r="V2192" s="15"/>
      <c r="W2192" s="15"/>
      <c r="X2192" s="15"/>
      <c r="Y2192" s="16"/>
    </row>
    <row r="2193" spans="22:25" ht="15" customHeight="1" x14ac:dyDescent="0.2">
      <c r="V2193" s="15"/>
      <c r="W2193" s="15"/>
      <c r="X2193" s="15"/>
      <c r="Y2193" s="16"/>
    </row>
    <row r="2194" spans="22:25" ht="15" customHeight="1" x14ac:dyDescent="0.2">
      <c r="V2194" s="15"/>
      <c r="W2194" s="15"/>
      <c r="X2194" s="15"/>
      <c r="Y2194" s="16"/>
    </row>
    <row r="2195" spans="22:25" ht="15" customHeight="1" x14ac:dyDescent="0.2">
      <c r="V2195" s="15"/>
      <c r="W2195" s="15"/>
      <c r="X2195" s="15"/>
      <c r="Y2195" s="16"/>
    </row>
    <row r="2196" spans="22:25" ht="15" customHeight="1" x14ac:dyDescent="0.2">
      <c r="V2196" s="15"/>
      <c r="W2196" s="15"/>
      <c r="X2196" s="15"/>
      <c r="Y2196" s="16"/>
    </row>
    <row r="2197" spans="22:25" ht="15" customHeight="1" x14ac:dyDescent="0.2">
      <c r="V2197" s="15"/>
      <c r="W2197" s="15"/>
      <c r="X2197" s="15"/>
      <c r="Y2197" s="16"/>
    </row>
    <row r="2198" spans="22:25" ht="15" customHeight="1" x14ac:dyDescent="0.2">
      <c r="V2198" s="15"/>
      <c r="W2198" s="15"/>
      <c r="X2198" s="15"/>
      <c r="Y2198" s="16"/>
    </row>
    <row r="2199" spans="22:25" ht="15" customHeight="1" x14ac:dyDescent="0.2">
      <c r="V2199" s="15"/>
      <c r="W2199" s="15"/>
      <c r="X2199" s="15"/>
      <c r="Y2199" s="16"/>
    </row>
    <row r="2200" spans="22:25" ht="15" customHeight="1" x14ac:dyDescent="0.2">
      <c r="V2200" s="15"/>
      <c r="W2200" s="15"/>
      <c r="X2200" s="15"/>
      <c r="Y2200" s="16"/>
    </row>
    <row r="2201" spans="22:25" ht="15" customHeight="1" x14ac:dyDescent="0.2">
      <c r="V2201" s="15"/>
      <c r="W2201" s="15"/>
      <c r="X2201" s="15"/>
      <c r="Y2201" s="16"/>
    </row>
    <row r="2202" spans="22:25" ht="15" customHeight="1" x14ac:dyDescent="0.2">
      <c r="V2202" s="15"/>
      <c r="W2202" s="15"/>
      <c r="X2202" s="15"/>
      <c r="Y2202" s="16"/>
    </row>
    <row r="2203" spans="22:25" ht="15" customHeight="1" x14ac:dyDescent="0.2">
      <c r="V2203" s="15"/>
      <c r="W2203" s="15"/>
      <c r="X2203" s="15"/>
      <c r="Y2203" s="16"/>
    </row>
    <row r="2204" spans="22:25" ht="15" customHeight="1" x14ac:dyDescent="0.2">
      <c r="V2204" s="15"/>
      <c r="W2204" s="15"/>
      <c r="X2204" s="15"/>
      <c r="Y2204" s="16"/>
    </row>
    <row r="2205" spans="22:25" ht="15" customHeight="1" x14ac:dyDescent="0.2">
      <c r="V2205" s="15"/>
      <c r="W2205" s="15"/>
      <c r="X2205" s="15"/>
      <c r="Y2205" s="16"/>
    </row>
    <row r="2206" spans="22:25" ht="15" customHeight="1" x14ac:dyDescent="0.2">
      <c r="V2206" s="15"/>
      <c r="W2206" s="15"/>
      <c r="X2206" s="15"/>
      <c r="Y2206" s="16"/>
    </row>
    <row r="2207" spans="22:25" ht="15" customHeight="1" x14ac:dyDescent="0.2">
      <c r="V2207" s="15"/>
      <c r="W2207" s="15"/>
      <c r="X2207" s="15"/>
      <c r="Y2207" s="16"/>
    </row>
    <row r="2208" spans="22:25" ht="15" customHeight="1" x14ac:dyDescent="0.2">
      <c r="V2208" s="15"/>
      <c r="W2208" s="15"/>
      <c r="X2208" s="15"/>
      <c r="Y2208" s="16"/>
    </row>
    <row r="2209" spans="22:25" ht="15" customHeight="1" x14ac:dyDescent="0.2">
      <c r="V2209" s="15"/>
      <c r="W2209" s="15"/>
      <c r="X2209" s="15"/>
      <c r="Y2209" s="16"/>
    </row>
    <row r="2210" spans="22:25" ht="15" customHeight="1" x14ac:dyDescent="0.2">
      <c r="V2210" s="15"/>
      <c r="W2210" s="15"/>
      <c r="X2210" s="15"/>
      <c r="Y2210" s="16"/>
    </row>
    <row r="2211" spans="22:25" ht="15" customHeight="1" x14ac:dyDescent="0.2">
      <c r="V2211" s="15"/>
      <c r="W2211" s="15"/>
      <c r="X2211" s="15"/>
      <c r="Y2211" s="16"/>
    </row>
    <row r="2212" spans="22:25" ht="15" customHeight="1" x14ac:dyDescent="0.2">
      <c r="V2212" s="15"/>
      <c r="W2212" s="15"/>
      <c r="X2212" s="15"/>
      <c r="Y2212" s="16"/>
    </row>
    <row r="2213" spans="22:25" ht="15" customHeight="1" x14ac:dyDescent="0.2">
      <c r="V2213" s="15"/>
      <c r="W2213" s="15"/>
      <c r="X2213" s="15"/>
      <c r="Y2213" s="16"/>
    </row>
    <row r="2214" spans="22:25" ht="15" customHeight="1" x14ac:dyDescent="0.2">
      <c r="V2214" s="15"/>
      <c r="W2214" s="15"/>
      <c r="X2214" s="15"/>
      <c r="Y2214" s="16"/>
    </row>
    <row r="2215" spans="22:25" ht="15" customHeight="1" x14ac:dyDescent="0.2">
      <c r="V2215" s="15"/>
      <c r="W2215" s="15"/>
      <c r="X2215" s="15"/>
      <c r="Y2215" s="16"/>
    </row>
    <row r="2216" spans="22:25" ht="15" customHeight="1" x14ac:dyDescent="0.2">
      <c r="V2216" s="15"/>
      <c r="W2216" s="15"/>
      <c r="X2216" s="15"/>
      <c r="Y2216" s="16"/>
    </row>
    <row r="2217" spans="22:25" ht="15" customHeight="1" x14ac:dyDescent="0.2">
      <c r="V2217" s="15"/>
      <c r="W2217" s="15"/>
      <c r="X2217" s="15"/>
      <c r="Y2217" s="16"/>
    </row>
    <row r="2218" spans="22:25" ht="15" customHeight="1" x14ac:dyDescent="0.2">
      <c r="V2218" s="15"/>
      <c r="W2218" s="15"/>
      <c r="X2218" s="15"/>
      <c r="Y2218" s="16"/>
    </row>
    <row r="2219" spans="22:25" ht="15" customHeight="1" x14ac:dyDescent="0.2">
      <c r="V2219" s="15"/>
      <c r="W2219" s="15"/>
      <c r="X2219" s="15"/>
      <c r="Y2219" s="16"/>
    </row>
    <row r="2220" spans="22:25" ht="15" customHeight="1" x14ac:dyDescent="0.2">
      <c r="V2220" s="15"/>
      <c r="W2220" s="15"/>
      <c r="X2220" s="15"/>
      <c r="Y2220" s="16"/>
    </row>
    <row r="2221" spans="22:25" ht="15" customHeight="1" x14ac:dyDescent="0.2">
      <c r="V2221" s="15"/>
      <c r="W2221" s="15"/>
      <c r="X2221" s="15"/>
      <c r="Y2221" s="16"/>
    </row>
    <row r="2222" spans="22:25" ht="15" customHeight="1" x14ac:dyDescent="0.2">
      <c r="V2222" s="15"/>
      <c r="W2222" s="15"/>
      <c r="X2222" s="15"/>
      <c r="Y2222" s="16"/>
    </row>
    <row r="2223" spans="22:25" ht="15" customHeight="1" x14ac:dyDescent="0.2">
      <c r="V2223" s="15"/>
      <c r="W2223" s="15"/>
      <c r="X2223" s="15"/>
      <c r="Y2223" s="16"/>
    </row>
    <row r="2224" spans="22:25" ht="15" customHeight="1" x14ac:dyDescent="0.2">
      <c r="V2224" s="15"/>
      <c r="W2224" s="15"/>
      <c r="X2224" s="15"/>
      <c r="Y2224" s="16"/>
    </row>
    <row r="2225" spans="22:25" ht="15" customHeight="1" x14ac:dyDescent="0.2">
      <c r="V2225" s="15"/>
      <c r="W2225" s="15"/>
      <c r="X2225" s="15"/>
      <c r="Y2225" s="16"/>
    </row>
    <row r="2226" spans="22:25" ht="15" customHeight="1" x14ac:dyDescent="0.2">
      <c r="V2226" s="15"/>
      <c r="W2226" s="15"/>
      <c r="X2226" s="15"/>
      <c r="Y2226" s="16"/>
    </row>
    <row r="2227" spans="22:25" ht="15" customHeight="1" x14ac:dyDescent="0.2">
      <c r="V2227" s="15"/>
      <c r="W2227" s="15"/>
      <c r="X2227" s="15"/>
      <c r="Y2227" s="16"/>
    </row>
    <row r="2228" spans="22:25" ht="15" customHeight="1" x14ac:dyDescent="0.2">
      <c r="V2228" s="15"/>
      <c r="W2228" s="15"/>
      <c r="X2228" s="15"/>
      <c r="Y2228" s="16"/>
    </row>
    <row r="2229" spans="22:25" ht="15" customHeight="1" x14ac:dyDescent="0.2">
      <c r="V2229" s="15"/>
      <c r="W2229" s="15"/>
      <c r="X2229" s="15"/>
      <c r="Y2229" s="16"/>
    </row>
    <row r="2230" spans="22:25" ht="15" customHeight="1" x14ac:dyDescent="0.2">
      <c r="V2230" s="15"/>
      <c r="W2230" s="15"/>
      <c r="X2230" s="15"/>
      <c r="Y2230" s="16"/>
    </row>
    <row r="2231" spans="22:25" ht="15" customHeight="1" x14ac:dyDescent="0.2">
      <c r="V2231" s="15"/>
      <c r="W2231" s="15"/>
      <c r="X2231" s="15"/>
      <c r="Y2231" s="16"/>
    </row>
    <row r="2232" spans="22:25" ht="15" customHeight="1" x14ac:dyDescent="0.2">
      <c r="V2232" s="15"/>
      <c r="W2232" s="15"/>
      <c r="X2232" s="15"/>
      <c r="Y2232" s="16"/>
    </row>
    <row r="2233" spans="22:25" ht="15" customHeight="1" x14ac:dyDescent="0.2">
      <c r="V2233" s="15"/>
      <c r="W2233" s="15"/>
      <c r="X2233" s="15"/>
      <c r="Y2233" s="16"/>
    </row>
    <row r="2234" spans="22:25" ht="15" customHeight="1" x14ac:dyDescent="0.2">
      <c r="V2234" s="15"/>
      <c r="W2234" s="15"/>
      <c r="X2234" s="15"/>
      <c r="Y2234" s="16"/>
    </row>
    <row r="2235" spans="22:25" ht="15" customHeight="1" x14ac:dyDescent="0.2">
      <c r="V2235" s="15"/>
      <c r="W2235" s="15"/>
      <c r="X2235" s="15"/>
      <c r="Y2235" s="16"/>
    </row>
    <row r="2236" spans="22:25" ht="15" customHeight="1" x14ac:dyDescent="0.2">
      <c r="V2236" s="15"/>
      <c r="W2236" s="15"/>
      <c r="X2236" s="15"/>
      <c r="Y2236" s="16"/>
    </row>
    <row r="2237" spans="22:25" ht="15" customHeight="1" x14ac:dyDescent="0.2">
      <c r="V2237" s="15"/>
      <c r="W2237" s="15"/>
      <c r="X2237" s="15"/>
      <c r="Y2237" s="16"/>
    </row>
    <row r="2238" spans="22:25" ht="15" customHeight="1" x14ac:dyDescent="0.2">
      <c r="V2238" s="15"/>
      <c r="W2238" s="15"/>
      <c r="X2238" s="15"/>
      <c r="Y2238" s="16"/>
    </row>
    <row r="2239" spans="22:25" ht="15" customHeight="1" x14ac:dyDescent="0.2">
      <c r="V2239" s="15"/>
      <c r="W2239" s="15"/>
      <c r="X2239" s="15"/>
      <c r="Y2239" s="16"/>
    </row>
    <row r="2240" spans="22:25" ht="15" customHeight="1" x14ac:dyDescent="0.2">
      <c r="V2240" s="15"/>
      <c r="W2240" s="15"/>
      <c r="X2240" s="15"/>
      <c r="Y2240" s="16"/>
    </row>
    <row r="2241" spans="22:25" ht="15" customHeight="1" x14ac:dyDescent="0.2">
      <c r="V2241" s="15"/>
      <c r="W2241" s="15"/>
      <c r="X2241" s="15"/>
      <c r="Y2241" s="16"/>
    </row>
    <row r="2242" spans="22:25" ht="15" customHeight="1" x14ac:dyDescent="0.2">
      <c r="V2242" s="15"/>
      <c r="W2242" s="15"/>
      <c r="X2242" s="15"/>
      <c r="Y2242" s="16"/>
    </row>
    <row r="2243" spans="22:25" ht="15" customHeight="1" x14ac:dyDescent="0.2">
      <c r="V2243" s="15"/>
      <c r="W2243" s="15"/>
      <c r="X2243" s="15"/>
      <c r="Y2243" s="16"/>
    </row>
    <row r="2244" spans="22:25" ht="15" customHeight="1" x14ac:dyDescent="0.2">
      <c r="V2244" s="15"/>
      <c r="W2244" s="15"/>
      <c r="X2244" s="15"/>
      <c r="Y2244" s="16"/>
    </row>
    <row r="2245" spans="22:25" ht="15" customHeight="1" x14ac:dyDescent="0.2">
      <c r="V2245" s="15"/>
      <c r="W2245" s="15"/>
      <c r="X2245" s="15"/>
      <c r="Y2245" s="16"/>
    </row>
    <row r="2246" spans="22:25" ht="15" customHeight="1" x14ac:dyDescent="0.2">
      <c r="V2246" s="15"/>
      <c r="W2246" s="15"/>
      <c r="X2246" s="15"/>
      <c r="Y2246" s="16"/>
    </row>
    <row r="2247" spans="22:25" ht="15" customHeight="1" x14ac:dyDescent="0.2">
      <c r="V2247" s="15"/>
      <c r="W2247" s="15"/>
      <c r="X2247" s="15"/>
      <c r="Y2247" s="16"/>
    </row>
    <row r="2248" spans="22:25" ht="15" customHeight="1" x14ac:dyDescent="0.2">
      <c r="V2248" s="15"/>
      <c r="W2248" s="15"/>
      <c r="X2248" s="15"/>
      <c r="Y2248" s="16"/>
    </row>
    <row r="2249" spans="22:25" ht="15" customHeight="1" x14ac:dyDescent="0.2">
      <c r="V2249" s="15"/>
      <c r="W2249" s="15"/>
      <c r="X2249" s="15"/>
      <c r="Y2249" s="16"/>
    </row>
    <row r="2250" spans="22:25" ht="15" customHeight="1" x14ac:dyDescent="0.2">
      <c r="V2250" s="15"/>
      <c r="W2250" s="15"/>
      <c r="X2250" s="15"/>
      <c r="Y2250" s="16"/>
    </row>
    <row r="2251" spans="22:25" ht="15" customHeight="1" x14ac:dyDescent="0.2">
      <c r="V2251" s="15"/>
      <c r="W2251" s="15"/>
      <c r="X2251" s="15"/>
      <c r="Y2251" s="16"/>
    </row>
    <row r="2252" spans="22:25" ht="15" customHeight="1" x14ac:dyDescent="0.2">
      <c r="V2252" s="15"/>
      <c r="W2252" s="15"/>
      <c r="X2252" s="15"/>
      <c r="Y2252" s="16"/>
    </row>
    <row r="2253" spans="22:25" ht="15" customHeight="1" x14ac:dyDescent="0.2">
      <c r="V2253" s="15"/>
      <c r="W2253" s="15"/>
      <c r="X2253" s="15"/>
      <c r="Y2253" s="16"/>
    </row>
    <row r="2254" spans="22:25" ht="15" customHeight="1" x14ac:dyDescent="0.2">
      <c r="V2254" s="15"/>
      <c r="W2254" s="15"/>
      <c r="X2254" s="15"/>
      <c r="Y2254" s="16"/>
    </row>
    <row r="2255" spans="22:25" ht="15" customHeight="1" x14ac:dyDescent="0.2">
      <c r="V2255" s="15"/>
      <c r="W2255" s="15"/>
      <c r="X2255" s="15"/>
      <c r="Y2255" s="16"/>
    </row>
    <row r="2256" spans="22:25" ht="15" customHeight="1" x14ac:dyDescent="0.2">
      <c r="V2256" s="15"/>
      <c r="W2256" s="15"/>
      <c r="X2256" s="15"/>
      <c r="Y2256" s="16"/>
    </row>
    <row r="2257" spans="22:25" ht="15" customHeight="1" x14ac:dyDescent="0.2">
      <c r="V2257" s="15"/>
      <c r="W2257" s="15"/>
      <c r="X2257" s="15"/>
      <c r="Y2257" s="16"/>
    </row>
    <row r="2258" spans="22:25" ht="15" customHeight="1" x14ac:dyDescent="0.2">
      <c r="V2258" s="15"/>
      <c r="W2258" s="15"/>
      <c r="X2258" s="15"/>
      <c r="Y2258" s="16"/>
    </row>
    <row r="2259" spans="22:25" ht="15" customHeight="1" x14ac:dyDescent="0.2">
      <c r="V2259" s="15"/>
      <c r="W2259" s="15"/>
      <c r="X2259" s="15"/>
      <c r="Y2259" s="16"/>
    </row>
    <row r="2260" spans="22:25" ht="15" customHeight="1" x14ac:dyDescent="0.2">
      <c r="V2260" s="15"/>
      <c r="W2260" s="15"/>
      <c r="X2260" s="15"/>
      <c r="Y2260" s="16"/>
    </row>
    <row r="2261" spans="22:25" ht="15" customHeight="1" x14ac:dyDescent="0.2">
      <c r="V2261" s="15"/>
      <c r="W2261" s="15"/>
      <c r="X2261" s="15"/>
      <c r="Y2261" s="16"/>
    </row>
    <row r="2262" spans="22:25" ht="15" customHeight="1" x14ac:dyDescent="0.2">
      <c r="V2262" s="15"/>
      <c r="W2262" s="15"/>
      <c r="X2262" s="15"/>
      <c r="Y2262" s="16"/>
    </row>
    <row r="2263" spans="22:25" ht="15" customHeight="1" x14ac:dyDescent="0.2">
      <c r="V2263" s="15"/>
      <c r="W2263" s="15"/>
      <c r="X2263" s="15"/>
      <c r="Y2263" s="16"/>
    </row>
    <row r="2264" spans="22:25" ht="15" customHeight="1" x14ac:dyDescent="0.2">
      <c r="V2264" s="15"/>
      <c r="W2264" s="15"/>
      <c r="X2264" s="15"/>
      <c r="Y2264" s="16"/>
    </row>
    <row r="2265" spans="22:25" ht="15" customHeight="1" x14ac:dyDescent="0.2">
      <c r="V2265" s="15"/>
      <c r="W2265" s="15"/>
      <c r="X2265" s="15"/>
      <c r="Y2265" s="16"/>
    </row>
    <row r="2266" spans="22:25" ht="15" customHeight="1" x14ac:dyDescent="0.2">
      <c r="V2266" s="15"/>
      <c r="W2266" s="15"/>
      <c r="X2266" s="15"/>
      <c r="Y2266" s="16"/>
    </row>
    <row r="2267" spans="22:25" ht="15" customHeight="1" x14ac:dyDescent="0.2">
      <c r="V2267" s="15"/>
      <c r="W2267" s="15"/>
      <c r="X2267" s="15"/>
      <c r="Y2267" s="16"/>
    </row>
    <row r="2268" spans="22:25" ht="15" customHeight="1" x14ac:dyDescent="0.2">
      <c r="V2268" s="15"/>
      <c r="W2268" s="15"/>
      <c r="X2268" s="15"/>
      <c r="Y2268" s="16"/>
    </row>
    <row r="2269" spans="22:25" ht="15" customHeight="1" x14ac:dyDescent="0.2">
      <c r="V2269" s="15"/>
      <c r="W2269" s="15"/>
      <c r="X2269" s="15"/>
      <c r="Y2269" s="16"/>
    </row>
    <row r="2270" spans="22:25" ht="15" customHeight="1" x14ac:dyDescent="0.2">
      <c r="V2270" s="15"/>
      <c r="W2270" s="15"/>
      <c r="X2270" s="15"/>
      <c r="Y2270" s="16"/>
    </row>
    <row r="2271" spans="22:25" ht="15" customHeight="1" x14ac:dyDescent="0.2">
      <c r="V2271" s="15"/>
      <c r="W2271" s="15"/>
      <c r="X2271" s="15"/>
      <c r="Y2271" s="16"/>
    </row>
    <row r="2272" spans="22:25" ht="15" customHeight="1" x14ac:dyDescent="0.2">
      <c r="V2272" s="15"/>
      <c r="W2272" s="15"/>
      <c r="X2272" s="15"/>
      <c r="Y2272" s="16"/>
    </row>
    <row r="2273" spans="22:25" ht="15" customHeight="1" x14ac:dyDescent="0.2">
      <c r="V2273" s="15"/>
      <c r="W2273" s="15"/>
      <c r="X2273" s="15"/>
      <c r="Y2273" s="16"/>
    </row>
    <row r="2274" spans="22:25" ht="15" customHeight="1" x14ac:dyDescent="0.2">
      <c r="V2274" s="15"/>
      <c r="W2274" s="15"/>
      <c r="X2274" s="15"/>
      <c r="Y2274" s="16"/>
    </row>
    <row r="2275" spans="22:25" ht="15" customHeight="1" x14ac:dyDescent="0.2">
      <c r="V2275" s="15"/>
      <c r="W2275" s="15"/>
      <c r="X2275" s="15"/>
      <c r="Y2275" s="16"/>
    </row>
    <row r="2276" spans="22:25" ht="15" customHeight="1" x14ac:dyDescent="0.2">
      <c r="V2276" s="15"/>
      <c r="W2276" s="15"/>
      <c r="X2276" s="15"/>
      <c r="Y2276" s="16"/>
    </row>
    <row r="2277" spans="22:25" ht="15" customHeight="1" x14ac:dyDescent="0.2">
      <c r="V2277" s="15"/>
      <c r="W2277" s="15"/>
      <c r="X2277" s="15"/>
      <c r="Y2277" s="16"/>
    </row>
    <row r="2278" spans="22:25" ht="15" customHeight="1" x14ac:dyDescent="0.2">
      <c r="V2278" s="15"/>
      <c r="W2278" s="15"/>
      <c r="X2278" s="15"/>
      <c r="Y2278" s="16"/>
    </row>
    <row r="2279" spans="22:25" ht="15" customHeight="1" x14ac:dyDescent="0.2">
      <c r="V2279" s="15"/>
      <c r="W2279" s="15"/>
      <c r="X2279" s="15"/>
      <c r="Y2279" s="16"/>
    </row>
    <row r="2280" spans="22:25" ht="15" customHeight="1" x14ac:dyDescent="0.2">
      <c r="V2280" s="15"/>
      <c r="W2280" s="15"/>
      <c r="X2280" s="15"/>
      <c r="Y2280" s="16"/>
    </row>
    <row r="2281" spans="22:25" ht="15" customHeight="1" x14ac:dyDescent="0.2">
      <c r="V2281" s="15"/>
      <c r="W2281" s="15"/>
      <c r="X2281" s="15"/>
      <c r="Y2281" s="16"/>
    </row>
    <row r="2282" spans="22:25" ht="15" customHeight="1" x14ac:dyDescent="0.2">
      <c r="V2282" s="15"/>
      <c r="W2282" s="15"/>
      <c r="X2282" s="15"/>
      <c r="Y2282" s="16"/>
    </row>
    <row r="2283" spans="22:25" ht="15" customHeight="1" x14ac:dyDescent="0.2">
      <c r="V2283" s="15"/>
      <c r="W2283" s="15"/>
      <c r="X2283" s="15"/>
      <c r="Y2283" s="16"/>
    </row>
    <row r="2284" spans="22:25" ht="15" customHeight="1" x14ac:dyDescent="0.2">
      <c r="V2284" s="15"/>
      <c r="W2284" s="15"/>
      <c r="X2284" s="15"/>
      <c r="Y2284" s="16"/>
    </row>
    <row r="2285" spans="22:25" ht="15" customHeight="1" x14ac:dyDescent="0.2">
      <c r="V2285" s="15"/>
      <c r="W2285" s="15"/>
      <c r="X2285" s="15"/>
      <c r="Y2285" s="16"/>
    </row>
    <row r="2286" spans="22:25" ht="15" customHeight="1" x14ac:dyDescent="0.2">
      <c r="V2286" s="15"/>
      <c r="W2286" s="15"/>
      <c r="X2286" s="15"/>
      <c r="Y2286" s="16"/>
    </row>
    <row r="2287" spans="22:25" ht="15" customHeight="1" x14ac:dyDescent="0.2">
      <c r="V2287" s="15"/>
      <c r="W2287" s="15"/>
      <c r="X2287" s="15"/>
      <c r="Y2287" s="16"/>
    </row>
    <row r="2288" spans="22:25" ht="15" customHeight="1" x14ac:dyDescent="0.2">
      <c r="V2288" s="15"/>
      <c r="W2288" s="15"/>
      <c r="X2288" s="15"/>
      <c r="Y2288" s="16"/>
    </row>
    <row r="2289" spans="22:25" ht="15" customHeight="1" x14ac:dyDescent="0.2">
      <c r="V2289" s="15"/>
      <c r="W2289" s="15"/>
      <c r="X2289" s="15"/>
      <c r="Y2289" s="16"/>
    </row>
    <row r="2290" spans="22:25" ht="15" customHeight="1" x14ac:dyDescent="0.2">
      <c r="V2290" s="15"/>
      <c r="W2290" s="15"/>
      <c r="X2290" s="15"/>
      <c r="Y2290" s="16"/>
    </row>
    <row r="2291" spans="22:25" ht="15" customHeight="1" x14ac:dyDescent="0.2">
      <c r="V2291" s="15"/>
      <c r="W2291" s="15"/>
      <c r="X2291" s="15"/>
      <c r="Y2291" s="16"/>
    </row>
    <row r="2292" spans="22:25" ht="15" customHeight="1" x14ac:dyDescent="0.2">
      <c r="V2292" s="15"/>
      <c r="W2292" s="15"/>
      <c r="X2292" s="15"/>
      <c r="Y2292" s="16"/>
    </row>
    <row r="2293" spans="22:25" ht="15" customHeight="1" x14ac:dyDescent="0.2">
      <c r="V2293" s="15"/>
      <c r="W2293" s="15"/>
      <c r="X2293" s="15"/>
      <c r="Y2293" s="16"/>
    </row>
    <row r="2294" spans="22:25" ht="15" customHeight="1" x14ac:dyDescent="0.2">
      <c r="V2294" s="15"/>
      <c r="W2294" s="15"/>
      <c r="X2294" s="15"/>
      <c r="Y2294" s="16"/>
    </row>
    <row r="2295" spans="22:25" ht="15" customHeight="1" x14ac:dyDescent="0.2">
      <c r="V2295" s="15"/>
      <c r="W2295" s="15"/>
      <c r="X2295" s="15"/>
      <c r="Y2295" s="16"/>
    </row>
    <row r="2296" spans="22:25" ht="15" customHeight="1" x14ac:dyDescent="0.2">
      <c r="V2296" s="15"/>
      <c r="W2296" s="15"/>
      <c r="X2296" s="15"/>
      <c r="Y2296" s="16"/>
    </row>
    <row r="2297" spans="22:25" ht="15" customHeight="1" x14ac:dyDescent="0.2">
      <c r="V2297" s="15"/>
      <c r="W2297" s="15"/>
      <c r="X2297" s="15"/>
      <c r="Y2297" s="16"/>
    </row>
    <row r="2298" spans="22:25" ht="15" customHeight="1" x14ac:dyDescent="0.2">
      <c r="V2298" s="15"/>
      <c r="W2298" s="15"/>
      <c r="X2298" s="15"/>
      <c r="Y2298" s="16"/>
    </row>
    <row r="2299" spans="22:25" ht="15" customHeight="1" x14ac:dyDescent="0.2">
      <c r="V2299" s="15"/>
      <c r="W2299" s="15"/>
      <c r="X2299" s="15"/>
      <c r="Y2299" s="16"/>
    </row>
    <row r="2300" spans="22:25" ht="15" customHeight="1" x14ac:dyDescent="0.2">
      <c r="V2300" s="15"/>
      <c r="W2300" s="15"/>
      <c r="X2300" s="15"/>
      <c r="Y2300" s="16"/>
    </row>
    <row r="2301" spans="22:25" ht="15" customHeight="1" x14ac:dyDescent="0.2">
      <c r="V2301" s="15"/>
      <c r="W2301" s="15"/>
      <c r="X2301" s="15"/>
      <c r="Y2301" s="16"/>
    </row>
    <row r="2302" spans="22:25" ht="15" customHeight="1" x14ac:dyDescent="0.2">
      <c r="V2302" s="15"/>
      <c r="W2302" s="15"/>
      <c r="X2302" s="15"/>
      <c r="Y2302" s="16"/>
    </row>
    <row r="2303" spans="22:25" ht="15" customHeight="1" x14ac:dyDescent="0.2">
      <c r="V2303" s="15"/>
      <c r="W2303" s="15"/>
      <c r="X2303" s="15"/>
      <c r="Y2303" s="16"/>
    </row>
    <row r="2304" spans="22:25" ht="15" customHeight="1" x14ac:dyDescent="0.2">
      <c r="V2304" s="15"/>
      <c r="W2304" s="15"/>
      <c r="X2304" s="15"/>
      <c r="Y2304" s="16"/>
    </row>
    <row r="2305" spans="22:25" ht="15" customHeight="1" x14ac:dyDescent="0.2">
      <c r="V2305" s="15"/>
      <c r="W2305" s="15"/>
      <c r="X2305" s="15"/>
      <c r="Y2305" s="16"/>
    </row>
    <row r="2306" spans="22:25" ht="15" customHeight="1" x14ac:dyDescent="0.2">
      <c r="V2306" s="15"/>
      <c r="W2306" s="15"/>
      <c r="X2306" s="15"/>
      <c r="Y2306" s="16"/>
    </row>
    <row r="2307" spans="22:25" ht="15" customHeight="1" x14ac:dyDescent="0.2">
      <c r="V2307" s="15"/>
      <c r="W2307" s="15"/>
      <c r="X2307" s="15"/>
      <c r="Y2307" s="16"/>
    </row>
    <row r="2308" spans="22:25" ht="15" customHeight="1" x14ac:dyDescent="0.2">
      <c r="V2308" s="15"/>
      <c r="W2308" s="15"/>
      <c r="X2308" s="15"/>
      <c r="Y2308" s="16"/>
    </row>
    <row r="2309" spans="22:25" ht="15" customHeight="1" x14ac:dyDescent="0.2">
      <c r="V2309" s="15"/>
      <c r="W2309" s="15"/>
      <c r="X2309" s="15"/>
      <c r="Y2309" s="16"/>
    </row>
    <row r="2310" spans="22:25" ht="15" customHeight="1" x14ac:dyDescent="0.2">
      <c r="V2310" s="15"/>
      <c r="W2310" s="15"/>
      <c r="X2310" s="15"/>
      <c r="Y2310" s="16"/>
    </row>
    <row r="2311" spans="22:25" ht="15" customHeight="1" x14ac:dyDescent="0.2">
      <c r="V2311" s="15"/>
      <c r="W2311" s="15"/>
      <c r="X2311" s="15"/>
      <c r="Y2311" s="16"/>
    </row>
    <row r="2312" spans="22:25" ht="15" customHeight="1" x14ac:dyDescent="0.2">
      <c r="V2312" s="15"/>
      <c r="W2312" s="15"/>
      <c r="X2312" s="15"/>
      <c r="Y2312" s="16"/>
    </row>
    <row r="2313" spans="22:25" ht="15" customHeight="1" x14ac:dyDescent="0.2">
      <c r="V2313" s="15"/>
      <c r="W2313" s="15"/>
      <c r="X2313" s="15"/>
      <c r="Y2313" s="16"/>
    </row>
    <row r="2314" spans="22:25" ht="15" customHeight="1" x14ac:dyDescent="0.2">
      <c r="V2314" s="15"/>
      <c r="W2314" s="15"/>
      <c r="X2314" s="15"/>
      <c r="Y2314" s="16"/>
    </row>
    <row r="2315" spans="22:25" ht="15" customHeight="1" x14ac:dyDescent="0.2">
      <c r="V2315" s="15"/>
      <c r="W2315" s="15"/>
      <c r="X2315" s="15"/>
      <c r="Y2315" s="16"/>
    </row>
    <row r="2316" spans="22:25" ht="15" customHeight="1" x14ac:dyDescent="0.2">
      <c r="V2316" s="15"/>
      <c r="W2316" s="15"/>
      <c r="X2316" s="15"/>
      <c r="Y2316" s="16"/>
    </row>
    <row r="2317" spans="22:25" ht="15" customHeight="1" x14ac:dyDescent="0.2">
      <c r="V2317" s="15"/>
      <c r="W2317" s="15"/>
      <c r="X2317" s="15"/>
      <c r="Y2317" s="16"/>
    </row>
    <row r="2318" spans="22:25" ht="15" customHeight="1" x14ac:dyDescent="0.2">
      <c r="V2318" s="15"/>
      <c r="W2318" s="15"/>
      <c r="X2318" s="15"/>
      <c r="Y2318" s="16"/>
    </row>
    <row r="2319" spans="22:25" ht="15" customHeight="1" x14ac:dyDescent="0.2">
      <c r="V2319" s="15"/>
      <c r="W2319" s="15"/>
      <c r="X2319" s="15"/>
      <c r="Y2319" s="16"/>
    </row>
    <row r="2320" spans="22:25" ht="15" customHeight="1" x14ac:dyDescent="0.2">
      <c r="V2320" s="15"/>
      <c r="W2320" s="15"/>
      <c r="X2320" s="15"/>
      <c r="Y2320" s="16"/>
    </row>
    <row r="2321" spans="22:25" ht="15" customHeight="1" x14ac:dyDescent="0.2">
      <c r="V2321" s="15"/>
      <c r="W2321" s="15"/>
      <c r="X2321" s="15"/>
      <c r="Y2321" s="16"/>
    </row>
    <row r="2322" spans="22:25" ht="15" customHeight="1" x14ac:dyDescent="0.2">
      <c r="V2322" s="15"/>
      <c r="W2322" s="15"/>
      <c r="X2322" s="15"/>
      <c r="Y2322" s="16"/>
    </row>
    <row r="2323" spans="22:25" ht="15" customHeight="1" x14ac:dyDescent="0.2">
      <c r="V2323" s="15"/>
      <c r="W2323" s="15"/>
      <c r="X2323" s="15"/>
      <c r="Y2323" s="16"/>
    </row>
    <row r="2324" spans="22:25" ht="15" customHeight="1" x14ac:dyDescent="0.2">
      <c r="V2324" s="15"/>
      <c r="W2324" s="15"/>
      <c r="X2324" s="15"/>
      <c r="Y2324" s="16"/>
    </row>
    <row r="2325" spans="22:25" ht="15" customHeight="1" x14ac:dyDescent="0.2">
      <c r="V2325" s="15"/>
      <c r="W2325" s="15"/>
      <c r="X2325" s="15"/>
      <c r="Y2325" s="16"/>
    </row>
    <row r="2326" spans="22:25" ht="15" customHeight="1" x14ac:dyDescent="0.2">
      <c r="V2326" s="15"/>
      <c r="W2326" s="15"/>
      <c r="X2326" s="15"/>
      <c r="Y2326" s="16"/>
    </row>
    <row r="2327" spans="22:25" ht="15" customHeight="1" x14ac:dyDescent="0.2">
      <c r="V2327" s="15"/>
      <c r="W2327" s="15"/>
      <c r="X2327" s="15"/>
      <c r="Y2327" s="16"/>
    </row>
    <row r="2328" spans="22:25" ht="15" customHeight="1" x14ac:dyDescent="0.2">
      <c r="V2328" s="15"/>
      <c r="W2328" s="15"/>
      <c r="X2328" s="15"/>
      <c r="Y2328" s="16"/>
    </row>
    <row r="2329" spans="22:25" ht="15" customHeight="1" x14ac:dyDescent="0.2">
      <c r="V2329" s="15"/>
      <c r="W2329" s="15"/>
      <c r="X2329" s="15"/>
      <c r="Y2329" s="16"/>
    </row>
    <row r="2330" spans="22:25" ht="15" customHeight="1" x14ac:dyDescent="0.2">
      <c r="V2330" s="15"/>
      <c r="W2330" s="15"/>
      <c r="X2330" s="15"/>
      <c r="Y2330" s="16"/>
    </row>
    <row r="2331" spans="22:25" ht="15" customHeight="1" x14ac:dyDescent="0.2">
      <c r="V2331" s="15"/>
      <c r="W2331" s="15"/>
      <c r="X2331" s="15"/>
      <c r="Y2331" s="16"/>
    </row>
    <row r="2332" spans="22:25" ht="15" customHeight="1" x14ac:dyDescent="0.2">
      <c r="V2332" s="15"/>
      <c r="W2332" s="15"/>
      <c r="X2332" s="15"/>
      <c r="Y2332" s="16"/>
    </row>
    <row r="2333" spans="22:25" ht="15" customHeight="1" x14ac:dyDescent="0.2">
      <c r="V2333" s="15"/>
      <c r="W2333" s="15"/>
      <c r="X2333" s="15"/>
      <c r="Y2333" s="16"/>
    </row>
    <row r="2334" spans="22:25" ht="15" customHeight="1" x14ac:dyDescent="0.2">
      <c r="V2334" s="15"/>
      <c r="W2334" s="15"/>
      <c r="X2334" s="15"/>
      <c r="Y2334" s="16"/>
    </row>
    <row r="2335" spans="22:25" ht="15" customHeight="1" x14ac:dyDescent="0.2">
      <c r="V2335" s="15"/>
      <c r="W2335" s="15"/>
      <c r="X2335" s="15"/>
      <c r="Y2335" s="16"/>
    </row>
    <row r="2336" spans="22:25" ht="15" customHeight="1" x14ac:dyDescent="0.2">
      <c r="V2336" s="15"/>
      <c r="W2336" s="15"/>
      <c r="X2336" s="15"/>
      <c r="Y2336" s="16"/>
    </row>
    <row r="2337" spans="22:25" ht="15" customHeight="1" x14ac:dyDescent="0.2">
      <c r="V2337" s="15"/>
      <c r="W2337" s="15"/>
      <c r="X2337" s="15"/>
      <c r="Y2337" s="16"/>
    </row>
    <row r="2338" spans="22:25" ht="15" customHeight="1" x14ac:dyDescent="0.2">
      <c r="V2338" s="15"/>
      <c r="W2338" s="15"/>
      <c r="X2338" s="15"/>
      <c r="Y2338" s="16"/>
    </row>
    <row r="2339" spans="22:25" ht="15" customHeight="1" x14ac:dyDescent="0.2">
      <c r="V2339" s="15"/>
      <c r="W2339" s="15"/>
      <c r="X2339" s="15"/>
      <c r="Y2339" s="16"/>
    </row>
    <row r="2340" spans="22:25" ht="15" customHeight="1" x14ac:dyDescent="0.2">
      <c r="V2340" s="15"/>
      <c r="W2340" s="15"/>
      <c r="X2340" s="15"/>
      <c r="Y2340" s="16"/>
    </row>
    <row r="2341" spans="22:25" ht="15" customHeight="1" x14ac:dyDescent="0.2">
      <c r="V2341" s="15"/>
      <c r="W2341" s="15"/>
      <c r="X2341" s="15"/>
      <c r="Y2341" s="16"/>
    </row>
    <row r="2342" spans="22:25" ht="15" customHeight="1" x14ac:dyDescent="0.2">
      <c r="V2342" s="15"/>
      <c r="W2342" s="15"/>
      <c r="X2342" s="15"/>
      <c r="Y2342" s="16"/>
    </row>
    <row r="2343" spans="22:25" ht="15" customHeight="1" x14ac:dyDescent="0.2">
      <c r="V2343" s="15"/>
      <c r="W2343" s="15"/>
      <c r="X2343" s="15"/>
      <c r="Y2343" s="16"/>
    </row>
    <row r="2344" spans="22:25" ht="15" customHeight="1" x14ac:dyDescent="0.2">
      <c r="V2344" s="15"/>
      <c r="W2344" s="15"/>
      <c r="X2344" s="15"/>
      <c r="Y2344" s="16"/>
    </row>
    <row r="2345" spans="22:25" ht="15" customHeight="1" x14ac:dyDescent="0.2">
      <c r="V2345" s="15"/>
      <c r="W2345" s="15"/>
      <c r="X2345" s="15"/>
      <c r="Y2345" s="16"/>
    </row>
    <row r="2346" spans="22:25" ht="15" customHeight="1" x14ac:dyDescent="0.2">
      <c r="V2346" s="15"/>
      <c r="W2346" s="15"/>
      <c r="X2346" s="15"/>
      <c r="Y2346" s="16"/>
    </row>
    <row r="2347" spans="22:25" ht="15" customHeight="1" x14ac:dyDescent="0.2">
      <c r="V2347" s="15"/>
      <c r="W2347" s="15"/>
      <c r="X2347" s="15"/>
      <c r="Y2347" s="16"/>
    </row>
    <row r="2348" spans="22:25" ht="15" customHeight="1" x14ac:dyDescent="0.2">
      <c r="V2348" s="15"/>
      <c r="W2348" s="15"/>
      <c r="X2348" s="15"/>
      <c r="Y2348" s="16"/>
    </row>
    <row r="2349" spans="22:25" ht="15" customHeight="1" x14ac:dyDescent="0.2">
      <c r="V2349" s="15"/>
      <c r="W2349" s="15"/>
      <c r="X2349" s="15"/>
      <c r="Y2349" s="16"/>
    </row>
    <row r="2350" spans="22:25" ht="15" customHeight="1" x14ac:dyDescent="0.2">
      <c r="V2350" s="15"/>
      <c r="W2350" s="15"/>
      <c r="X2350" s="15"/>
      <c r="Y2350" s="16"/>
    </row>
    <row r="2351" spans="22:25" ht="15" customHeight="1" x14ac:dyDescent="0.2">
      <c r="V2351" s="15"/>
      <c r="W2351" s="15"/>
      <c r="X2351" s="15"/>
      <c r="Y2351" s="16"/>
    </row>
    <row r="2352" spans="22:25" ht="15" customHeight="1" x14ac:dyDescent="0.2">
      <c r="V2352" s="15"/>
      <c r="W2352" s="15"/>
      <c r="X2352" s="15"/>
      <c r="Y2352" s="16"/>
    </row>
    <row r="2353" spans="22:25" ht="15" customHeight="1" x14ac:dyDescent="0.2">
      <c r="V2353" s="15"/>
      <c r="W2353" s="15"/>
      <c r="X2353" s="15"/>
      <c r="Y2353" s="16"/>
    </row>
    <row r="2354" spans="22:25" ht="15" customHeight="1" x14ac:dyDescent="0.2">
      <c r="V2354" s="15"/>
      <c r="W2354" s="15"/>
      <c r="X2354" s="15"/>
      <c r="Y2354" s="16"/>
    </row>
    <row r="2355" spans="22:25" ht="15" customHeight="1" x14ac:dyDescent="0.2">
      <c r="V2355" s="15"/>
      <c r="W2355" s="15"/>
      <c r="X2355" s="15"/>
      <c r="Y2355" s="16"/>
    </row>
    <row r="2356" spans="22:25" ht="15" customHeight="1" x14ac:dyDescent="0.2">
      <c r="V2356" s="15"/>
      <c r="W2356" s="15"/>
      <c r="X2356" s="15"/>
      <c r="Y2356" s="16"/>
    </row>
    <row r="2357" spans="22:25" ht="15" customHeight="1" x14ac:dyDescent="0.2">
      <c r="V2357" s="15"/>
      <c r="W2357" s="15"/>
      <c r="X2357" s="15"/>
      <c r="Y2357" s="16"/>
    </row>
    <row r="2358" spans="22:25" ht="15" customHeight="1" x14ac:dyDescent="0.2">
      <c r="V2358" s="15"/>
      <c r="W2358" s="15"/>
      <c r="X2358" s="15"/>
      <c r="Y2358" s="16"/>
    </row>
    <row r="2359" spans="22:25" ht="15" customHeight="1" x14ac:dyDescent="0.2">
      <c r="V2359" s="15"/>
      <c r="W2359" s="15"/>
      <c r="X2359" s="15"/>
      <c r="Y2359" s="16"/>
    </row>
    <row r="2360" spans="22:25" ht="15" customHeight="1" x14ac:dyDescent="0.2">
      <c r="V2360" s="15"/>
      <c r="W2360" s="15"/>
      <c r="X2360" s="15"/>
      <c r="Y2360" s="16"/>
    </row>
    <row r="2361" spans="22:25" ht="15" customHeight="1" x14ac:dyDescent="0.2">
      <c r="V2361" s="15"/>
      <c r="W2361" s="15"/>
      <c r="X2361" s="15"/>
      <c r="Y2361" s="16"/>
    </row>
    <row r="2362" spans="22:25" ht="15" customHeight="1" x14ac:dyDescent="0.2">
      <c r="V2362" s="15"/>
      <c r="W2362" s="15"/>
      <c r="X2362" s="15"/>
      <c r="Y2362" s="16"/>
    </row>
    <row r="2363" spans="22:25" ht="15" customHeight="1" x14ac:dyDescent="0.2">
      <c r="V2363" s="15"/>
      <c r="W2363" s="15"/>
      <c r="X2363" s="15"/>
      <c r="Y2363" s="16"/>
    </row>
    <row r="2364" spans="22:25" ht="15" customHeight="1" x14ac:dyDescent="0.2">
      <c r="V2364" s="15"/>
      <c r="W2364" s="15"/>
      <c r="X2364" s="15"/>
      <c r="Y2364" s="16"/>
    </row>
    <row r="2365" spans="22:25" ht="15" customHeight="1" x14ac:dyDescent="0.2">
      <c r="V2365" s="15"/>
      <c r="W2365" s="15"/>
      <c r="X2365" s="15"/>
      <c r="Y2365" s="16"/>
    </row>
    <row r="2366" spans="22:25" ht="15" customHeight="1" x14ac:dyDescent="0.2">
      <c r="V2366" s="15"/>
      <c r="W2366" s="15"/>
      <c r="X2366" s="15"/>
      <c r="Y2366" s="16"/>
    </row>
    <row r="2367" spans="22:25" ht="15" customHeight="1" x14ac:dyDescent="0.2">
      <c r="V2367" s="15"/>
      <c r="W2367" s="15"/>
      <c r="X2367" s="15"/>
      <c r="Y2367" s="16"/>
    </row>
    <row r="2368" spans="22:25" ht="15" customHeight="1" x14ac:dyDescent="0.2">
      <c r="V2368" s="15"/>
      <c r="W2368" s="15"/>
      <c r="X2368" s="15"/>
      <c r="Y2368" s="16"/>
    </row>
    <row r="2369" spans="22:25" ht="15" customHeight="1" x14ac:dyDescent="0.2">
      <c r="V2369" s="15"/>
      <c r="W2369" s="15"/>
      <c r="X2369" s="15"/>
      <c r="Y2369" s="16"/>
    </row>
    <row r="2370" spans="22:25" ht="15" customHeight="1" x14ac:dyDescent="0.2">
      <c r="V2370" s="15"/>
      <c r="W2370" s="15"/>
      <c r="X2370" s="15"/>
      <c r="Y2370" s="16"/>
    </row>
    <row r="2371" spans="22:25" ht="15" customHeight="1" x14ac:dyDescent="0.2">
      <c r="V2371" s="15"/>
      <c r="W2371" s="15"/>
      <c r="X2371" s="15"/>
      <c r="Y2371" s="16"/>
    </row>
    <row r="2372" spans="22:25" ht="15" customHeight="1" x14ac:dyDescent="0.2">
      <c r="V2372" s="15"/>
      <c r="W2372" s="15"/>
      <c r="X2372" s="15"/>
      <c r="Y2372" s="16"/>
    </row>
    <row r="2373" spans="22:25" ht="15" customHeight="1" x14ac:dyDescent="0.2">
      <c r="V2373" s="15"/>
      <c r="W2373" s="15"/>
      <c r="X2373" s="15"/>
      <c r="Y2373" s="16"/>
    </row>
    <row r="2374" spans="22:25" ht="15" customHeight="1" x14ac:dyDescent="0.2">
      <c r="V2374" s="15"/>
      <c r="W2374" s="15"/>
      <c r="X2374" s="15"/>
      <c r="Y2374" s="16"/>
    </row>
    <row r="2375" spans="22:25" ht="15" customHeight="1" x14ac:dyDescent="0.2">
      <c r="V2375" s="15"/>
      <c r="W2375" s="15"/>
      <c r="X2375" s="15"/>
      <c r="Y2375" s="16"/>
    </row>
    <row r="2376" spans="22:25" ht="15" customHeight="1" x14ac:dyDescent="0.2">
      <c r="V2376" s="15"/>
      <c r="W2376" s="15"/>
      <c r="X2376" s="15"/>
      <c r="Y2376" s="16"/>
    </row>
    <row r="2377" spans="22:25" ht="15" customHeight="1" x14ac:dyDescent="0.2">
      <c r="V2377" s="15"/>
      <c r="W2377" s="15"/>
      <c r="X2377" s="15"/>
      <c r="Y2377" s="16"/>
    </row>
    <row r="2378" spans="22:25" ht="15" customHeight="1" x14ac:dyDescent="0.2">
      <c r="V2378" s="15"/>
      <c r="W2378" s="15"/>
      <c r="X2378" s="15"/>
      <c r="Y2378" s="16"/>
    </row>
    <row r="2379" spans="22:25" ht="15" customHeight="1" x14ac:dyDescent="0.2">
      <c r="V2379" s="15"/>
      <c r="W2379" s="15"/>
      <c r="X2379" s="15"/>
      <c r="Y2379" s="16"/>
    </row>
    <row r="2380" spans="22:25" ht="15" customHeight="1" x14ac:dyDescent="0.2">
      <c r="V2380" s="15"/>
      <c r="W2380" s="15"/>
      <c r="X2380" s="15"/>
      <c r="Y2380" s="16"/>
    </row>
    <row r="2381" spans="22:25" ht="15" customHeight="1" x14ac:dyDescent="0.2">
      <c r="V2381" s="15"/>
      <c r="W2381" s="15"/>
      <c r="X2381" s="15"/>
      <c r="Y2381" s="16"/>
    </row>
    <row r="2382" spans="22:25" ht="15" customHeight="1" x14ac:dyDescent="0.2">
      <c r="V2382" s="15"/>
      <c r="W2382" s="15"/>
      <c r="X2382" s="15"/>
      <c r="Y2382" s="16"/>
    </row>
    <row r="2383" spans="22:25" ht="15" customHeight="1" x14ac:dyDescent="0.2">
      <c r="V2383" s="15"/>
      <c r="W2383" s="15"/>
      <c r="X2383" s="15"/>
      <c r="Y2383" s="16"/>
    </row>
    <row r="2384" spans="22:25" ht="15" customHeight="1" x14ac:dyDescent="0.2">
      <c r="V2384" s="15"/>
      <c r="W2384" s="15"/>
      <c r="X2384" s="15"/>
      <c r="Y2384" s="16"/>
    </row>
    <row r="2385" spans="22:25" ht="15" customHeight="1" x14ac:dyDescent="0.2">
      <c r="V2385" s="15"/>
      <c r="W2385" s="15"/>
      <c r="X2385" s="15"/>
      <c r="Y2385" s="16"/>
    </row>
    <row r="2386" spans="22:25" ht="15" customHeight="1" x14ac:dyDescent="0.2">
      <c r="V2386" s="15"/>
      <c r="W2386" s="15"/>
      <c r="X2386" s="15"/>
      <c r="Y2386" s="16"/>
    </row>
    <row r="2387" spans="22:25" ht="15" customHeight="1" x14ac:dyDescent="0.2">
      <c r="V2387" s="15"/>
      <c r="W2387" s="15"/>
      <c r="X2387" s="15"/>
      <c r="Y2387" s="16"/>
    </row>
    <row r="2388" spans="22:25" ht="15" customHeight="1" x14ac:dyDescent="0.2">
      <c r="V2388" s="15"/>
      <c r="W2388" s="15"/>
      <c r="X2388" s="15"/>
      <c r="Y2388" s="16"/>
    </row>
    <row r="2389" spans="22:25" ht="15" customHeight="1" x14ac:dyDescent="0.2">
      <c r="V2389" s="15"/>
      <c r="W2389" s="15"/>
      <c r="X2389" s="15"/>
      <c r="Y2389" s="16"/>
    </row>
    <row r="2390" spans="22:25" ht="15" customHeight="1" x14ac:dyDescent="0.2">
      <c r="V2390" s="15"/>
      <c r="W2390" s="15"/>
      <c r="X2390" s="15"/>
      <c r="Y2390" s="16"/>
    </row>
    <row r="2391" spans="22:25" ht="15" customHeight="1" x14ac:dyDescent="0.2">
      <c r="V2391" s="15"/>
      <c r="W2391" s="15"/>
      <c r="X2391" s="15"/>
      <c r="Y2391" s="16"/>
    </row>
    <row r="2392" spans="22:25" ht="15" customHeight="1" x14ac:dyDescent="0.2">
      <c r="V2392" s="15"/>
      <c r="W2392" s="15"/>
      <c r="X2392" s="15"/>
      <c r="Y2392" s="16"/>
    </row>
    <row r="2393" spans="22:25" ht="15" customHeight="1" x14ac:dyDescent="0.2">
      <c r="V2393" s="15"/>
      <c r="W2393" s="15"/>
      <c r="X2393" s="15"/>
      <c r="Y2393" s="16"/>
    </row>
    <row r="2394" spans="22:25" ht="15" customHeight="1" x14ac:dyDescent="0.2">
      <c r="V2394" s="15"/>
      <c r="W2394" s="15"/>
      <c r="X2394" s="15"/>
      <c r="Y2394" s="16"/>
    </row>
    <row r="2395" spans="22:25" ht="15" customHeight="1" x14ac:dyDescent="0.2">
      <c r="V2395" s="15"/>
      <c r="W2395" s="15"/>
      <c r="X2395" s="15"/>
      <c r="Y2395" s="16"/>
    </row>
    <row r="2396" spans="22:25" ht="15" customHeight="1" x14ac:dyDescent="0.2">
      <c r="V2396" s="15"/>
      <c r="W2396" s="15"/>
      <c r="X2396" s="15"/>
      <c r="Y2396" s="16"/>
    </row>
    <row r="2397" spans="22:25" ht="15" customHeight="1" x14ac:dyDescent="0.2">
      <c r="V2397" s="15"/>
      <c r="W2397" s="15"/>
      <c r="X2397" s="15"/>
      <c r="Y2397" s="16"/>
    </row>
    <row r="2398" spans="22:25" ht="15" customHeight="1" x14ac:dyDescent="0.2">
      <c r="V2398" s="15"/>
      <c r="W2398" s="15"/>
      <c r="X2398" s="15"/>
      <c r="Y2398" s="16"/>
    </row>
    <row r="2399" spans="22:25" ht="15" customHeight="1" x14ac:dyDescent="0.2">
      <c r="V2399" s="15"/>
      <c r="W2399" s="15"/>
      <c r="X2399" s="15"/>
      <c r="Y2399" s="16"/>
    </row>
    <row r="2400" spans="22:25" ht="15" customHeight="1" x14ac:dyDescent="0.2">
      <c r="V2400" s="15"/>
      <c r="W2400" s="15"/>
      <c r="X2400" s="15"/>
      <c r="Y2400" s="16"/>
    </row>
    <row r="2401" spans="22:25" ht="15" customHeight="1" x14ac:dyDescent="0.2">
      <c r="V2401" s="15"/>
      <c r="W2401" s="15"/>
      <c r="X2401" s="15"/>
      <c r="Y2401" s="16"/>
    </row>
    <row r="2402" spans="22:25" ht="15" customHeight="1" x14ac:dyDescent="0.2">
      <c r="V2402" s="15"/>
      <c r="W2402" s="15"/>
      <c r="X2402" s="15"/>
      <c r="Y2402" s="16"/>
    </row>
    <row r="2403" spans="22:25" ht="15" customHeight="1" x14ac:dyDescent="0.2">
      <c r="V2403" s="15"/>
      <c r="W2403" s="15"/>
      <c r="X2403" s="15"/>
      <c r="Y2403" s="16"/>
    </row>
    <row r="2404" spans="22:25" ht="15" customHeight="1" x14ac:dyDescent="0.2">
      <c r="V2404" s="15"/>
      <c r="W2404" s="15"/>
      <c r="X2404" s="15"/>
      <c r="Y2404" s="16"/>
    </row>
    <row r="2405" spans="22:25" ht="15" customHeight="1" x14ac:dyDescent="0.2">
      <c r="V2405" s="15"/>
      <c r="W2405" s="15"/>
      <c r="X2405" s="15"/>
      <c r="Y2405" s="16"/>
    </row>
    <row r="2406" spans="22:25" ht="15" customHeight="1" x14ac:dyDescent="0.2">
      <c r="V2406" s="15"/>
      <c r="W2406" s="15"/>
      <c r="X2406" s="15"/>
      <c r="Y2406" s="16"/>
    </row>
    <row r="2407" spans="22:25" ht="15" customHeight="1" x14ac:dyDescent="0.2">
      <c r="V2407" s="15"/>
      <c r="W2407" s="15"/>
      <c r="X2407" s="15"/>
      <c r="Y2407" s="16"/>
    </row>
    <row r="2408" spans="22:25" ht="15" customHeight="1" x14ac:dyDescent="0.2">
      <c r="V2408" s="15"/>
      <c r="W2408" s="15"/>
      <c r="X2408" s="15"/>
      <c r="Y2408" s="16"/>
    </row>
    <row r="2409" spans="22:25" ht="15" customHeight="1" x14ac:dyDescent="0.2">
      <c r="V2409" s="15"/>
      <c r="W2409" s="15"/>
      <c r="X2409" s="15"/>
      <c r="Y2409" s="16"/>
    </row>
    <row r="2410" spans="22:25" ht="15" customHeight="1" x14ac:dyDescent="0.2">
      <c r="V2410" s="15"/>
      <c r="W2410" s="15"/>
      <c r="X2410" s="15"/>
      <c r="Y2410" s="16"/>
    </row>
    <row r="2411" spans="22:25" ht="15" customHeight="1" x14ac:dyDescent="0.2">
      <c r="V2411" s="15"/>
      <c r="W2411" s="15"/>
      <c r="X2411" s="15"/>
      <c r="Y2411" s="16"/>
    </row>
    <row r="2412" spans="22:25" ht="15" customHeight="1" x14ac:dyDescent="0.2">
      <c r="V2412" s="15"/>
      <c r="W2412" s="15"/>
      <c r="X2412" s="15"/>
      <c r="Y2412" s="16"/>
    </row>
    <row r="2413" spans="22:25" ht="15" customHeight="1" x14ac:dyDescent="0.2">
      <c r="V2413" s="15"/>
      <c r="W2413" s="15"/>
      <c r="X2413" s="15"/>
      <c r="Y2413" s="16"/>
    </row>
    <row r="2414" spans="22:25" ht="15" customHeight="1" x14ac:dyDescent="0.2">
      <c r="V2414" s="15"/>
      <c r="W2414" s="15"/>
      <c r="X2414" s="15"/>
      <c r="Y2414" s="16"/>
    </row>
    <row r="2415" spans="22:25" ht="15" customHeight="1" x14ac:dyDescent="0.2">
      <c r="V2415" s="15"/>
      <c r="W2415" s="15"/>
      <c r="X2415" s="15"/>
      <c r="Y2415" s="16"/>
    </row>
    <row r="2416" spans="22:25" ht="15" customHeight="1" x14ac:dyDescent="0.2">
      <c r="V2416" s="15"/>
      <c r="W2416" s="15"/>
      <c r="X2416" s="15"/>
      <c r="Y2416" s="16"/>
    </row>
    <row r="2417" spans="22:25" ht="15" customHeight="1" x14ac:dyDescent="0.2">
      <c r="V2417" s="15"/>
      <c r="W2417" s="15"/>
      <c r="X2417" s="15"/>
      <c r="Y2417" s="16"/>
    </row>
    <row r="2418" spans="22:25" ht="15" customHeight="1" x14ac:dyDescent="0.2">
      <c r="V2418" s="15"/>
      <c r="W2418" s="15"/>
      <c r="X2418" s="15"/>
      <c r="Y2418" s="16"/>
    </row>
    <row r="2419" spans="22:25" ht="15" customHeight="1" x14ac:dyDescent="0.2">
      <c r="V2419" s="15"/>
      <c r="W2419" s="15"/>
      <c r="X2419" s="15"/>
      <c r="Y2419" s="16"/>
    </row>
    <row r="2420" spans="22:25" ht="15" customHeight="1" x14ac:dyDescent="0.2">
      <c r="V2420" s="15"/>
      <c r="W2420" s="15"/>
      <c r="X2420" s="15"/>
      <c r="Y2420" s="16"/>
    </row>
    <row r="2421" spans="22:25" ht="15" customHeight="1" x14ac:dyDescent="0.2">
      <c r="V2421" s="15"/>
      <c r="W2421" s="15"/>
      <c r="X2421" s="15"/>
      <c r="Y2421" s="16"/>
    </row>
    <row r="2422" spans="22:25" ht="15" customHeight="1" x14ac:dyDescent="0.2">
      <c r="V2422" s="15"/>
      <c r="W2422" s="15"/>
      <c r="X2422" s="15"/>
      <c r="Y2422" s="16"/>
    </row>
    <row r="2423" spans="22:25" ht="15" customHeight="1" x14ac:dyDescent="0.2">
      <c r="V2423" s="15"/>
      <c r="W2423" s="15"/>
      <c r="X2423" s="15"/>
      <c r="Y2423" s="16"/>
    </row>
    <row r="2424" spans="22:25" ht="15" customHeight="1" x14ac:dyDescent="0.2">
      <c r="V2424" s="15"/>
      <c r="W2424" s="15"/>
      <c r="X2424" s="15"/>
      <c r="Y2424" s="16"/>
    </row>
    <row r="2425" spans="22:25" ht="15" customHeight="1" x14ac:dyDescent="0.2">
      <c r="V2425" s="15"/>
      <c r="W2425" s="15"/>
      <c r="X2425" s="15"/>
      <c r="Y2425" s="16"/>
    </row>
    <row r="2426" spans="22:25" ht="15" customHeight="1" x14ac:dyDescent="0.2">
      <c r="V2426" s="15"/>
      <c r="W2426" s="15"/>
      <c r="X2426" s="15"/>
      <c r="Y2426" s="16"/>
    </row>
    <row r="2427" spans="22:25" ht="15" customHeight="1" x14ac:dyDescent="0.2">
      <c r="V2427" s="15"/>
      <c r="W2427" s="15"/>
      <c r="X2427" s="15"/>
      <c r="Y2427" s="16"/>
    </row>
    <row r="2428" spans="22:25" ht="15" customHeight="1" x14ac:dyDescent="0.2">
      <c r="V2428" s="15"/>
      <c r="W2428" s="15"/>
      <c r="X2428" s="15"/>
      <c r="Y2428" s="16"/>
    </row>
    <row r="2429" spans="22:25" ht="15" customHeight="1" x14ac:dyDescent="0.2">
      <c r="V2429" s="15"/>
      <c r="W2429" s="15"/>
      <c r="X2429" s="15"/>
      <c r="Y2429" s="16"/>
    </row>
    <row r="2430" spans="22:25" ht="15" customHeight="1" x14ac:dyDescent="0.2">
      <c r="V2430" s="15"/>
      <c r="W2430" s="15"/>
      <c r="X2430" s="15"/>
      <c r="Y2430" s="16"/>
    </row>
    <row r="2431" spans="22:25" ht="15" customHeight="1" x14ac:dyDescent="0.2">
      <c r="V2431" s="15"/>
      <c r="W2431" s="15"/>
      <c r="X2431" s="15"/>
      <c r="Y2431" s="16"/>
    </row>
    <row r="2432" spans="22:25" ht="15" customHeight="1" x14ac:dyDescent="0.2">
      <c r="V2432" s="15"/>
      <c r="W2432" s="15"/>
      <c r="X2432" s="15"/>
      <c r="Y2432" s="16"/>
    </row>
    <row r="2433" spans="22:25" ht="15" customHeight="1" x14ac:dyDescent="0.2">
      <c r="V2433" s="15"/>
      <c r="W2433" s="15"/>
      <c r="X2433" s="15"/>
      <c r="Y2433" s="16"/>
    </row>
    <row r="2434" spans="22:25" ht="15" customHeight="1" x14ac:dyDescent="0.2">
      <c r="V2434" s="15"/>
      <c r="W2434" s="15"/>
      <c r="X2434" s="15"/>
      <c r="Y2434" s="16"/>
    </row>
    <row r="2435" spans="22:25" ht="15" customHeight="1" x14ac:dyDescent="0.2">
      <c r="V2435" s="15"/>
      <c r="W2435" s="15"/>
      <c r="X2435" s="15"/>
      <c r="Y2435" s="16"/>
    </row>
    <row r="2436" spans="22:25" ht="15" customHeight="1" x14ac:dyDescent="0.2">
      <c r="V2436" s="15"/>
      <c r="W2436" s="15"/>
      <c r="X2436" s="15"/>
      <c r="Y2436" s="16"/>
    </row>
    <row r="2437" spans="22:25" ht="15" customHeight="1" x14ac:dyDescent="0.2">
      <c r="V2437" s="15"/>
      <c r="W2437" s="15"/>
      <c r="X2437" s="15"/>
      <c r="Y2437" s="16"/>
    </row>
    <row r="2438" spans="22:25" ht="15" customHeight="1" x14ac:dyDescent="0.2">
      <c r="V2438" s="15"/>
      <c r="W2438" s="15"/>
      <c r="X2438" s="15"/>
      <c r="Y2438" s="16"/>
    </row>
    <row r="2439" spans="22:25" ht="15" customHeight="1" x14ac:dyDescent="0.2">
      <c r="V2439" s="15"/>
      <c r="W2439" s="15"/>
      <c r="X2439" s="15"/>
      <c r="Y2439" s="16"/>
    </row>
    <row r="2440" spans="22:25" ht="15" customHeight="1" x14ac:dyDescent="0.2">
      <c r="V2440" s="15"/>
      <c r="W2440" s="15"/>
      <c r="X2440" s="15"/>
      <c r="Y2440" s="16"/>
    </row>
    <row r="2441" spans="22:25" ht="15" customHeight="1" x14ac:dyDescent="0.2">
      <c r="V2441" s="15"/>
      <c r="W2441" s="15"/>
      <c r="X2441" s="15"/>
      <c r="Y2441" s="16"/>
    </row>
    <row r="2442" spans="22:25" ht="15" customHeight="1" x14ac:dyDescent="0.2">
      <c r="V2442" s="15"/>
      <c r="W2442" s="15"/>
      <c r="X2442" s="15"/>
      <c r="Y2442" s="16"/>
    </row>
    <row r="2443" spans="22:25" ht="15" customHeight="1" x14ac:dyDescent="0.2">
      <c r="V2443" s="15"/>
      <c r="W2443" s="15"/>
      <c r="X2443" s="15"/>
      <c r="Y2443" s="16"/>
    </row>
    <row r="2444" spans="22:25" ht="15" customHeight="1" x14ac:dyDescent="0.2">
      <c r="V2444" s="15"/>
      <c r="W2444" s="15"/>
      <c r="X2444" s="15"/>
      <c r="Y2444" s="16"/>
    </row>
    <row r="2445" spans="22:25" ht="15" customHeight="1" x14ac:dyDescent="0.2">
      <c r="V2445" s="15"/>
      <c r="W2445" s="15"/>
      <c r="X2445" s="15"/>
      <c r="Y2445" s="16"/>
    </row>
    <row r="2446" spans="22:25" ht="15" customHeight="1" x14ac:dyDescent="0.2">
      <c r="V2446" s="15"/>
      <c r="W2446" s="15"/>
      <c r="X2446" s="15"/>
      <c r="Y2446" s="16"/>
    </row>
    <row r="2447" spans="22:25" ht="15" customHeight="1" x14ac:dyDescent="0.2">
      <c r="V2447" s="15"/>
      <c r="W2447" s="15"/>
      <c r="X2447" s="15"/>
      <c r="Y2447" s="16"/>
    </row>
    <row r="2448" spans="22:25" ht="15" customHeight="1" x14ac:dyDescent="0.2">
      <c r="V2448" s="15"/>
      <c r="W2448" s="15"/>
      <c r="X2448" s="15"/>
      <c r="Y2448" s="16"/>
    </row>
    <row r="2449" spans="22:25" ht="15" customHeight="1" x14ac:dyDescent="0.2">
      <c r="V2449" s="15"/>
      <c r="W2449" s="15"/>
      <c r="X2449" s="15"/>
      <c r="Y2449" s="16"/>
    </row>
    <row r="2450" spans="22:25" ht="15" customHeight="1" x14ac:dyDescent="0.2">
      <c r="V2450" s="15"/>
      <c r="W2450" s="15"/>
      <c r="X2450" s="15"/>
      <c r="Y2450" s="16"/>
    </row>
    <row r="2451" spans="22:25" ht="15" customHeight="1" x14ac:dyDescent="0.2">
      <c r="V2451" s="15"/>
      <c r="W2451" s="15"/>
      <c r="X2451" s="15"/>
      <c r="Y2451" s="16"/>
    </row>
    <row r="2452" spans="22:25" ht="15" customHeight="1" x14ac:dyDescent="0.2">
      <c r="V2452" s="15"/>
      <c r="W2452" s="15"/>
      <c r="X2452" s="15"/>
      <c r="Y2452" s="16"/>
    </row>
    <row r="2453" spans="22:25" ht="15" customHeight="1" x14ac:dyDescent="0.2">
      <c r="V2453" s="15"/>
      <c r="W2453" s="15"/>
      <c r="X2453" s="15"/>
      <c r="Y2453" s="16"/>
    </row>
    <row r="2454" spans="22:25" ht="15" customHeight="1" x14ac:dyDescent="0.2">
      <c r="V2454" s="15"/>
      <c r="W2454" s="15"/>
      <c r="X2454" s="15"/>
      <c r="Y2454" s="16"/>
    </row>
    <row r="2455" spans="22:25" ht="15" customHeight="1" x14ac:dyDescent="0.2">
      <c r="V2455" s="15"/>
      <c r="W2455" s="15"/>
      <c r="X2455" s="15"/>
      <c r="Y2455" s="16"/>
    </row>
    <row r="2456" spans="22:25" ht="15" customHeight="1" x14ac:dyDescent="0.2">
      <c r="V2456" s="15"/>
      <c r="W2456" s="15"/>
      <c r="X2456" s="15"/>
      <c r="Y2456" s="16"/>
    </row>
    <row r="2457" spans="22:25" ht="15" customHeight="1" x14ac:dyDescent="0.2">
      <c r="V2457" s="15"/>
      <c r="W2457" s="15"/>
      <c r="X2457" s="15"/>
      <c r="Y2457" s="16"/>
    </row>
    <row r="2458" spans="22:25" ht="15" customHeight="1" x14ac:dyDescent="0.2">
      <c r="V2458" s="15"/>
      <c r="W2458" s="15"/>
      <c r="X2458" s="15"/>
      <c r="Y2458" s="16"/>
    </row>
    <row r="2459" spans="22:25" ht="15" customHeight="1" x14ac:dyDescent="0.2">
      <c r="V2459" s="15"/>
      <c r="W2459" s="15"/>
      <c r="X2459" s="15"/>
      <c r="Y2459" s="16"/>
    </row>
    <row r="2460" spans="22:25" ht="15" customHeight="1" x14ac:dyDescent="0.2">
      <c r="V2460" s="15"/>
      <c r="W2460" s="15"/>
      <c r="X2460" s="15"/>
      <c r="Y2460" s="16"/>
    </row>
    <row r="2461" spans="22:25" ht="15" customHeight="1" x14ac:dyDescent="0.2">
      <c r="V2461" s="15"/>
      <c r="W2461" s="15"/>
      <c r="X2461" s="15"/>
      <c r="Y2461" s="16"/>
    </row>
    <row r="2462" spans="22:25" ht="15" customHeight="1" x14ac:dyDescent="0.2">
      <c r="V2462" s="15"/>
      <c r="W2462" s="15"/>
      <c r="X2462" s="15"/>
      <c r="Y2462" s="16"/>
    </row>
    <row r="2463" spans="22:25" ht="15" customHeight="1" x14ac:dyDescent="0.2">
      <c r="V2463" s="15"/>
      <c r="W2463" s="15"/>
      <c r="X2463" s="15"/>
      <c r="Y2463" s="16"/>
    </row>
    <row r="2464" spans="22:25" ht="15" customHeight="1" x14ac:dyDescent="0.2">
      <c r="V2464" s="15"/>
      <c r="W2464" s="15"/>
      <c r="X2464" s="15"/>
      <c r="Y2464" s="16"/>
    </row>
    <row r="2465" spans="22:25" ht="15" customHeight="1" x14ac:dyDescent="0.2">
      <c r="V2465" s="15"/>
      <c r="W2465" s="15"/>
      <c r="X2465" s="15"/>
      <c r="Y2465" s="16"/>
    </row>
    <row r="2466" spans="22:25" ht="15" customHeight="1" x14ac:dyDescent="0.2">
      <c r="V2466" s="15"/>
      <c r="W2466" s="15"/>
      <c r="X2466" s="15"/>
      <c r="Y2466" s="16"/>
    </row>
    <row r="2467" spans="22:25" ht="15" customHeight="1" x14ac:dyDescent="0.2">
      <c r="V2467" s="15"/>
      <c r="W2467" s="15"/>
      <c r="X2467" s="15"/>
      <c r="Y2467" s="16"/>
    </row>
    <row r="2468" spans="22:25" ht="15" customHeight="1" x14ac:dyDescent="0.2">
      <c r="V2468" s="15"/>
      <c r="W2468" s="15"/>
      <c r="X2468" s="15"/>
      <c r="Y2468" s="16"/>
    </row>
    <row r="2469" spans="22:25" ht="15" customHeight="1" x14ac:dyDescent="0.2">
      <c r="V2469" s="15"/>
      <c r="W2469" s="15"/>
      <c r="X2469" s="15"/>
      <c r="Y2469" s="16"/>
    </row>
    <row r="2470" spans="22:25" ht="15" customHeight="1" x14ac:dyDescent="0.2">
      <c r="V2470" s="15"/>
      <c r="W2470" s="15"/>
      <c r="X2470" s="15"/>
      <c r="Y2470" s="16"/>
    </row>
    <row r="2471" spans="22:25" ht="15" customHeight="1" x14ac:dyDescent="0.2">
      <c r="V2471" s="15"/>
      <c r="W2471" s="15"/>
      <c r="X2471" s="15"/>
      <c r="Y2471" s="16"/>
    </row>
    <row r="2472" spans="22:25" ht="15" customHeight="1" x14ac:dyDescent="0.2">
      <c r="V2472" s="15"/>
      <c r="W2472" s="15"/>
      <c r="X2472" s="15"/>
      <c r="Y2472" s="16"/>
    </row>
    <row r="2473" spans="22:25" ht="15" customHeight="1" x14ac:dyDescent="0.2">
      <c r="V2473" s="15"/>
      <c r="W2473" s="15"/>
      <c r="X2473" s="15"/>
      <c r="Y2473" s="16"/>
    </row>
    <row r="2474" spans="22:25" ht="15" customHeight="1" x14ac:dyDescent="0.2">
      <c r="V2474" s="15"/>
      <c r="W2474" s="15"/>
      <c r="X2474" s="15"/>
      <c r="Y2474" s="16"/>
    </row>
    <row r="2475" spans="22:25" ht="15" customHeight="1" x14ac:dyDescent="0.2">
      <c r="V2475" s="15"/>
      <c r="W2475" s="15"/>
      <c r="X2475" s="15"/>
      <c r="Y2475" s="16"/>
    </row>
    <row r="2476" spans="22:25" ht="15" customHeight="1" x14ac:dyDescent="0.2">
      <c r="V2476" s="15"/>
      <c r="W2476" s="15"/>
      <c r="X2476" s="15"/>
      <c r="Y2476" s="16"/>
    </row>
    <row r="2477" spans="22:25" ht="15" customHeight="1" x14ac:dyDescent="0.2">
      <c r="V2477" s="15"/>
      <c r="W2477" s="15"/>
      <c r="X2477" s="15"/>
      <c r="Y2477" s="16"/>
    </row>
    <row r="2478" spans="22:25" ht="15" customHeight="1" x14ac:dyDescent="0.2">
      <c r="V2478" s="15"/>
      <c r="W2478" s="15"/>
      <c r="X2478" s="15"/>
      <c r="Y2478" s="16"/>
    </row>
    <row r="2479" spans="22:25" ht="15" customHeight="1" x14ac:dyDescent="0.2">
      <c r="V2479" s="15"/>
      <c r="W2479" s="15"/>
      <c r="X2479" s="15"/>
      <c r="Y2479" s="16"/>
    </row>
    <row r="2480" spans="22:25" ht="15" customHeight="1" x14ac:dyDescent="0.2">
      <c r="V2480" s="15"/>
      <c r="W2480" s="15"/>
      <c r="X2480" s="15"/>
      <c r="Y2480" s="16"/>
    </row>
    <row r="2481" spans="22:25" ht="15" customHeight="1" x14ac:dyDescent="0.2">
      <c r="V2481" s="15"/>
      <c r="W2481" s="15"/>
      <c r="X2481" s="15"/>
      <c r="Y2481" s="16"/>
    </row>
    <row r="2482" spans="22:25" ht="15" customHeight="1" x14ac:dyDescent="0.2">
      <c r="V2482" s="15"/>
      <c r="W2482" s="15"/>
      <c r="X2482" s="15"/>
      <c r="Y2482" s="16"/>
    </row>
    <row r="2483" spans="22:25" ht="15" customHeight="1" x14ac:dyDescent="0.2">
      <c r="V2483" s="15"/>
      <c r="W2483" s="15"/>
      <c r="X2483" s="15"/>
      <c r="Y2483" s="16"/>
    </row>
    <row r="2484" spans="22:25" ht="15" customHeight="1" x14ac:dyDescent="0.2">
      <c r="V2484" s="15"/>
      <c r="W2484" s="15"/>
      <c r="X2484" s="15"/>
      <c r="Y2484" s="16"/>
    </row>
    <row r="2485" spans="22:25" ht="15" customHeight="1" x14ac:dyDescent="0.2">
      <c r="V2485" s="15"/>
      <c r="W2485" s="15"/>
      <c r="X2485" s="15"/>
      <c r="Y2485" s="16"/>
    </row>
    <row r="2486" spans="22:25" ht="15" customHeight="1" x14ac:dyDescent="0.2">
      <c r="V2486" s="15"/>
      <c r="W2486" s="15"/>
      <c r="X2486" s="15"/>
      <c r="Y2486" s="16"/>
    </row>
    <row r="2487" spans="22:25" ht="15" customHeight="1" x14ac:dyDescent="0.2">
      <c r="V2487" s="15"/>
      <c r="W2487" s="15"/>
      <c r="X2487" s="15"/>
      <c r="Y2487" s="16"/>
    </row>
    <row r="2488" spans="22:25" ht="15" customHeight="1" x14ac:dyDescent="0.2">
      <c r="V2488" s="15"/>
      <c r="W2488" s="15"/>
      <c r="X2488" s="15"/>
      <c r="Y2488" s="16"/>
    </row>
    <row r="2489" spans="22:25" ht="15" customHeight="1" x14ac:dyDescent="0.2">
      <c r="V2489" s="15"/>
      <c r="W2489" s="15"/>
      <c r="X2489" s="15"/>
      <c r="Y2489" s="16"/>
    </row>
    <row r="2490" spans="22:25" ht="15" customHeight="1" x14ac:dyDescent="0.2">
      <c r="V2490" s="15"/>
      <c r="W2490" s="15"/>
      <c r="X2490" s="15"/>
      <c r="Y2490" s="16"/>
    </row>
    <row r="2491" spans="22:25" ht="15" customHeight="1" x14ac:dyDescent="0.2">
      <c r="V2491" s="15"/>
      <c r="W2491" s="15"/>
      <c r="X2491" s="15"/>
      <c r="Y2491" s="16"/>
    </row>
    <row r="2492" spans="22:25" ht="15" customHeight="1" x14ac:dyDescent="0.2">
      <c r="V2492" s="15"/>
      <c r="W2492" s="15"/>
      <c r="X2492" s="15"/>
      <c r="Y2492" s="16"/>
    </row>
    <row r="2493" spans="22:25" ht="15" customHeight="1" x14ac:dyDescent="0.2">
      <c r="V2493" s="15"/>
      <c r="W2493" s="15"/>
      <c r="X2493" s="15"/>
      <c r="Y2493" s="16"/>
    </row>
    <row r="2494" spans="22:25" ht="15" customHeight="1" x14ac:dyDescent="0.2">
      <c r="V2494" s="15"/>
      <c r="W2494" s="15"/>
      <c r="X2494" s="15"/>
      <c r="Y2494" s="16"/>
    </row>
    <row r="2495" spans="22:25" ht="15" customHeight="1" x14ac:dyDescent="0.2">
      <c r="V2495" s="15"/>
      <c r="W2495" s="15"/>
      <c r="X2495" s="15"/>
      <c r="Y2495" s="16"/>
    </row>
    <row r="2496" spans="22:25" ht="15" customHeight="1" x14ac:dyDescent="0.2">
      <c r="V2496" s="15"/>
      <c r="W2496" s="15"/>
      <c r="X2496" s="15"/>
      <c r="Y2496" s="16"/>
    </row>
    <row r="2497" spans="22:25" ht="15" customHeight="1" x14ac:dyDescent="0.2">
      <c r="V2497" s="15"/>
      <c r="W2497" s="15"/>
      <c r="X2497" s="15"/>
      <c r="Y2497" s="16"/>
    </row>
    <row r="2498" spans="22:25" ht="15" customHeight="1" x14ac:dyDescent="0.2">
      <c r="V2498" s="15"/>
      <c r="W2498" s="15"/>
      <c r="X2498" s="15"/>
      <c r="Y2498" s="16"/>
    </row>
    <row r="2499" spans="22:25" ht="15" customHeight="1" x14ac:dyDescent="0.2">
      <c r="V2499" s="15"/>
      <c r="W2499" s="15"/>
      <c r="X2499" s="15"/>
      <c r="Y2499" s="16"/>
    </row>
    <row r="2500" spans="22:25" ht="15" customHeight="1" x14ac:dyDescent="0.2">
      <c r="V2500" s="15"/>
      <c r="W2500" s="15"/>
      <c r="X2500" s="15"/>
      <c r="Y2500" s="16"/>
    </row>
    <row r="2501" spans="22:25" ht="15" customHeight="1" x14ac:dyDescent="0.2">
      <c r="V2501" s="15"/>
      <c r="W2501" s="15"/>
      <c r="X2501" s="15"/>
      <c r="Y2501" s="16"/>
    </row>
    <row r="2502" spans="22:25" ht="15" customHeight="1" x14ac:dyDescent="0.2">
      <c r="V2502" s="15"/>
      <c r="W2502" s="15"/>
      <c r="X2502" s="15"/>
      <c r="Y2502" s="16"/>
    </row>
    <row r="2503" spans="22:25" ht="15" customHeight="1" x14ac:dyDescent="0.2">
      <c r="V2503" s="15"/>
      <c r="W2503" s="15"/>
      <c r="X2503" s="15"/>
      <c r="Y2503" s="16"/>
    </row>
    <row r="2504" spans="22:25" ht="15" customHeight="1" x14ac:dyDescent="0.2">
      <c r="V2504" s="15"/>
      <c r="W2504" s="15"/>
      <c r="X2504" s="15"/>
      <c r="Y2504" s="16"/>
    </row>
    <row r="2505" spans="22:25" ht="15" customHeight="1" x14ac:dyDescent="0.2">
      <c r="V2505" s="15"/>
      <c r="W2505" s="15"/>
      <c r="X2505" s="15"/>
      <c r="Y2505" s="16"/>
    </row>
    <row r="2506" spans="22:25" ht="15" customHeight="1" x14ac:dyDescent="0.2">
      <c r="V2506" s="15"/>
      <c r="W2506" s="15"/>
      <c r="X2506" s="15"/>
      <c r="Y2506" s="16"/>
    </row>
    <row r="2507" spans="22:25" ht="15" customHeight="1" x14ac:dyDescent="0.2">
      <c r="V2507" s="15"/>
      <c r="W2507" s="15"/>
      <c r="X2507" s="15"/>
      <c r="Y2507" s="16"/>
    </row>
    <row r="2508" spans="22:25" ht="15" customHeight="1" x14ac:dyDescent="0.2">
      <c r="V2508" s="15"/>
      <c r="W2508" s="15"/>
      <c r="X2508" s="15"/>
      <c r="Y2508" s="16"/>
    </row>
    <row r="2509" spans="22:25" ht="15" customHeight="1" x14ac:dyDescent="0.2">
      <c r="V2509" s="15"/>
      <c r="W2509" s="15"/>
      <c r="X2509" s="15"/>
      <c r="Y2509" s="16"/>
    </row>
    <row r="2510" spans="22:25" ht="15" customHeight="1" x14ac:dyDescent="0.2">
      <c r="V2510" s="15"/>
      <c r="W2510" s="15"/>
      <c r="X2510" s="15"/>
      <c r="Y2510" s="16"/>
    </row>
    <row r="2511" spans="22:25" ht="15" customHeight="1" x14ac:dyDescent="0.2">
      <c r="V2511" s="15"/>
      <c r="W2511" s="15"/>
      <c r="X2511" s="15"/>
      <c r="Y2511" s="16"/>
    </row>
    <row r="2512" spans="22:25" ht="15" customHeight="1" x14ac:dyDescent="0.2">
      <c r="V2512" s="15"/>
      <c r="W2512" s="15"/>
      <c r="X2512" s="15"/>
      <c r="Y2512" s="16"/>
    </row>
    <row r="2513" spans="22:25" ht="15" customHeight="1" x14ac:dyDescent="0.2">
      <c r="V2513" s="15"/>
      <c r="W2513" s="15"/>
      <c r="X2513" s="15"/>
      <c r="Y2513" s="16"/>
    </row>
    <row r="2514" spans="22:25" ht="15" customHeight="1" x14ac:dyDescent="0.2">
      <c r="V2514" s="15"/>
      <c r="W2514" s="15"/>
      <c r="X2514" s="15"/>
      <c r="Y2514" s="16"/>
    </row>
    <row r="2515" spans="22:25" ht="15" customHeight="1" x14ac:dyDescent="0.2">
      <c r="V2515" s="15"/>
      <c r="W2515" s="15"/>
      <c r="X2515" s="15"/>
      <c r="Y2515" s="16"/>
    </row>
    <row r="2516" spans="22:25" ht="15" customHeight="1" x14ac:dyDescent="0.2">
      <c r="V2516" s="15"/>
      <c r="W2516" s="15"/>
      <c r="X2516" s="15"/>
      <c r="Y2516" s="16"/>
    </row>
    <row r="2517" spans="22:25" ht="15" customHeight="1" x14ac:dyDescent="0.2">
      <c r="V2517" s="15"/>
      <c r="W2517" s="15"/>
      <c r="X2517" s="15"/>
      <c r="Y2517" s="16"/>
    </row>
    <row r="2518" spans="22:25" ht="15" customHeight="1" x14ac:dyDescent="0.2">
      <c r="V2518" s="15"/>
      <c r="W2518" s="15"/>
      <c r="X2518" s="15"/>
      <c r="Y2518" s="16"/>
    </row>
    <row r="2519" spans="22:25" ht="15" customHeight="1" x14ac:dyDescent="0.2">
      <c r="V2519" s="15"/>
      <c r="W2519" s="15"/>
      <c r="X2519" s="15"/>
      <c r="Y2519" s="16"/>
    </row>
    <row r="2520" spans="22:25" ht="15" customHeight="1" x14ac:dyDescent="0.2">
      <c r="V2520" s="15"/>
      <c r="W2520" s="15"/>
      <c r="X2520" s="15"/>
      <c r="Y2520" s="16"/>
    </row>
    <row r="2521" spans="22:25" ht="15" customHeight="1" x14ac:dyDescent="0.2">
      <c r="V2521" s="15"/>
      <c r="W2521" s="15"/>
      <c r="X2521" s="15"/>
      <c r="Y2521" s="16"/>
    </row>
    <row r="2522" spans="22:25" ht="15" customHeight="1" x14ac:dyDescent="0.2">
      <c r="V2522" s="15"/>
      <c r="W2522" s="15"/>
      <c r="X2522" s="15"/>
      <c r="Y2522" s="16"/>
    </row>
    <row r="2523" spans="22:25" ht="15" customHeight="1" x14ac:dyDescent="0.2">
      <c r="V2523" s="15"/>
      <c r="W2523" s="15"/>
      <c r="X2523" s="15"/>
      <c r="Y2523" s="16"/>
    </row>
    <row r="2524" spans="22:25" ht="15" customHeight="1" x14ac:dyDescent="0.2">
      <c r="V2524" s="15"/>
      <c r="W2524" s="15"/>
      <c r="X2524" s="15"/>
      <c r="Y2524" s="16"/>
    </row>
    <row r="2525" spans="22:25" ht="15" customHeight="1" x14ac:dyDescent="0.2">
      <c r="V2525" s="15"/>
      <c r="W2525" s="15"/>
      <c r="X2525" s="15"/>
      <c r="Y2525" s="16"/>
    </row>
    <row r="2526" spans="22:25" ht="15" customHeight="1" x14ac:dyDescent="0.2">
      <c r="V2526" s="15"/>
      <c r="W2526" s="15"/>
      <c r="X2526" s="15"/>
      <c r="Y2526" s="16"/>
    </row>
    <row r="2527" spans="22:25" ht="15" customHeight="1" x14ac:dyDescent="0.2">
      <c r="V2527" s="15"/>
      <c r="W2527" s="15"/>
      <c r="X2527" s="15"/>
      <c r="Y2527" s="16"/>
    </row>
    <row r="2528" spans="22:25" ht="15" customHeight="1" x14ac:dyDescent="0.2">
      <c r="V2528" s="15"/>
      <c r="W2528" s="15"/>
      <c r="X2528" s="15"/>
      <c r="Y2528" s="16"/>
    </row>
    <row r="2529" spans="22:25" ht="15" customHeight="1" x14ac:dyDescent="0.2">
      <c r="V2529" s="15"/>
      <c r="W2529" s="15"/>
      <c r="X2529" s="15"/>
      <c r="Y2529" s="16"/>
    </row>
    <row r="2530" spans="22:25" ht="15" customHeight="1" x14ac:dyDescent="0.2">
      <c r="V2530" s="15"/>
      <c r="W2530" s="15"/>
      <c r="X2530" s="15"/>
      <c r="Y2530" s="16"/>
    </row>
    <row r="2531" spans="22:25" ht="15" customHeight="1" x14ac:dyDescent="0.2">
      <c r="V2531" s="15"/>
      <c r="W2531" s="15"/>
      <c r="X2531" s="15"/>
      <c r="Y2531" s="16"/>
    </row>
    <row r="2532" spans="22:25" ht="15" customHeight="1" x14ac:dyDescent="0.2">
      <c r="V2532" s="15"/>
      <c r="W2532" s="15"/>
      <c r="X2532" s="15"/>
      <c r="Y2532" s="16"/>
    </row>
    <row r="2533" spans="22:25" ht="15" customHeight="1" x14ac:dyDescent="0.2">
      <c r="V2533" s="15"/>
      <c r="W2533" s="15"/>
      <c r="X2533" s="15"/>
      <c r="Y2533" s="16"/>
    </row>
    <row r="2534" spans="22:25" ht="15" customHeight="1" x14ac:dyDescent="0.2">
      <c r="V2534" s="15"/>
      <c r="W2534" s="15"/>
      <c r="X2534" s="15"/>
      <c r="Y2534" s="16"/>
    </row>
    <row r="2535" spans="22:25" ht="15" customHeight="1" x14ac:dyDescent="0.2">
      <c r="V2535" s="15"/>
      <c r="W2535" s="15"/>
      <c r="X2535" s="15"/>
      <c r="Y2535" s="16"/>
    </row>
    <row r="2536" spans="22:25" ht="15" customHeight="1" x14ac:dyDescent="0.2">
      <c r="V2536" s="15"/>
      <c r="W2536" s="15"/>
      <c r="X2536" s="15"/>
      <c r="Y2536" s="16"/>
    </row>
    <row r="2537" spans="22:25" ht="15" customHeight="1" x14ac:dyDescent="0.2">
      <c r="V2537" s="15"/>
      <c r="W2537" s="15"/>
      <c r="X2537" s="15"/>
      <c r="Y2537" s="16"/>
    </row>
    <row r="2538" spans="22:25" ht="15" customHeight="1" x14ac:dyDescent="0.2">
      <c r="V2538" s="15"/>
      <c r="W2538" s="15"/>
      <c r="X2538" s="15"/>
      <c r="Y2538" s="16"/>
    </row>
    <row r="2539" spans="22:25" ht="15" customHeight="1" x14ac:dyDescent="0.2">
      <c r="V2539" s="15"/>
      <c r="W2539" s="15"/>
      <c r="X2539" s="15"/>
      <c r="Y2539" s="16"/>
    </row>
    <row r="2540" spans="22:25" ht="15" customHeight="1" x14ac:dyDescent="0.2">
      <c r="V2540" s="15"/>
      <c r="W2540" s="15"/>
      <c r="X2540" s="15"/>
      <c r="Y2540" s="16"/>
    </row>
    <row r="2541" spans="22:25" ht="15" customHeight="1" x14ac:dyDescent="0.2">
      <c r="V2541" s="15"/>
      <c r="W2541" s="15"/>
      <c r="X2541" s="15"/>
      <c r="Y2541" s="16"/>
    </row>
    <row r="2542" spans="22:25" ht="15" customHeight="1" x14ac:dyDescent="0.2">
      <c r="V2542" s="15"/>
      <c r="W2542" s="15"/>
      <c r="X2542" s="15"/>
      <c r="Y2542" s="16"/>
    </row>
    <row r="2543" spans="22:25" ht="15" customHeight="1" x14ac:dyDescent="0.2">
      <c r="V2543" s="15"/>
      <c r="W2543" s="15"/>
      <c r="X2543" s="15"/>
      <c r="Y2543" s="16"/>
    </row>
    <row r="2544" spans="22:25" ht="15" customHeight="1" x14ac:dyDescent="0.2">
      <c r="V2544" s="15"/>
      <c r="W2544" s="15"/>
      <c r="X2544" s="15"/>
      <c r="Y2544" s="16"/>
    </row>
    <row r="2545" spans="22:25" ht="15" customHeight="1" x14ac:dyDescent="0.2">
      <c r="V2545" s="15"/>
      <c r="W2545" s="15"/>
      <c r="X2545" s="15"/>
      <c r="Y2545" s="16"/>
    </row>
    <row r="2546" spans="22:25" ht="15" customHeight="1" x14ac:dyDescent="0.2">
      <c r="V2546" s="15"/>
      <c r="W2546" s="15"/>
      <c r="X2546" s="15"/>
      <c r="Y2546" s="16"/>
    </row>
    <row r="2547" spans="22:25" ht="15" customHeight="1" x14ac:dyDescent="0.2">
      <c r="V2547" s="15"/>
      <c r="W2547" s="15"/>
      <c r="X2547" s="15"/>
      <c r="Y2547" s="16"/>
    </row>
    <row r="2548" spans="22:25" ht="15" customHeight="1" x14ac:dyDescent="0.2">
      <c r="V2548" s="15"/>
      <c r="W2548" s="15"/>
      <c r="X2548" s="15"/>
      <c r="Y2548" s="16"/>
    </row>
    <row r="2549" spans="22:25" ht="15" customHeight="1" x14ac:dyDescent="0.2">
      <c r="V2549" s="15"/>
      <c r="W2549" s="15"/>
      <c r="X2549" s="15"/>
      <c r="Y2549" s="16"/>
    </row>
    <row r="2550" spans="22:25" ht="15" customHeight="1" x14ac:dyDescent="0.2">
      <c r="V2550" s="15"/>
      <c r="W2550" s="15"/>
      <c r="X2550" s="15"/>
      <c r="Y2550" s="16"/>
    </row>
    <row r="2551" spans="22:25" ht="15" customHeight="1" x14ac:dyDescent="0.2">
      <c r="V2551" s="15"/>
      <c r="W2551" s="15"/>
      <c r="X2551" s="15"/>
      <c r="Y2551" s="16"/>
    </row>
    <row r="2552" spans="22:25" ht="15" customHeight="1" x14ac:dyDescent="0.2">
      <c r="V2552" s="15"/>
      <c r="W2552" s="15"/>
      <c r="X2552" s="15"/>
      <c r="Y2552" s="16"/>
    </row>
    <row r="2553" spans="22:25" ht="15" customHeight="1" x14ac:dyDescent="0.2">
      <c r="V2553" s="15"/>
      <c r="W2553" s="15"/>
      <c r="X2553" s="15"/>
      <c r="Y2553" s="16"/>
    </row>
    <row r="2554" spans="22:25" ht="15" customHeight="1" x14ac:dyDescent="0.2">
      <c r="V2554" s="15"/>
      <c r="W2554" s="15"/>
      <c r="X2554" s="15"/>
      <c r="Y2554" s="16"/>
    </row>
    <row r="2555" spans="22:25" ht="15" customHeight="1" x14ac:dyDescent="0.2">
      <c r="V2555" s="15"/>
      <c r="W2555" s="15"/>
      <c r="X2555" s="15"/>
      <c r="Y2555" s="16"/>
    </row>
    <row r="2556" spans="22:25" ht="15" customHeight="1" x14ac:dyDescent="0.2">
      <c r="V2556" s="15"/>
      <c r="W2556" s="15"/>
      <c r="X2556" s="15"/>
      <c r="Y2556" s="16"/>
    </row>
    <row r="2557" spans="22:25" ht="15" customHeight="1" x14ac:dyDescent="0.2">
      <c r="V2557" s="15"/>
      <c r="W2557" s="15"/>
      <c r="X2557" s="15"/>
      <c r="Y2557" s="16"/>
    </row>
    <row r="2558" spans="22:25" ht="15" customHeight="1" x14ac:dyDescent="0.2">
      <c r="V2558" s="15"/>
      <c r="W2558" s="15"/>
      <c r="X2558" s="15"/>
      <c r="Y2558" s="16"/>
    </row>
    <row r="2559" spans="22:25" ht="15" customHeight="1" x14ac:dyDescent="0.2">
      <c r="V2559" s="15"/>
      <c r="W2559" s="15"/>
      <c r="X2559" s="15"/>
      <c r="Y2559" s="16"/>
    </row>
    <row r="2560" spans="22:25" ht="15" customHeight="1" x14ac:dyDescent="0.2">
      <c r="V2560" s="15"/>
      <c r="W2560" s="15"/>
      <c r="X2560" s="15"/>
      <c r="Y2560" s="16"/>
    </row>
    <row r="2561" spans="22:25" ht="15" customHeight="1" x14ac:dyDescent="0.2">
      <c r="V2561" s="15"/>
      <c r="W2561" s="15"/>
      <c r="X2561" s="15"/>
      <c r="Y2561" s="16"/>
    </row>
    <row r="2562" spans="22:25" ht="15" customHeight="1" x14ac:dyDescent="0.2">
      <c r="V2562" s="15"/>
      <c r="W2562" s="15"/>
      <c r="X2562" s="15"/>
      <c r="Y2562" s="16"/>
    </row>
    <row r="2563" spans="22:25" ht="15" customHeight="1" x14ac:dyDescent="0.2">
      <c r="V2563" s="15"/>
      <c r="W2563" s="15"/>
      <c r="X2563" s="15"/>
      <c r="Y2563" s="16"/>
    </row>
    <row r="2564" spans="22:25" ht="15" customHeight="1" x14ac:dyDescent="0.2">
      <c r="V2564" s="15"/>
      <c r="W2564" s="15"/>
      <c r="X2564" s="15"/>
      <c r="Y2564" s="16"/>
    </row>
    <row r="2565" spans="22:25" ht="15" customHeight="1" x14ac:dyDescent="0.2">
      <c r="V2565" s="15"/>
      <c r="W2565" s="15"/>
      <c r="X2565" s="15"/>
      <c r="Y2565" s="16"/>
    </row>
    <row r="2566" spans="22:25" ht="15" customHeight="1" x14ac:dyDescent="0.2">
      <c r="V2566" s="15"/>
      <c r="W2566" s="15"/>
      <c r="X2566" s="15"/>
      <c r="Y2566" s="16"/>
    </row>
    <row r="2567" spans="22:25" ht="15" customHeight="1" x14ac:dyDescent="0.2">
      <c r="V2567" s="15"/>
      <c r="W2567" s="15"/>
      <c r="X2567" s="15"/>
      <c r="Y2567" s="16"/>
    </row>
    <row r="2568" spans="22:25" ht="15" customHeight="1" x14ac:dyDescent="0.2">
      <c r="V2568" s="15"/>
      <c r="W2568" s="15"/>
      <c r="X2568" s="15"/>
      <c r="Y2568" s="16"/>
    </row>
    <row r="2569" spans="22:25" ht="15" customHeight="1" x14ac:dyDescent="0.2">
      <c r="V2569" s="15"/>
      <c r="W2569" s="15"/>
      <c r="X2569" s="15"/>
      <c r="Y2569" s="16"/>
    </row>
    <row r="2570" spans="22:25" ht="15" customHeight="1" x14ac:dyDescent="0.2">
      <c r="V2570" s="15"/>
      <c r="W2570" s="15"/>
      <c r="X2570" s="15"/>
      <c r="Y2570" s="16"/>
    </row>
    <row r="2571" spans="22:25" ht="15" customHeight="1" x14ac:dyDescent="0.2">
      <c r="V2571" s="15"/>
      <c r="W2571" s="15"/>
      <c r="X2571" s="15"/>
      <c r="Y2571" s="16"/>
    </row>
    <row r="2572" spans="22:25" ht="15" customHeight="1" x14ac:dyDescent="0.2">
      <c r="V2572" s="15"/>
      <c r="W2572" s="15"/>
      <c r="X2572" s="15"/>
      <c r="Y2572" s="16"/>
    </row>
    <row r="2573" spans="22:25" ht="15" customHeight="1" x14ac:dyDescent="0.2">
      <c r="V2573" s="15"/>
      <c r="W2573" s="15"/>
      <c r="X2573" s="15"/>
      <c r="Y2573" s="16"/>
    </row>
    <row r="2574" spans="22:25" ht="15" customHeight="1" x14ac:dyDescent="0.2">
      <c r="V2574" s="15"/>
      <c r="W2574" s="15"/>
      <c r="X2574" s="15"/>
      <c r="Y2574" s="16"/>
    </row>
    <row r="2575" spans="22:25" ht="15" customHeight="1" x14ac:dyDescent="0.2">
      <c r="V2575" s="15"/>
      <c r="W2575" s="15"/>
      <c r="X2575" s="15"/>
      <c r="Y2575" s="16"/>
    </row>
    <row r="2576" spans="22:25" ht="15" customHeight="1" x14ac:dyDescent="0.2">
      <c r="V2576" s="15"/>
      <c r="W2576" s="15"/>
      <c r="X2576" s="15"/>
      <c r="Y2576" s="16"/>
    </row>
    <row r="2577" spans="22:25" ht="15" customHeight="1" x14ac:dyDescent="0.2">
      <c r="V2577" s="15"/>
      <c r="W2577" s="15"/>
      <c r="X2577" s="15"/>
      <c r="Y2577" s="16"/>
    </row>
    <row r="2578" spans="22:25" ht="15" customHeight="1" x14ac:dyDescent="0.2">
      <c r="V2578" s="15"/>
      <c r="W2578" s="15"/>
      <c r="X2578" s="15"/>
      <c r="Y2578" s="16"/>
    </row>
    <row r="2579" spans="22:25" ht="15" customHeight="1" x14ac:dyDescent="0.2">
      <c r="V2579" s="15"/>
      <c r="W2579" s="15"/>
      <c r="X2579" s="15"/>
      <c r="Y2579" s="16"/>
    </row>
    <row r="2580" spans="22:25" ht="15" customHeight="1" x14ac:dyDescent="0.2">
      <c r="V2580" s="15"/>
      <c r="W2580" s="15"/>
      <c r="X2580" s="15"/>
      <c r="Y2580" s="16"/>
    </row>
    <row r="2581" spans="22:25" ht="15" customHeight="1" x14ac:dyDescent="0.2">
      <c r="V2581" s="15"/>
      <c r="W2581" s="15"/>
      <c r="X2581" s="15"/>
      <c r="Y2581" s="16"/>
    </row>
    <row r="2582" spans="22:25" ht="15" customHeight="1" x14ac:dyDescent="0.2">
      <c r="V2582" s="15"/>
      <c r="W2582" s="15"/>
      <c r="X2582" s="15"/>
      <c r="Y2582" s="16"/>
    </row>
    <row r="2583" spans="22:25" ht="15" customHeight="1" x14ac:dyDescent="0.2">
      <c r="V2583" s="15"/>
      <c r="W2583" s="15"/>
      <c r="X2583" s="15"/>
      <c r="Y2583" s="16"/>
    </row>
    <row r="2584" spans="22:25" ht="15" customHeight="1" x14ac:dyDescent="0.2">
      <c r="V2584" s="15"/>
      <c r="W2584" s="15"/>
      <c r="X2584" s="15"/>
      <c r="Y2584" s="16"/>
    </row>
    <row r="2585" spans="22:25" ht="15" customHeight="1" x14ac:dyDescent="0.2">
      <c r="V2585" s="15"/>
      <c r="W2585" s="15"/>
      <c r="X2585" s="15"/>
      <c r="Y2585" s="16"/>
    </row>
    <row r="2586" spans="22:25" ht="15" customHeight="1" x14ac:dyDescent="0.2">
      <c r="V2586" s="15"/>
      <c r="W2586" s="15"/>
      <c r="X2586" s="15"/>
      <c r="Y2586" s="16"/>
    </row>
    <row r="2587" spans="22:25" ht="15" customHeight="1" x14ac:dyDescent="0.2">
      <c r="V2587" s="15"/>
      <c r="W2587" s="15"/>
      <c r="X2587" s="15"/>
      <c r="Y2587" s="16"/>
    </row>
    <row r="2588" spans="22:25" ht="15" customHeight="1" x14ac:dyDescent="0.2">
      <c r="V2588" s="15"/>
      <c r="W2588" s="15"/>
      <c r="X2588" s="15"/>
      <c r="Y2588" s="16"/>
    </row>
    <row r="2589" spans="22:25" ht="15" customHeight="1" x14ac:dyDescent="0.2">
      <c r="V2589" s="15"/>
      <c r="W2589" s="15"/>
      <c r="X2589" s="15"/>
      <c r="Y2589" s="16"/>
    </row>
    <row r="2590" spans="22:25" ht="15" customHeight="1" x14ac:dyDescent="0.2">
      <c r="V2590" s="15"/>
      <c r="W2590" s="15"/>
      <c r="X2590" s="15"/>
      <c r="Y2590" s="16"/>
    </row>
    <row r="2591" spans="22:25" ht="15" customHeight="1" x14ac:dyDescent="0.2">
      <c r="V2591" s="15"/>
      <c r="W2591" s="15"/>
      <c r="X2591" s="15"/>
      <c r="Y2591" s="16"/>
    </row>
    <row r="2592" spans="22:25" ht="15" customHeight="1" x14ac:dyDescent="0.2">
      <c r="V2592" s="15"/>
      <c r="W2592" s="15"/>
      <c r="X2592" s="15"/>
      <c r="Y2592" s="16"/>
    </row>
    <row r="2593" spans="22:25" ht="15" customHeight="1" x14ac:dyDescent="0.2">
      <c r="V2593" s="15"/>
      <c r="W2593" s="15"/>
      <c r="X2593" s="15"/>
      <c r="Y2593" s="16"/>
    </row>
    <row r="2594" spans="22:25" ht="15" customHeight="1" x14ac:dyDescent="0.2">
      <c r="V2594" s="15"/>
      <c r="W2594" s="15"/>
      <c r="X2594" s="15"/>
      <c r="Y2594" s="16"/>
    </row>
    <row r="2595" spans="22:25" ht="15" customHeight="1" x14ac:dyDescent="0.2">
      <c r="V2595" s="15"/>
      <c r="W2595" s="15"/>
      <c r="X2595" s="15"/>
      <c r="Y2595" s="16"/>
    </row>
    <row r="2596" spans="22:25" ht="15" customHeight="1" x14ac:dyDescent="0.2">
      <c r="V2596" s="15"/>
      <c r="W2596" s="15"/>
      <c r="X2596" s="15"/>
      <c r="Y2596" s="16"/>
    </row>
    <row r="2597" spans="22:25" ht="15" customHeight="1" x14ac:dyDescent="0.2">
      <c r="V2597" s="15"/>
      <c r="W2597" s="15"/>
      <c r="X2597" s="15"/>
      <c r="Y2597" s="16"/>
    </row>
    <row r="2598" spans="22:25" ht="15" customHeight="1" x14ac:dyDescent="0.2">
      <c r="V2598" s="15"/>
      <c r="W2598" s="15"/>
      <c r="X2598" s="15"/>
      <c r="Y2598" s="16"/>
    </row>
    <row r="2599" spans="22:25" ht="15" customHeight="1" x14ac:dyDescent="0.2">
      <c r="V2599" s="15"/>
      <c r="W2599" s="15"/>
      <c r="X2599" s="15"/>
      <c r="Y2599" s="16"/>
    </row>
    <row r="2600" spans="22:25" ht="15" customHeight="1" x14ac:dyDescent="0.2">
      <c r="V2600" s="15"/>
      <c r="W2600" s="15"/>
      <c r="X2600" s="15"/>
      <c r="Y2600" s="16"/>
    </row>
    <row r="2601" spans="22:25" ht="15" customHeight="1" x14ac:dyDescent="0.2">
      <c r="V2601" s="15"/>
      <c r="W2601" s="15"/>
      <c r="X2601" s="15"/>
      <c r="Y2601" s="16"/>
    </row>
    <row r="2602" spans="22:25" ht="15" customHeight="1" x14ac:dyDescent="0.2">
      <c r="V2602" s="15"/>
      <c r="W2602" s="15"/>
      <c r="X2602" s="15"/>
      <c r="Y2602" s="16"/>
    </row>
    <row r="2603" spans="22:25" ht="15" customHeight="1" x14ac:dyDescent="0.2">
      <c r="V2603" s="15"/>
      <c r="W2603" s="15"/>
      <c r="X2603" s="15"/>
      <c r="Y2603" s="16"/>
    </row>
    <row r="2604" spans="22:25" ht="15" customHeight="1" x14ac:dyDescent="0.2">
      <c r="V2604" s="15"/>
      <c r="W2604" s="15"/>
      <c r="X2604" s="15"/>
      <c r="Y2604" s="16"/>
    </row>
    <row r="2605" spans="22:25" ht="15" customHeight="1" x14ac:dyDescent="0.2">
      <c r="V2605" s="15"/>
      <c r="W2605" s="15"/>
      <c r="X2605" s="15"/>
      <c r="Y2605" s="16"/>
    </row>
    <row r="2606" spans="22:25" ht="15" customHeight="1" x14ac:dyDescent="0.2">
      <c r="V2606" s="15"/>
      <c r="W2606" s="15"/>
      <c r="X2606" s="15"/>
      <c r="Y2606" s="16"/>
    </row>
    <row r="2607" spans="22:25" ht="15" customHeight="1" x14ac:dyDescent="0.2">
      <c r="V2607" s="15"/>
      <c r="W2607" s="15"/>
      <c r="X2607" s="15"/>
      <c r="Y2607" s="16"/>
    </row>
    <row r="2608" spans="22:25" ht="15" customHeight="1" x14ac:dyDescent="0.2">
      <c r="V2608" s="15"/>
      <c r="W2608" s="15"/>
      <c r="X2608" s="15"/>
      <c r="Y2608" s="16"/>
    </row>
    <row r="2609" spans="22:25" ht="15" customHeight="1" x14ac:dyDescent="0.2">
      <c r="V2609" s="15"/>
      <c r="W2609" s="15"/>
      <c r="X2609" s="15"/>
      <c r="Y2609" s="16"/>
    </row>
    <row r="2610" spans="22:25" ht="15" customHeight="1" x14ac:dyDescent="0.2">
      <c r="V2610" s="15"/>
      <c r="W2610" s="15"/>
      <c r="X2610" s="15"/>
      <c r="Y2610" s="16"/>
    </row>
    <row r="2611" spans="22:25" ht="15" customHeight="1" x14ac:dyDescent="0.2">
      <c r="V2611" s="15"/>
      <c r="W2611" s="15"/>
      <c r="X2611" s="15"/>
      <c r="Y2611" s="16"/>
    </row>
    <row r="2612" spans="22:25" ht="15" customHeight="1" x14ac:dyDescent="0.2">
      <c r="V2612" s="15"/>
      <c r="W2612" s="15"/>
      <c r="X2612" s="15"/>
      <c r="Y2612" s="16"/>
    </row>
    <row r="2613" spans="22:25" ht="15" customHeight="1" x14ac:dyDescent="0.2">
      <c r="V2613" s="15"/>
      <c r="W2613" s="15"/>
      <c r="X2613" s="15"/>
      <c r="Y2613" s="16"/>
    </row>
    <row r="2614" spans="22:25" ht="15" customHeight="1" x14ac:dyDescent="0.2">
      <c r="V2614" s="15"/>
      <c r="W2614" s="15"/>
      <c r="X2614" s="15"/>
      <c r="Y2614" s="16"/>
    </row>
    <row r="2615" spans="22:25" ht="15" customHeight="1" x14ac:dyDescent="0.2">
      <c r="V2615" s="15"/>
      <c r="W2615" s="15"/>
      <c r="X2615" s="15"/>
      <c r="Y2615" s="16"/>
    </row>
    <row r="2616" spans="22:25" ht="15" customHeight="1" x14ac:dyDescent="0.2">
      <c r="V2616" s="15"/>
      <c r="W2616" s="15"/>
      <c r="X2616" s="15"/>
      <c r="Y2616" s="16"/>
    </row>
    <row r="2617" spans="22:25" ht="15" customHeight="1" x14ac:dyDescent="0.2">
      <c r="V2617" s="15"/>
      <c r="W2617" s="15"/>
      <c r="X2617" s="15"/>
      <c r="Y2617" s="16"/>
    </row>
    <row r="2618" spans="22:25" ht="15" customHeight="1" x14ac:dyDescent="0.2">
      <c r="V2618" s="15"/>
      <c r="W2618" s="15"/>
      <c r="X2618" s="15"/>
      <c r="Y2618" s="16"/>
    </row>
    <row r="2619" spans="22:25" ht="15" customHeight="1" x14ac:dyDescent="0.2">
      <c r="V2619" s="15"/>
      <c r="W2619" s="15"/>
      <c r="X2619" s="15"/>
      <c r="Y2619" s="16"/>
    </row>
    <row r="2620" spans="22:25" ht="15" customHeight="1" x14ac:dyDescent="0.2">
      <c r="V2620" s="15"/>
      <c r="W2620" s="15"/>
      <c r="X2620" s="15"/>
      <c r="Y2620" s="16"/>
    </row>
    <row r="2621" spans="22:25" ht="15" customHeight="1" x14ac:dyDescent="0.2">
      <c r="V2621" s="15"/>
      <c r="W2621" s="15"/>
      <c r="X2621" s="15"/>
      <c r="Y2621" s="16"/>
    </row>
    <row r="2622" spans="22:25" ht="15" customHeight="1" x14ac:dyDescent="0.2">
      <c r="V2622" s="15"/>
      <c r="W2622" s="15"/>
      <c r="X2622" s="15"/>
      <c r="Y2622" s="16"/>
    </row>
    <row r="2623" spans="22:25" ht="15" customHeight="1" x14ac:dyDescent="0.2">
      <c r="V2623" s="15"/>
      <c r="W2623" s="15"/>
      <c r="X2623" s="15"/>
      <c r="Y2623" s="16"/>
    </row>
    <row r="2624" spans="22:25" ht="15" customHeight="1" x14ac:dyDescent="0.2">
      <c r="V2624" s="15"/>
      <c r="W2624" s="15"/>
      <c r="X2624" s="15"/>
      <c r="Y2624" s="16"/>
    </row>
    <row r="2625" spans="22:25" ht="15" customHeight="1" x14ac:dyDescent="0.2">
      <c r="V2625" s="15"/>
      <c r="W2625" s="15"/>
      <c r="X2625" s="15"/>
      <c r="Y2625" s="16"/>
    </row>
    <row r="2626" spans="22:25" ht="15" customHeight="1" x14ac:dyDescent="0.2">
      <c r="V2626" s="15"/>
      <c r="W2626" s="15"/>
      <c r="X2626" s="15"/>
      <c r="Y2626" s="16"/>
    </row>
    <row r="2627" spans="22:25" ht="15" customHeight="1" x14ac:dyDescent="0.2">
      <c r="V2627" s="15"/>
      <c r="W2627" s="15"/>
      <c r="X2627" s="15"/>
      <c r="Y2627" s="16"/>
    </row>
    <row r="2628" spans="22:25" ht="15" customHeight="1" x14ac:dyDescent="0.2">
      <c r="V2628" s="15"/>
      <c r="W2628" s="15"/>
      <c r="X2628" s="15"/>
      <c r="Y2628" s="16"/>
    </row>
    <row r="2629" spans="22:25" ht="15" customHeight="1" x14ac:dyDescent="0.2">
      <c r="V2629" s="15"/>
      <c r="W2629" s="15"/>
      <c r="X2629" s="15"/>
      <c r="Y2629" s="16"/>
    </row>
    <row r="2630" spans="22:25" ht="15" customHeight="1" x14ac:dyDescent="0.2">
      <c r="V2630" s="15"/>
      <c r="W2630" s="15"/>
      <c r="X2630" s="15"/>
      <c r="Y2630" s="16"/>
    </row>
    <row r="2631" spans="22:25" ht="15" customHeight="1" x14ac:dyDescent="0.2">
      <c r="V2631" s="15"/>
      <c r="W2631" s="15"/>
      <c r="X2631" s="15"/>
      <c r="Y2631" s="16"/>
    </row>
    <row r="2632" spans="22:25" ht="15" customHeight="1" x14ac:dyDescent="0.2">
      <c r="V2632" s="15"/>
      <c r="W2632" s="15"/>
      <c r="X2632" s="15"/>
      <c r="Y2632" s="16"/>
    </row>
    <row r="2633" spans="22:25" ht="15" customHeight="1" x14ac:dyDescent="0.2">
      <c r="V2633" s="15"/>
      <c r="W2633" s="15"/>
      <c r="X2633" s="15"/>
      <c r="Y2633" s="16"/>
    </row>
    <row r="2634" spans="22:25" ht="15" customHeight="1" x14ac:dyDescent="0.2">
      <c r="V2634" s="15"/>
      <c r="W2634" s="15"/>
      <c r="X2634" s="15"/>
      <c r="Y2634" s="16"/>
    </row>
    <row r="2635" spans="22:25" ht="15" customHeight="1" x14ac:dyDescent="0.2">
      <c r="V2635" s="15"/>
      <c r="W2635" s="15"/>
      <c r="X2635" s="15"/>
      <c r="Y2635" s="16"/>
    </row>
    <row r="2636" spans="22:25" ht="15" customHeight="1" x14ac:dyDescent="0.2">
      <c r="V2636" s="15"/>
      <c r="W2636" s="15"/>
      <c r="X2636" s="15"/>
      <c r="Y2636" s="16"/>
    </row>
    <row r="2637" spans="22:25" ht="15" customHeight="1" x14ac:dyDescent="0.2">
      <c r="V2637" s="15"/>
      <c r="W2637" s="15"/>
      <c r="X2637" s="15"/>
      <c r="Y2637" s="16"/>
    </row>
    <row r="2638" spans="22:25" ht="15" customHeight="1" x14ac:dyDescent="0.2">
      <c r="V2638" s="15"/>
      <c r="W2638" s="15"/>
      <c r="X2638" s="15"/>
      <c r="Y2638" s="16"/>
    </row>
    <row r="2639" spans="22:25" ht="15" customHeight="1" x14ac:dyDescent="0.2">
      <c r="V2639" s="15"/>
      <c r="W2639" s="15"/>
      <c r="X2639" s="15"/>
      <c r="Y2639" s="16"/>
    </row>
    <row r="2640" spans="22:25" ht="15" customHeight="1" x14ac:dyDescent="0.2">
      <c r="V2640" s="15"/>
      <c r="W2640" s="15"/>
      <c r="X2640" s="15"/>
      <c r="Y2640" s="16"/>
    </row>
    <row r="2641" spans="22:25" ht="15" customHeight="1" x14ac:dyDescent="0.2">
      <c r="V2641" s="15"/>
      <c r="W2641" s="15"/>
      <c r="X2641" s="15"/>
      <c r="Y2641" s="16"/>
    </row>
    <row r="2642" spans="22:25" ht="15" customHeight="1" x14ac:dyDescent="0.2">
      <c r="V2642" s="15"/>
      <c r="W2642" s="15"/>
      <c r="X2642" s="15"/>
      <c r="Y2642" s="16"/>
    </row>
    <row r="2643" spans="22:25" ht="15" customHeight="1" x14ac:dyDescent="0.2">
      <c r="V2643" s="15"/>
      <c r="W2643" s="15"/>
      <c r="X2643" s="15"/>
      <c r="Y2643" s="16"/>
    </row>
    <row r="2644" spans="22:25" ht="15" customHeight="1" x14ac:dyDescent="0.2">
      <c r="V2644" s="15"/>
      <c r="W2644" s="15"/>
      <c r="X2644" s="15"/>
      <c r="Y2644" s="16"/>
    </row>
    <row r="2645" spans="22:25" ht="15" customHeight="1" x14ac:dyDescent="0.2">
      <c r="V2645" s="15"/>
      <c r="W2645" s="15"/>
      <c r="X2645" s="15"/>
      <c r="Y2645" s="16"/>
    </row>
    <row r="2646" spans="22:25" ht="15" customHeight="1" x14ac:dyDescent="0.2">
      <c r="V2646" s="15"/>
      <c r="W2646" s="15"/>
      <c r="X2646" s="15"/>
      <c r="Y2646" s="16"/>
    </row>
    <row r="2647" spans="22:25" ht="15" customHeight="1" x14ac:dyDescent="0.2">
      <c r="V2647" s="15"/>
      <c r="W2647" s="15"/>
      <c r="X2647" s="15"/>
      <c r="Y2647" s="16"/>
    </row>
    <row r="2648" spans="22:25" ht="15" customHeight="1" x14ac:dyDescent="0.2">
      <c r="V2648" s="15"/>
      <c r="W2648" s="15"/>
      <c r="X2648" s="15"/>
      <c r="Y2648" s="16"/>
    </row>
    <row r="2649" spans="22:25" ht="15" customHeight="1" x14ac:dyDescent="0.2">
      <c r="V2649" s="15"/>
      <c r="W2649" s="15"/>
      <c r="X2649" s="15"/>
      <c r="Y2649" s="16"/>
    </row>
    <row r="2650" spans="22:25" ht="15" customHeight="1" x14ac:dyDescent="0.2">
      <c r="V2650" s="15"/>
      <c r="W2650" s="15"/>
      <c r="X2650" s="15"/>
      <c r="Y2650" s="16"/>
    </row>
    <row r="2651" spans="22:25" ht="15" customHeight="1" x14ac:dyDescent="0.2">
      <c r="V2651" s="15"/>
      <c r="W2651" s="15"/>
      <c r="X2651" s="15"/>
      <c r="Y2651" s="16"/>
    </row>
    <row r="2652" spans="22:25" ht="15" customHeight="1" x14ac:dyDescent="0.2">
      <c r="V2652" s="15"/>
      <c r="W2652" s="15"/>
      <c r="X2652" s="15"/>
      <c r="Y2652" s="16"/>
    </row>
    <row r="2653" spans="22:25" ht="15" customHeight="1" x14ac:dyDescent="0.2">
      <c r="V2653" s="15"/>
      <c r="W2653" s="15"/>
      <c r="X2653" s="15"/>
      <c r="Y2653" s="16"/>
    </row>
    <row r="2654" spans="22:25" ht="15" customHeight="1" x14ac:dyDescent="0.2">
      <c r="V2654" s="15"/>
      <c r="W2654" s="15"/>
      <c r="X2654" s="15"/>
      <c r="Y2654" s="16"/>
    </row>
    <row r="2655" spans="22:25" ht="15" customHeight="1" x14ac:dyDescent="0.2">
      <c r="V2655" s="15"/>
      <c r="W2655" s="15"/>
      <c r="X2655" s="15"/>
      <c r="Y2655" s="16"/>
    </row>
    <row r="2656" spans="22:25" ht="15" customHeight="1" x14ac:dyDescent="0.2">
      <c r="V2656" s="15"/>
      <c r="W2656" s="15"/>
      <c r="X2656" s="15"/>
      <c r="Y2656" s="16"/>
    </row>
    <row r="2657" spans="22:25" ht="15" customHeight="1" x14ac:dyDescent="0.2">
      <c r="V2657" s="15"/>
      <c r="W2657" s="15"/>
      <c r="X2657" s="15"/>
      <c r="Y2657" s="16"/>
    </row>
    <row r="2658" spans="22:25" ht="15" customHeight="1" x14ac:dyDescent="0.2">
      <c r="V2658" s="15"/>
      <c r="W2658" s="15"/>
      <c r="X2658" s="15"/>
      <c r="Y2658" s="16"/>
    </row>
    <row r="2659" spans="22:25" ht="15" customHeight="1" x14ac:dyDescent="0.2">
      <c r="V2659" s="15"/>
      <c r="W2659" s="15"/>
      <c r="X2659" s="15"/>
      <c r="Y2659" s="16"/>
    </row>
    <row r="2660" spans="22:25" ht="15" customHeight="1" x14ac:dyDescent="0.2">
      <c r="V2660" s="15"/>
      <c r="W2660" s="15"/>
      <c r="X2660" s="15"/>
      <c r="Y2660" s="16"/>
    </row>
    <row r="2661" spans="22:25" ht="15" customHeight="1" x14ac:dyDescent="0.2">
      <c r="V2661" s="15"/>
      <c r="W2661" s="15"/>
      <c r="X2661" s="15"/>
      <c r="Y2661" s="16"/>
    </row>
    <row r="2662" spans="22:25" ht="15" customHeight="1" x14ac:dyDescent="0.2">
      <c r="V2662" s="15"/>
      <c r="W2662" s="15"/>
      <c r="X2662" s="15"/>
      <c r="Y2662" s="16"/>
    </row>
    <row r="2663" spans="22:25" ht="15" customHeight="1" x14ac:dyDescent="0.2">
      <c r="V2663" s="15"/>
      <c r="W2663" s="15"/>
      <c r="X2663" s="15"/>
      <c r="Y2663" s="16"/>
    </row>
    <row r="2664" spans="22:25" ht="15" customHeight="1" x14ac:dyDescent="0.2">
      <c r="V2664" s="15"/>
      <c r="W2664" s="15"/>
      <c r="X2664" s="15"/>
      <c r="Y2664" s="16"/>
    </row>
    <row r="2665" spans="22:25" ht="15" customHeight="1" x14ac:dyDescent="0.2">
      <c r="V2665" s="15"/>
      <c r="W2665" s="15"/>
      <c r="X2665" s="15"/>
      <c r="Y2665" s="16"/>
    </row>
    <row r="2666" spans="22:25" ht="15" customHeight="1" x14ac:dyDescent="0.2">
      <c r="V2666" s="15"/>
      <c r="W2666" s="15"/>
      <c r="X2666" s="15"/>
      <c r="Y2666" s="16"/>
    </row>
    <row r="2667" spans="22:25" ht="15" customHeight="1" x14ac:dyDescent="0.2">
      <c r="V2667" s="15"/>
      <c r="W2667" s="15"/>
      <c r="X2667" s="15"/>
      <c r="Y2667" s="16"/>
    </row>
    <row r="2668" spans="22:25" ht="15" customHeight="1" x14ac:dyDescent="0.2">
      <c r="V2668" s="15"/>
      <c r="W2668" s="15"/>
      <c r="X2668" s="15"/>
      <c r="Y2668" s="16"/>
    </row>
    <row r="2669" spans="22:25" ht="15" customHeight="1" x14ac:dyDescent="0.2">
      <c r="V2669" s="15"/>
      <c r="W2669" s="15"/>
      <c r="X2669" s="15"/>
      <c r="Y2669" s="16"/>
    </row>
    <row r="2670" spans="22:25" ht="15" customHeight="1" x14ac:dyDescent="0.2">
      <c r="V2670" s="15"/>
      <c r="W2670" s="15"/>
      <c r="X2670" s="15"/>
      <c r="Y2670" s="16"/>
    </row>
    <row r="2671" spans="22:25" ht="15" customHeight="1" x14ac:dyDescent="0.2">
      <c r="V2671" s="15"/>
      <c r="W2671" s="15"/>
      <c r="X2671" s="15"/>
      <c r="Y2671" s="16"/>
    </row>
    <row r="2672" spans="22:25" ht="15" customHeight="1" x14ac:dyDescent="0.2">
      <c r="V2672" s="15"/>
      <c r="W2672" s="15"/>
      <c r="X2672" s="15"/>
      <c r="Y2672" s="16"/>
    </row>
    <row r="2673" spans="22:25" ht="15" customHeight="1" x14ac:dyDescent="0.2">
      <c r="V2673" s="15"/>
      <c r="W2673" s="15"/>
      <c r="X2673" s="15"/>
      <c r="Y2673" s="16"/>
    </row>
    <row r="2674" spans="22:25" ht="15" customHeight="1" x14ac:dyDescent="0.2">
      <c r="V2674" s="15"/>
      <c r="W2674" s="15"/>
      <c r="X2674" s="15"/>
      <c r="Y2674" s="16"/>
    </row>
    <row r="2675" spans="22:25" ht="15" customHeight="1" x14ac:dyDescent="0.2">
      <c r="V2675" s="15"/>
      <c r="W2675" s="15"/>
      <c r="X2675" s="15"/>
      <c r="Y2675" s="16"/>
    </row>
    <row r="2676" spans="22:25" ht="15" customHeight="1" x14ac:dyDescent="0.2">
      <c r="V2676" s="15"/>
      <c r="W2676" s="15"/>
      <c r="X2676" s="15"/>
      <c r="Y2676" s="16"/>
    </row>
    <row r="2677" spans="22:25" ht="15" customHeight="1" x14ac:dyDescent="0.2">
      <c r="V2677" s="15"/>
      <c r="W2677" s="15"/>
      <c r="X2677" s="15"/>
      <c r="Y2677" s="16"/>
    </row>
    <row r="2678" spans="22:25" ht="15" customHeight="1" x14ac:dyDescent="0.2">
      <c r="V2678" s="15"/>
      <c r="W2678" s="15"/>
      <c r="X2678" s="15"/>
      <c r="Y2678" s="16"/>
    </row>
    <row r="2679" spans="22:25" ht="15" customHeight="1" x14ac:dyDescent="0.2">
      <c r="V2679" s="15"/>
      <c r="W2679" s="15"/>
      <c r="X2679" s="15"/>
      <c r="Y2679" s="16"/>
    </row>
    <row r="2680" spans="22:25" ht="15" customHeight="1" x14ac:dyDescent="0.2">
      <c r="V2680" s="15"/>
      <c r="W2680" s="15"/>
      <c r="X2680" s="15"/>
      <c r="Y2680" s="16"/>
    </row>
    <row r="2681" spans="22:25" ht="15" customHeight="1" x14ac:dyDescent="0.2">
      <c r="V2681" s="15"/>
      <c r="W2681" s="15"/>
      <c r="X2681" s="15"/>
      <c r="Y2681" s="16"/>
    </row>
    <row r="2682" spans="22:25" ht="15" customHeight="1" x14ac:dyDescent="0.2">
      <c r="V2682" s="15"/>
      <c r="W2682" s="15"/>
      <c r="X2682" s="15"/>
      <c r="Y2682" s="16"/>
    </row>
    <row r="2683" spans="22:25" ht="15" customHeight="1" x14ac:dyDescent="0.2">
      <c r="V2683" s="15"/>
      <c r="W2683" s="15"/>
      <c r="X2683" s="15"/>
      <c r="Y2683" s="16"/>
    </row>
    <row r="2684" spans="22:25" ht="15" customHeight="1" x14ac:dyDescent="0.2">
      <c r="V2684" s="15"/>
      <c r="W2684" s="15"/>
      <c r="X2684" s="15"/>
      <c r="Y2684" s="16"/>
    </row>
    <row r="2685" spans="22:25" ht="15" customHeight="1" x14ac:dyDescent="0.2">
      <c r="V2685" s="15"/>
      <c r="W2685" s="15"/>
      <c r="X2685" s="15"/>
      <c r="Y2685" s="16"/>
    </row>
    <row r="2686" spans="22:25" ht="15" customHeight="1" x14ac:dyDescent="0.2">
      <c r="V2686" s="15"/>
      <c r="W2686" s="15"/>
      <c r="X2686" s="15"/>
      <c r="Y2686" s="16"/>
    </row>
    <row r="2687" spans="22:25" ht="15" customHeight="1" x14ac:dyDescent="0.2">
      <c r="V2687" s="15"/>
      <c r="W2687" s="15"/>
      <c r="X2687" s="15"/>
      <c r="Y2687" s="16"/>
    </row>
    <row r="2688" spans="22:25" ht="15" customHeight="1" x14ac:dyDescent="0.2">
      <c r="V2688" s="15"/>
      <c r="W2688" s="15"/>
      <c r="X2688" s="15"/>
      <c r="Y2688" s="16"/>
    </row>
    <row r="2689" spans="22:25" ht="15" customHeight="1" x14ac:dyDescent="0.2">
      <c r="V2689" s="15"/>
      <c r="W2689" s="15"/>
      <c r="X2689" s="15"/>
      <c r="Y2689" s="16"/>
    </row>
    <row r="2690" spans="22:25" ht="15" customHeight="1" x14ac:dyDescent="0.2">
      <c r="V2690" s="15"/>
      <c r="W2690" s="15"/>
      <c r="X2690" s="15"/>
      <c r="Y2690" s="16"/>
    </row>
    <row r="2691" spans="22:25" ht="15" customHeight="1" x14ac:dyDescent="0.2">
      <c r="V2691" s="15"/>
      <c r="W2691" s="15"/>
      <c r="X2691" s="15"/>
      <c r="Y2691" s="16"/>
    </row>
    <row r="2692" spans="22:25" ht="15" customHeight="1" x14ac:dyDescent="0.2">
      <c r="V2692" s="15"/>
      <c r="W2692" s="15"/>
      <c r="X2692" s="15"/>
      <c r="Y2692" s="16"/>
    </row>
    <row r="2693" spans="22:25" ht="15" customHeight="1" x14ac:dyDescent="0.2">
      <c r="V2693" s="15"/>
      <c r="W2693" s="15"/>
      <c r="X2693" s="15"/>
      <c r="Y2693" s="16"/>
    </row>
    <row r="2694" spans="22:25" ht="15" customHeight="1" x14ac:dyDescent="0.2">
      <c r="V2694" s="15"/>
      <c r="W2694" s="15"/>
      <c r="X2694" s="15"/>
      <c r="Y2694" s="16"/>
    </row>
    <row r="2695" spans="22:25" ht="15" customHeight="1" x14ac:dyDescent="0.2">
      <c r="V2695" s="15"/>
      <c r="W2695" s="15"/>
      <c r="X2695" s="15"/>
      <c r="Y2695" s="16"/>
    </row>
    <row r="2696" spans="22:25" ht="15" customHeight="1" x14ac:dyDescent="0.2">
      <c r="V2696" s="15"/>
      <c r="W2696" s="15"/>
      <c r="X2696" s="15"/>
      <c r="Y2696" s="16"/>
    </row>
    <row r="2697" spans="22:25" ht="15" customHeight="1" x14ac:dyDescent="0.2">
      <c r="V2697" s="15"/>
      <c r="W2697" s="15"/>
      <c r="X2697" s="15"/>
      <c r="Y2697" s="16"/>
    </row>
    <row r="2698" spans="22:25" ht="15" customHeight="1" x14ac:dyDescent="0.2">
      <c r="V2698" s="15"/>
      <c r="W2698" s="15"/>
      <c r="X2698" s="15"/>
      <c r="Y2698" s="16"/>
    </row>
    <row r="2699" spans="22:25" ht="15" customHeight="1" x14ac:dyDescent="0.2">
      <c r="V2699" s="15"/>
      <c r="W2699" s="15"/>
      <c r="X2699" s="15"/>
      <c r="Y2699" s="16"/>
    </row>
    <row r="2700" spans="22:25" ht="15" customHeight="1" x14ac:dyDescent="0.2">
      <c r="V2700" s="15"/>
      <c r="W2700" s="15"/>
      <c r="X2700" s="15"/>
      <c r="Y2700" s="16"/>
    </row>
    <row r="2701" spans="22:25" ht="15" customHeight="1" x14ac:dyDescent="0.2">
      <c r="V2701" s="15"/>
      <c r="W2701" s="15"/>
      <c r="X2701" s="15"/>
      <c r="Y2701" s="16"/>
    </row>
    <row r="2702" spans="22:25" ht="15" customHeight="1" x14ac:dyDescent="0.2">
      <c r="V2702" s="15"/>
      <c r="W2702" s="15"/>
      <c r="X2702" s="15"/>
      <c r="Y2702" s="16"/>
    </row>
    <row r="2703" spans="22:25" ht="15" customHeight="1" x14ac:dyDescent="0.2">
      <c r="V2703" s="15"/>
      <c r="W2703" s="15"/>
      <c r="X2703" s="15"/>
      <c r="Y2703" s="16"/>
    </row>
    <row r="2704" spans="22:25" ht="15" customHeight="1" x14ac:dyDescent="0.2">
      <c r="V2704" s="15"/>
      <c r="W2704" s="15"/>
      <c r="X2704" s="15"/>
      <c r="Y2704" s="16"/>
    </row>
    <row r="2705" spans="22:25" ht="15" customHeight="1" x14ac:dyDescent="0.2">
      <c r="V2705" s="15"/>
      <c r="W2705" s="15"/>
      <c r="X2705" s="15"/>
      <c r="Y2705" s="16"/>
    </row>
    <row r="2706" spans="22:25" ht="15" customHeight="1" x14ac:dyDescent="0.2">
      <c r="V2706" s="15"/>
      <c r="W2706" s="15"/>
      <c r="X2706" s="15"/>
      <c r="Y2706" s="16"/>
    </row>
    <row r="2707" spans="22:25" ht="15" customHeight="1" x14ac:dyDescent="0.2">
      <c r="V2707" s="15"/>
      <c r="W2707" s="15"/>
      <c r="X2707" s="15"/>
      <c r="Y2707" s="16"/>
    </row>
    <row r="2708" spans="22:25" ht="15" customHeight="1" x14ac:dyDescent="0.2">
      <c r="V2708" s="15"/>
      <c r="W2708" s="15"/>
      <c r="X2708" s="15"/>
      <c r="Y2708" s="16"/>
    </row>
    <row r="2709" spans="22:25" ht="15" customHeight="1" x14ac:dyDescent="0.2">
      <c r="V2709" s="15"/>
      <c r="W2709" s="15"/>
      <c r="X2709" s="15"/>
      <c r="Y2709" s="16"/>
    </row>
    <row r="2710" spans="22:25" ht="15" customHeight="1" x14ac:dyDescent="0.2">
      <c r="V2710" s="15"/>
      <c r="W2710" s="15"/>
      <c r="X2710" s="15"/>
      <c r="Y2710" s="16"/>
    </row>
    <row r="2711" spans="22:25" ht="15" customHeight="1" x14ac:dyDescent="0.2">
      <c r="V2711" s="15"/>
      <c r="W2711" s="15"/>
      <c r="X2711" s="15"/>
      <c r="Y2711" s="16"/>
    </row>
    <row r="2712" spans="22:25" ht="15" customHeight="1" x14ac:dyDescent="0.2">
      <c r="V2712" s="15"/>
      <c r="W2712" s="15"/>
      <c r="X2712" s="15"/>
      <c r="Y2712" s="16"/>
    </row>
    <row r="2713" spans="22:25" ht="15" customHeight="1" x14ac:dyDescent="0.2">
      <c r="V2713" s="15"/>
      <c r="W2713" s="15"/>
      <c r="X2713" s="15"/>
      <c r="Y2713" s="16"/>
    </row>
    <row r="2714" spans="22:25" ht="15" customHeight="1" x14ac:dyDescent="0.2">
      <c r="V2714" s="15"/>
      <c r="W2714" s="15"/>
      <c r="X2714" s="15"/>
      <c r="Y2714" s="16"/>
    </row>
    <row r="2715" spans="22:25" ht="15" customHeight="1" x14ac:dyDescent="0.2">
      <c r="V2715" s="15"/>
      <c r="W2715" s="15"/>
      <c r="X2715" s="15"/>
      <c r="Y2715" s="16"/>
    </row>
    <row r="2716" spans="22:25" ht="15" customHeight="1" x14ac:dyDescent="0.2">
      <c r="V2716" s="15"/>
      <c r="W2716" s="15"/>
      <c r="X2716" s="15"/>
      <c r="Y2716" s="16"/>
    </row>
    <row r="2717" spans="22:25" ht="15" customHeight="1" x14ac:dyDescent="0.2">
      <c r="V2717" s="15"/>
      <c r="W2717" s="15"/>
      <c r="X2717" s="15"/>
      <c r="Y2717" s="16"/>
    </row>
    <row r="2718" spans="22:25" ht="15" customHeight="1" x14ac:dyDescent="0.2">
      <c r="V2718" s="15"/>
      <c r="W2718" s="15"/>
      <c r="X2718" s="15"/>
      <c r="Y2718" s="16"/>
    </row>
    <row r="2719" spans="22:25" ht="15" customHeight="1" x14ac:dyDescent="0.2">
      <c r="V2719" s="15"/>
      <c r="W2719" s="15"/>
      <c r="X2719" s="15"/>
      <c r="Y2719" s="16"/>
    </row>
    <row r="2720" spans="22:25" ht="15" customHeight="1" x14ac:dyDescent="0.2">
      <c r="V2720" s="15"/>
      <c r="W2720" s="15"/>
      <c r="X2720" s="15"/>
      <c r="Y2720" s="16"/>
    </row>
    <row r="2721" spans="22:25" ht="15" customHeight="1" x14ac:dyDescent="0.2">
      <c r="V2721" s="15"/>
      <c r="W2721" s="15"/>
      <c r="X2721" s="15"/>
      <c r="Y2721" s="16"/>
    </row>
    <row r="2722" spans="22:25" ht="15" customHeight="1" x14ac:dyDescent="0.2">
      <c r="V2722" s="15"/>
      <c r="W2722" s="15"/>
      <c r="X2722" s="15"/>
      <c r="Y2722" s="16"/>
    </row>
    <row r="2723" spans="22:25" ht="15" customHeight="1" x14ac:dyDescent="0.2">
      <c r="V2723" s="15"/>
      <c r="W2723" s="15"/>
      <c r="X2723" s="15"/>
      <c r="Y2723" s="16"/>
    </row>
    <row r="2724" spans="22:25" ht="15" customHeight="1" x14ac:dyDescent="0.2">
      <c r="V2724" s="15"/>
      <c r="W2724" s="15"/>
      <c r="X2724" s="15"/>
      <c r="Y2724" s="16"/>
    </row>
    <row r="2725" spans="22:25" ht="15" customHeight="1" x14ac:dyDescent="0.2">
      <c r="V2725" s="15"/>
      <c r="W2725" s="15"/>
      <c r="X2725" s="15"/>
      <c r="Y2725" s="16"/>
    </row>
    <row r="2726" spans="22:25" ht="15" customHeight="1" x14ac:dyDescent="0.2">
      <c r="V2726" s="15"/>
      <c r="W2726" s="15"/>
      <c r="X2726" s="15"/>
      <c r="Y2726" s="16"/>
    </row>
    <row r="2727" spans="22:25" ht="15" customHeight="1" x14ac:dyDescent="0.2">
      <c r="V2727" s="15"/>
      <c r="W2727" s="15"/>
      <c r="X2727" s="15"/>
      <c r="Y2727" s="16"/>
    </row>
    <row r="2728" spans="22:25" ht="15" customHeight="1" x14ac:dyDescent="0.2">
      <c r="V2728" s="15"/>
      <c r="W2728" s="15"/>
      <c r="X2728" s="15"/>
      <c r="Y2728" s="16"/>
    </row>
    <row r="2729" spans="22:25" ht="15" customHeight="1" x14ac:dyDescent="0.2">
      <c r="V2729" s="15"/>
      <c r="W2729" s="15"/>
      <c r="X2729" s="15"/>
      <c r="Y2729" s="16"/>
    </row>
    <row r="2730" spans="22:25" ht="15" customHeight="1" x14ac:dyDescent="0.2">
      <c r="V2730" s="15"/>
      <c r="W2730" s="15"/>
      <c r="X2730" s="15"/>
      <c r="Y2730" s="16"/>
    </row>
    <row r="2731" spans="22:25" ht="15" customHeight="1" x14ac:dyDescent="0.2">
      <c r="V2731" s="15"/>
      <c r="W2731" s="15"/>
      <c r="X2731" s="15"/>
      <c r="Y2731" s="16"/>
    </row>
    <row r="2732" spans="22:25" ht="15" customHeight="1" x14ac:dyDescent="0.2">
      <c r="V2732" s="15"/>
      <c r="W2732" s="15"/>
      <c r="X2732" s="15"/>
      <c r="Y2732" s="16"/>
    </row>
    <row r="2733" spans="22:25" ht="15" customHeight="1" x14ac:dyDescent="0.2">
      <c r="V2733" s="15"/>
      <c r="W2733" s="15"/>
      <c r="X2733" s="15"/>
      <c r="Y2733" s="16"/>
    </row>
    <row r="2734" spans="22:25" ht="15" customHeight="1" x14ac:dyDescent="0.2">
      <c r="V2734" s="15"/>
      <c r="W2734" s="15"/>
      <c r="X2734" s="15"/>
      <c r="Y2734" s="16"/>
    </row>
    <row r="2735" spans="22:25" ht="15" customHeight="1" x14ac:dyDescent="0.2">
      <c r="V2735" s="15"/>
      <c r="W2735" s="15"/>
      <c r="X2735" s="15"/>
      <c r="Y2735" s="16"/>
    </row>
    <row r="2736" spans="22:25" ht="15" customHeight="1" x14ac:dyDescent="0.2">
      <c r="V2736" s="15"/>
      <c r="W2736" s="15"/>
      <c r="X2736" s="15"/>
      <c r="Y2736" s="16"/>
    </row>
    <row r="2737" spans="22:25" ht="15" customHeight="1" x14ac:dyDescent="0.2">
      <c r="V2737" s="15"/>
      <c r="W2737" s="15"/>
      <c r="X2737" s="15"/>
      <c r="Y2737" s="16"/>
    </row>
    <row r="2738" spans="22:25" ht="15" customHeight="1" x14ac:dyDescent="0.2">
      <c r="V2738" s="15"/>
      <c r="W2738" s="15"/>
      <c r="X2738" s="15"/>
      <c r="Y2738" s="16"/>
    </row>
    <row r="2739" spans="22:25" ht="15" customHeight="1" x14ac:dyDescent="0.2">
      <c r="V2739" s="15"/>
      <c r="W2739" s="15"/>
      <c r="X2739" s="15"/>
      <c r="Y2739" s="16"/>
    </row>
    <row r="2740" spans="22:25" ht="15" customHeight="1" x14ac:dyDescent="0.2">
      <c r="V2740" s="15"/>
      <c r="W2740" s="15"/>
      <c r="X2740" s="15"/>
      <c r="Y2740" s="16"/>
    </row>
    <row r="2741" spans="22:25" ht="15" customHeight="1" x14ac:dyDescent="0.2">
      <c r="V2741" s="15"/>
      <c r="W2741" s="15"/>
      <c r="X2741" s="15"/>
      <c r="Y2741" s="16"/>
    </row>
    <row r="2742" spans="22:25" ht="15" customHeight="1" x14ac:dyDescent="0.2">
      <c r="V2742" s="15"/>
      <c r="W2742" s="15"/>
      <c r="X2742" s="15"/>
      <c r="Y2742" s="16"/>
    </row>
    <row r="2743" spans="22:25" ht="15" customHeight="1" x14ac:dyDescent="0.2">
      <c r="V2743" s="15"/>
      <c r="W2743" s="15"/>
      <c r="X2743" s="15"/>
      <c r="Y2743" s="16"/>
    </row>
    <row r="2744" spans="22:25" ht="15" customHeight="1" x14ac:dyDescent="0.2">
      <c r="V2744" s="15"/>
      <c r="W2744" s="15"/>
      <c r="X2744" s="15"/>
      <c r="Y2744" s="16"/>
    </row>
    <row r="2745" spans="22:25" ht="15" customHeight="1" x14ac:dyDescent="0.2">
      <c r="V2745" s="15"/>
      <c r="W2745" s="15"/>
      <c r="X2745" s="15"/>
      <c r="Y2745" s="16"/>
    </row>
    <row r="2746" spans="22:25" ht="15" customHeight="1" x14ac:dyDescent="0.2">
      <c r="V2746" s="15"/>
      <c r="W2746" s="15"/>
      <c r="X2746" s="15"/>
      <c r="Y2746" s="16"/>
    </row>
    <row r="2747" spans="22:25" ht="15" customHeight="1" x14ac:dyDescent="0.2">
      <c r="V2747" s="15"/>
      <c r="W2747" s="15"/>
      <c r="X2747" s="15"/>
      <c r="Y2747" s="16"/>
    </row>
    <row r="2748" spans="22:25" ht="15" customHeight="1" x14ac:dyDescent="0.2">
      <c r="V2748" s="15"/>
      <c r="W2748" s="15"/>
      <c r="X2748" s="15"/>
      <c r="Y2748" s="16"/>
    </row>
    <row r="2749" spans="22:25" ht="15" customHeight="1" x14ac:dyDescent="0.2">
      <c r="V2749" s="15"/>
      <c r="W2749" s="15"/>
      <c r="X2749" s="15"/>
      <c r="Y2749" s="16"/>
    </row>
    <row r="2750" spans="22:25" ht="15" customHeight="1" x14ac:dyDescent="0.2">
      <c r="V2750" s="15"/>
      <c r="W2750" s="15"/>
      <c r="X2750" s="15"/>
      <c r="Y2750" s="16"/>
    </row>
    <row r="2751" spans="22:25" ht="15" customHeight="1" x14ac:dyDescent="0.2">
      <c r="V2751" s="15"/>
      <c r="W2751" s="15"/>
      <c r="X2751" s="15"/>
      <c r="Y2751" s="16"/>
    </row>
    <row r="2752" spans="22:25" ht="15" customHeight="1" x14ac:dyDescent="0.2">
      <c r="V2752" s="15"/>
      <c r="W2752" s="15"/>
      <c r="X2752" s="15"/>
      <c r="Y2752" s="16"/>
    </row>
    <row r="2753" spans="22:25" ht="15" customHeight="1" x14ac:dyDescent="0.2">
      <c r="V2753" s="15"/>
      <c r="W2753" s="15"/>
      <c r="X2753" s="15"/>
      <c r="Y2753" s="16"/>
    </row>
    <row r="2754" spans="22:25" ht="15" customHeight="1" x14ac:dyDescent="0.2">
      <c r="V2754" s="15"/>
      <c r="W2754" s="15"/>
      <c r="X2754" s="15"/>
      <c r="Y2754" s="16"/>
    </row>
    <row r="2755" spans="22:25" ht="15" customHeight="1" x14ac:dyDescent="0.2">
      <c r="V2755" s="15"/>
      <c r="W2755" s="15"/>
      <c r="X2755" s="15"/>
      <c r="Y2755" s="16"/>
    </row>
    <row r="2756" spans="22:25" ht="15" customHeight="1" x14ac:dyDescent="0.2">
      <c r="V2756" s="15"/>
      <c r="W2756" s="15"/>
      <c r="X2756" s="15"/>
      <c r="Y2756" s="16"/>
    </row>
    <row r="2757" spans="22:25" ht="15" customHeight="1" x14ac:dyDescent="0.2">
      <c r="V2757" s="15"/>
      <c r="W2757" s="15"/>
      <c r="X2757" s="15"/>
      <c r="Y2757" s="16"/>
    </row>
    <row r="2758" spans="22:25" ht="15" customHeight="1" x14ac:dyDescent="0.2">
      <c r="V2758" s="15"/>
      <c r="W2758" s="15"/>
      <c r="X2758" s="15"/>
      <c r="Y2758" s="16"/>
    </row>
    <row r="2759" spans="22:25" ht="15" customHeight="1" x14ac:dyDescent="0.2">
      <c r="V2759" s="15"/>
      <c r="W2759" s="15"/>
      <c r="X2759" s="15"/>
      <c r="Y2759" s="16"/>
    </row>
    <row r="2760" spans="22:25" ht="15" customHeight="1" x14ac:dyDescent="0.2">
      <c r="V2760" s="15"/>
      <c r="W2760" s="15"/>
      <c r="X2760" s="15"/>
      <c r="Y2760" s="16"/>
    </row>
    <row r="2761" spans="22:25" ht="15" customHeight="1" x14ac:dyDescent="0.2">
      <c r="V2761" s="15"/>
      <c r="W2761" s="15"/>
      <c r="X2761" s="15"/>
      <c r="Y2761" s="16"/>
    </row>
    <row r="2762" spans="22:25" ht="15" customHeight="1" x14ac:dyDescent="0.2">
      <c r="V2762" s="15"/>
      <c r="W2762" s="15"/>
      <c r="X2762" s="15"/>
      <c r="Y2762" s="16"/>
    </row>
    <row r="2763" spans="22:25" ht="15" customHeight="1" x14ac:dyDescent="0.2">
      <c r="V2763" s="15"/>
      <c r="W2763" s="15"/>
      <c r="X2763" s="15"/>
      <c r="Y2763" s="16"/>
    </row>
    <row r="2764" spans="22:25" ht="15" customHeight="1" x14ac:dyDescent="0.2">
      <c r="V2764" s="15"/>
      <c r="W2764" s="15"/>
      <c r="X2764" s="15"/>
      <c r="Y2764" s="16"/>
    </row>
    <row r="2765" spans="22:25" ht="15" customHeight="1" x14ac:dyDescent="0.2">
      <c r="V2765" s="15"/>
      <c r="W2765" s="15"/>
      <c r="X2765" s="15"/>
      <c r="Y2765" s="16"/>
    </row>
    <row r="2766" spans="22:25" ht="15" customHeight="1" x14ac:dyDescent="0.2">
      <c r="V2766" s="15"/>
      <c r="W2766" s="15"/>
      <c r="X2766" s="15"/>
      <c r="Y2766" s="16"/>
    </row>
    <row r="2767" spans="22:25" ht="15" customHeight="1" x14ac:dyDescent="0.2">
      <c r="V2767" s="15"/>
      <c r="W2767" s="15"/>
      <c r="X2767" s="15"/>
      <c r="Y2767" s="16"/>
    </row>
    <row r="2768" spans="22:25" ht="15" customHeight="1" x14ac:dyDescent="0.2">
      <c r="V2768" s="15"/>
      <c r="W2768" s="15"/>
      <c r="X2768" s="15"/>
      <c r="Y2768" s="16"/>
    </row>
    <row r="2769" spans="22:25" ht="15" customHeight="1" x14ac:dyDescent="0.2">
      <c r="V2769" s="15"/>
      <c r="W2769" s="15"/>
      <c r="X2769" s="15"/>
      <c r="Y2769" s="16"/>
    </row>
    <row r="2770" spans="22:25" ht="15" customHeight="1" x14ac:dyDescent="0.2">
      <c r="V2770" s="15"/>
      <c r="W2770" s="15"/>
      <c r="X2770" s="15"/>
      <c r="Y2770" s="16"/>
    </row>
    <row r="2771" spans="22:25" ht="15" customHeight="1" x14ac:dyDescent="0.2">
      <c r="V2771" s="15"/>
      <c r="W2771" s="15"/>
      <c r="X2771" s="15"/>
      <c r="Y2771" s="16"/>
    </row>
    <row r="2772" spans="22:25" ht="15" customHeight="1" x14ac:dyDescent="0.2">
      <c r="V2772" s="15"/>
      <c r="W2772" s="15"/>
      <c r="X2772" s="15"/>
      <c r="Y2772" s="16"/>
    </row>
    <row r="2773" spans="22:25" ht="15" customHeight="1" x14ac:dyDescent="0.2">
      <c r="V2773" s="15"/>
      <c r="W2773" s="15"/>
      <c r="X2773" s="15"/>
      <c r="Y2773" s="16"/>
    </row>
    <row r="2774" spans="22:25" ht="15" customHeight="1" x14ac:dyDescent="0.2">
      <c r="V2774" s="15"/>
      <c r="W2774" s="15"/>
      <c r="X2774" s="15"/>
      <c r="Y2774" s="16"/>
    </row>
    <row r="2775" spans="22:25" ht="15" customHeight="1" x14ac:dyDescent="0.2">
      <c r="V2775" s="15"/>
      <c r="W2775" s="15"/>
      <c r="X2775" s="15"/>
      <c r="Y2775" s="16"/>
    </row>
    <row r="2776" spans="22:25" ht="15" customHeight="1" x14ac:dyDescent="0.2">
      <c r="V2776" s="15"/>
      <c r="W2776" s="15"/>
      <c r="X2776" s="15"/>
      <c r="Y2776" s="16"/>
    </row>
    <row r="2777" spans="22:25" ht="15" customHeight="1" x14ac:dyDescent="0.2">
      <c r="V2777" s="15"/>
      <c r="W2777" s="15"/>
      <c r="X2777" s="15"/>
      <c r="Y2777" s="16"/>
    </row>
    <row r="2778" spans="22:25" ht="15" customHeight="1" x14ac:dyDescent="0.2">
      <c r="V2778" s="15"/>
      <c r="W2778" s="15"/>
      <c r="X2778" s="15"/>
      <c r="Y2778" s="16"/>
    </row>
    <row r="2779" spans="22:25" ht="15" customHeight="1" x14ac:dyDescent="0.2">
      <c r="V2779" s="15"/>
      <c r="W2779" s="15"/>
      <c r="X2779" s="15"/>
      <c r="Y2779" s="16"/>
    </row>
    <row r="2780" spans="22:25" ht="15" customHeight="1" x14ac:dyDescent="0.2">
      <c r="V2780" s="15"/>
      <c r="W2780" s="15"/>
      <c r="X2780" s="15"/>
      <c r="Y2780" s="16"/>
    </row>
    <row r="2781" spans="22:25" ht="15" customHeight="1" x14ac:dyDescent="0.2">
      <c r="V2781" s="15"/>
      <c r="W2781" s="15"/>
      <c r="X2781" s="15"/>
      <c r="Y2781" s="16"/>
    </row>
    <row r="2782" spans="22:25" ht="15" customHeight="1" x14ac:dyDescent="0.2">
      <c r="V2782" s="15"/>
      <c r="W2782" s="15"/>
      <c r="X2782" s="15"/>
      <c r="Y2782" s="16"/>
    </row>
    <row r="2783" spans="22:25" ht="15" customHeight="1" x14ac:dyDescent="0.2">
      <c r="V2783" s="15"/>
      <c r="W2783" s="15"/>
      <c r="X2783" s="15"/>
      <c r="Y2783" s="16"/>
    </row>
    <row r="2784" spans="22:25" ht="15" customHeight="1" x14ac:dyDescent="0.2">
      <c r="V2784" s="15"/>
      <c r="W2784" s="15"/>
      <c r="X2784" s="15"/>
      <c r="Y2784" s="16"/>
    </row>
    <row r="2785" spans="22:25" ht="15" customHeight="1" x14ac:dyDescent="0.2">
      <c r="V2785" s="15"/>
      <c r="W2785" s="15"/>
      <c r="X2785" s="15"/>
      <c r="Y2785" s="16"/>
    </row>
    <row r="2786" spans="22:25" ht="15" customHeight="1" x14ac:dyDescent="0.2">
      <c r="V2786" s="15"/>
      <c r="W2786" s="15"/>
      <c r="X2786" s="15"/>
      <c r="Y2786" s="16"/>
    </row>
    <row r="2787" spans="22:25" ht="15" customHeight="1" x14ac:dyDescent="0.2">
      <c r="V2787" s="15"/>
      <c r="W2787" s="15"/>
      <c r="X2787" s="15"/>
      <c r="Y2787" s="16"/>
    </row>
    <row r="2788" spans="22:25" ht="15" customHeight="1" x14ac:dyDescent="0.2">
      <c r="V2788" s="15"/>
      <c r="W2788" s="15"/>
      <c r="X2788" s="15"/>
      <c r="Y2788" s="16"/>
    </row>
    <row r="2789" spans="22:25" ht="15" customHeight="1" x14ac:dyDescent="0.2">
      <c r="V2789" s="15"/>
      <c r="W2789" s="15"/>
      <c r="X2789" s="15"/>
      <c r="Y2789" s="16"/>
    </row>
    <row r="2790" spans="22:25" ht="15" customHeight="1" x14ac:dyDescent="0.2">
      <c r="V2790" s="15"/>
      <c r="W2790" s="15"/>
      <c r="X2790" s="15"/>
      <c r="Y2790" s="16"/>
    </row>
    <row r="2791" spans="22:25" ht="15" customHeight="1" x14ac:dyDescent="0.2">
      <c r="V2791" s="15"/>
      <c r="W2791" s="15"/>
      <c r="X2791" s="15"/>
      <c r="Y2791" s="16"/>
    </row>
    <row r="2792" spans="22:25" ht="15" customHeight="1" x14ac:dyDescent="0.2">
      <c r="V2792" s="15"/>
      <c r="W2792" s="15"/>
      <c r="X2792" s="15"/>
      <c r="Y2792" s="16"/>
    </row>
    <row r="2793" spans="22:25" ht="15" customHeight="1" x14ac:dyDescent="0.2">
      <c r="V2793" s="15"/>
      <c r="W2793" s="15"/>
      <c r="X2793" s="15"/>
      <c r="Y2793" s="16"/>
    </row>
    <row r="2794" spans="22:25" ht="15" customHeight="1" x14ac:dyDescent="0.2">
      <c r="V2794" s="15"/>
      <c r="W2794" s="15"/>
      <c r="X2794" s="15"/>
      <c r="Y2794" s="16"/>
    </row>
    <row r="2795" spans="22:25" ht="15" customHeight="1" x14ac:dyDescent="0.2">
      <c r="V2795" s="15"/>
      <c r="W2795" s="15"/>
      <c r="X2795" s="15"/>
      <c r="Y2795" s="16"/>
    </row>
    <row r="2796" spans="22:25" ht="15" customHeight="1" x14ac:dyDescent="0.2">
      <c r="V2796" s="15"/>
      <c r="W2796" s="15"/>
      <c r="X2796" s="15"/>
      <c r="Y2796" s="16"/>
    </row>
    <row r="2797" spans="22:25" ht="15" customHeight="1" x14ac:dyDescent="0.2">
      <c r="V2797" s="15"/>
      <c r="W2797" s="15"/>
      <c r="X2797" s="15"/>
      <c r="Y2797" s="16"/>
    </row>
    <row r="2798" spans="22:25" ht="15" customHeight="1" x14ac:dyDescent="0.2">
      <c r="V2798" s="15"/>
      <c r="W2798" s="15"/>
      <c r="X2798" s="15"/>
      <c r="Y2798" s="16"/>
    </row>
    <row r="2799" spans="22:25" ht="15" customHeight="1" x14ac:dyDescent="0.2">
      <c r="V2799" s="15"/>
      <c r="W2799" s="15"/>
      <c r="X2799" s="15"/>
      <c r="Y2799" s="16"/>
    </row>
    <row r="2800" spans="22:25" ht="15" customHeight="1" x14ac:dyDescent="0.2">
      <c r="V2800" s="15"/>
      <c r="W2800" s="15"/>
      <c r="X2800" s="15"/>
      <c r="Y2800" s="16"/>
    </row>
    <row r="2801" spans="22:25" ht="15" customHeight="1" x14ac:dyDescent="0.2">
      <c r="V2801" s="15"/>
      <c r="W2801" s="15"/>
      <c r="X2801" s="15"/>
      <c r="Y2801" s="16"/>
    </row>
    <row r="2802" spans="22:25" ht="15" customHeight="1" x14ac:dyDescent="0.2">
      <c r="V2802" s="15"/>
      <c r="W2802" s="15"/>
      <c r="X2802" s="15"/>
      <c r="Y2802" s="16"/>
    </row>
    <row r="2803" spans="22:25" ht="15" customHeight="1" x14ac:dyDescent="0.2">
      <c r="V2803" s="15"/>
      <c r="W2803" s="15"/>
      <c r="X2803" s="15"/>
      <c r="Y2803" s="16"/>
    </row>
    <row r="2804" spans="22:25" ht="15" customHeight="1" x14ac:dyDescent="0.2">
      <c r="V2804" s="15"/>
      <c r="W2804" s="15"/>
      <c r="X2804" s="15"/>
      <c r="Y2804" s="16"/>
    </row>
    <row r="2805" spans="22:25" ht="15" customHeight="1" x14ac:dyDescent="0.2">
      <c r="V2805" s="15"/>
      <c r="W2805" s="15"/>
      <c r="X2805" s="15"/>
      <c r="Y2805" s="16"/>
    </row>
    <row r="2806" spans="22:25" ht="15" customHeight="1" x14ac:dyDescent="0.2">
      <c r="V2806" s="15"/>
      <c r="W2806" s="15"/>
      <c r="X2806" s="15"/>
      <c r="Y2806" s="16"/>
    </row>
    <row r="2807" spans="22:25" ht="15" customHeight="1" x14ac:dyDescent="0.2">
      <c r="V2807" s="15"/>
      <c r="W2807" s="15"/>
      <c r="X2807" s="15"/>
      <c r="Y2807" s="16"/>
    </row>
    <row r="2808" spans="22:25" ht="15" customHeight="1" x14ac:dyDescent="0.2">
      <c r="V2808" s="15"/>
      <c r="W2808" s="15"/>
      <c r="X2808" s="15"/>
      <c r="Y2808" s="16"/>
    </row>
    <row r="2809" spans="22:25" ht="15" customHeight="1" x14ac:dyDescent="0.2">
      <c r="V2809" s="15"/>
      <c r="W2809" s="15"/>
      <c r="X2809" s="15"/>
      <c r="Y2809" s="16"/>
    </row>
    <row r="2810" spans="22:25" ht="15" customHeight="1" x14ac:dyDescent="0.2">
      <c r="V2810" s="15"/>
      <c r="W2810" s="15"/>
      <c r="X2810" s="15"/>
      <c r="Y2810" s="16"/>
    </row>
    <row r="2811" spans="22:25" ht="15" customHeight="1" x14ac:dyDescent="0.2">
      <c r="V2811" s="15"/>
      <c r="W2811" s="15"/>
      <c r="X2811" s="15"/>
      <c r="Y2811" s="16"/>
    </row>
    <row r="2812" spans="22:25" ht="15" customHeight="1" x14ac:dyDescent="0.2">
      <c r="V2812" s="15"/>
      <c r="W2812" s="15"/>
      <c r="X2812" s="15"/>
      <c r="Y2812" s="16"/>
    </row>
    <row r="2813" spans="22:25" ht="15" customHeight="1" x14ac:dyDescent="0.2">
      <c r="V2813" s="15"/>
      <c r="W2813" s="15"/>
      <c r="X2813" s="15"/>
      <c r="Y2813" s="16"/>
    </row>
    <row r="2814" spans="22:25" ht="15" customHeight="1" x14ac:dyDescent="0.2">
      <c r="V2814" s="15"/>
      <c r="W2814" s="15"/>
      <c r="X2814" s="15"/>
      <c r="Y2814" s="16"/>
    </row>
    <row r="2815" spans="22:25" ht="15" customHeight="1" x14ac:dyDescent="0.2">
      <c r="V2815" s="15"/>
      <c r="W2815" s="15"/>
      <c r="X2815" s="15"/>
      <c r="Y2815" s="16"/>
    </row>
    <row r="2816" spans="22:25" ht="15" customHeight="1" x14ac:dyDescent="0.2">
      <c r="V2816" s="15"/>
      <c r="W2816" s="15"/>
      <c r="X2816" s="15"/>
      <c r="Y2816" s="16"/>
    </row>
    <row r="2817" spans="22:25" ht="15" customHeight="1" x14ac:dyDescent="0.2">
      <c r="V2817" s="15"/>
      <c r="W2817" s="15"/>
      <c r="X2817" s="15"/>
      <c r="Y2817" s="16"/>
    </row>
    <row r="2818" spans="22:25" ht="15" customHeight="1" x14ac:dyDescent="0.2">
      <c r="V2818" s="15"/>
      <c r="W2818" s="15"/>
      <c r="X2818" s="15"/>
      <c r="Y2818" s="16"/>
    </row>
    <row r="2819" spans="22:25" ht="15" customHeight="1" x14ac:dyDescent="0.2">
      <c r="V2819" s="15"/>
      <c r="W2819" s="15"/>
      <c r="X2819" s="15"/>
      <c r="Y2819" s="16"/>
    </row>
    <row r="2820" spans="22:25" ht="15" customHeight="1" x14ac:dyDescent="0.2">
      <c r="V2820" s="15"/>
      <c r="W2820" s="15"/>
      <c r="X2820" s="15"/>
      <c r="Y2820" s="16"/>
    </row>
    <row r="2821" spans="22:25" ht="15" customHeight="1" x14ac:dyDescent="0.2">
      <c r="V2821" s="15"/>
      <c r="W2821" s="15"/>
      <c r="X2821" s="15"/>
      <c r="Y2821" s="16"/>
    </row>
    <row r="2822" spans="22:25" ht="15" customHeight="1" x14ac:dyDescent="0.2">
      <c r="V2822" s="15"/>
      <c r="W2822" s="15"/>
      <c r="X2822" s="15"/>
      <c r="Y2822" s="16"/>
    </row>
    <row r="2823" spans="22:25" ht="15" customHeight="1" x14ac:dyDescent="0.2">
      <c r="V2823" s="15"/>
      <c r="W2823" s="15"/>
      <c r="X2823" s="15"/>
      <c r="Y2823" s="16"/>
    </row>
    <row r="2824" spans="22:25" ht="15" customHeight="1" x14ac:dyDescent="0.2">
      <c r="V2824" s="15"/>
      <c r="W2824" s="15"/>
      <c r="X2824" s="15"/>
      <c r="Y2824" s="16"/>
    </row>
    <row r="2825" spans="22:25" ht="15" customHeight="1" x14ac:dyDescent="0.2">
      <c r="V2825" s="15"/>
      <c r="W2825" s="15"/>
      <c r="X2825" s="15"/>
      <c r="Y2825" s="16"/>
    </row>
    <row r="2826" spans="22:25" ht="15" customHeight="1" x14ac:dyDescent="0.2">
      <c r="V2826" s="15"/>
      <c r="W2826" s="15"/>
      <c r="X2826" s="15"/>
      <c r="Y2826" s="16"/>
    </row>
    <row r="2827" spans="22:25" ht="15" customHeight="1" x14ac:dyDescent="0.2">
      <c r="V2827" s="15"/>
      <c r="W2827" s="15"/>
      <c r="X2827" s="15"/>
      <c r="Y2827" s="16"/>
    </row>
    <row r="2828" spans="22:25" ht="15" customHeight="1" x14ac:dyDescent="0.2">
      <c r="V2828" s="15"/>
      <c r="W2828" s="15"/>
      <c r="X2828" s="15"/>
      <c r="Y2828" s="16"/>
    </row>
    <row r="2829" spans="22:25" ht="15" customHeight="1" x14ac:dyDescent="0.2">
      <c r="V2829" s="15"/>
      <c r="W2829" s="15"/>
      <c r="X2829" s="15"/>
      <c r="Y2829" s="16"/>
    </row>
    <row r="2830" spans="22:25" ht="15" customHeight="1" x14ac:dyDescent="0.2">
      <c r="V2830" s="15"/>
      <c r="W2830" s="15"/>
      <c r="X2830" s="15"/>
      <c r="Y2830" s="16"/>
    </row>
    <row r="2831" spans="22:25" ht="15" customHeight="1" x14ac:dyDescent="0.2">
      <c r="V2831" s="15"/>
      <c r="W2831" s="15"/>
      <c r="X2831" s="15"/>
      <c r="Y2831" s="16"/>
    </row>
    <row r="2832" spans="22:25" ht="15" customHeight="1" x14ac:dyDescent="0.2">
      <c r="V2832" s="15"/>
      <c r="W2832" s="15"/>
      <c r="X2832" s="15"/>
      <c r="Y2832" s="16"/>
    </row>
    <row r="2833" spans="22:25" ht="15" customHeight="1" x14ac:dyDescent="0.2">
      <c r="V2833" s="15"/>
      <c r="W2833" s="15"/>
      <c r="X2833" s="15"/>
      <c r="Y2833" s="16"/>
    </row>
    <row r="2834" spans="22:25" ht="15" customHeight="1" x14ac:dyDescent="0.2">
      <c r="V2834" s="15"/>
      <c r="W2834" s="15"/>
      <c r="X2834" s="15"/>
      <c r="Y2834" s="16"/>
    </row>
    <row r="2835" spans="22:25" ht="15" customHeight="1" x14ac:dyDescent="0.2">
      <c r="V2835" s="15"/>
      <c r="W2835" s="15"/>
      <c r="X2835" s="15"/>
      <c r="Y2835" s="16"/>
    </row>
    <row r="2836" spans="22:25" ht="15" customHeight="1" x14ac:dyDescent="0.2">
      <c r="V2836" s="15"/>
      <c r="W2836" s="15"/>
      <c r="X2836" s="15"/>
      <c r="Y2836" s="16"/>
    </row>
    <row r="2837" spans="22:25" ht="15" customHeight="1" x14ac:dyDescent="0.2">
      <c r="V2837" s="15"/>
      <c r="W2837" s="15"/>
      <c r="X2837" s="15"/>
      <c r="Y2837" s="16"/>
    </row>
    <row r="2838" spans="22:25" ht="15" customHeight="1" x14ac:dyDescent="0.2">
      <c r="V2838" s="15"/>
      <c r="W2838" s="15"/>
      <c r="X2838" s="15"/>
      <c r="Y2838" s="16"/>
    </row>
    <row r="2839" spans="22:25" ht="15" customHeight="1" x14ac:dyDescent="0.2">
      <c r="V2839" s="15"/>
      <c r="W2839" s="15"/>
      <c r="X2839" s="15"/>
      <c r="Y2839" s="16"/>
    </row>
    <row r="2840" spans="22:25" ht="15" customHeight="1" x14ac:dyDescent="0.2">
      <c r="V2840" s="15"/>
      <c r="W2840" s="15"/>
      <c r="X2840" s="15"/>
      <c r="Y2840" s="16"/>
    </row>
    <row r="2841" spans="22:25" ht="15" customHeight="1" x14ac:dyDescent="0.2">
      <c r="V2841" s="15"/>
      <c r="W2841" s="15"/>
      <c r="X2841" s="15"/>
      <c r="Y2841" s="16"/>
    </row>
    <row r="2842" spans="22:25" ht="15" customHeight="1" x14ac:dyDescent="0.2">
      <c r="V2842" s="15"/>
      <c r="W2842" s="15"/>
      <c r="X2842" s="15"/>
      <c r="Y2842" s="16"/>
    </row>
    <row r="2843" spans="22:25" ht="15" customHeight="1" x14ac:dyDescent="0.2">
      <c r="V2843" s="15"/>
      <c r="W2843" s="15"/>
      <c r="X2843" s="15"/>
      <c r="Y2843" s="16"/>
    </row>
    <row r="2844" spans="22:25" ht="15" customHeight="1" x14ac:dyDescent="0.2">
      <c r="V2844" s="15"/>
      <c r="W2844" s="15"/>
      <c r="X2844" s="15"/>
      <c r="Y2844" s="16"/>
    </row>
    <row r="2845" spans="22:25" ht="15" customHeight="1" x14ac:dyDescent="0.2">
      <c r="V2845" s="15"/>
      <c r="W2845" s="15"/>
      <c r="X2845" s="15"/>
      <c r="Y2845" s="16"/>
    </row>
    <row r="2846" spans="22:25" ht="15" customHeight="1" x14ac:dyDescent="0.2">
      <c r="V2846" s="15"/>
      <c r="W2846" s="15"/>
      <c r="X2846" s="15"/>
      <c r="Y2846" s="16"/>
    </row>
    <row r="2847" spans="22:25" ht="15" customHeight="1" x14ac:dyDescent="0.2">
      <c r="V2847" s="15"/>
      <c r="W2847" s="15"/>
      <c r="X2847" s="15"/>
      <c r="Y2847" s="16"/>
    </row>
    <row r="2848" spans="22:25" ht="15" customHeight="1" x14ac:dyDescent="0.2">
      <c r="V2848" s="15"/>
      <c r="W2848" s="15"/>
      <c r="X2848" s="15"/>
      <c r="Y2848" s="16"/>
    </row>
    <row r="2849" spans="22:25" ht="15" customHeight="1" x14ac:dyDescent="0.2">
      <c r="V2849" s="15"/>
      <c r="W2849" s="15"/>
      <c r="X2849" s="15"/>
      <c r="Y2849" s="16"/>
    </row>
    <row r="2850" spans="22:25" ht="15" customHeight="1" x14ac:dyDescent="0.2">
      <c r="V2850" s="15"/>
      <c r="W2850" s="15"/>
      <c r="X2850" s="15"/>
      <c r="Y2850" s="16"/>
    </row>
    <row r="2851" spans="22:25" ht="15" customHeight="1" x14ac:dyDescent="0.2">
      <c r="V2851" s="15"/>
      <c r="W2851" s="15"/>
      <c r="X2851" s="15"/>
      <c r="Y2851" s="16"/>
    </row>
    <row r="2852" spans="22:25" ht="15" customHeight="1" x14ac:dyDescent="0.2">
      <c r="V2852" s="15"/>
      <c r="W2852" s="15"/>
      <c r="X2852" s="15"/>
      <c r="Y2852" s="16"/>
    </row>
    <row r="2853" spans="22:25" ht="15" customHeight="1" x14ac:dyDescent="0.2">
      <c r="V2853" s="15"/>
      <c r="W2853" s="15"/>
      <c r="X2853" s="15"/>
      <c r="Y2853" s="16"/>
    </row>
    <row r="2854" spans="22:25" ht="15" customHeight="1" x14ac:dyDescent="0.2">
      <c r="V2854" s="15"/>
      <c r="W2854" s="15"/>
      <c r="X2854" s="15"/>
      <c r="Y2854" s="16"/>
    </row>
    <row r="2855" spans="22:25" ht="15" customHeight="1" x14ac:dyDescent="0.2">
      <c r="V2855" s="15"/>
      <c r="W2855" s="15"/>
      <c r="X2855" s="15"/>
      <c r="Y2855" s="16"/>
    </row>
    <row r="2856" spans="22:25" ht="15" customHeight="1" x14ac:dyDescent="0.2">
      <c r="V2856" s="15"/>
      <c r="W2856" s="15"/>
      <c r="X2856" s="15"/>
      <c r="Y2856" s="16"/>
    </row>
    <row r="2857" spans="22:25" ht="15" customHeight="1" x14ac:dyDescent="0.2">
      <c r="V2857" s="15"/>
      <c r="W2857" s="15"/>
      <c r="X2857" s="15"/>
      <c r="Y2857" s="16"/>
    </row>
    <row r="2858" spans="22:25" ht="15" customHeight="1" x14ac:dyDescent="0.2">
      <c r="V2858" s="15"/>
      <c r="W2858" s="15"/>
      <c r="X2858" s="15"/>
      <c r="Y2858" s="16"/>
    </row>
    <row r="2859" spans="22:25" ht="15" customHeight="1" x14ac:dyDescent="0.2">
      <c r="V2859" s="15"/>
      <c r="W2859" s="15"/>
      <c r="X2859" s="15"/>
      <c r="Y2859" s="16"/>
    </row>
    <row r="2860" spans="22:25" ht="15" customHeight="1" x14ac:dyDescent="0.2">
      <c r="V2860" s="15"/>
      <c r="W2860" s="15"/>
      <c r="X2860" s="15"/>
      <c r="Y2860" s="16"/>
    </row>
    <row r="2861" spans="22:25" ht="15" customHeight="1" x14ac:dyDescent="0.2">
      <c r="V2861" s="15"/>
      <c r="W2861" s="15"/>
      <c r="X2861" s="15"/>
      <c r="Y2861" s="16"/>
    </row>
    <row r="2862" spans="22:25" ht="15" customHeight="1" x14ac:dyDescent="0.2">
      <c r="V2862" s="15"/>
      <c r="W2862" s="15"/>
      <c r="X2862" s="15"/>
      <c r="Y2862" s="16"/>
    </row>
    <row r="2863" spans="22:25" ht="15" customHeight="1" x14ac:dyDescent="0.2">
      <c r="V2863" s="15"/>
      <c r="W2863" s="15"/>
      <c r="X2863" s="15"/>
      <c r="Y2863" s="16"/>
    </row>
    <row r="2864" spans="22:25" ht="15" customHeight="1" x14ac:dyDescent="0.2">
      <c r="V2864" s="15"/>
      <c r="W2864" s="15"/>
      <c r="X2864" s="15"/>
      <c r="Y2864" s="16"/>
    </row>
    <row r="2865" spans="22:25" ht="15" customHeight="1" x14ac:dyDescent="0.2">
      <c r="V2865" s="15"/>
      <c r="W2865" s="15"/>
      <c r="X2865" s="15"/>
      <c r="Y2865" s="16"/>
    </row>
    <row r="2866" spans="22:25" ht="15" customHeight="1" x14ac:dyDescent="0.2">
      <c r="V2866" s="15"/>
      <c r="W2866" s="15"/>
      <c r="X2866" s="15"/>
      <c r="Y2866" s="16"/>
    </row>
    <row r="2867" spans="22:25" ht="15" customHeight="1" x14ac:dyDescent="0.2">
      <c r="V2867" s="15"/>
      <c r="W2867" s="15"/>
      <c r="X2867" s="15"/>
      <c r="Y2867" s="16"/>
    </row>
    <row r="2868" spans="22:25" ht="15" customHeight="1" x14ac:dyDescent="0.2">
      <c r="V2868" s="15"/>
      <c r="W2868" s="15"/>
      <c r="X2868" s="15"/>
      <c r="Y2868" s="16"/>
    </row>
    <row r="2869" spans="22:25" ht="15" customHeight="1" x14ac:dyDescent="0.2">
      <c r="V2869" s="15"/>
      <c r="W2869" s="15"/>
      <c r="X2869" s="15"/>
      <c r="Y2869" s="16"/>
    </row>
    <row r="2870" spans="22:25" ht="15" customHeight="1" x14ac:dyDescent="0.2">
      <c r="V2870" s="15"/>
      <c r="W2870" s="15"/>
      <c r="X2870" s="15"/>
      <c r="Y2870" s="16"/>
    </row>
    <row r="2871" spans="22:25" ht="15" customHeight="1" x14ac:dyDescent="0.2">
      <c r="V2871" s="15"/>
      <c r="W2871" s="15"/>
      <c r="X2871" s="15"/>
      <c r="Y2871" s="16"/>
    </row>
    <row r="2872" spans="22:25" ht="15" customHeight="1" x14ac:dyDescent="0.2">
      <c r="V2872" s="15"/>
      <c r="W2872" s="15"/>
      <c r="X2872" s="15"/>
      <c r="Y2872" s="16"/>
    </row>
    <row r="2873" spans="22:25" ht="15" customHeight="1" x14ac:dyDescent="0.2">
      <c r="V2873" s="15"/>
      <c r="W2873" s="15"/>
      <c r="X2873" s="15"/>
      <c r="Y2873" s="16"/>
    </row>
    <row r="2874" spans="22:25" ht="15" customHeight="1" x14ac:dyDescent="0.2">
      <c r="V2874" s="15"/>
      <c r="W2874" s="15"/>
      <c r="X2874" s="15"/>
      <c r="Y2874" s="16"/>
    </row>
    <row r="2875" spans="22:25" ht="15" customHeight="1" x14ac:dyDescent="0.2">
      <c r="V2875" s="15"/>
      <c r="W2875" s="15"/>
      <c r="X2875" s="15"/>
      <c r="Y2875" s="16"/>
    </row>
    <row r="2876" spans="22:25" ht="15" customHeight="1" x14ac:dyDescent="0.2">
      <c r="V2876" s="15"/>
      <c r="W2876" s="15"/>
      <c r="X2876" s="15"/>
      <c r="Y2876" s="16"/>
    </row>
    <row r="2877" spans="22:25" ht="15" customHeight="1" x14ac:dyDescent="0.2">
      <c r="V2877" s="15"/>
      <c r="W2877" s="15"/>
      <c r="X2877" s="15"/>
      <c r="Y2877" s="16"/>
    </row>
    <row r="2878" spans="22:25" ht="15" customHeight="1" x14ac:dyDescent="0.2">
      <c r="V2878" s="15"/>
      <c r="W2878" s="15"/>
      <c r="X2878" s="15"/>
      <c r="Y2878" s="16"/>
    </row>
    <row r="2879" spans="22:25" ht="15" customHeight="1" x14ac:dyDescent="0.2">
      <c r="V2879" s="15"/>
      <c r="W2879" s="15"/>
      <c r="X2879" s="15"/>
      <c r="Y2879" s="16"/>
    </row>
    <row r="2880" spans="22:25" ht="15" customHeight="1" x14ac:dyDescent="0.2">
      <c r="V2880" s="15"/>
      <c r="W2880" s="15"/>
      <c r="X2880" s="15"/>
      <c r="Y2880" s="16"/>
    </row>
    <row r="2881" spans="22:25" ht="15" customHeight="1" x14ac:dyDescent="0.2">
      <c r="V2881" s="15"/>
      <c r="W2881" s="15"/>
      <c r="X2881" s="15"/>
      <c r="Y2881" s="16"/>
    </row>
    <row r="2882" spans="22:25" ht="15" customHeight="1" x14ac:dyDescent="0.2">
      <c r="V2882" s="15"/>
      <c r="W2882" s="15"/>
      <c r="X2882" s="15"/>
      <c r="Y2882" s="16"/>
    </row>
    <row r="2883" spans="22:25" ht="15" customHeight="1" x14ac:dyDescent="0.2">
      <c r="V2883" s="15"/>
      <c r="W2883" s="15"/>
      <c r="X2883" s="15"/>
      <c r="Y2883" s="16"/>
    </row>
    <row r="2884" spans="22:25" ht="15" customHeight="1" x14ac:dyDescent="0.2">
      <c r="V2884" s="15"/>
      <c r="W2884" s="15"/>
      <c r="X2884" s="15"/>
      <c r="Y2884" s="16"/>
    </row>
    <row r="2885" spans="22:25" ht="15" customHeight="1" x14ac:dyDescent="0.2">
      <c r="V2885" s="15"/>
      <c r="W2885" s="15"/>
      <c r="X2885" s="15"/>
      <c r="Y2885" s="16"/>
    </row>
    <row r="2886" spans="22:25" ht="15" customHeight="1" x14ac:dyDescent="0.2">
      <c r="V2886" s="15"/>
      <c r="W2886" s="15"/>
      <c r="X2886" s="15"/>
      <c r="Y2886" s="16"/>
    </row>
    <row r="2887" spans="22:25" ht="15" customHeight="1" x14ac:dyDescent="0.2">
      <c r="V2887" s="15"/>
      <c r="W2887" s="15"/>
      <c r="X2887" s="15"/>
      <c r="Y2887" s="16"/>
    </row>
    <row r="2888" spans="22:25" ht="15" customHeight="1" x14ac:dyDescent="0.2">
      <c r="V2888" s="15"/>
      <c r="W2888" s="15"/>
      <c r="X2888" s="15"/>
      <c r="Y2888" s="16"/>
    </row>
    <row r="2889" spans="22:25" ht="15" customHeight="1" x14ac:dyDescent="0.2">
      <c r="V2889" s="15"/>
      <c r="W2889" s="15"/>
      <c r="X2889" s="15"/>
      <c r="Y2889" s="16"/>
    </row>
    <row r="2890" spans="22:25" ht="15" customHeight="1" x14ac:dyDescent="0.2">
      <c r="V2890" s="15"/>
      <c r="W2890" s="15"/>
      <c r="X2890" s="15"/>
      <c r="Y2890" s="16"/>
    </row>
    <row r="2891" spans="22:25" ht="15" customHeight="1" x14ac:dyDescent="0.2">
      <c r="V2891" s="15"/>
      <c r="W2891" s="15"/>
      <c r="X2891" s="15"/>
      <c r="Y2891" s="16"/>
    </row>
    <row r="2892" spans="22:25" ht="15" customHeight="1" x14ac:dyDescent="0.2">
      <c r="V2892" s="15"/>
      <c r="W2892" s="15"/>
      <c r="X2892" s="15"/>
      <c r="Y2892" s="16"/>
    </row>
    <row r="2893" spans="22:25" ht="15" customHeight="1" x14ac:dyDescent="0.2">
      <c r="V2893" s="15"/>
      <c r="W2893" s="15"/>
      <c r="X2893" s="15"/>
      <c r="Y2893" s="16"/>
    </row>
    <row r="2894" spans="22:25" ht="15" customHeight="1" x14ac:dyDescent="0.2">
      <c r="V2894" s="15"/>
      <c r="W2894" s="15"/>
      <c r="X2894" s="15"/>
      <c r="Y2894" s="16"/>
    </row>
    <row r="2895" spans="22:25" ht="15" customHeight="1" x14ac:dyDescent="0.2">
      <c r="V2895" s="15"/>
      <c r="W2895" s="15"/>
      <c r="X2895" s="15"/>
      <c r="Y2895" s="16"/>
    </row>
    <row r="2896" spans="22:25" ht="15" customHeight="1" x14ac:dyDescent="0.2">
      <c r="V2896" s="15"/>
      <c r="W2896" s="15"/>
      <c r="X2896" s="15"/>
      <c r="Y2896" s="16"/>
    </row>
    <row r="2897" spans="22:25" ht="15" customHeight="1" x14ac:dyDescent="0.2">
      <c r="V2897" s="15"/>
      <c r="W2897" s="15"/>
      <c r="X2897" s="15"/>
      <c r="Y2897" s="16"/>
    </row>
    <row r="2898" spans="22:25" ht="15" customHeight="1" x14ac:dyDescent="0.2">
      <c r="V2898" s="15"/>
      <c r="W2898" s="15"/>
      <c r="X2898" s="15"/>
      <c r="Y2898" s="16"/>
    </row>
    <row r="2899" spans="22:25" ht="15" customHeight="1" x14ac:dyDescent="0.2">
      <c r="V2899" s="15"/>
      <c r="W2899" s="15"/>
      <c r="X2899" s="15"/>
      <c r="Y2899" s="16"/>
    </row>
    <row r="2900" spans="22:25" ht="15" customHeight="1" x14ac:dyDescent="0.2">
      <c r="V2900" s="15"/>
      <c r="W2900" s="15"/>
      <c r="X2900" s="15"/>
      <c r="Y2900" s="16"/>
    </row>
    <row r="2901" spans="22:25" ht="15" customHeight="1" x14ac:dyDescent="0.2">
      <c r="V2901" s="15"/>
      <c r="W2901" s="15"/>
      <c r="X2901" s="15"/>
      <c r="Y2901" s="16"/>
    </row>
    <row r="2902" spans="22:25" ht="15" customHeight="1" x14ac:dyDescent="0.2">
      <c r="V2902" s="15"/>
      <c r="W2902" s="15"/>
      <c r="X2902" s="15"/>
      <c r="Y2902" s="16"/>
    </row>
    <row r="2903" spans="22:25" ht="15" customHeight="1" x14ac:dyDescent="0.2">
      <c r="V2903" s="15"/>
      <c r="W2903" s="15"/>
      <c r="X2903" s="15"/>
      <c r="Y2903" s="16"/>
    </row>
    <row r="2904" spans="22:25" ht="15" customHeight="1" x14ac:dyDescent="0.2">
      <c r="V2904" s="15"/>
      <c r="W2904" s="15"/>
      <c r="X2904" s="15"/>
      <c r="Y2904" s="16"/>
    </row>
    <row r="2905" spans="22:25" ht="15" customHeight="1" x14ac:dyDescent="0.2">
      <c r="V2905" s="15"/>
      <c r="W2905" s="15"/>
      <c r="X2905" s="15"/>
      <c r="Y2905" s="16"/>
    </row>
    <row r="2906" spans="22:25" ht="15" customHeight="1" x14ac:dyDescent="0.2">
      <c r="V2906" s="15"/>
      <c r="W2906" s="15"/>
      <c r="X2906" s="15"/>
      <c r="Y2906" s="16"/>
    </row>
    <row r="2907" spans="22:25" ht="15" customHeight="1" x14ac:dyDescent="0.2">
      <c r="V2907" s="15"/>
      <c r="W2907" s="15"/>
      <c r="X2907" s="15"/>
      <c r="Y2907" s="16"/>
    </row>
    <row r="2908" spans="22:25" ht="15" customHeight="1" x14ac:dyDescent="0.2">
      <c r="V2908" s="15"/>
      <c r="W2908" s="15"/>
      <c r="X2908" s="15"/>
      <c r="Y2908" s="16"/>
    </row>
    <row r="2909" spans="22:25" ht="15" customHeight="1" x14ac:dyDescent="0.2">
      <c r="V2909" s="15"/>
      <c r="W2909" s="15"/>
      <c r="X2909" s="15"/>
      <c r="Y2909" s="16"/>
    </row>
    <row r="2910" spans="22:25" ht="15" customHeight="1" x14ac:dyDescent="0.2">
      <c r="V2910" s="15"/>
      <c r="W2910" s="15"/>
      <c r="X2910" s="15"/>
      <c r="Y2910" s="16"/>
    </row>
    <row r="2911" spans="22:25" ht="15" customHeight="1" x14ac:dyDescent="0.2">
      <c r="V2911" s="15"/>
      <c r="W2911" s="15"/>
      <c r="X2911" s="15"/>
      <c r="Y2911" s="16"/>
    </row>
    <row r="2912" spans="22:25" ht="15" customHeight="1" x14ac:dyDescent="0.2">
      <c r="V2912" s="15"/>
      <c r="W2912" s="15"/>
      <c r="X2912" s="15"/>
      <c r="Y2912" s="16"/>
    </row>
    <row r="2913" spans="22:25" ht="15" customHeight="1" x14ac:dyDescent="0.2">
      <c r="V2913" s="15"/>
      <c r="W2913" s="15"/>
      <c r="X2913" s="15"/>
      <c r="Y2913" s="16"/>
    </row>
    <row r="2914" spans="22:25" ht="15" customHeight="1" x14ac:dyDescent="0.2">
      <c r="V2914" s="15"/>
      <c r="W2914" s="15"/>
      <c r="X2914" s="15"/>
      <c r="Y2914" s="16"/>
    </row>
    <row r="2915" spans="22:25" ht="15" customHeight="1" x14ac:dyDescent="0.2">
      <c r="V2915" s="15"/>
      <c r="W2915" s="15"/>
      <c r="X2915" s="15"/>
      <c r="Y2915" s="16"/>
    </row>
    <row r="2916" spans="22:25" ht="15" customHeight="1" x14ac:dyDescent="0.2">
      <c r="V2916" s="15"/>
      <c r="W2916" s="15"/>
      <c r="X2916" s="15"/>
      <c r="Y2916" s="16"/>
    </row>
    <row r="2917" spans="22:25" ht="15" customHeight="1" x14ac:dyDescent="0.2">
      <c r="V2917" s="15"/>
      <c r="W2917" s="15"/>
      <c r="X2917" s="15"/>
      <c r="Y2917" s="16"/>
    </row>
    <row r="2918" spans="22:25" ht="15" customHeight="1" x14ac:dyDescent="0.2">
      <c r="V2918" s="15"/>
      <c r="W2918" s="15"/>
      <c r="X2918" s="15"/>
      <c r="Y2918" s="16"/>
    </row>
    <row r="2919" spans="22:25" ht="15" customHeight="1" x14ac:dyDescent="0.2">
      <c r="V2919" s="15"/>
      <c r="W2919" s="15"/>
      <c r="X2919" s="15"/>
      <c r="Y2919" s="16"/>
    </row>
    <row r="2920" spans="22:25" ht="15" customHeight="1" x14ac:dyDescent="0.2">
      <c r="V2920" s="15"/>
      <c r="W2920" s="15"/>
      <c r="X2920" s="15"/>
      <c r="Y2920" s="16"/>
    </row>
    <row r="2921" spans="22:25" ht="15" customHeight="1" x14ac:dyDescent="0.2">
      <c r="V2921" s="15"/>
      <c r="W2921" s="15"/>
      <c r="X2921" s="15"/>
      <c r="Y2921" s="16"/>
    </row>
    <row r="2922" spans="22:25" ht="15" customHeight="1" x14ac:dyDescent="0.2">
      <c r="V2922" s="15"/>
      <c r="W2922" s="15"/>
      <c r="X2922" s="15"/>
      <c r="Y2922" s="16"/>
    </row>
    <row r="2923" spans="22:25" ht="15" customHeight="1" x14ac:dyDescent="0.2">
      <c r="V2923" s="15"/>
      <c r="W2923" s="15"/>
      <c r="X2923" s="15"/>
      <c r="Y2923" s="16"/>
    </row>
    <row r="2924" spans="22:25" ht="15" customHeight="1" x14ac:dyDescent="0.2">
      <c r="V2924" s="15"/>
      <c r="W2924" s="15"/>
      <c r="X2924" s="15"/>
      <c r="Y2924" s="16"/>
    </row>
    <row r="2925" spans="22:25" ht="15" customHeight="1" x14ac:dyDescent="0.2">
      <c r="V2925" s="15"/>
      <c r="W2925" s="15"/>
      <c r="X2925" s="15"/>
      <c r="Y2925" s="16"/>
    </row>
    <row r="2926" spans="22:25" ht="15" customHeight="1" x14ac:dyDescent="0.2">
      <c r="V2926" s="15"/>
      <c r="W2926" s="15"/>
      <c r="X2926" s="15"/>
      <c r="Y2926" s="16"/>
    </row>
    <row r="2927" spans="22:25" ht="15" customHeight="1" x14ac:dyDescent="0.2">
      <c r="V2927" s="15"/>
      <c r="W2927" s="15"/>
      <c r="X2927" s="15"/>
      <c r="Y2927" s="16"/>
    </row>
    <row r="2928" spans="22:25" ht="15" customHeight="1" x14ac:dyDescent="0.2">
      <c r="V2928" s="15"/>
      <c r="W2928" s="15"/>
      <c r="X2928" s="15"/>
      <c r="Y2928" s="16"/>
    </row>
    <row r="2929" spans="22:25" ht="15" customHeight="1" x14ac:dyDescent="0.2">
      <c r="V2929" s="15"/>
      <c r="W2929" s="15"/>
      <c r="X2929" s="15"/>
      <c r="Y2929" s="16"/>
    </row>
    <row r="2930" spans="22:25" ht="15" customHeight="1" x14ac:dyDescent="0.2">
      <c r="V2930" s="15"/>
      <c r="W2930" s="15"/>
      <c r="X2930" s="15"/>
      <c r="Y2930" s="16"/>
    </row>
    <row r="2931" spans="22:25" ht="15" customHeight="1" x14ac:dyDescent="0.2">
      <c r="V2931" s="15"/>
      <c r="W2931" s="15"/>
      <c r="X2931" s="15"/>
      <c r="Y2931" s="16"/>
    </row>
    <row r="2932" spans="22:25" ht="15" customHeight="1" x14ac:dyDescent="0.2">
      <c r="V2932" s="15"/>
      <c r="W2932" s="15"/>
      <c r="X2932" s="15"/>
      <c r="Y2932" s="16"/>
    </row>
    <row r="2933" spans="22:25" ht="15" customHeight="1" x14ac:dyDescent="0.2">
      <c r="V2933" s="15"/>
      <c r="W2933" s="15"/>
      <c r="X2933" s="15"/>
      <c r="Y2933" s="16"/>
    </row>
    <row r="2934" spans="22:25" ht="15" customHeight="1" x14ac:dyDescent="0.2">
      <c r="V2934" s="15"/>
      <c r="W2934" s="15"/>
      <c r="X2934" s="15"/>
      <c r="Y2934" s="16"/>
    </row>
    <row r="2935" spans="22:25" ht="15" customHeight="1" x14ac:dyDescent="0.2">
      <c r="V2935" s="15"/>
      <c r="W2935" s="15"/>
      <c r="X2935" s="15"/>
      <c r="Y2935" s="16"/>
    </row>
    <row r="2936" spans="22:25" ht="15" customHeight="1" x14ac:dyDescent="0.2">
      <c r="V2936" s="15"/>
      <c r="W2936" s="15"/>
      <c r="X2936" s="15"/>
      <c r="Y2936" s="16"/>
    </row>
    <row r="2937" spans="22:25" ht="15" customHeight="1" x14ac:dyDescent="0.2">
      <c r="V2937" s="15"/>
      <c r="W2937" s="15"/>
      <c r="X2937" s="15"/>
      <c r="Y2937" s="16"/>
    </row>
    <row r="2938" spans="22:25" ht="15" customHeight="1" x14ac:dyDescent="0.2">
      <c r="V2938" s="15"/>
      <c r="W2938" s="15"/>
      <c r="X2938" s="15"/>
      <c r="Y2938" s="16"/>
    </row>
    <row r="2939" spans="22:25" ht="15" customHeight="1" x14ac:dyDescent="0.2">
      <c r="V2939" s="15"/>
      <c r="W2939" s="15"/>
      <c r="X2939" s="15"/>
      <c r="Y2939" s="16"/>
    </row>
    <row r="2940" spans="22:25" ht="15" customHeight="1" x14ac:dyDescent="0.2">
      <c r="V2940" s="15"/>
      <c r="W2940" s="15"/>
      <c r="X2940" s="15"/>
      <c r="Y2940" s="16"/>
    </row>
    <row r="2941" spans="22:25" ht="15" customHeight="1" x14ac:dyDescent="0.2">
      <c r="V2941" s="15"/>
      <c r="W2941" s="15"/>
      <c r="X2941" s="15"/>
      <c r="Y2941" s="16"/>
    </row>
    <row r="2942" spans="22:25" ht="15" customHeight="1" x14ac:dyDescent="0.2">
      <c r="V2942" s="15"/>
      <c r="W2942" s="15"/>
      <c r="X2942" s="15"/>
      <c r="Y2942" s="16"/>
    </row>
    <row r="2943" spans="22:25" ht="15" customHeight="1" x14ac:dyDescent="0.2">
      <c r="V2943" s="15"/>
      <c r="W2943" s="15"/>
      <c r="X2943" s="15"/>
      <c r="Y2943" s="16"/>
    </row>
    <row r="2944" spans="22:25" ht="15" customHeight="1" x14ac:dyDescent="0.2">
      <c r="V2944" s="15"/>
      <c r="W2944" s="15"/>
      <c r="X2944" s="15"/>
      <c r="Y2944" s="16"/>
    </row>
    <row r="2945" spans="22:25" ht="15" customHeight="1" x14ac:dyDescent="0.2">
      <c r="V2945" s="15"/>
      <c r="W2945" s="15"/>
      <c r="X2945" s="15"/>
      <c r="Y2945" s="16"/>
    </row>
    <row r="2946" spans="22:25" ht="15" customHeight="1" x14ac:dyDescent="0.2">
      <c r="V2946" s="15"/>
      <c r="W2946" s="15"/>
      <c r="X2946" s="15"/>
      <c r="Y2946" s="16"/>
    </row>
    <row r="2947" spans="22:25" ht="15" customHeight="1" x14ac:dyDescent="0.2">
      <c r="V2947" s="15"/>
      <c r="W2947" s="15"/>
      <c r="X2947" s="15"/>
      <c r="Y2947" s="16"/>
    </row>
    <row r="2948" spans="22:25" ht="15" customHeight="1" x14ac:dyDescent="0.2">
      <c r="V2948" s="15"/>
      <c r="W2948" s="15"/>
      <c r="X2948" s="15"/>
      <c r="Y2948" s="16"/>
    </row>
    <row r="2949" spans="22:25" ht="15" customHeight="1" x14ac:dyDescent="0.2">
      <c r="V2949" s="15"/>
      <c r="W2949" s="15"/>
      <c r="X2949" s="15"/>
      <c r="Y2949" s="16"/>
    </row>
    <row r="2950" spans="22:25" ht="15" customHeight="1" x14ac:dyDescent="0.2">
      <c r="V2950" s="15"/>
      <c r="W2950" s="15"/>
      <c r="X2950" s="15"/>
      <c r="Y2950" s="16"/>
    </row>
    <row r="2951" spans="22:25" ht="15" customHeight="1" x14ac:dyDescent="0.2">
      <c r="V2951" s="15"/>
      <c r="W2951" s="15"/>
      <c r="X2951" s="15"/>
      <c r="Y2951" s="16"/>
    </row>
    <row r="2952" spans="22:25" ht="15" customHeight="1" x14ac:dyDescent="0.2">
      <c r="V2952" s="15"/>
      <c r="W2952" s="15"/>
      <c r="X2952" s="15"/>
      <c r="Y2952" s="16"/>
    </row>
    <row r="2953" spans="22:25" ht="15" customHeight="1" x14ac:dyDescent="0.2">
      <c r="V2953" s="15"/>
      <c r="W2953" s="15"/>
      <c r="X2953" s="15"/>
      <c r="Y2953" s="16"/>
    </row>
    <row r="2954" spans="22:25" ht="15" customHeight="1" x14ac:dyDescent="0.2">
      <c r="V2954" s="15"/>
      <c r="W2954" s="15"/>
      <c r="X2954" s="15"/>
      <c r="Y2954" s="16"/>
    </row>
    <row r="2955" spans="22:25" ht="15" customHeight="1" x14ac:dyDescent="0.2">
      <c r="V2955" s="15"/>
      <c r="W2955" s="15"/>
      <c r="X2955" s="15"/>
      <c r="Y2955" s="16"/>
    </row>
    <row r="2956" spans="22:25" ht="15" customHeight="1" x14ac:dyDescent="0.2">
      <c r="V2956" s="15"/>
      <c r="W2956" s="15"/>
      <c r="X2956" s="15"/>
      <c r="Y2956" s="16"/>
    </row>
    <row r="2957" spans="22:25" ht="15" customHeight="1" x14ac:dyDescent="0.2">
      <c r="V2957" s="15"/>
      <c r="W2957" s="15"/>
      <c r="X2957" s="15"/>
      <c r="Y2957" s="16"/>
    </row>
    <row r="2958" spans="22:25" ht="15" customHeight="1" x14ac:dyDescent="0.2">
      <c r="V2958" s="15"/>
      <c r="W2958" s="15"/>
      <c r="X2958" s="15"/>
      <c r="Y2958" s="16"/>
    </row>
    <row r="2959" spans="22:25" ht="15" customHeight="1" x14ac:dyDescent="0.2">
      <c r="V2959" s="15"/>
      <c r="W2959" s="15"/>
      <c r="X2959" s="15"/>
      <c r="Y2959" s="16"/>
    </row>
    <row r="2960" spans="22:25" ht="15" customHeight="1" x14ac:dyDescent="0.2">
      <c r="V2960" s="15"/>
      <c r="W2960" s="15"/>
      <c r="X2960" s="15"/>
      <c r="Y2960" s="16"/>
    </row>
    <row r="2961" spans="22:25" ht="15" customHeight="1" x14ac:dyDescent="0.2">
      <c r="V2961" s="15"/>
      <c r="W2961" s="15"/>
      <c r="X2961" s="15"/>
      <c r="Y2961" s="16"/>
    </row>
    <row r="2962" spans="22:25" ht="15" customHeight="1" x14ac:dyDescent="0.2">
      <c r="V2962" s="15"/>
      <c r="W2962" s="15"/>
      <c r="X2962" s="15"/>
      <c r="Y2962" s="16"/>
    </row>
    <row r="2963" spans="22:25" ht="15" customHeight="1" x14ac:dyDescent="0.2">
      <c r="V2963" s="15"/>
      <c r="W2963" s="15"/>
      <c r="X2963" s="15"/>
      <c r="Y2963" s="16"/>
    </row>
    <row r="2964" spans="22:25" ht="15" customHeight="1" x14ac:dyDescent="0.2">
      <c r="V2964" s="15"/>
      <c r="W2964" s="15"/>
      <c r="X2964" s="15"/>
      <c r="Y2964" s="16"/>
    </row>
    <row r="2965" spans="22:25" ht="15" customHeight="1" x14ac:dyDescent="0.2">
      <c r="V2965" s="15"/>
      <c r="W2965" s="15"/>
      <c r="X2965" s="15"/>
      <c r="Y2965" s="16"/>
    </row>
    <row r="2966" spans="22:25" ht="15" customHeight="1" x14ac:dyDescent="0.2">
      <c r="V2966" s="15"/>
      <c r="W2966" s="15"/>
      <c r="X2966" s="15"/>
      <c r="Y2966" s="16"/>
    </row>
    <row r="2967" spans="22:25" ht="15" customHeight="1" x14ac:dyDescent="0.2">
      <c r="V2967" s="15"/>
      <c r="W2967" s="15"/>
      <c r="X2967" s="15"/>
      <c r="Y2967" s="16"/>
    </row>
    <row r="2968" spans="22:25" ht="15" customHeight="1" x14ac:dyDescent="0.2">
      <c r="V2968" s="15"/>
      <c r="W2968" s="15"/>
      <c r="X2968" s="15"/>
      <c r="Y2968" s="16"/>
    </row>
    <row r="2969" spans="22:25" ht="15" customHeight="1" x14ac:dyDescent="0.2">
      <c r="V2969" s="15"/>
      <c r="W2969" s="15"/>
      <c r="X2969" s="15"/>
      <c r="Y2969" s="16"/>
    </row>
    <row r="2970" spans="22:25" ht="15" customHeight="1" x14ac:dyDescent="0.2">
      <c r="V2970" s="15"/>
      <c r="W2970" s="15"/>
      <c r="X2970" s="15"/>
      <c r="Y2970" s="16"/>
    </row>
    <row r="2971" spans="22:25" ht="15" customHeight="1" x14ac:dyDescent="0.2">
      <c r="V2971" s="15"/>
      <c r="W2971" s="15"/>
      <c r="X2971" s="15"/>
      <c r="Y2971" s="16"/>
    </row>
    <row r="2972" spans="22:25" ht="15" customHeight="1" x14ac:dyDescent="0.2">
      <c r="V2972" s="15"/>
      <c r="W2972" s="15"/>
      <c r="X2972" s="15"/>
      <c r="Y2972" s="16"/>
    </row>
    <row r="2973" spans="22:25" ht="15" customHeight="1" x14ac:dyDescent="0.2">
      <c r="V2973" s="15"/>
      <c r="W2973" s="15"/>
      <c r="X2973" s="15"/>
      <c r="Y2973" s="16"/>
    </row>
    <row r="2974" spans="22:25" ht="15" customHeight="1" x14ac:dyDescent="0.2">
      <c r="V2974" s="15"/>
      <c r="W2974" s="15"/>
      <c r="X2974" s="15"/>
      <c r="Y2974" s="16"/>
    </row>
    <row r="2975" spans="22:25" ht="15" customHeight="1" x14ac:dyDescent="0.2">
      <c r="V2975" s="15"/>
      <c r="W2975" s="15"/>
      <c r="X2975" s="15"/>
      <c r="Y2975" s="16"/>
    </row>
    <row r="2976" spans="22:25" ht="15" customHeight="1" x14ac:dyDescent="0.2">
      <c r="V2976" s="15"/>
      <c r="W2976" s="15"/>
      <c r="X2976" s="15"/>
      <c r="Y2976" s="16"/>
    </row>
    <row r="2977" spans="22:25" ht="15" customHeight="1" x14ac:dyDescent="0.2">
      <c r="V2977" s="15"/>
      <c r="W2977" s="15"/>
      <c r="X2977" s="15"/>
      <c r="Y2977" s="16"/>
    </row>
    <row r="2978" spans="22:25" ht="15" customHeight="1" x14ac:dyDescent="0.2">
      <c r="V2978" s="15"/>
      <c r="W2978" s="15"/>
      <c r="X2978" s="15"/>
      <c r="Y2978" s="16"/>
    </row>
    <row r="2979" spans="22:25" ht="15" customHeight="1" x14ac:dyDescent="0.2">
      <c r="V2979" s="15"/>
      <c r="W2979" s="15"/>
      <c r="X2979" s="15"/>
      <c r="Y2979" s="16"/>
    </row>
    <row r="2980" spans="22:25" ht="15" customHeight="1" x14ac:dyDescent="0.2">
      <c r="V2980" s="15"/>
      <c r="W2980" s="15"/>
      <c r="X2980" s="15"/>
      <c r="Y2980" s="16"/>
    </row>
    <row r="2981" spans="22:25" ht="15" customHeight="1" x14ac:dyDescent="0.2">
      <c r="V2981" s="15"/>
      <c r="W2981" s="15"/>
      <c r="X2981" s="15"/>
      <c r="Y2981" s="16"/>
    </row>
    <row r="2982" spans="22:25" ht="15" customHeight="1" x14ac:dyDescent="0.2">
      <c r="V2982" s="15"/>
      <c r="W2982" s="15"/>
      <c r="X2982" s="15"/>
      <c r="Y2982" s="16"/>
    </row>
    <row r="2983" spans="22:25" ht="15" customHeight="1" x14ac:dyDescent="0.2">
      <c r="V2983" s="15"/>
      <c r="W2983" s="15"/>
      <c r="X2983" s="15"/>
      <c r="Y2983" s="16"/>
    </row>
    <row r="2984" spans="22:25" ht="15" customHeight="1" x14ac:dyDescent="0.2">
      <c r="V2984" s="15"/>
      <c r="W2984" s="15"/>
      <c r="X2984" s="15"/>
      <c r="Y2984" s="16"/>
    </row>
    <row r="2985" spans="22:25" ht="15" customHeight="1" x14ac:dyDescent="0.2">
      <c r="V2985" s="15"/>
      <c r="W2985" s="15"/>
      <c r="X2985" s="15"/>
      <c r="Y2985" s="16"/>
    </row>
    <row r="2986" spans="22:25" ht="15" customHeight="1" x14ac:dyDescent="0.2">
      <c r="V2986" s="15"/>
      <c r="W2986" s="15"/>
      <c r="X2986" s="15"/>
      <c r="Y2986" s="16"/>
    </row>
    <row r="2987" spans="22:25" ht="15" customHeight="1" x14ac:dyDescent="0.2">
      <c r="V2987" s="15"/>
      <c r="W2987" s="15"/>
      <c r="X2987" s="15"/>
      <c r="Y2987" s="16"/>
    </row>
    <row r="2988" spans="22:25" ht="15" customHeight="1" x14ac:dyDescent="0.2">
      <c r="V2988" s="15"/>
      <c r="W2988" s="15"/>
      <c r="X2988" s="15"/>
      <c r="Y2988" s="16"/>
    </row>
    <row r="2989" spans="22:25" ht="15" customHeight="1" x14ac:dyDescent="0.2">
      <c r="V2989" s="15"/>
      <c r="W2989" s="15"/>
      <c r="X2989" s="15"/>
      <c r="Y2989" s="16"/>
    </row>
    <row r="2990" spans="22:25" ht="15" customHeight="1" x14ac:dyDescent="0.2">
      <c r="V2990" s="15"/>
      <c r="W2990" s="15"/>
      <c r="X2990" s="15"/>
      <c r="Y2990" s="16"/>
    </row>
    <row r="2991" spans="22:25" ht="15" customHeight="1" x14ac:dyDescent="0.2">
      <c r="V2991" s="15"/>
      <c r="W2991" s="15"/>
      <c r="X2991" s="15"/>
      <c r="Y2991" s="16"/>
    </row>
    <row r="2992" spans="22:25" ht="15" customHeight="1" x14ac:dyDescent="0.2">
      <c r="V2992" s="15"/>
      <c r="W2992" s="15"/>
      <c r="X2992" s="15"/>
      <c r="Y2992" s="16"/>
    </row>
    <row r="2993" spans="22:25" ht="15" customHeight="1" x14ac:dyDescent="0.2">
      <c r="V2993" s="15"/>
      <c r="W2993" s="15"/>
      <c r="X2993" s="15"/>
      <c r="Y2993" s="16"/>
    </row>
    <row r="2994" spans="22:25" ht="15" customHeight="1" x14ac:dyDescent="0.2">
      <c r="V2994" s="15"/>
      <c r="W2994" s="15"/>
      <c r="X2994" s="15"/>
      <c r="Y2994" s="16"/>
    </row>
    <row r="2995" spans="22:25" ht="15" customHeight="1" x14ac:dyDescent="0.2">
      <c r="V2995" s="15"/>
      <c r="W2995" s="15"/>
      <c r="X2995" s="15"/>
      <c r="Y2995" s="16"/>
    </row>
    <row r="2996" spans="22:25" ht="15" customHeight="1" x14ac:dyDescent="0.2">
      <c r="V2996" s="15"/>
      <c r="W2996" s="15"/>
      <c r="X2996" s="15"/>
      <c r="Y2996" s="16"/>
    </row>
    <row r="2997" spans="22:25" ht="15" customHeight="1" x14ac:dyDescent="0.2">
      <c r="V2997" s="15"/>
      <c r="W2997" s="15"/>
      <c r="X2997" s="15"/>
      <c r="Y2997" s="16"/>
    </row>
    <row r="2998" spans="22:25" ht="15" customHeight="1" x14ac:dyDescent="0.2">
      <c r="V2998" s="15"/>
      <c r="W2998" s="15"/>
      <c r="X2998" s="15"/>
      <c r="Y2998" s="16"/>
    </row>
    <row r="2999" spans="22:25" ht="15" customHeight="1" x14ac:dyDescent="0.2">
      <c r="V2999" s="15"/>
      <c r="W2999" s="15"/>
      <c r="X2999" s="15"/>
      <c r="Y2999" s="16"/>
    </row>
    <row r="3000" spans="22:25" ht="15" customHeight="1" x14ac:dyDescent="0.2">
      <c r="V3000" s="15"/>
      <c r="W3000" s="15"/>
      <c r="X3000" s="15"/>
      <c r="Y3000" s="16"/>
    </row>
    <row r="3001" spans="22:25" ht="15" customHeight="1" x14ac:dyDescent="0.2">
      <c r="V3001" s="15"/>
      <c r="W3001" s="15"/>
      <c r="X3001" s="15"/>
      <c r="Y3001" s="16"/>
    </row>
    <row r="3002" spans="22:25" ht="15" customHeight="1" x14ac:dyDescent="0.2">
      <c r="V3002" s="15"/>
      <c r="W3002" s="15"/>
      <c r="X3002" s="15"/>
      <c r="Y3002" s="16"/>
    </row>
    <row r="3003" spans="22:25" ht="15" customHeight="1" x14ac:dyDescent="0.2">
      <c r="V3003" s="15"/>
      <c r="W3003" s="15"/>
      <c r="X3003" s="15"/>
      <c r="Y3003" s="16"/>
    </row>
    <row r="3004" spans="22:25" ht="15" customHeight="1" x14ac:dyDescent="0.2">
      <c r="V3004" s="15"/>
      <c r="W3004" s="15"/>
      <c r="X3004" s="15"/>
      <c r="Y3004" s="16"/>
    </row>
    <row r="3005" spans="22:25" ht="15" customHeight="1" x14ac:dyDescent="0.2">
      <c r="V3005" s="15"/>
      <c r="W3005" s="15"/>
      <c r="X3005" s="15"/>
      <c r="Y3005" s="16"/>
    </row>
    <row r="3006" spans="22:25" ht="15" customHeight="1" x14ac:dyDescent="0.2">
      <c r="V3006" s="15"/>
      <c r="W3006" s="15"/>
      <c r="X3006" s="15"/>
      <c r="Y3006" s="16"/>
    </row>
    <row r="3007" spans="22:25" ht="15" customHeight="1" x14ac:dyDescent="0.2">
      <c r="V3007" s="15"/>
      <c r="W3007" s="15"/>
      <c r="X3007" s="15"/>
      <c r="Y3007" s="16"/>
    </row>
    <row r="3008" spans="22:25" ht="15" customHeight="1" x14ac:dyDescent="0.2">
      <c r="V3008" s="15"/>
      <c r="W3008" s="15"/>
      <c r="X3008" s="15"/>
      <c r="Y3008" s="16"/>
    </row>
    <row r="3009" spans="22:25" ht="15" customHeight="1" x14ac:dyDescent="0.2">
      <c r="V3009" s="15"/>
      <c r="W3009" s="15"/>
      <c r="X3009" s="15"/>
      <c r="Y3009" s="16"/>
    </row>
    <row r="3010" spans="22:25" ht="15" customHeight="1" x14ac:dyDescent="0.2">
      <c r="V3010" s="15"/>
      <c r="W3010" s="15"/>
      <c r="X3010" s="15"/>
      <c r="Y3010" s="16"/>
    </row>
    <row r="3011" spans="22:25" ht="15" customHeight="1" x14ac:dyDescent="0.2">
      <c r="V3011" s="15"/>
      <c r="W3011" s="15"/>
      <c r="X3011" s="15"/>
      <c r="Y3011" s="16"/>
    </row>
    <row r="3012" spans="22:25" ht="15" customHeight="1" x14ac:dyDescent="0.2">
      <c r="V3012" s="15"/>
      <c r="W3012" s="15"/>
      <c r="X3012" s="15"/>
      <c r="Y3012" s="16"/>
    </row>
    <row r="3013" spans="22:25" ht="15" customHeight="1" x14ac:dyDescent="0.2">
      <c r="V3013" s="15"/>
      <c r="W3013" s="15"/>
      <c r="X3013" s="15"/>
      <c r="Y3013" s="16"/>
    </row>
    <row r="3014" spans="22:25" ht="15" customHeight="1" x14ac:dyDescent="0.2">
      <c r="V3014" s="15"/>
      <c r="W3014" s="15"/>
      <c r="X3014" s="15"/>
      <c r="Y3014" s="16"/>
    </row>
    <row r="3015" spans="22:25" ht="15" customHeight="1" x14ac:dyDescent="0.2">
      <c r="V3015" s="15"/>
      <c r="W3015" s="15"/>
      <c r="X3015" s="15"/>
      <c r="Y3015" s="16"/>
    </row>
    <row r="3016" spans="22:25" ht="15" customHeight="1" x14ac:dyDescent="0.2">
      <c r="V3016" s="15"/>
      <c r="W3016" s="15"/>
      <c r="X3016" s="15"/>
      <c r="Y3016" s="16"/>
    </row>
    <row r="3017" spans="22:25" ht="15" customHeight="1" x14ac:dyDescent="0.2">
      <c r="V3017" s="15"/>
      <c r="W3017" s="15"/>
      <c r="X3017" s="15"/>
      <c r="Y3017" s="16"/>
    </row>
    <row r="3018" spans="22:25" ht="15" customHeight="1" x14ac:dyDescent="0.2">
      <c r="V3018" s="15"/>
      <c r="W3018" s="15"/>
      <c r="X3018" s="15"/>
      <c r="Y3018" s="16"/>
    </row>
    <row r="3019" spans="22:25" ht="15" customHeight="1" x14ac:dyDescent="0.2">
      <c r="V3019" s="15"/>
      <c r="W3019" s="15"/>
      <c r="X3019" s="15"/>
      <c r="Y3019" s="16"/>
    </row>
    <row r="3020" spans="22:25" ht="15" customHeight="1" x14ac:dyDescent="0.2">
      <c r="V3020" s="15"/>
      <c r="W3020" s="15"/>
      <c r="X3020" s="15"/>
      <c r="Y3020" s="16"/>
    </row>
    <row r="3021" spans="22:25" ht="15" customHeight="1" x14ac:dyDescent="0.2">
      <c r="V3021" s="15"/>
      <c r="W3021" s="15"/>
      <c r="X3021" s="15"/>
      <c r="Y3021" s="16"/>
    </row>
    <row r="3022" spans="22:25" ht="15" customHeight="1" x14ac:dyDescent="0.2">
      <c r="V3022" s="15"/>
      <c r="W3022" s="15"/>
      <c r="X3022" s="15"/>
      <c r="Y3022" s="16"/>
    </row>
    <row r="3023" spans="22:25" ht="15" customHeight="1" x14ac:dyDescent="0.2">
      <c r="V3023" s="15"/>
      <c r="W3023" s="15"/>
      <c r="X3023" s="15"/>
      <c r="Y3023" s="16"/>
    </row>
    <row r="3024" spans="22:25" ht="15" customHeight="1" x14ac:dyDescent="0.2">
      <c r="V3024" s="15"/>
      <c r="W3024" s="15"/>
      <c r="X3024" s="15"/>
      <c r="Y3024" s="16"/>
    </row>
    <row r="3025" spans="22:25" ht="15" customHeight="1" x14ac:dyDescent="0.2">
      <c r="V3025" s="15"/>
      <c r="W3025" s="15"/>
      <c r="X3025" s="15"/>
      <c r="Y3025" s="16"/>
    </row>
    <row r="3026" spans="22:25" ht="15" customHeight="1" x14ac:dyDescent="0.2">
      <c r="V3026" s="15"/>
      <c r="W3026" s="15"/>
      <c r="X3026" s="15"/>
      <c r="Y3026" s="16"/>
    </row>
    <row r="3027" spans="22:25" ht="15" customHeight="1" x14ac:dyDescent="0.2">
      <c r="V3027" s="15"/>
      <c r="W3027" s="15"/>
      <c r="X3027" s="15"/>
      <c r="Y3027" s="16"/>
    </row>
    <row r="3028" spans="22:25" ht="15" customHeight="1" x14ac:dyDescent="0.2">
      <c r="V3028" s="15"/>
      <c r="W3028" s="15"/>
      <c r="X3028" s="15"/>
      <c r="Y3028" s="16"/>
    </row>
    <row r="3029" spans="22:25" ht="15" customHeight="1" x14ac:dyDescent="0.2">
      <c r="V3029" s="15"/>
      <c r="W3029" s="15"/>
      <c r="X3029" s="15"/>
      <c r="Y3029" s="16"/>
    </row>
    <row r="3030" spans="22:25" ht="15" customHeight="1" x14ac:dyDescent="0.2">
      <c r="V3030" s="15"/>
      <c r="W3030" s="15"/>
      <c r="X3030" s="15"/>
      <c r="Y3030" s="16"/>
    </row>
    <row r="3031" spans="22:25" ht="15" customHeight="1" x14ac:dyDescent="0.2">
      <c r="V3031" s="15"/>
      <c r="W3031" s="15"/>
      <c r="X3031" s="15"/>
      <c r="Y3031" s="16"/>
    </row>
    <row r="3032" spans="22:25" ht="15" customHeight="1" x14ac:dyDescent="0.2">
      <c r="V3032" s="15"/>
      <c r="W3032" s="15"/>
      <c r="X3032" s="15"/>
      <c r="Y3032" s="16"/>
    </row>
    <row r="3033" spans="22:25" ht="15" customHeight="1" x14ac:dyDescent="0.2">
      <c r="V3033" s="15"/>
      <c r="W3033" s="15"/>
      <c r="X3033" s="15"/>
      <c r="Y3033" s="16"/>
    </row>
    <row r="3034" spans="22:25" ht="15" customHeight="1" x14ac:dyDescent="0.2">
      <c r="V3034" s="15"/>
      <c r="W3034" s="15"/>
      <c r="X3034" s="15"/>
      <c r="Y3034" s="16"/>
    </row>
    <row r="3035" spans="22:25" ht="15" customHeight="1" x14ac:dyDescent="0.2">
      <c r="V3035" s="15"/>
      <c r="W3035" s="15"/>
      <c r="X3035" s="15"/>
      <c r="Y3035" s="16"/>
    </row>
    <row r="3036" spans="22:25" ht="15" customHeight="1" x14ac:dyDescent="0.2">
      <c r="V3036" s="15"/>
      <c r="W3036" s="15"/>
      <c r="X3036" s="15"/>
      <c r="Y3036" s="16"/>
    </row>
    <row r="3037" spans="22:25" ht="15" customHeight="1" x14ac:dyDescent="0.2">
      <c r="V3037" s="15"/>
      <c r="W3037" s="15"/>
      <c r="X3037" s="15"/>
      <c r="Y3037" s="16"/>
    </row>
    <row r="3038" spans="22:25" ht="15" customHeight="1" x14ac:dyDescent="0.2">
      <c r="V3038" s="15"/>
      <c r="W3038" s="15"/>
      <c r="X3038" s="15"/>
      <c r="Y3038" s="16"/>
    </row>
    <row r="3039" spans="22:25" ht="15" customHeight="1" x14ac:dyDescent="0.2">
      <c r="V3039" s="15"/>
      <c r="W3039" s="15"/>
      <c r="X3039" s="15"/>
      <c r="Y3039" s="16"/>
    </row>
    <row r="3040" spans="22:25" ht="15" customHeight="1" x14ac:dyDescent="0.2">
      <c r="V3040" s="15"/>
      <c r="W3040" s="15"/>
      <c r="X3040" s="15"/>
      <c r="Y3040" s="16"/>
    </row>
    <row r="3041" spans="22:25" ht="15" customHeight="1" x14ac:dyDescent="0.2">
      <c r="V3041" s="15"/>
      <c r="W3041" s="15"/>
      <c r="X3041" s="15"/>
      <c r="Y3041" s="16"/>
    </row>
    <row r="3042" spans="22:25" ht="15" customHeight="1" x14ac:dyDescent="0.2">
      <c r="V3042" s="15"/>
      <c r="W3042" s="15"/>
      <c r="X3042" s="15"/>
      <c r="Y3042" s="16"/>
    </row>
    <row r="3043" spans="22:25" ht="15" customHeight="1" x14ac:dyDescent="0.2">
      <c r="V3043" s="15"/>
      <c r="W3043" s="15"/>
      <c r="X3043" s="15"/>
      <c r="Y3043" s="16"/>
    </row>
    <row r="3044" spans="22:25" ht="15" customHeight="1" x14ac:dyDescent="0.2">
      <c r="V3044" s="15"/>
      <c r="W3044" s="15"/>
      <c r="X3044" s="15"/>
      <c r="Y3044" s="16"/>
    </row>
    <row r="3045" spans="22:25" ht="15" customHeight="1" x14ac:dyDescent="0.2">
      <c r="V3045" s="15"/>
      <c r="W3045" s="15"/>
      <c r="X3045" s="15"/>
      <c r="Y3045" s="16"/>
    </row>
    <row r="3046" spans="22:25" ht="15" customHeight="1" x14ac:dyDescent="0.2">
      <c r="V3046" s="15"/>
      <c r="W3046" s="15"/>
      <c r="X3046" s="15"/>
      <c r="Y3046" s="16"/>
    </row>
    <row r="3047" spans="22:25" ht="15" customHeight="1" x14ac:dyDescent="0.2">
      <c r="V3047" s="15"/>
      <c r="W3047" s="15"/>
      <c r="X3047" s="15"/>
      <c r="Y3047" s="16"/>
    </row>
    <row r="3048" spans="22:25" ht="15" customHeight="1" x14ac:dyDescent="0.2">
      <c r="V3048" s="15"/>
      <c r="W3048" s="15"/>
      <c r="X3048" s="15"/>
      <c r="Y3048" s="16"/>
    </row>
    <row r="3049" spans="22:25" ht="15" customHeight="1" x14ac:dyDescent="0.2">
      <c r="V3049" s="15"/>
      <c r="W3049" s="15"/>
      <c r="X3049" s="15"/>
      <c r="Y3049" s="16"/>
    </row>
    <row r="3050" spans="22:25" ht="15" customHeight="1" x14ac:dyDescent="0.2">
      <c r="V3050" s="15"/>
      <c r="W3050" s="15"/>
      <c r="X3050" s="15"/>
      <c r="Y3050" s="16"/>
    </row>
    <row r="3051" spans="22:25" ht="15" customHeight="1" x14ac:dyDescent="0.2">
      <c r="V3051" s="15"/>
      <c r="W3051" s="15"/>
      <c r="X3051" s="15"/>
      <c r="Y3051" s="16"/>
    </row>
    <row r="3052" spans="22:25" ht="15" customHeight="1" x14ac:dyDescent="0.2">
      <c r="V3052" s="15"/>
      <c r="W3052" s="15"/>
      <c r="X3052" s="15"/>
      <c r="Y3052" s="16"/>
    </row>
    <row r="3053" spans="22:25" ht="15" customHeight="1" x14ac:dyDescent="0.2">
      <c r="V3053" s="15"/>
      <c r="W3053" s="15"/>
      <c r="X3053" s="15"/>
      <c r="Y3053" s="16"/>
    </row>
    <row r="3054" spans="22:25" ht="15" customHeight="1" x14ac:dyDescent="0.2">
      <c r="V3054" s="15"/>
      <c r="W3054" s="15"/>
      <c r="X3054" s="15"/>
      <c r="Y3054" s="16"/>
    </row>
    <row r="3055" spans="22:25" ht="15" customHeight="1" x14ac:dyDescent="0.2">
      <c r="V3055" s="15"/>
      <c r="W3055" s="15"/>
      <c r="X3055" s="15"/>
      <c r="Y3055" s="16"/>
    </row>
    <row r="3056" spans="22:25" ht="15" customHeight="1" x14ac:dyDescent="0.2">
      <c r="V3056" s="15"/>
      <c r="W3056" s="15"/>
      <c r="X3056" s="15"/>
      <c r="Y3056" s="16"/>
    </row>
    <row r="3057" spans="22:25" ht="15" customHeight="1" x14ac:dyDescent="0.2">
      <c r="V3057" s="15"/>
      <c r="W3057" s="15"/>
      <c r="X3057" s="15"/>
      <c r="Y3057" s="16"/>
    </row>
    <row r="3058" spans="22:25" ht="15" customHeight="1" x14ac:dyDescent="0.2">
      <c r="V3058" s="15"/>
      <c r="W3058" s="15"/>
      <c r="X3058" s="15"/>
      <c r="Y3058" s="16"/>
    </row>
    <row r="3059" spans="22:25" ht="15" customHeight="1" x14ac:dyDescent="0.2">
      <c r="V3059" s="15"/>
      <c r="W3059" s="15"/>
      <c r="X3059" s="15"/>
      <c r="Y3059" s="16"/>
    </row>
    <row r="3060" spans="22:25" ht="15" customHeight="1" x14ac:dyDescent="0.2">
      <c r="V3060" s="15"/>
      <c r="W3060" s="15"/>
      <c r="X3060" s="15"/>
      <c r="Y3060" s="16"/>
    </row>
    <row r="3061" spans="22:25" ht="15" customHeight="1" x14ac:dyDescent="0.2">
      <c r="V3061" s="15"/>
      <c r="W3061" s="15"/>
      <c r="X3061" s="15"/>
      <c r="Y3061" s="16"/>
    </row>
    <row r="3062" spans="22:25" ht="15" customHeight="1" x14ac:dyDescent="0.2">
      <c r="V3062" s="15"/>
      <c r="W3062" s="15"/>
      <c r="X3062" s="15"/>
      <c r="Y3062" s="16"/>
    </row>
    <row r="3063" spans="22:25" ht="15" customHeight="1" x14ac:dyDescent="0.2">
      <c r="V3063" s="15"/>
      <c r="W3063" s="15"/>
      <c r="X3063" s="15"/>
      <c r="Y3063" s="16"/>
    </row>
    <row r="3064" spans="22:25" ht="15" customHeight="1" x14ac:dyDescent="0.2">
      <c r="V3064" s="15"/>
      <c r="W3064" s="15"/>
      <c r="X3064" s="15"/>
      <c r="Y3064" s="16"/>
    </row>
    <row r="3065" spans="22:25" ht="15" customHeight="1" x14ac:dyDescent="0.2">
      <c r="V3065" s="15"/>
      <c r="W3065" s="15"/>
      <c r="X3065" s="15"/>
      <c r="Y3065" s="16"/>
    </row>
    <row r="3066" spans="22:25" ht="15" customHeight="1" x14ac:dyDescent="0.2">
      <c r="V3066" s="15"/>
      <c r="W3066" s="15"/>
      <c r="X3066" s="15"/>
      <c r="Y3066" s="16"/>
    </row>
    <row r="3067" spans="22:25" ht="15" customHeight="1" x14ac:dyDescent="0.2">
      <c r="V3067" s="15"/>
      <c r="W3067" s="15"/>
      <c r="X3067" s="15"/>
      <c r="Y3067" s="16"/>
    </row>
    <row r="3068" spans="22:25" ht="15" customHeight="1" x14ac:dyDescent="0.2">
      <c r="V3068" s="15"/>
      <c r="W3068" s="15"/>
      <c r="X3068" s="15"/>
      <c r="Y3068" s="16"/>
    </row>
    <row r="3069" spans="22:25" ht="15" customHeight="1" x14ac:dyDescent="0.2">
      <c r="V3069" s="15"/>
      <c r="W3069" s="15"/>
      <c r="X3069" s="15"/>
      <c r="Y3069" s="16"/>
    </row>
    <row r="3070" spans="22:25" ht="15" customHeight="1" x14ac:dyDescent="0.2">
      <c r="V3070" s="15"/>
      <c r="W3070" s="15"/>
      <c r="X3070" s="15"/>
      <c r="Y3070" s="16"/>
    </row>
    <row r="3071" spans="22:25" ht="15" customHeight="1" x14ac:dyDescent="0.2">
      <c r="V3071" s="15"/>
      <c r="W3071" s="15"/>
      <c r="X3071" s="15"/>
      <c r="Y3071" s="16"/>
    </row>
    <row r="3072" spans="22:25" ht="15" customHeight="1" x14ac:dyDescent="0.2">
      <c r="V3072" s="15"/>
      <c r="W3072" s="15"/>
      <c r="X3072" s="15"/>
      <c r="Y3072" s="16"/>
    </row>
    <row r="3073" spans="22:25" ht="15" customHeight="1" x14ac:dyDescent="0.2">
      <c r="V3073" s="15"/>
      <c r="W3073" s="15"/>
      <c r="X3073" s="15"/>
      <c r="Y3073" s="16"/>
    </row>
    <row r="3074" spans="22:25" ht="15" customHeight="1" x14ac:dyDescent="0.2">
      <c r="V3074" s="15"/>
      <c r="W3074" s="15"/>
      <c r="X3074" s="15"/>
      <c r="Y3074" s="16"/>
    </row>
    <row r="3075" spans="22:25" ht="15" customHeight="1" x14ac:dyDescent="0.2">
      <c r="V3075" s="15"/>
      <c r="W3075" s="15"/>
      <c r="X3075" s="15"/>
      <c r="Y3075" s="16"/>
    </row>
    <row r="3076" spans="22:25" ht="15" customHeight="1" x14ac:dyDescent="0.2">
      <c r="V3076" s="15"/>
      <c r="W3076" s="15"/>
      <c r="X3076" s="15"/>
      <c r="Y3076" s="16"/>
    </row>
    <row r="3077" spans="22:25" ht="15" customHeight="1" x14ac:dyDescent="0.2">
      <c r="V3077" s="15"/>
      <c r="W3077" s="15"/>
      <c r="X3077" s="15"/>
      <c r="Y3077" s="16"/>
    </row>
    <row r="3078" spans="22:25" ht="15" customHeight="1" x14ac:dyDescent="0.2">
      <c r="V3078" s="15"/>
      <c r="W3078" s="15"/>
      <c r="X3078" s="15"/>
      <c r="Y3078" s="16"/>
    </row>
    <row r="3079" spans="22:25" ht="15" customHeight="1" x14ac:dyDescent="0.2">
      <c r="V3079" s="15"/>
      <c r="W3079" s="15"/>
      <c r="X3079" s="15"/>
      <c r="Y3079" s="16"/>
    </row>
    <row r="3080" spans="22:25" ht="15" customHeight="1" x14ac:dyDescent="0.2">
      <c r="V3080" s="15"/>
      <c r="W3080" s="15"/>
      <c r="X3080" s="15"/>
      <c r="Y3080" s="16"/>
    </row>
    <row r="3081" spans="22:25" ht="15" customHeight="1" x14ac:dyDescent="0.2">
      <c r="V3081" s="15"/>
      <c r="W3081" s="15"/>
      <c r="X3081" s="15"/>
      <c r="Y3081" s="16"/>
    </row>
    <row r="3082" spans="22:25" ht="15" customHeight="1" x14ac:dyDescent="0.2">
      <c r="V3082" s="15"/>
      <c r="W3082" s="15"/>
      <c r="X3082" s="15"/>
      <c r="Y3082" s="16"/>
    </row>
    <row r="3083" spans="22:25" ht="15" customHeight="1" x14ac:dyDescent="0.2">
      <c r="V3083" s="15"/>
      <c r="W3083" s="15"/>
      <c r="X3083" s="15"/>
      <c r="Y3083" s="16"/>
    </row>
    <row r="3084" spans="22:25" ht="15" customHeight="1" x14ac:dyDescent="0.2">
      <c r="V3084" s="15"/>
      <c r="W3084" s="15"/>
      <c r="X3084" s="15"/>
      <c r="Y3084" s="16"/>
    </row>
    <row r="3085" spans="22:25" ht="15" customHeight="1" x14ac:dyDescent="0.2">
      <c r="V3085" s="15"/>
      <c r="W3085" s="15"/>
      <c r="X3085" s="15"/>
      <c r="Y3085" s="16"/>
    </row>
    <row r="3086" spans="22:25" ht="15" customHeight="1" x14ac:dyDescent="0.2">
      <c r="V3086" s="15"/>
      <c r="W3086" s="15"/>
      <c r="X3086" s="15"/>
      <c r="Y3086" s="16"/>
    </row>
    <row r="3087" spans="22:25" ht="15" customHeight="1" x14ac:dyDescent="0.2">
      <c r="V3087" s="15"/>
      <c r="W3087" s="15"/>
      <c r="X3087" s="15"/>
      <c r="Y3087" s="16"/>
    </row>
    <row r="3088" spans="22:25" ht="15" customHeight="1" x14ac:dyDescent="0.2">
      <c r="V3088" s="15"/>
      <c r="W3088" s="15"/>
      <c r="X3088" s="15"/>
      <c r="Y3088" s="16"/>
    </row>
    <row r="3089" spans="22:25" ht="15" customHeight="1" x14ac:dyDescent="0.2">
      <c r="V3089" s="15"/>
      <c r="W3089" s="15"/>
      <c r="X3089" s="15"/>
      <c r="Y3089" s="16"/>
    </row>
    <row r="3090" spans="22:25" ht="15" customHeight="1" x14ac:dyDescent="0.2">
      <c r="V3090" s="15"/>
      <c r="W3090" s="15"/>
      <c r="X3090" s="15"/>
      <c r="Y3090" s="16"/>
    </row>
    <row r="3091" spans="22:25" ht="15" customHeight="1" x14ac:dyDescent="0.2">
      <c r="V3091" s="15"/>
      <c r="W3091" s="15"/>
      <c r="X3091" s="15"/>
      <c r="Y3091" s="16"/>
    </row>
    <row r="3092" spans="22:25" ht="15" customHeight="1" x14ac:dyDescent="0.2">
      <c r="V3092" s="15"/>
      <c r="W3092" s="15"/>
      <c r="X3092" s="15"/>
      <c r="Y3092" s="16"/>
    </row>
    <row r="3093" spans="22:25" ht="15" customHeight="1" x14ac:dyDescent="0.2">
      <c r="V3093" s="15"/>
      <c r="W3093" s="15"/>
      <c r="X3093" s="15"/>
      <c r="Y3093" s="16"/>
    </row>
    <row r="3094" spans="22:25" ht="15" customHeight="1" x14ac:dyDescent="0.2">
      <c r="V3094" s="15"/>
      <c r="W3094" s="15"/>
      <c r="X3094" s="15"/>
      <c r="Y3094" s="16"/>
    </row>
    <row r="3095" spans="22:25" ht="15" customHeight="1" x14ac:dyDescent="0.2">
      <c r="V3095" s="15"/>
      <c r="W3095" s="15"/>
      <c r="X3095" s="15"/>
      <c r="Y3095" s="16"/>
    </row>
    <row r="3096" spans="22:25" ht="15" customHeight="1" x14ac:dyDescent="0.2">
      <c r="V3096" s="15"/>
      <c r="W3096" s="15"/>
      <c r="X3096" s="15"/>
      <c r="Y3096" s="16"/>
    </row>
    <row r="3097" spans="22:25" ht="15" customHeight="1" x14ac:dyDescent="0.2">
      <c r="V3097" s="15"/>
      <c r="W3097" s="15"/>
      <c r="X3097" s="15"/>
      <c r="Y3097" s="16"/>
    </row>
    <row r="3098" spans="22:25" ht="15" customHeight="1" x14ac:dyDescent="0.2">
      <c r="V3098" s="15"/>
      <c r="W3098" s="15"/>
      <c r="X3098" s="15"/>
      <c r="Y3098" s="16"/>
    </row>
    <row r="3099" spans="22:25" ht="15" customHeight="1" x14ac:dyDescent="0.2">
      <c r="V3099" s="15"/>
      <c r="W3099" s="15"/>
      <c r="X3099" s="15"/>
      <c r="Y3099" s="16"/>
    </row>
    <row r="3100" spans="22:25" ht="15" customHeight="1" x14ac:dyDescent="0.2">
      <c r="V3100" s="15"/>
      <c r="W3100" s="15"/>
      <c r="X3100" s="15"/>
      <c r="Y3100" s="16"/>
    </row>
    <row r="3101" spans="22:25" ht="15" customHeight="1" x14ac:dyDescent="0.2">
      <c r="V3101" s="15"/>
      <c r="W3101" s="15"/>
      <c r="X3101" s="15"/>
      <c r="Y3101" s="16"/>
    </row>
    <row r="3102" spans="22:25" ht="15" customHeight="1" x14ac:dyDescent="0.2">
      <c r="V3102" s="15"/>
      <c r="W3102" s="15"/>
      <c r="X3102" s="15"/>
      <c r="Y3102" s="16"/>
    </row>
    <row r="3103" spans="22:25" ht="15" customHeight="1" x14ac:dyDescent="0.2">
      <c r="V3103" s="15"/>
      <c r="W3103" s="15"/>
      <c r="X3103" s="15"/>
      <c r="Y3103" s="16"/>
    </row>
    <row r="3104" spans="22:25" ht="15" customHeight="1" x14ac:dyDescent="0.2">
      <c r="V3104" s="15"/>
      <c r="W3104" s="15"/>
      <c r="X3104" s="15"/>
      <c r="Y3104" s="16"/>
    </row>
    <row r="3105" spans="22:25" ht="15" customHeight="1" x14ac:dyDescent="0.2">
      <c r="V3105" s="15"/>
      <c r="W3105" s="15"/>
      <c r="X3105" s="15"/>
      <c r="Y3105" s="16"/>
    </row>
    <row r="3106" spans="22:25" ht="15" customHeight="1" x14ac:dyDescent="0.2">
      <c r="V3106" s="15"/>
      <c r="W3106" s="15"/>
      <c r="X3106" s="15"/>
      <c r="Y3106" s="16"/>
    </row>
    <row r="3107" spans="22:25" ht="15" customHeight="1" x14ac:dyDescent="0.2">
      <c r="V3107" s="15"/>
      <c r="W3107" s="15"/>
      <c r="X3107" s="15"/>
      <c r="Y3107" s="16"/>
    </row>
    <row r="3108" spans="22:25" ht="15" customHeight="1" x14ac:dyDescent="0.2">
      <c r="V3108" s="15"/>
      <c r="W3108" s="15"/>
      <c r="X3108" s="15"/>
      <c r="Y3108" s="16"/>
    </row>
    <row r="3109" spans="22:25" ht="15" customHeight="1" x14ac:dyDescent="0.2">
      <c r="V3109" s="15"/>
      <c r="W3109" s="15"/>
      <c r="X3109" s="15"/>
      <c r="Y3109" s="16"/>
    </row>
    <row r="3110" spans="22:25" ht="15" customHeight="1" x14ac:dyDescent="0.2">
      <c r="V3110" s="15"/>
      <c r="W3110" s="15"/>
      <c r="X3110" s="15"/>
      <c r="Y3110" s="16"/>
    </row>
    <row r="3111" spans="22:25" ht="15" customHeight="1" x14ac:dyDescent="0.2">
      <c r="V3111" s="15"/>
      <c r="W3111" s="15"/>
      <c r="X3111" s="15"/>
      <c r="Y3111" s="16"/>
    </row>
    <row r="3112" spans="22:25" ht="15" customHeight="1" x14ac:dyDescent="0.2">
      <c r="V3112" s="15"/>
      <c r="W3112" s="15"/>
      <c r="X3112" s="15"/>
      <c r="Y3112" s="16"/>
    </row>
    <row r="3113" spans="22:25" ht="15" customHeight="1" x14ac:dyDescent="0.2">
      <c r="V3113" s="15"/>
      <c r="W3113" s="15"/>
      <c r="X3113" s="15"/>
      <c r="Y3113" s="16"/>
    </row>
    <row r="3114" spans="22:25" ht="15" customHeight="1" x14ac:dyDescent="0.2">
      <c r="V3114" s="15"/>
      <c r="W3114" s="15"/>
      <c r="X3114" s="15"/>
      <c r="Y3114" s="16"/>
    </row>
    <row r="3115" spans="22:25" ht="15" customHeight="1" x14ac:dyDescent="0.2">
      <c r="V3115" s="15"/>
      <c r="W3115" s="15"/>
      <c r="X3115" s="15"/>
      <c r="Y3115" s="16"/>
    </row>
    <row r="3116" spans="22:25" ht="15" customHeight="1" x14ac:dyDescent="0.2">
      <c r="V3116" s="15"/>
      <c r="W3116" s="15"/>
      <c r="X3116" s="15"/>
      <c r="Y3116" s="16"/>
    </row>
    <row r="3117" spans="22:25" ht="15" customHeight="1" x14ac:dyDescent="0.2">
      <c r="V3117" s="15"/>
      <c r="W3117" s="15"/>
      <c r="X3117" s="15"/>
      <c r="Y3117" s="16"/>
    </row>
    <row r="3118" spans="22:25" ht="15" customHeight="1" x14ac:dyDescent="0.2">
      <c r="V3118" s="15"/>
      <c r="W3118" s="15"/>
      <c r="X3118" s="15"/>
      <c r="Y3118" s="16"/>
    </row>
    <row r="3119" spans="22:25" ht="15" customHeight="1" x14ac:dyDescent="0.2">
      <c r="V3119" s="15"/>
      <c r="W3119" s="15"/>
      <c r="X3119" s="15"/>
      <c r="Y3119" s="16"/>
    </row>
    <row r="3120" spans="22:25" ht="15" customHeight="1" x14ac:dyDescent="0.2">
      <c r="V3120" s="15"/>
      <c r="W3120" s="15"/>
      <c r="X3120" s="15"/>
      <c r="Y3120" s="16"/>
    </row>
    <row r="3121" spans="22:25" ht="15" customHeight="1" x14ac:dyDescent="0.2">
      <c r="V3121" s="15"/>
      <c r="W3121" s="15"/>
      <c r="X3121" s="15"/>
      <c r="Y3121" s="16"/>
    </row>
    <row r="3122" spans="22:25" ht="15" customHeight="1" x14ac:dyDescent="0.2">
      <c r="V3122" s="15"/>
      <c r="W3122" s="15"/>
      <c r="X3122" s="15"/>
      <c r="Y3122" s="16"/>
    </row>
    <row r="3123" spans="22:25" ht="15" customHeight="1" x14ac:dyDescent="0.2">
      <c r="V3123" s="15"/>
      <c r="W3123" s="15"/>
      <c r="X3123" s="15"/>
      <c r="Y3123" s="16"/>
    </row>
    <row r="3124" spans="22:25" ht="15" customHeight="1" x14ac:dyDescent="0.2">
      <c r="V3124" s="15"/>
      <c r="W3124" s="15"/>
      <c r="X3124" s="15"/>
      <c r="Y3124" s="16"/>
    </row>
    <row r="3125" spans="22:25" ht="15" customHeight="1" x14ac:dyDescent="0.2">
      <c r="V3125" s="15"/>
      <c r="W3125" s="15"/>
      <c r="X3125" s="15"/>
      <c r="Y3125" s="16"/>
    </row>
    <row r="3126" spans="22:25" ht="15" customHeight="1" x14ac:dyDescent="0.2">
      <c r="V3126" s="15"/>
      <c r="W3126" s="15"/>
      <c r="X3126" s="15"/>
      <c r="Y3126" s="16"/>
    </row>
    <row r="3127" spans="22:25" ht="15" customHeight="1" x14ac:dyDescent="0.2">
      <c r="V3127" s="15"/>
      <c r="W3127" s="15"/>
      <c r="X3127" s="15"/>
      <c r="Y3127" s="16"/>
    </row>
    <row r="3128" spans="22:25" ht="15" customHeight="1" x14ac:dyDescent="0.2">
      <c r="V3128" s="15"/>
      <c r="W3128" s="15"/>
      <c r="X3128" s="15"/>
      <c r="Y3128" s="16"/>
    </row>
    <row r="3129" spans="22:25" ht="15" customHeight="1" x14ac:dyDescent="0.2">
      <c r="V3129" s="15"/>
      <c r="W3129" s="15"/>
      <c r="X3129" s="15"/>
      <c r="Y3129" s="16"/>
    </row>
    <row r="3130" spans="22:25" ht="15" customHeight="1" x14ac:dyDescent="0.2">
      <c r="V3130" s="15"/>
      <c r="W3130" s="15"/>
      <c r="X3130" s="15"/>
      <c r="Y3130" s="16"/>
    </row>
    <row r="3131" spans="22:25" ht="15" customHeight="1" x14ac:dyDescent="0.2">
      <c r="V3131" s="15"/>
      <c r="W3131" s="15"/>
      <c r="X3131" s="15"/>
      <c r="Y3131" s="16"/>
    </row>
    <row r="3132" spans="22:25" ht="15" customHeight="1" x14ac:dyDescent="0.2">
      <c r="V3132" s="15"/>
      <c r="W3132" s="15"/>
      <c r="X3132" s="15"/>
      <c r="Y3132" s="16"/>
    </row>
    <row r="3133" spans="22:25" ht="15" customHeight="1" x14ac:dyDescent="0.2">
      <c r="V3133" s="15"/>
      <c r="W3133" s="15"/>
      <c r="X3133" s="15"/>
      <c r="Y3133" s="16"/>
    </row>
    <row r="3134" spans="22:25" ht="15" customHeight="1" x14ac:dyDescent="0.2">
      <c r="V3134" s="15"/>
      <c r="W3134" s="15"/>
      <c r="X3134" s="15"/>
      <c r="Y3134" s="16"/>
    </row>
    <row r="3135" spans="22:25" ht="15" customHeight="1" x14ac:dyDescent="0.2">
      <c r="V3135" s="15"/>
      <c r="W3135" s="15"/>
      <c r="X3135" s="15"/>
      <c r="Y3135" s="16"/>
    </row>
    <row r="3136" spans="22:25" ht="15" customHeight="1" x14ac:dyDescent="0.2">
      <c r="V3136" s="15"/>
      <c r="W3136" s="15"/>
      <c r="X3136" s="15"/>
      <c r="Y3136" s="16"/>
    </row>
    <row r="3137" spans="22:25" ht="15" customHeight="1" x14ac:dyDescent="0.2">
      <c r="V3137" s="15"/>
      <c r="W3137" s="15"/>
      <c r="X3137" s="15"/>
      <c r="Y3137" s="16"/>
    </row>
    <row r="3138" spans="22:25" ht="15" customHeight="1" x14ac:dyDescent="0.2">
      <c r="V3138" s="15"/>
      <c r="W3138" s="15"/>
      <c r="X3138" s="15"/>
      <c r="Y3138" s="16"/>
    </row>
    <row r="3139" spans="22:25" ht="15" customHeight="1" x14ac:dyDescent="0.2">
      <c r="V3139" s="15"/>
      <c r="W3139" s="15"/>
      <c r="X3139" s="15"/>
      <c r="Y3139" s="16"/>
    </row>
    <row r="3140" spans="22:25" ht="15" customHeight="1" x14ac:dyDescent="0.2">
      <c r="V3140" s="15"/>
      <c r="W3140" s="15"/>
      <c r="X3140" s="15"/>
      <c r="Y3140" s="16"/>
    </row>
    <row r="3141" spans="22:25" ht="15" customHeight="1" x14ac:dyDescent="0.2">
      <c r="V3141" s="15"/>
      <c r="W3141" s="15"/>
      <c r="X3141" s="15"/>
      <c r="Y3141" s="16"/>
    </row>
    <row r="3142" spans="22:25" ht="15" customHeight="1" x14ac:dyDescent="0.2">
      <c r="V3142" s="15"/>
      <c r="W3142" s="15"/>
      <c r="X3142" s="15"/>
      <c r="Y3142" s="16"/>
    </row>
    <row r="3143" spans="22:25" ht="15" customHeight="1" x14ac:dyDescent="0.2">
      <c r="V3143" s="15"/>
      <c r="W3143" s="15"/>
      <c r="X3143" s="15"/>
      <c r="Y3143" s="16"/>
    </row>
    <row r="3144" spans="22:25" ht="15" customHeight="1" x14ac:dyDescent="0.2">
      <c r="V3144" s="15"/>
      <c r="W3144" s="15"/>
      <c r="X3144" s="15"/>
      <c r="Y3144" s="16"/>
    </row>
    <row r="3145" spans="22:25" ht="15" customHeight="1" x14ac:dyDescent="0.2">
      <c r="V3145" s="15"/>
      <c r="W3145" s="15"/>
      <c r="X3145" s="15"/>
      <c r="Y3145" s="16"/>
    </row>
    <row r="3146" spans="22:25" ht="15" customHeight="1" x14ac:dyDescent="0.2">
      <c r="V3146" s="15"/>
      <c r="W3146" s="15"/>
      <c r="X3146" s="15"/>
      <c r="Y3146" s="16"/>
    </row>
    <row r="3147" spans="22:25" ht="15" customHeight="1" x14ac:dyDescent="0.2">
      <c r="V3147" s="15"/>
      <c r="W3147" s="15"/>
      <c r="X3147" s="15"/>
      <c r="Y3147" s="16"/>
    </row>
    <row r="3148" spans="22:25" ht="15" customHeight="1" x14ac:dyDescent="0.2">
      <c r="V3148" s="15"/>
      <c r="W3148" s="15"/>
      <c r="X3148" s="15"/>
      <c r="Y3148" s="16"/>
    </row>
    <row r="3149" spans="22:25" ht="15" customHeight="1" x14ac:dyDescent="0.2">
      <c r="V3149" s="15"/>
      <c r="W3149" s="15"/>
      <c r="X3149" s="15"/>
      <c r="Y3149" s="16"/>
    </row>
    <row r="3150" spans="22:25" ht="15" customHeight="1" x14ac:dyDescent="0.2">
      <c r="V3150" s="15"/>
      <c r="W3150" s="15"/>
      <c r="X3150" s="15"/>
      <c r="Y3150" s="16"/>
    </row>
    <row r="3151" spans="22:25" ht="15" customHeight="1" x14ac:dyDescent="0.2">
      <c r="V3151" s="15"/>
      <c r="W3151" s="15"/>
      <c r="X3151" s="15"/>
      <c r="Y3151" s="16"/>
    </row>
    <row r="3152" spans="22:25" ht="15" customHeight="1" x14ac:dyDescent="0.2">
      <c r="V3152" s="15"/>
      <c r="W3152" s="15"/>
      <c r="X3152" s="15"/>
      <c r="Y3152" s="16"/>
    </row>
    <row r="3153" spans="22:25" ht="15" customHeight="1" x14ac:dyDescent="0.2">
      <c r="V3153" s="15"/>
      <c r="W3153" s="15"/>
      <c r="X3153" s="15"/>
      <c r="Y3153" s="16"/>
    </row>
    <row r="3154" spans="22:25" ht="15" customHeight="1" x14ac:dyDescent="0.2">
      <c r="V3154" s="15"/>
      <c r="W3154" s="15"/>
      <c r="X3154" s="15"/>
      <c r="Y3154" s="16"/>
    </row>
    <row r="3155" spans="22:25" ht="15" customHeight="1" x14ac:dyDescent="0.2">
      <c r="V3155" s="15"/>
      <c r="W3155" s="15"/>
      <c r="X3155" s="15"/>
      <c r="Y3155" s="16"/>
    </row>
    <row r="3156" spans="22:25" ht="15" customHeight="1" x14ac:dyDescent="0.2">
      <c r="V3156" s="15"/>
      <c r="W3156" s="15"/>
      <c r="X3156" s="15"/>
      <c r="Y3156" s="16"/>
    </row>
    <row r="3157" spans="22:25" ht="15" customHeight="1" x14ac:dyDescent="0.2">
      <c r="V3157" s="15"/>
      <c r="W3157" s="15"/>
      <c r="X3157" s="15"/>
      <c r="Y3157" s="16"/>
    </row>
    <row r="3158" spans="22:25" ht="15" customHeight="1" x14ac:dyDescent="0.2">
      <c r="V3158" s="15"/>
      <c r="W3158" s="15"/>
      <c r="X3158" s="15"/>
      <c r="Y3158" s="16"/>
    </row>
    <row r="3159" spans="22:25" ht="15" customHeight="1" x14ac:dyDescent="0.2">
      <c r="V3159" s="15"/>
      <c r="W3159" s="15"/>
      <c r="X3159" s="15"/>
      <c r="Y3159" s="16"/>
    </row>
    <row r="3160" spans="22:25" ht="15" customHeight="1" x14ac:dyDescent="0.2">
      <c r="V3160" s="15"/>
      <c r="W3160" s="15"/>
      <c r="X3160" s="15"/>
      <c r="Y3160" s="16"/>
    </row>
    <row r="3161" spans="22:25" ht="15" customHeight="1" x14ac:dyDescent="0.2">
      <c r="V3161" s="15"/>
      <c r="W3161" s="15"/>
      <c r="X3161" s="15"/>
      <c r="Y3161" s="16"/>
    </row>
    <row r="3162" spans="22:25" ht="15" customHeight="1" x14ac:dyDescent="0.2">
      <c r="V3162" s="15"/>
      <c r="W3162" s="15"/>
      <c r="X3162" s="15"/>
      <c r="Y3162" s="16"/>
    </row>
    <row r="3163" spans="22:25" ht="15" customHeight="1" x14ac:dyDescent="0.2">
      <c r="V3163" s="15"/>
      <c r="W3163" s="15"/>
      <c r="X3163" s="15"/>
      <c r="Y3163" s="16"/>
    </row>
    <row r="3164" spans="22:25" ht="15" customHeight="1" x14ac:dyDescent="0.2">
      <c r="V3164" s="15"/>
      <c r="W3164" s="15"/>
      <c r="X3164" s="15"/>
      <c r="Y3164" s="16"/>
    </row>
    <row r="3165" spans="22:25" ht="15" customHeight="1" x14ac:dyDescent="0.2">
      <c r="V3165" s="15"/>
      <c r="W3165" s="15"/>
      <c r="X3165" s="15"/>
      <c r="Y3165" s="16"/>
    </row>
    <row r="3166" spans="22:25" ht="15" customHeight="1" x14ac:dyDescent="0.2">
      <c r="V3166" s="15"/>
      <c r="W3166" s="15"/>
      <c r="X3166" s="15"/>
      <c r="Y3166" s="16"/>
    </row>
    <row r="3167" spans="22:25" ht="15" customHeight="1" x14ac:dyDescent="0.2">
      <c r="V3167" s="15"/>
      <c r="W3167" s="15"/>
      <c r="X3167" s="15"/>
      <c r="Y3167" s="16"/>
    </row>
    <row r="3168" spans="22:25" ht="15" customHeight="1" x14ac:dyDescent="0.2">
      <c r="V3168" s="15"/>
      <c r="W3168" s="15"/>
      <c r="X3168" s="15"/>
      <c r="Y3168" s="16"/>
    </row>
    <row r="3169" spans="22:25" ht="15" customHeight="1" x14ac:dyDescent="0.2">
      <c r="V3169" s="15"/>
      <c r="W3169" s="15"/>
      <c r="X3169" s="15"/>
      <c r="Y3169" s="16"/>
    </row>
    <row r="3170" spans="22:25" ht="15" customHeight="1" x14ac:dyDescent="0.2">
      <c r="V3170" s="15"/>
      <c r="W3170" s="15"/>
      <c r="X3170" s="15"/>
      <c r="Y3170" s="16"/>
    </row>
    <row r="3171" spans="22:25" ht="15" customHeight="1" x14ac:dyDescent="0.2">
      <c r="V3171" s="15"/>
      <c r="W3171" s="15"/>
      <c r="X3171" s="15"/>
      <c r="Y3171" s="16"/>
    </row>
    <row r="3172" spans="22:25" ht="15" customHeight="1" x14ac:dyDescent="0.2">
      <c r="V3172" s="15"/>
      <c r="W3172" s="15"/>
      <c r="X3172" s="15"/>
      <c r="Y3172" s="16"/>
    </row>
    <row r="3173" spans="22:25" ht="15" customHeight="1" x14ac:dyDescent="0.2">
      <c r="V3173" s="15"/>
      <c r="W3173" s="15"/>
      <c r="X3173" s="15"/>
      <c r="Y3173" s="16"/>
    </row>
    <row r="3174" spans="22:25" ht="15" customHeight="1" x14ac:dyDescent="0.2">
      <c r="V3174" s="15"/>
      <c r="W3174" s="15"/>
      <c r="X3174" s="15"/>
      <c r="Y3174" s="16"/>
    </row>
    <row r="3175" spans="22:25" ht="15" customHeight="1" x14ac:dyDescent="0.2">
      <c r="V3175" s="15"/>
      <c r="W3175" s="15"/>
      <c r="X3175" s="15"/>
      <c r="Y3175" s="16"/>
    </row>
    <row r="3176" spans="22:25" ht="15" customHeight="1" x14ac:dyDescent="0.2">
      <c r="V3176" s="15"/>
      <c r="W3176" s="15"/>
      <c r="X3176" s="15"/>
      <c r="Y3176" s="16"/>
    </row>
    <row r="3177" spans="22:25" ht="15" customHeight="1" x14ac:dyDescent="0.2">
      <c r="V3177" s="15"/>
      <c r="W3177" s="15"/>
      <c r="X3177" s="15"/>
      <c r="Y3177" s="16"/>
    </row>
    <row r="3178" spans="22:25" ht="15" customHeight="1" x14ac:dyDescent="0.2">
      <c r="V3178" s="15"/>
      <c r="W3178" s="15"/>
      <c r="X3178" s="15"/>
      <c r="Y3178" s="16"/>
    </row>
    <row r="3179" spans="22:25" ht="15" customHeight="1" x14ac:dyDescent="0.2">
      <c r="V3179" s="15"/>
      <c r="W3179" s="15"/>
      <c r="X3179" s="15"/>
      <c r="Y3179" s="16"/>
    </row>
    <row r="3180" spans="22:25" ht="15" customHeight="1" x14ac:dyDescent="0.2">
      <c r="V3180" s="15"/>
      <c r="W3180" s="15"/>
      <c r="X3180" s="15"/>
      <c r="Y3180" s="16"/>
    </row>
    <row r="3181" spans="22:25" ht="15" customHeight="1" x14ac:dyDescent="0.2">
      <c r="V3181" s="15"/>
      <c r="W3181" s="15"/>
      <c r="X3181" s="15"/>
      <c r="Y3181" s="16"/>
    </row>
    <row r="3182" spans="22:25" ht="15" customHeight="1" x14ac:dyDescent="0.2">
      <c r="V3182" s="15"/>
      <c r="W3182" s="15"/>
      <c r="X3182" s="15"/>
      <c r="Y3182" s="16"/>
    </row>
    <row r="3183" spans="22:25" ht="15" customHeight="1" x14ac:dyDescent="0.2">
      <c r="V3183" s="15"/>
      <c r="W3183" s="15"/>
      <c r="X3183" s="15"/>
      <c r="Y3183" s="16"/>
    </row>
    <row r="3184" spans="22:25" ht="15" customHeight="1" x14ac:dyDescent="0.2">
      <c r="V3184" s="15"/>
      <c r="W3184" s="15"/>
      <c r="X3184" s="15"/>
      <c r="Y3184" s="16"/>
    </row>
    <row r="3185" spans="22:25" ht="15" customHeight="1" x14ac:dyDescent="0.2">
      <c r="V3185" s="15"/>
      <c r="W3185" s="15"/>
      <c r="X3185" s="15"/>
      <c r="Y3185" s="16"/>
    </row>
    <row r="3186" spans="22:25" ht="15" customHeight="1" x14ac:dyDescent="0.2">
      <c r="V3186" s="15"/>
      <c r="W3186" s="15"/>
      <c r="X3186" s="15"/>
      <c r="Y3186" s="16"/>
    </row>
    <row r="3187" spans="22:25" ht="15" customHeight="1" x14ac:dyDescent="0.2">
      <c r="V3187" s="15"/>
      <c r="W3187" s="15"/>
      <c r="X3187" s="15"/>
      <c r="Y3187" s="16"/>
    </row>
    <row r="3188" spans="22:25" ht="15" customHeight="1" x14ac:dyDescent="0.2">
      <c r="V3188" s="15"/>
      <c r="W3188" s="15"/>
      <c r="X3188" s="15"/>
      <c r="Y3188" s="16"/>
    </row>
    <row r="3189" spans="22:25" ht="15" customHeight="1" x14ac:dyDescent="0.2">
      <c r="V3189" s="15"/>
      <c r="W3189" s="15"/>
      <c r="X3189" s="15"/>
      <c r="Y3189" s="16"/>
    </row>
    <row r="3190" spans="22:25" ht="15" customHeight="1" x14ac:dyDescent="0.2">
      <c r="V3190" s="15"/>
      <c r="W3190" s="15"/>
      <c r="X3190" s="15"/>
      <c r="Y3190" s="16"/>
    </row>
    <row r="3191" spans="22:25" ht="15" customHeight="1" x14ac:dyDescent="0.2">
      <c r="V3191" s="15"/>
      <c r="W3191" s="15"/>
      <c r="X3191" s="15"/>
      <c r="Y3191" s="16"/>
    </row>
    <row r="3192" spans="22:25" ht="15" customHeight="1" x14ac:dyDescent="0.2">
      <c r="V3192" s="15"/>
      <c r="W3192" s="15"/>
      <c r="X3192" s="15"/>
      <c r="Y3192" s="16"/>
    </row>
    <row r="3193" spans="22:25" ht="15" customHeight="1" x14ac:dyDescent="0.2">
      <c r="V3193" s="15"/>
      <c r="W3193" s="15"/>
      <c r="X3193" s="15"/>
      <c r="Y3193" s="16"/>
    </row>
    <row r="3194" spans="22:25" ht="15" customHeight="1" x14ac:dyDescent="0.2">
      <c r="V3194" s="15"/>
      <c r="W3194" s="15"/>
      <c r="X3194" s="15"/>
      <c r="Y3194" s="16"/>
    </row>
    <row r="3195" spans="22:25" ht="15" customHeight="1" x14ac:dyDescent="0.2">
      <c r="V3195" s="15"/>
      <c r="W3195" s="15"/>
      <c r="X3195" s="15"/>
      <c r="Y3195" s="16"/>
    </row>
    <row r="3196" spans="22:25" ht="15" customHeight="1" x14ac:dyDescent="0.2">
      <c r="V3196" s="15"/>
      <c r="W3196" s="15"/>
      <c r="X3196" s="15"/>
      <c r="Y3196" s="16"/>
    </row>
    <row r="3197" spans="22:25" ht="15" customHeight="1" x14ac:dyDescent="0.2">
      <c r="V3197" s="15"/>
      <c r="W3197" s="15"/>
      <c r="X3197" s="15"/>
      <c r="Y3197" s="16"/>
    </row>
    <row r="3198" spans="22:25" ht="15" customHeight="1" x14ac:dyDescent="0.2">
      <c r="V3198" s="15"/>
      <c r="W3198" s="15"/>
      <c r="X3198" s="15"/>
      <c r="Y3198" s="16"/>
    </row>
    <row r="3199" spans="22:25" ht="15" customHeight="1" x14ac:dyDescent="0.2">
      <c r="V3199" s="15"/>
      <c r="W3199" s="15"/>
      <c r="X3199" s="15"/>
      <c r="Y3199" s="16"/>
    </row>
    <row r="3200" spans="22:25" ht="15" customHeight="1" x14ac:dyDescent="0.2">
      <c r="V3200" s="15"/>
      <c r="W3200" s="15"/>
      <c r="X3200" s="15"/>
      <c r="Y3200" s="16"/>
    </row>
    <row r="3201" spans="22:25" ht="15" customHeight="1" x14ac:dyDescent="0.2">
      <c r="V3201" s="15"/>
      <c r="W3201" s="15"/>
      <c r="X3201" s="15"/>
      <c r="Y3201" s="16"/>
    </row>
    <row r="3202" spans="22:25" ht="15" customHeight="1" x14ac:dyDescent="0.2">
      <c r="V3202" s="15"/>
      <c r="W3202" s="15"/>
      <c r="X3202" s="15"/>
      <c r="Y3202" s="16"/>
    </row>
    <row r="3203" spans="22:25" ht="15" customHeight="1" x14ac:dyDescent="0.2">
      <c r="V3203" s="15"/>
      <c r="W3203" s="15"/>
      <c r="X3203" s="15"/>
      <c r="Y3203" s="16"/>
    </row>
    <row r="3204" spans="22:25" ht="15" customHeight="1" x14ac:dyDescent="0.2">
      <c r="V3204" s="15"/>
      <c r="W3204" s="15"/>
      <c r="X3204" s="15"/>
      <c r="Y3204" s="16"/>
    </row>
    <row r="3205" spans="22:25" ht="15" customHeight="1" x14ac:dyDescent="0.2">
      <c r="V3205" s="15"/>
      <c r="W3205" s="15"/>
      <c r="X3205" s="15"/>
      <c r="Y3205" s="16"/>
    </row>
    <row r="3206" spans="22:25" ht="15" customHeight="1" x14ac:dyDescent="0.2">
      <c r="V3206" s="15"/>
      <c r="W3206" s="15"/>
      <c r="X3206" s="15"/>
      <c r="Y3206" s="16"/>
    </row>
    <row r="3207" spans="22:25" ht="15" customHeight="1" x14ac:dyDescent="0.2">
      <c r="V3207" s="15"/>
      <c r="W3207" s="15"/>
      <c r="X3207" s="15"/>
      <c r="Y3207" s="16"/>
    </row>
    <row r="3208" spans="22:25" ht="15" customHeight="1" x14ac:dyDescent="0.2">
      <c r="V3208" s="15"/>
      <c r="W3208" s="15"/>
      <c r="X3208" s="15"/>
      <c r="Y3208" s="16"/>
    </row>
    <row r="3209" spans="22:25" ht="15" customHeight="1" x14ac:dyDescent="0.2">
      <c r="V3209" s="15"/>
      <c r="W3209" s="15"/>
      <c r="X3209" s="15"/>
      <c r="Y3209" s="16"/>
    </row>
    <row r="3210" spans="22:25" ht="15" customHeight="1" x14ac:dyDescent="0.2">
      <c r="V3210" s="15"/>
      <c r="W3210" s="15"/>
      <c r="X3210" s="15"/>
      <c r="Y3210" s="16"/>
    </row>
    <row r="3211" spans="22:25" ht="15" customHeight="1" x14ac:dyDescent="0.2">
      <c r="V3211" s="15"/>
      <c r="W3211" s="15"/>
      <c r="X3211" s="15"/>
      <c r="Y3211" s="16"/>
    </row>
    <row r="3212" spans="22:25" ht="15" customHeight="1" x14ac:dyDescent="0.2">
      <c r="V3212" s="15"/>
      <c r="W3212" s="15"/>
      <c r="X3212" s="15"/>
      <c r="Y3212" s="16"/>
    </row>
    <row r="3213" spans="22:25" ht="15" customHeight="1" x14ac:dyDescent="0.2">
      <c r="V3213" s="15"/>
      <c r="W3213" s="15"/>
      <c r="X3213" s="15"/>
      <c r="Y3213" s="16"/>
    </row>
    <row r="3214" spans="22:25" ht="15" customHeight="1" x14ac:dyDescent="0.2">
      <c r="V3214" s="15"/>
      <c r="W3214" s="15"/>
      <c r="X3214" s="15"/>
      <c r="Y3214" s="16"/>
    </row>
    <row r="3215" spans="22:25" ht="15" customHeight="1" x14ac:dyDescent="0.2">
      <c r="V3215" s="15"/>
      <c r="W3215" s="15"/>
      <c r="X3215" s="15"/>
      <c r="Y3215" s="16"/>
    </row>
    <row r="3216" spans="22:25" ht="15" customHeight="1" x14ac:dyDescent="0.2">
      <c r="V3216" s="15"/>
      <c r="W3216" s="15"/>
      <c r="X3216" s="15"/>
      <c r="Y3216" s="16"/>
    </row>
    <row r="3217" spans="22:25" ht="15" customHeight="1" x14ac:dyDescent="0.2">
      <c r="V3217" s="15"/>
      <c r="W3217" s="15"/>
      <c r="X3217" s="15"/>
      <c r="Y3217" s="16"/>
    </row>
    <row r="3218" spans="22:25" ht="15" customHeight="1" x14ac:dyDescent="0.2">
      <c r="V3218" s="15"/>
      <c r="W3218" s="15"/>
      <c r="X3218" s="15"/>
      <c r="Y3218" s="16"/>
    </row>
    <row r="3219" spans="22:25" ht="15" customHeight="1" x14ac:dyDescent="0.2">
      <c r="V3219" s="15"/>
      <c r="W3219" s="15"/>
      <c r="X3219" s="15"/>
      <c r="Y3219" s="16"/>
    </row>
    <row r="3220" spans="22:25" ht="15" customHeight="1" x14ac:dyDescent="0.2">
      <c r="V3220" s="15"/>
      <c r="W3220" s="15"/>
      <c r="X3220" s="15"/>
      <c r="Y3220" s="16"/>
    </row>
    <row r="3221" spans="22:25" ht="15" customHeight="1" x14ac:dyDescent="0.2">
      <c r="V3221" s="15"/>
      <c r="W3221" s="15"/>
      <c r="X3221" s="15"/>
      <c r="Y3221" s="16"/>
    </row>
    <row r="3222" spans="22:25" ht="15" customHeight="1" x14ac:dyDescent="0.2">
      <c r="V3222" s="15"/>
      <c r="W3222" s="15"/>
      <c r="X3222" s="15"/>
      <c r="Y3222" s="16"/>
    </row>
    <row r="3223" spans="22:25" ht="15" customHeight="1" x14ac:dyDescent="0.2">
      <c r="V3223" s="15"/>
      <c r="W3223" s="15"/>
      <c r="X3223" s="15"/>
      <c r="Y3223" s="16"/>
    </row>
    <row r="3224" spans="22:25" ht="15" customHeight="1" x14ac:dyDescent="0.2">
      <c r="V3224" s="15"/>
      <c r="W3224" s="15"/>
      <c r="X3224" s="15"/>
      <c r="Y3224" s="16"/>
    </row>
    <row r="3225" spans="22:25" ht="15" customHeight="1" x14ac:dyDescent="0.2">
      <c r="V3225" s="15"/>
      <c r="W3225" s="15"/>
      <c r="X3225" s="15"/>
      <c r="Y3225" s="16"/>
    </row>
    <row r="3226" spans="22:25" ht="15" customHeight="1" x14ac:dyDescent="0.2">
      <c r="V3226" s="15"/>
      <c r="W3226" s="15"/>
      <c r="X3226" s="15"/>
      <c r="Y3226" s="16"/>
    </row>
    <row r="3227" spans="22:25" ht="15" customHeight="1" x14ac:dyDescent="0.2">
      <c r="V3227" s="15"/>
      <c r="W3227" s="15"/>
      <c r="X3227" s="15"/>
      <c r="Y3227" s="16"/>
    </row>
    <row r="3228" spans="22:25" ht="15" customHeight="1" x14ac:dyDescent="0.2">
      <c r="V3228" s="15"/>
      <c r="W3228" s="15"/>
      <c r="X3228" s="15"/>
      <c r="Y3228" s="16"/>
    </row>
    <row r="3229" spans="22:25" ht="15" customHeight="1" x14ac:dyDescent="0.2">
      <c r="V3229" s="15"/>
      <c r="W3229" s="15"/>
      <c r="X3229" s="15"/>
      <c r="Y3229" s="16"/>
    </row>
    <row r="3230" spans="22:25" ht="15" customHeight="1" x14ac:dyDescent="0.2">
      <c r="V3230" s="15"/>
      <c r="W3230" s="15"/>
      <c r="X3230" s="15"/>
      <c r="Y3230" s="16"/>
    </row>
    <row r="3231" spans="22:25" ht="15" customHeight="1" x14ac:dyDescent="0.2">
      <c r="V3231" s="15"/>
      <c r="W3231" s="15"/>
      <c r="X3231" s="15"/>
      <c r="Y3231" s="16"/>
    </row>
    <row r="3232" spans="22:25" ht="15" customHeight="1" x14ac:dyDescent="0.2">
      <c r="V3232" s="15"/>
      <c r="W3232" s="15"/>
      <c r="X3232" s="15"/>
      <c r="Y3232" s="16"/>
    </row>
    <row r="3233" spans="22:25" ht="15" customHeight="1" x14ac:dyDescent="0.2">
      <c r="V3233" s="15"/>
      <c r="W3233" s="15"/>
      <c r="X3233" s="15"/>
      <c r="Y3233" s="16"/>
    </row>
    <row r="3234" spans="22:25" ht="15" customHeight="1" x14ac:dyDescent="0.2">
      <c r="V3234" s="15"/>
      <c r="W3234" s="15"/>
      <c r="X3234" s="15"/>
      <c r="Y3234" s="16"/>
    </row>
    <row r="3235" spans="22:25" ht="15" customHeight="1" x14ac:dyDescent="0.2">
      <c r="V3235" s="15"/>
      <c r="W3235" s="15"/>
      <c r="X3235" s="15"/>
      <c r="Y3235" s="16"/>
    </row>
    <row r="3236" spans="22:25" ht="15" customHeight="1" x14ac:dyDescent="0.2">
      <c r="V3236" s="15"/>
      <c r="W3236" s="15"/>
      <c r="X3236" s="15"/>
      <c r="Y3236" s="16"/>
    </row>
    <row r="3237" spans="22:25" ht="15" customHeight="1" x14ac:dyDescent="0.2">
      <c r="V3237" s="15"/>
      <c r="W3237" s="15"/>
      <c r="X3237" s="15"/>
      <c r="Y3237" s="16"/>
    </row>
    <row r="3238" spans="22:25" ht="15" customHeight="1" x14ac:dyDescent="0.2">
      <c r="V3238" s="15"/>
      <c r="W3238" s="15"/>
      <c r="X3238" s="15"/>
      <c r="Y3238" s="16"/>
    </row>
    <row r="3239" spans="22:25" ht="15" customHeight="1" x14ac:dyDescent="0.2">
      <c r="V3239" s="15"/>
      <c r="W3239" s="15"/>
      <c r="X3239" s="15"/>
      <c r="Y3239" s="16"/>
    </row>
    <row r="3240" spans="22:25" ht="15" customHeight="1" x14ac:dyDescent="0.2">
      <c r="V3240" s="15"/>
      <c r="W3240" s="15"/>
      <c r="X3240" s="15"/>
      <c r="Y3240" s="16"/>
    </row>
    <row r="3241" spans="22:25" ht="15" customHeight="1" x14ac:dyDescent="0.2">
      <c r="V3241" s="15"/>
      <c r="W3241" s="15"/>
      <c r="X3241" s="15"/>
      <c r="Y3241" s="16"/>
    </row>
    <row r="3242" spans="22:25" ht="15" customHeight="1" x14ac:dyDescent="0.2">
      <c r="V3242" s="15"/>
      <c r="W3242" s="15"/>
      <c r="X3242" s="15"/>
      <c r="Y3242" s="16"/>
    </row>
    <row r="3243" spans="22:25" ht="15" customHeight="1" x14ac:dyDescent="0.2">
      <c r="V3243" s="15"/>
      <c r="W3243" s="15"/>
      <c r="X3243" s="15"/>
      <c r="Y3243" s="16"/>
    </row>
    <row r="3244" spans="22:25" ht="15" customHeight="1" x14ac:dyDescent="0.2">
      <c r="V3244" s="15"/>
      <c r="W3244" s="15"/>
      <c r="X3244" s="15"/>
      <c r="Y3244" s="16"/>
    </row>
    <row r="3245" spans="22:25" ht="15" customHeight="1" x14ac:dyDescent="0.2">
      <c r="V3245" s="15"/>
      <c r="W3245" s="15"/>
      <c r="X3245" s="15"/>
      <c r="Y3245" s="16"/>
    </row>
    <row r="3246" spans="22:25" ht="15" customHeight="1" x14ac:dyDescent="0.2">
      <c r="V3246" s="15"/>
      <c r="W3246" s="15"/>
      <c r="X3246" s="15"/>
      <c r="Y3246" s="16"/>
    </row>
    <row r="3247" spans="22:25" ht="15" customHeight="1" x14ac:dyDescent="0.2">
      <c r="V3247" s="15"/>
      <c r="W3247" s="15"/>
      <c r="X3247" s="15"/>
      <c r="Y3247" s="16"/>
    </row>
    <row r="3248" spans="22:25" ht="15" customHeight="1" x14ac:dyDescent="0.2">
      <c r="V3248" s="15"/>
      <c r="W3248" s="15"/>
      <c r="X3248" s="15"/>
      <c r="Y3248" s="16"/>
    </row>
    <row r="3249" spans="22:25" ht="15" customHeight="1" x14ac:dyDescent="0.2">
      <c r="V3249" s="15"/>
      <c r="W3249" s="15"/>
      <c r="X3249" s="15"/>
      <c r="Y3249" s="16"/>
    </row>
    <row r="3250" spans="22:25" ht="15" customHeight="1" x14ac:dyDescent="0.2">
      <c r="V3250" s="15"/>
      <c r="W3250" s="15"/>
      <c r="X3250" s="15"/>
      <c r="Y3250" s="16"/>
    </row>
    <row r="3251" spans="22:25" ht="15" customHeight="1" x14ac:dyDescent="0.2">
      <c r="V3251" s="15"/>
      <c r="W3251" s="15"/>
      <c r="X3251" s="15"/>
      <c r="Y3251" s="16"/>
    </row>
    <row r="3252" spans="22:25" ht="15" customHeight="1" x14ac:dyDescent="0.2">
      <c r="V3252" s="15"/>
      <c r="W3252" s="15"/>
      <c r="X3252" s="15"/>
      <c r="Y3252" s="16"/>
    </row>
    <row r="3253" spans="22:25" ht="15" customHeight="1" x14ac:dyDescent="0.2">
      <c r="V3253" s="15"/>
      <c r="W3253" s="15"/>
      <c r="X3253" s="15"/>
      <c r="Y3253" s="16"/>
    </row>
    <row r="3254" spans="22:25" ht="15" customHeight="1" x14ac:dyDescent="0.2">
      <c r="V3254" s="15"/>
      <c r="W3254" s="15"/>
      <c r="X3254" s="15"/>
      <c r="Y3254" s="16"/>
    </row>
    <row r="3255" spans="22:25" ht="15" customHeight="1" x14ac:dyDescent="0.2">
      <c r="V3255" s="15"/>
      <c r="W3255" s="15"/>
      <c r="X3255" s="15"/>
      <c r="Y3255" s="16"/>
    </row>
    <row r="3256" spans="22:25" ht="15" customHeight="1" x14ac:dyDescent="0.2">
      <c r="V3256" s="15"/>
      <c r="W3256" s="15"/>
      <c r="X3256" s="15"/>
      <c r="Y3256" s="16"/>
    </row>
    <row r="3257" spans="22:25" ht="15" customHeight="1" x14ac:dyDescent="0.2">
      <c r="V3257" s="15"/>
      <c r="W3257" s="15"/>
      <c r="X3257" s="15"/>
      <c r="Y3257" s="16"/>
    </row>
    <row r="3258" spans="22:25" ht="15" customHeight="1" x14ac:dyDescent="0.2">
      <c r="V3258" s="15"/>
      <c r="W3258" s="15"/>
      <c r="X3258" s="15"/>
      <c r="Y3258" s="16"/>
    </row>
    <row r="3259" spans="22:25" ht="15" customHeight="1" x14ac:dyDescent="0.2">
      <c r="V3259" s="15"/>
      <c r="W3259" s="15"/>
      <c r="X3259" s="15"/>
      <c r="Y3259" s="16"/>
    </row>
    <row r="3260" spans="22:25" ht="15" customHeight="1" x14ac:dyDescent="0.2">
      <c r="V3260" s="15"/>
      <c r="W3260" s="15"/>
      <c r="X3260" s="15"/>
      <c r="Y3260" s="16"/>
    </row>
    <row r="3261" spans="22:25" ht="15" customHeight="1" x14ac:dyDescent="0.2">
      <c r="V3261" s="15"/>
      <c r="W3261" s="15"/>
      <c r="X3261" s="15"/>
      <c r="Y3261" s="16"/>
    </row>
    <row r="3262" spans="22:25" ht="15" customHeight="1" x14ac:dyDescent="0.2">
      <c r="V3262" s="15"/>
      <c r="W3262" s="15"/>
      <c r="X3262" s="15"/>
      <c r="Y3262" s="16"/>
    </row>
    <row r="3263" spans="22:25" ht="15" customHeight="1" x14ac:dyDescent="0.2">
      <c r="V3263" s="15"/>
      <c r="W3263" s="15"/>
      <c r="X3263" s="15"/>
      <c r="Y3263" s="16"/>
    </row>
    <row r="3264" spans="22:25" ht="15" customHeight="1" x14ac:dyDescent="0.2">
      <c r="V3264" s="15"/>
      <c r="W3264" s="15"/>
      <c r="X3264" s="15"/>
      <c r="Y3264" s="16"/>
    </row>
    <row r="3265" spans="22:25" ht="15" customHeight="1" x14ac:dyDescent="0.2">
      <c r="V3265" s="15"/>
      <c r="W3265" s="15"/>
      <c r="X3265" s="15"/>
      <c r="Y3265" s="16"/>
    </row>
    <row r="3266" spans="22:25" ht="15" customHeight="1" x14ac:dyDescent="0.2">
      <c r="V3266" s="15"/>
      <c r="W3266" s="15"/>
      <c r="X3266" s="15"/>
      <c r="Y3266" s="16"/>
    </row>
    <row r="3267" spans="22:25" ht="15" customHeight="1" x14ac:dyDescent="0.2">
      <c r="V3267" s="15"/>
      <c r="W3267" s="15"/>
      <c r="X3267" s="15"/>
      <c r="Y3267" s="16"/>
    </row>
    <row r="3268" spans="22:25" ht="15" customHeight="1" x14ac:dyDescent="0.2">
      <c r="V3268" s="15"/>
      <c r="W3268" s="15"/>
      <c r="X3268" s="15"/>
      <c r="Y3268" s="16"/>
    </row>
    <row r="3269" spans="22:25" ht="15" customHeight="1" x14ac:dyDescent="0.2">
      <c r="V3269" s="15"/>
      <c r="W3269" s="15"/>
      <c r="X3269" s="15"/>
      <c r="Y3269" s="16"/>
    </row>
    <row r="3270" spans="22:25" ht="15" customHeight="1" x14ac:dyDescent="0.2">
      <c r="V3270" s="15"/>
      <c r="W3270" s="15"/>
      <c r="X3270" s="15"/>
      <c r="Y3270" s="16"/>
    </row>
    <row r="3271" spans="22:25" ht="15" customHeight="1" x14ac:dyDescent="0.2">
      <c r="V3271" s="15"/>
      <c r="W3271" s="15"/>
      <c r="X3271" s="15"/>
      <c r="Y3271" s="16"/>
    </row>
    <row r="3272" spans="22:25" ht="15" customHeight="1" x14ac:dyDescent="0.2">
      <c r="V3272" s="15"/>
      <c r="W3272" s="15"/>
      <c r="X3272" s="15"/>
      <c r="Y3272" s="16"/>
    </row>
    <row r="3273" spans="22:25" ht="15" customHeight="1" x14ac:dyDescent="0.2">
      <c r="V3273" s="15"/>
      <c r="W3273" s="15"/>
      <c r="X3273" s="15"/>
      <c r="Y3273" s="16"/>
    </row>
    <row r="3274" spans="22:25" ht="15" customHeight="1" x14ac:dyDescent="0.2">
      <c r="V3274" s="15"/>
      <c r="W3274" s="15"/>
      <c r="X3274" s="15"/>
      <c r="Y3274" s="16"/>
    </row>
    <row r="3275" spans="22:25" ht="15" customHeight="1" x14ac:dyDescent="0.2">
      <c r="V3275" s="15"/>
      <c r="W3275" s="15"/>
      <c r="X3275" s="15"/>
      <c r="Y3275" s="16"/>
    </row>
    <row r="3276" spans="22:25" ht="15" customHeight="1" x14ac:dyDescent="0.2">
      <c r="V3276" s="15"/>
      <c r="W3276" s="15"/>
      <c r="X3276" s="15"/>
      <c r="Y3276" s="16"/>
    </row>
    <row r="3277" spans="22:25" ht="15" customHeight="1" x14ac:dyDescent="0.2">
      <c r="V3277" s="15"/>
      <c r="W3277" s="15"/>
      <c r="X3277" s="15"/>
      <c r="Y3277" s="16"/>
    </row>
    <row r="3278" spans="22:25" ht="15" customHeight="1" x14ac:dyDescent="0.2">
      <c r="V3278" s="15"/>
      <c r="W3278" s="15"/>
      <c r="X3278" s="15"/>
      <c r="Y3278" s="16"/>
    </row>
    <row r="3279" spans="22:25" ht="15" customHeight="1" x14ac:dyDescent="0.2">
      <c r="V3279" s="15"/>
      <c r="W3279" s="15"/>
      <c r="X3279" s="15"/>
      <c r="Y3279" s="16"/>
    </row>
    <row r="3280" spans="22:25" ht="15" customHeight="1" x14ac:dyDescent="0.2">
      <c r="V3280" s="15"/>
      <c r="W3280" s="15"/>
      <c r="X3280" s="15"/>
      <c r="Y3280" s="16"/>
    </row>
    <row r="3281" spans="22:25" ht="15" customHeight="1" x14ac:dyDescent="0.2">
      <c r="V3281" s="15"/>
      <c r="W3281" s="15"/>
      <c r="X3281" s="15"/>
      <c r="Y3281" s="16"/>
    </row>
    <row r="3282" spans="22:25" ht="15" customHeight="1" x14ac:dyDescent="0.2">
      <c r="V3282" s="15"/>
      <c r="W3282" s="15"/>
      <c r="X3282" s="15"/>
      <c r="Y3282" s="16"/>
    </row>
    <row r="3283" spans="22:25" ht="15" customHeight="1" x14ac:dyDescent="0.2">
      <c r="V3283" s="15"/>
      <c r="W3283" s="15"/>
      <c r="X3283" s="15"/>
      <c r="Y3283" s="16"/>
    </row>
    <row r="3284" spans="22:25" ht="15" customHeight="1" x14ac:dyDescent="0.2">
      <c r="V3284" s="15"/>
      <c r="W3284" s="15"/>
      <c r="X3284" s="15"/>
      <c r="Y3284" s="16"/>
    </row>
    <row r="3285" spans="22:25" ht="15" customHeight="1" x14ac:dyDescent="0.2">
      <c r="V3285" s="15"/>
      <c r="W3285" s="15"/>
      <c r="X3285" s="15"/>
      <c r="Y3285" s="16"/>
    </row>
    <row r="3286" spans="22:25" ht="15" customHeight="1" x14ac:dyDescent="0.2">
      <c r="V3286" s="15"/>
      <c r="W3286" s="15"/>
      <c r="X3286" s="15"/>
      <c r="Y3286" s="16"/>
    </row>
    <row r="3287" spans="22:25" ht="15" customHeight="1" x14ac:dyDescent="0.2">
      <c r="V3287" s="15"/>
      <c r="W3287" s="15"/>
      <c r="X3287" s="15"/>
      <c r="Y3287" s="16"/>
    </row>
    <row r="3288" spans="22:25" ht="15" customHeight="1" x14ac:dyDescent="0.2">
      <c r="V3288" s="15"/>
      <c r="W3288" s="15"/>
      <c r="X3288" s="15"/>
      <c r="Y3288" s="16"/>
    </row>
    <row r="3289" spans="22:25" ht="15" customHeight="1" x14ac:dyDescent="0.2">
      <c r="V3289" s="15"/>
      <c r="W3289" s="15"/>
      <c r="X3289" s="15"/>
      <c r="Y3289" s="16"/>
    </row>
    <row r="3290" spans="22:25" ht="15" customHeight="1" x14ac:dyDescent="0.2">
      <c r="V3290" s="15"/>
      <c r="W3290" s="15"/>
      <c r="X3290" s="15"/>
      <c r="Y3290" s="16"/>
    </row>
    <row r="3291" spans="22:25" ht="15" customHeight="1" x14ac:dyDescent="0.2">
      <c r="V3291" s="15"/>
      <c r="W3291" s="15"/>
      <c r="X3291" s="15"/>
      <c r="Y3291" s="16"/>
    </row>
    <row r="3292" spans="22:25" ht="15" customHeight="1" x14ac:dyDescent="0.2">
      <c r="V3292" s="15"/>
      <c r="W3292" s="15"/>
      <c r="X3292" s="15"/>
      <c r="Y3292" s="16"/>
    </row>
    <row r="3293" spans="22:25" ht="15" customHeight="1" x14ac:dyDescent="0.2">
      <c r="V3293" s="15"/>
      <c r="W3293" s="15"/>
      <c r="X3293" s="15"/>
      <c r="Y3293" s="16"/>
    </row>
    <row r="3294" spans="22:25" ht="15" customHeight="1" x14ac:dyDescent="0.2">
      <c r="V3294" s="15"/>
      <c r="W3294" s="15"/>
      <c r="X3294" s="15"/>
      <c r="Y3294" s="16"/>
    </row>
    <row r="3295" spans="22:25" ht="15" customHeight="1" x14ac:dyDescent="0.2">
      <c r="V3295" s="15"/>
      <c r="W3295" s="15"/>
      <c r="X3295" s="15"/>
      <c r="Y3295" s="16"/>
    </row>
    <row r="3296" spans="22:25" ht="15" customHeight="1" x14ac:dyDescent="0.2">
      <c r="V3296" s="15"/>
      <c r="W3296" s="15"/>
      <c r="X3296" s="15"/>
      <c r="Y3296" s="16"/>
    </row>
    <row r="3297" spans="22:25" ht="15" customHeight="1" x14ac:dyDescent="0.2">
      <c r="V3297" s="15"/>
      <c r="W3297" s="15"/>
      <c r="X3297" s="15"/>
      <c r="Y3297" s="16"/>
    </row>
    <row r="3298" spans="22:25" ht="15" customHeight="1" x14ac:dyDescent="0.2">
      <c r="V3298" s="15"/>
      <c r="W3298" s="15"/>
      <c r="X3298" s="15"/>
      <c r="Y3298" s="16"/>
    </row>
    <row r="3299" spans="22:25" ht="15" customHeight="1" x14ac:dyDescent="0.2">
      <c r="V3299" s="15"/>
      <c r="W3299" s="15"/>
      <c r="X3299" s="15"/>
      <c r="Y3299" s="16"/>
    </row>
    <row r="3300" spans="22:25" ht="15" customHeight="1" x14ac:dyDescent="0.2">
      <c r="V3300" s="15"/>
      <c r="W3300" s="15"/>
      <c r="X3300" s="15"/>
      <c r="Y3300" s="16"/>
    </row>
    <row r="3301" spans="22:25" ht="15" customHeight="1" x14ac:dyDescent="0.2">
      <c r="V3301" s="15"/>
      <c r="W3301" s="15"/>
      <c r="X3301" s="15"/>
      <c r="Y3301" s="16"/>
    </row>
    <row r="3302" spans="22:25" ht="15" customHeight="1" x14ac:dyDescent="0.2">
      <c r="V3302" s="15"/>
      <c r="W3302" s="15"/>
      <c r="X3302" s="15"/>
      <c r="Y3302" s="16"/>
    </row>
    <row r="3303" spans="22:25" ht="15" customHeight="1" x14ac:dyDescent="0.2">
      <c r="V3303" s="15"/>
      <c r="W3303" s="15"/>
      <c r="X3303" s="15"/>
      <c r="Y3303" s="16"/>
    </row>
    <row r="3304" spans="22:25" ht="15" customHeight="1" x14ac:dyDescent="0.2">
      <c r="V3304" s="15"/>
      <c r="W3304" s="15"/>
      <c r="X3304" s="15"/>
      <c r="Y3304" s="16"/>
    </row>
    <row r="3305" spans="22:25" ht="15" customHeight="1" x14ac:dyDescent="0.2">
      <c r="V3305" s="15"/>
      <c r="W3305" s="15"/>
      <c r="X3305" s="15"/>
      <c r="Y3305" s="16"/>
    </row>
    <row r="3306" spans="22:25" ht="15" customHeight="1" x14ac:dyDescent="0.2">
      <c r="V3306" s="15"/>
      <c r="W3306" s="15"/>
      <c r="X3306" s="15"/>
      <c r="Y3306" s="16"/>
    </row>
    <row r="3307" spans="22:25" ht="15" customHeight="1" x14ac:dyDescent="0.2">
      <c r="V3307" s="15"/>
      <c r="W3307" s="15"/>
      <c r="X3307" s="15"/>
      <c r="Y3307" s="16"/>
    </row>
    <row r="3308" spans="22:25" ht="15" customHeight="1" x14ac:dyDescent="0.2">
      <c r="V3308" s="15"/>
      <c r="W3308" s="15"/>
      <c r="X3308" s="15"/>
      <c r="Y3308" s="16"/>
    </row>
    <row r="3309" spans="22:25" ht="15" customHeight="1" x14ac:dyDescent="0.2">
      <c r="V3309" s="15"/>
      <c r="W3309" s="15"/>
      <c r="X3309" s="15"/>
      <c r="Y3309" s="16"/>
    </row>
    <row r="3310" spans="22:25" ht="15" customHeight="1" x14ac:dyDescent="0.2">
      <c r="V3310" s="15"/>
      <c r="W3310" s="15"/>
      <c r="X3310" s="15"/>
      <c r="Y3310" s="16"/>
    </row>
    <row r="3311" spans="22:25" ht="15" customHeight="1" x14ac:dyDescent="0.2">
      <c r="V3311" s="15"/>
      <c r="W3311" s="15"/>
      <c r="X3311" s="15"/>
      <c r="Y3311" s="16"/>
    </row>
    <row r="3312" spans="22:25" ht="15" customHeight="1" x14ac:dyDescent="0.2">
      <c r="V3312" s="15"/>
      <c r="W3312" s="15"/>
      <c r="X3312" s="15"/>
      <c r="Y3312" s="16"/>
    </row>
    <row r="3313" spans="22:25" ht="15" customHeight="1" x14ac:dyDescent="0.2">
      <c r="V3313" s="15"/>
      <c r="W3313" s="15"/>
      <c r="X3313" s="15"/>
      <c r="Y3313" s="16"/>
    </row>
    <row r="3314" spans="22:25" ht="15" customHeight="1" x14ac:dyDescent="0.2">
      <c r="V3314" s="15"/>
      <c r="W3314" s="15"/>
      <c r="X3314" s="15"/>
      <c r="Y3314" s="16"/>
    </row>
    <row r="3315" spans="22:25" ht="15" customHeight="1" x14ac:dyDescent="0.2">
      <c r="V3315" s="15"/>
      <c r="W3315" s="15"/>
      <c r="X3315" s="15"/>
      <c r="Y3315" s="16"/>
    </row>
    <row r="3316" spans="22:25" ht="15" customHeight="1" x14ac:dyDescent="0.2">
      <c r="V3316" s="15"/>
      <c r="W3316" s="15"/>
      <c r="X3316" s="15"/>
      <c r="Y3316" s="16"/>
    </row>
    <row r="3317" spans="22:25" ht="15" customHeight="1" x14ac:dyDescent="0.2">
      <c r="V3317" s="15"/>
      <c r="W3317" s="15"/>
      <c r="X3317" s="15"/>
      <c r="Y3317" s="16"/>
    </row>
    <row r="3318" spans="22:25" ht="15" customHeight="1" x14ac:dyDescent="0.2">
      <c r="V3318" s="15"/>
      <c r="W3318" s="15"/>
      <c r="X3318" s="15"/>
      <c r="Y3318" s="16"/>
    </row>
    <row r="3319" spans="22:25" ht="15" customHeight="1" x14ac:dyDescent="0.2">
      <c r="V3319" s="15"/>
      <c r="W3319" s="15"/>
      <c r="X3319" s="15"/>
      <c r="Y3319" s="16"/>
    </row>
    <row r="3320" spans="22:25" ht="15" customHeight="1" x14ac:dyDescent="0.2">
      <c r="V3320" s="15"/>
      <c r="W3320" s="15"/>
      <c r="X3320" s="15"/>
      <c r="Y3320" s="16"/>
    </row>
    <row r="3321" spans="22:25" ht="15" customHeight="1" x14ac:dyDescent="0.2">
      <c r="V3321" s="15"/>
      <c r="W3321" s="15"/>
      <c r="X3321" s="15"/>
      <c r="Y3321" s="16"/>
    </row>
    <row r="3322" spans="22:25" ht="15" customHeight="1" x14ac:dyDescent="0.2">
      <c r="V3322" s="15"/>
      <c r="W3322" s="15"/>
      <c r="X3322" s="15"/>
      <c r="Y3322" s="16"/>
    </row>
    <row r="3323" spans="22:25" ht="15" customHeight="1" x14ac:dyDescent="0.2">
      <c r="V3323" s="15"/>
      <c r="W3323" s="15"/>
      <c r="X3323" s="15"/>
      <c r="Y3323" s="16"/>
    </row>
    <row r="3324" spans="22:25" ht="15" customHeight="1" x14ac:dyDescent="0.2">
      <c r="V3324" s="15"/>
      <c r="W3324" s="15"/>
      <c r="X3324" s="15"/>
      <c r="Y3324" s="16"/>
    </row>
    <row r="3325" spans="22:25" ht="15" customHeight="1" x14ac:dyDescent="0.2">
      <c r="V3325" s="15"/>
      <c r="W3325" s="15"/>
      <c r="X3325" s="15"/>
      <c r="Y3325" s="16"/>
    </row>
    <row r="3326" spans="22:25" ht="15" customHeight="1" x14ac:dyDescent="0.2">
      <c r="V3326" s="15"/>
      <c r="W3326" s="15"/>
      <c r="X3326" s="15"/>
      <c r="Y3326" s="16"/>
    </row>
    <row r="3327" spans="22:25" ht="15" customHeight="1" x14ac:dyDescent="0.2">
      <c r="V3327" s="15"/>
      <c r="W3327" s="15"/>
      <c r="X3327" s="15"/>
      <c r="Y3327" s="16"/>
    </row>
    <row r="3328" spans="22:25" ht="15" customHeight="1" x14ac:dyDescent="0.2">
      <c r="V3328" s="15"/>
      <c r="W3328" s="15"/>
      <c r="X3328" s="15"/>
      <c r="Y3328" s="16"/>
    </row>
    <row r="3329" spans="22:25" ht="15" customHeight="1" x14ac:dyDescent="0.2">
      <c r="V3329" s="15"/>
      <c r="W3329" s="15"/>
      <c r="X3329" s="15"/>
      <c r="Y3329" s="16"/>
    </row>
    <row r="3330" spans="22:25" ht="15" customHeight="1" x14ac:dyDescent="0.2">
      <c r="V3330" s="15"/>
      <c r="W3330" s="15"/>
      <c r="X3330" s="15"/>
      <c r="Y3330" s="16"/>
    </row>
    <row r="3331" spans="22:25" ht="15" customHeight="1" x14ac:dyDescent="0.2">
      <c r="V3331" s="15"/>
      <c r="W3331" s="15"/>
      <c r="X3331" s="15"/>
      <c r="Y3331" s="16"/>
    </row>
    <row r="3332" spans="22:25" ht="15" customHeight="1" x14ac:dyDescent="0.2">
      <c r="V3332" s="15"/>
      <c r="W3332" s="15"/>
      <c r="X3332" s="15"/>
      <c r="Y3332" s="16"/>
    </row>
    <row r="3333" spans="22:25" ht="15" customHeight="1" x14ac:dyDescent="0.2">
      <c r="V3333" s="15"/>
      <c r="W3333" s="15"/>
      <c r="X3333" s="15"/>
      <c r="Y3333" s="16"/>
    </row>
    <row r="3334" spans="22:25" ht="15" customHeight="1" x14ac:dyDescent="0.2">
      <c r="V3334" s="15"/>
      <c r="W3334" s="15"/>
      <c r="X3334" s="15"/>
      <c r="Y3334" s="16"/>
    </row>
    <row r="3335" spans="22:25" ht="15" customHeight="1" x14ac:dyDescent="0.2">
      <c r="V3335" s="15"/>
      <c r="W3335" s="15"/>
      <c r="X3335" s="15"/>
      <c r="Y3335" s="16"/>
    </row>
    <row r="3336" spans="22:25" ht="15" customHeight="1" x14ac:dyDescent="0.2">
      <c r="V3336" s="15"/>
      <c r="W3336" s="15"/>
      <c r="X3336" s="15"/>
      <c r="Y3336" s="16"/>
    </row>
    <row r="3337" spans="22:25" ht="15" customHeight="1" x14ac:dyDescent="0.2">
      <c r="V3337" s="15"/>
      <c r="W3337" s="15"/>
      <c r="X3337" s="15"/>
      <c r="Y3337" s="16"/>
    </row>
    <row r="3338" spans="22:25" ht="15" customHeight="1" x14ac:dyDescent="0.2">
      <c r="V3338" s="15"/>
      <c r="W3338" s="15"/>
      <c r="X3338" s="15"/>
      <c r="Y3338" s="16"/>
    </row>
    <row r="3339" spans="22:25" ht="15" customHeight="1" x14ac:dyDescent="0.2">
      <c r="V3339" s="15"/>
      <c r="W3339" s="15"/>
      <c r="X3339" s="15"/>
      <c r="Y3339" s="16"/>
    </row>
    <row r="3340" spans="22:25" ht="15" customHeight="1" x14ac:dyDescent="0.2">
      <c r="V3340" s="15"/>
      <c r="W3340" s="15"/>
      <c r="X3340" s="15"/>
      <c r="Y3340" s="16"/>
    </row>
    <row r="3341" spans="22:25" ht="15" customHeight="1" x14ac:dyDescent="0.2">
      <c r="V3341" s="15"/>
      <c r="W3341" s="15"/>
      <c r="X3341" s="15"/>
      <c r="Y3341" s="16"/>
    </row>
    <row r="3342" spans="22:25" ht="15" customHeight="1" x14ac:dyDescent="0.2">
      <c r="V3342" s="15"/>
      <c r="W3342" s="15"/>
      <c r="X3342" s="15"/>
      <c r="Y3342" s="16"/>
    </row>
    <row r="3343" spans="22:25" ht="15" customHeight="1" x14ac:dyDescent="0.2">
      <c r="V3343" s="15"/>
      <c r="W3343" s="15"/>
      <c r="X3343" s="15"/>
      <c r="Y3343" s="16"/>
    </row>
    <row r="3344" spans="22:25" ht="15" customHeight="1" x14ac:dyDescent="0.2">
      <c r="V3344" s="15"/>
      <c r="W3344" s="15"/>
      <c r="X3344" s="15"/>
      <c r="Y3344" s="16"/>
    </row>
    <row r="3345" spans="22:25" ht="15" customHeight="1" x14ac:dyDescent="0.2">
      <c r="V3345" s="15"/>
      <c r="W3345" s="15"/>
      <c r="X3345" s="15"/>
      <c r="Y3345" s="16"/>
    </row>
    <row r="3346" spans="22:25" ht="15" customHeight="1" x14ac:dyDescent="0.2">
      <c r="V3346" s="15"/>
      <c r="W3346" s="15"/>
      <c r="X3346" s="15"/>
      <c r="Y3346" s="16"/>
    </row>
    <row r="3347" spans="22:25" ht="15" customHeight="1" x14ac:dyDescent="0.2">
      <c r="V3347" s="15"/>
      <c r="W3347" s="15"/>
      <c r="X3347" s="15"/>
      <c r="Y3347" s="16"/>
    </row>
    <row r="3348" spans="22:25" ht="15" customHeight="1" x14ac:dyDescent="0.2">
      <c r="V3348" s="15"/>
      <c r="W3348" s="15"/>
      <c r="X3348" s="15"/>
      <c r="Y3348" s="16"/>
    </row>
    <row r="3349" spans="22:25" ht="15" customHeight="1" x14ac:dyDescent="0.2">
      <c r="V3349" s="15"/>
      <c r="W3349" s="15"/>
      <c r="X3349" s="15"/>
      <c r="Y3349" s="16"/>
    </row>
    <row r="3350" spans="22:25" ht="15" customHeight="1" x14ac:dyDescent="0.2">
      <c r="V3350" s="15"/>
      <c r="W3350" s="15"/>
      <c r="X3350" s="15"/>
      <c r="Y3350" s="16"/>
    </row>
    <row r="3351" spans="22:25" ht="15" customHeight="1" x14ac:dyDescent="0.2">
      <c r="V3351" s="15"/>
      <c r="W3351" s="15"/>
      <c r="X3351" s="15"/>
      <c r="Y3351" s="16"/>
    </row>
    <row r="3352" spans="22:25" ht="15" customHeight="1" x14ac:dyDescent="0.2">
      <c r="V3352" s="15"/>
      <c r="W3352" s="15"/>
      <c r="X3352" s="15"/>
      <c r="Y3352" s="16"/>
    </row>
    <row r="3353" spans="22:25" ht="15" customHeight="1" x14ac:dyDescent="0.2">
      <c r="V3353" s="15"/>
      <c r="W3353" s="15"/>
      <c r="X3353" s="15"/>
      <c r="Y3353" s="16"/>
    </row>
    <row r="3354" spans="22:25" ht="15" customHeight="1" x14ac:dyDescent="0.2">
      <c r="V3354" s="15"/>
      <c r="W3354" s="15"/>
      <c r="X3354" s="15"/>
      <c r="Y3354" s="16"/>
    </row>
    <row r="3355" spans="22:25" ht="15" customHeight="1" x14ac:dyDescent="0.2">
      <c r="V3355" s="15"/>
      <c r="W3355" s="15"/>
      <c r="X3355" s="15"/>
      <c r="Y3355" s="16"/>
    </row>
    <row r="3356" spans="22:25" ht="15" customHeight="1" x14ac:dyDescent="0.2">
      <c r="V3356" s="15"/>
      <c r="W3356" s="15"/>
      <c r="X3356" s="15"/>
      <c r="Y3356" s="16"/>
    </row>
    <row r="3357" spans="22:25" ht="15" customHeight="1" x14ac:dyDescent="0.2">
      <c r="V3357" s="15"/>
      <c r="W3357" s="15"/>
      <c r="X3357" s="15"/>
      <c r="Y3357" s="16"/>
    </row>
    <row r="3358" spans="22:25" ht="15" customHeight="1" x14ac:dyDescent="0.2">
      <c r="V3358" s="15"/>
      <c r="W3358" s="15"/>
      <c r="X3358" s="15"/>
      <c r="Y3358" s="16"/>
    </row>
    <row r="3359" spans="22:25" ht="15" customHeight="1" x14ac:dyDescent="0.2">
      <c r="V3359" s="15"/>
      <c r="W3359" s="15"/>
      <c r="X3359" s="15"/>
      <c r="Y3359" s="16"/>
    </row>
    <row r="3360" spans="22:25" ht="15" customHeight="1" x14ac:dyDescent="0.2">
      <c r="V3360" s="15"/>
      <c r="W3360" s="15"/>
      <c r="X3360" s="15"/>
      <c r="Y3360" s="16"/>
    </row>
    <row r="3361" spans="22:25" ht="15" customHeight="1" x14ac:dyDescent="0.2">
      <c r="V3361" s="15"/>
      <c r="W3361" s="15"/>
      <c r="X3361" s="15"/>
      <c r="Y3361" s="16"/>
    </row>
    <row r="3362" spans="22:25" ht="15" customHeight="1" x14ac:dyDescent="0.2">
      <c r="V3362" s="15"/>
      <c r="W3362" s="15"/>
      <c r="X3362" s="15"/>
      <c r="Y3362" s="16"/>
    </row>
    <row r="3363" spans="22:25" ht="15" customHeight="1" x14ac:dyDescent="0.2">
      <c r="V3363" s="15"/>
      <c r="W3363" s="15"/>
      <c r="X3363" s="15"/>
      <c r="Y3363" s="16"/>
    </row>
    <row r="3364" spans="22:25" ht="15" customHeight="1" x14ac:dyDescent="0.2">
      <c r="V3364" s="15"/>
      <c r="W3364" s="15"/>
      <c r="X3364" s="15"/>
      <c r="Y3364" s="16"/>
    </row>
    <row r="3365" spans="22:25" ht="15" customHeight="1" x14ac:dyDescent="0.2">
      <c r="V3365" s="15"/>
      <c r="W3365" s="15"/>
      <c r="X3365" s="15"/>
      <c r="Y3365" s="16"/>
    </row>
    <row r="3366" spans="22:25" ht="15" customHeight="1" x14ac:dyDescent="0.2">
      <c r="V3366" s="15"/>
      <c r="W3366" s="15"/>
      <c r="X3366" s="15"/>
      <c r="Y3366" s="16"/>
    </row>
    <row r="3367" spans="22:25" ht="15" customHeight="1" x14ac:dyDescent="0.2">
      <c r="V3367" s="15"/>
      <c r="W3367" s="15"/>
      <c r="X3367" s="15"/>
      <c r="Y3367" s="16"/>
    </row>
    <row r="3368" spans="22:25" ht="15" customHeight="1" x14ac:dyDescent="0.2">
      <c r="V3368" s="15"/>
      <c r="W3368" s="15"/>
      <c r="X3368" s="15"/>
      <c r="Y3368" s="16"/>
    </row>
    <row r="3369" spans="22:25" ht="15" customHeight="1" x14ac:dyDescent="0.2">
      <c r="V3369" s="15"/>
      <c r="W3369" s="15"/>
      <c r="X3369" s="15"/>
      <c r="Y3369" s="16"/>
    </row>
    <row r="3370" spans="22:25" ht="15" customHeight="1" x14ac:dyDescent="0.2">
      <c r="V3370" s="15"/>
      <c r="W3370" s="15"/>
      <c r="X3370" s="15"/>
      <c r="Y3370" s="16"/>
    </row>
    <row r="3371" spans="22:25" ht="15" customHeight="1" x14ac:dyDescent="0.2">
      <c r="V3371" s="15"/>
      <c r="W3371" s="15"/>
      <c r="X3371" s="15"/>
      <c r="Y3371" s="16"/>
    </row>
    <row r="3372" spans="22:25" ht="15" customHeight="1" x14ac:dyDescent="0.2">
      <c r="V3372" s="15"/>
      <c r="W3372" s="15"/>
      <c r="X3372" s="15"/>
      <c r="Y3372" s="16"/>
    </row>
    <row r="3373" spans="22:25" ht="15" customHeight="1" x14ac:dyDescent="0.2">
      <c r="V3373" s="15"/>
      <c r="W3373" s="15"/>
      <c r="X3373" s="15"/>
      <c r="Y3373" s="16"/>
    </row>
    <row r="3374" spans="22:25" ht="15" customHeight="1" x14ac:dyDescent="0.2">
      <c r="V3374" s="15"/>
      <c r="W3374" s="15"/>
      <c r="X3374" s="15"/>
      <c r="Y3374" s="16"/>
    </row>
    <row r="3375" spans="22:25" ht="15" customHeight="1" x14ac:dyDescent="0.2">
      <c r="V3375" s="15"/>
      <c r="W3375" s="15"/>
      <c r="X3375" s="15"/>
      <c r="Y3375" s="16"/>
    </row>
    <row r="3376" spans="22:25" ht="15" customHeight="1" x14ac:dyDescent="0.2">
      <c r="V3376" s="15"/>
      <c r="W3376" s="15"/>
      <c r="X3376" s="15"/>
      <c r="Y3376" s="16"/>
    </row>
    <row r="3377" spans="22:25" ht="15" customHeight="1" x14ac:dyDescent="0.2">
      <c r="V3377" s="15"/>
      <c r="W3377" s="15"/>
      <c r="X3377" s="15"/>
      <c r="Y3377" s="16"/>
    </row>
    <row r="3378" spans="22:25" ht="15" customHeight="1" x14ac:dyDescent="0.2">
      <c r="V3378" s="15"/>
      <c r="W3378" s="15"/>
      <c r="X3378" s="15"/>
      <c r="Y3378" s="16"/>
    </row>
    <row r="3379" spans="22:25" ht="15" customHeight="1" x14ac:dyDescent="0.2">
      <c r="V3379" s="15"/>
      <c r="W3379" s="15"/>
      <c r="X3379" s="15"/>
      <c r="Y3379" s="16"/>
    </row>
    <row r="3380" spans="22:25" ht="15" customHeight="1" x14ac:dyDescent="0.2">
      <c r="V3380" s="15"/>
      <c r="W3380" s="15"/>
      <c r="X3380" s="15"/>
      <c r="Y3380" s="16"/>
    </row>
    <row r="3381" spans="22:25" ht="15" customHeight="1" x14ac:dyDescent="0.2">
      <c r="V3381" s="15"/>
      <c r="W3381" s="15"/>
      <c r="X3381" s="15"/>
      <c r="Y3381" s="16"/>
    </row>
    <row r="3382" spans="22:25" ht="15" customHeight="1" x14ac:dyDescent="0.2">
      <c r="V3382" s="15"/>
      <c r="W3382" s="15"/>
      <c r="X3382" s="15"/>
      <c r="Y3382" s="16"/>
    </row>
    <row r="3383" spans="22:25" ht="15" customHeight="1" x14ac:dyDescent="0.2">
      <c r="V3383" s="15"/>
      <c r="W3383" s="15"/>
      <c r="X3383" s="15"/>
      <c r="Y3383" s="16"/>
    </row>
    <row r="3384" spans="22:25" ht="15" customHeight="1" x14ac:dyDescent="0.2">
      <c r="V3384" s="15"/>
      <c r="W3384" s="15"/>
      <c r="X3384" s="15"/>
      <c r="Y3384" s="16"/>
    </row>
    <row r="3385" spans="22:25" ht="15" customHeight="1" x14ac:dyDescent="0.2">
      <c r="V3385" s="15"/>
      <c r="W3385" s="15"/>
      <c r="X3385" s="15"/>
      <c r="Y3385" s="16"/>
    </row>
    <row r="3386" spans="22:25" ht="15" customHeight="1" x14ac:dyDescent="0.2">
      <c r="V3386" s="15"/>
      <c r="W3386" s="15"/>
      <c r="X3386" s="15"/>
      <c r="Y3386" s="16"/>
    </row>
    <row r="3387" spans="22:25" ht="15" customHeight="1" x14ac:dyDescent="0.2">
      <c r="V3387" s="15"/>
      <c r="W3387" s="15"/>
      <c r="X3387" s="15"/>
      <c r="Y3387" s="16"/>
    </row>
    <row r="3388" spans="22:25" ht="15" customHeight="1" x14ac:dyDescent="0.2">
      <c r="V3388" s="15"/>
      <c r="W3388" s="15"/>
      <c r="X3388" s="15"/>
      <c r="Y3388" s="16"/>
    </row>
    <row r="3389" spans="22:25" ht="15" customHeight="1" x14ac:dyDescent="0.2">
      <c r="V3389" s="15"/>
      <c r="W3389" s="15"/>
      <c r="X3389" s="15"/>
      <c r="Y3389" s="16"/>
    </row>
    <row r="3390" spans="22:25" ht="15" customHeight="1" x14ac:dyDescent="0.2">
      <c r="V3390" s="15"/>
      <c r="W3390" s="15"/>
      <c r="X3390" s="15"/>
      <c r="Y3390" s="16"/>
    </row>
    <row r="3391" spans="22:25" ht="15" customHeight="1" x14ac:dyDescent="0.2">
      <c r="V3391" s="15"/>
      <c r="W3391" s="15"/>
      <c r="X3391" s="15"/>
      <c r="Y3391" s="16"/>
    </row>
    <row r="3392" spans="22:25" ht="15" customHeight="1" x14ac:dyDescent="0.2">
      <c r="V3392" s="15"/>
      <c r="W3392" s="15"/>
      <c r="X3392" s="15"/>
      <c r="Y3392" s="16"/>
    </row>
    <row r="3393" spans="22:25" ht="15" customHeight="1" x14ac:dyDescent="0.2">
      <c r="V3393" s="15"/>
      <c r="W3393" s="15"/>
      <c r="X3393" s="15"/>
      <c r="Y3393" s="16"/>
    </row>
    <row r="3394" spans="22:25" ht="15" customHeight="1" x14ac:dyDescent="0.2">
      <c r="V3394" s="15"/>
      <c r="W3394" s="15"/>
      <c r="X3394" s="15"/>
      <c r="Y3394" s="16"/>
    </row>
    <row r="3395" spans="22:25" ht="15" customHeight="1" x14ac:dyDescent="0.2">
      <c r="V3395" s="15"/>
      <c r="W3395" s="15"/>
      <c r="X3395" s="15"/>
      <c r="Y3395" s="16"/>
    </row>
    <row r="3396" spans="22:25" ht="15" customHeight="1" x14ac:dyDescent="0.2">
      <c r="V3396" s="15"/>
      <c r="W3396" s="15"/>
      <c r="X3396" s="15"/>
      <c r="Y3396" s="16"/>
    </row>
    <row r="3397" spans="22:25" ht="15" customHeight="1" x14ac:dyDescent="0.2">
      <c r="V3397" s="15"/>
      <c r="W3397" s="15"/>
      <c r="X3397" s="15"/>
      <c r="Y3397" s="16"/>
    </row>
    <row r="3398" spans="22:25" ht="15" customHeight="1" x14ac:dyDescent="0.2">
      <c r="V3398" s="15"/>
      <c r="W3398" s="15"/>
      <c r="X3398" s="15"/>
      <c r="Y3398" s="16"/>
    </row>
    <row r="3399" spans="22:25" ht="15" customHeight="1" x14ac:dyDescent="0.2">
      <c r="V3399" s="15"/>
      <c r="W3399" s="15"/>
      <c r="X3399" s="15"/>
      <c r="Y3399" s="16"/>
    </row>
    <row r="3400" spans="22:25" ht="15" customHeight="1" x14ac:dyDescent="0.2">
      <c r="V3400" s="15"/>
      <c r="W3400" s="15"/>
      <c r="X3400" s="15"/>
      <c r="Y3400" s="16"/>
    </row>
    <row r="3401" spans="22:25" ht="15" customHeight="1" x14ac:dyDescent="0.2">
      <c r="V3401" s="15"/>
      <c r="W3401" s="15"/>
      <c r="X3401" s="15"/>
      <c r="Y3401" s="16"/>
    </row>
    <row r="3402" spans="22:25" ht="15" customHeight="1" x14ac:dyDescent="0.2">
      <c r="V3402" s="15"/>
      <c r="W3402" s="15"/>
      <c r="X3402" s="15"/>
      <c r="Y3402" s="16"/>
    </row>
    <row r="3403" spans="22:25" ht="15" customHeight="1" x14ac:dyDescent="0.2">
      <c r="V3403" s="15"/>
      <c r="W3403" s="15"/>
      <c r="X3403" s="15"/>
      <c r="Y3403" s="16"/>
    </row>
    <row r="3404" spans="22:25" ht="15" customHeight="1" x14ac:dyDescent="0.2">
      <c r="V3404" s="15"/>
      <c r="W3404" s="15"/>
      <c r="X3404" s="15"/>
      <c r="Y3404" s="16"/>
    </row>
    <row r="3405" spans="22:25" ht="15" customHeight="1" x14ac:dyDescent="0.2">
      <c r="V3405" s="15"/>
      <c r="W3405" s="15"/>
      <c r="X3405" s="15"/>
      <c r="Y3405" s="16"/>
    </row>
    <row r="3406" spans="22:25" ht="15" customHeight="1" x14ac:dyDescent="0.2">
      <c r="V3406" s="15"/>
      <c r="W3406" s="15"/>
      <c r="X3406" s="15"/>
      <c r="Y3406" s="16"/>
    </row>
    <row r="3407" spans="22:25" ht="15" customHeight="1" x14ac:dyDescent="0.2">
      <c r="V3407" s="15"/>
      <c r="W3407" s="15"/>
      <c r="X3407" s="15"/>
      <c r="Y3407" s="16"/>
    </row>
    <row r="3408" spans="22:25" ht="15" customHeight="1" x14ac:dyDescent="0.2">
      <c r="V3408" s="15"/>
      <c r="W3408" s="15"/>
      <c r="X3408" s="15"/>
      <c r="Y3408" s="16"/>
    </row>
    <row r="3409" spans="22:25" ht="15" customHeight="1" x14ac:dyDescent="0.2">
      <c r="V3409" s="15"/>
      <c r="W3409" s="15"/>
      <c r="X3409" s="15"/>
      <c r="Y3409" s="16"/>
    </row>
    <row r="3410" spans="22:25" ht="15" customHeight="1" x14ac:dyDescent="0.2">
      <c r="V3410" s="15"/>
      <c r="W3410" s="15"/>
      <c r="X3410" s="15"/>
      <c r="Y3410" s="16"/>
    </row>
    <row r="3411" spans="22:25" ht="15" customHeight="1" x14ac:dyDescent="0.2">
      <c r="V3411" s="15"/>
      <c r="W3411" s="15"/>
      <c r="X3411" s="15"/>
      <c r="Y3411" s="16"/>
    </row>
    <row r="3412" spans="22:25" ht="15" customHeight="1" x14ac:dyDescent="0.2">
      <c r="V3412" s="15"/>
      <c r="W3412" s="15"/>
      <c r="X3412" s="15"/>
      <c r="Y3412" s="16"/>
    </row>
    <row r="3413" spans="22:25" ht="15" customHeight="1" x14ac:dyDescent="0.2">
      <c r="V3413" s="15"/>
      <c r="W3413" s="15"/>
      <c r="X3413" s="15"/>
      <c r="Y3413" s="16"/>
    </row>
    <row r="3414" spans="22:25" ht="15" customHeight="1" x14ac:dyDescent="0.2">
      <c r="V3414" s="15"/>
      <c r="W3414" s="15"/>
      <c r="X3414" s="15"/>
      <c r="Y3414" s="16"/>
    </row>
    <row r="3415" spans="22:25" ht="15" customHeight="1" x14ac:dyDescent="0.2">
      <c r="V3415" s="15"/>
      <c r="W3415" s="15"/>
      <c r="X3415" s="15"/>
      <c r="Y3415" s="16"/>
    </row>
    <row r="3416" spans="22:25" ht="15" customHeight="1" x14ac:dyDescent="0.2">
      <c r="V3416" s="15"/>
      <c r="W3416" s="15"/>
      <c r="X3416" s="15"/>
      <c r="Y3416" s="16"/>
    </row>
    <row r="3417" spans="22:25" ht="15" customHeight="1" x14ac:dyDescent="0.2">
      <c r="V3417" s="15"/>
      <c r="W3417" s="15"/>
      <c r="X3417" s="15"/>
      <c r="Y3417" s="16"/>
    </row>
    <row r="3418" spans="22:25" ht="15" customHeight="1" x14ac:dyDescent="0.2">
      <c r="V3418" s="15"/>
      <c r="W3418" s="15"/>
      <c r="X3418" s="15"/>
      <c r="Y3418" s="16"/>
    </row>
    <row r="3419" spans="22:25" ht="15" customHeight="1" x14ac:dyDescent="0.2">
      <c r="V3419" s="15"/>
      <c r="W3419" s="15"/>
      <c r="X3419" s="15"/>
      <c r="Y3419" s="16"/>
    </row>
    <row r="3420" spans="22:25" ht="15" customHeight="1" x14ac:dyDescent="0.2">
      <c r="V3420" s="15"/>
      <c r="W3420" s="15"/>
      <c r="X3420" s="15"/>
      <c r="Y3420" s="16"/>
    </row>
    <row r="3421" spans="22:25" ht="15" customHeight="1" x14ac:dyDescent="0.2">
      <c r="V3421" s="15"/>
      <c r="W3421" s="15"/>
      <c r="X3421" s="15"/>
      <c r="Y3421" s="16"/>
    </row>
    <row r="3422" spans="22:25" ht="15" customHeight="1" x14ac:dyDescent="0.2">
      <c r="V3422" s="15"/>
      <c r="W3422" s="15"/>
      <c r="X3422" s="15"/>
      <c r="Y3422" s="16"/>
    </row>
    <row r="3423" spans="22:25" ht="15" customHeight="1" x14ac:dyDescent="0.2">
      <c r="V3423" s="15"/>
      <c r="W3423" s="15"/>
      <c r="X3423" s="15"/>
      <c r="Y3423" s="16"/>
    </row>
    <row r="3424" spans="22:25" ht="15" customHeight="1" x14ac:dyDescent="0.2">
      <c r="V3424" s="15"/>
      <c r="W3424" s="15"/>
      <c r="X3424" s="15"/>
      <c r="Y3424" s="16"/>
    </row>
    <row r="3425" spans="22:25" ht="15" customHeight="1" x14ac:dyDescent="0.2">
      <c r="V3425" s="15"/>
      <c r="W3425" s="15"/>
      <c r="X3425" s="15"/>
      <c r="Y3425" s="16"/>
    </row>
    <row r="3426" spans="22:25" ht="15" customHeight="1" x14ac:dyDescent="0.2">
      <c r="V3426" s="15"/>
      <c r="W3426" s="15"/>
      <c r="X3426" s="15"/>
      <c r="Y3426" s="16"/>
    </row>
    <row r="3427" spans="22:25" ht="15" customHeight="1" x14ac:dyDescent="0.2">
      <c r="V3427" s="15"/>
      <c r="W3427" s="15"/>
      <c r="X3427" s="15"/>
      <c r="Y3427" s="16"/>
    </row>
    <row r="3428" spans="22:25" ht="15" customHeight="1" x14ac:dyDescent="0.2">
      <c r="V3428" s="15"/>
      <c r="W3428" s="15"/>
      <c r="X3428" s="15"/>
      <c r="Y3428" s="16"/>
    </row>
    <row r="3429" spans="22:25" ht="15" customHeight="1" x14ac:dyDescent="0.2">
      <c r="V3429" s="15"/>
      <c r="W3429" s="15"/>
      <c r="X3429" s="15"/>
      <c r="Y3429" s="16"/>
    </row>
    <row r="3430" spans="22:25" ht="15" customHeight="1" x14ac:dyDescent="0.2">
      <c r="V3430" s="15"/>
      <c r="W3430" s="15"/>
      <c r="X3430" s="15"/>
      <c r="Y3430" s="16"/>
    </row>
    <row r="3431" spans="22:25" ht="15" customHeight="1" x14ac:dyDescent="0.2">
      <c r="V3431" s="15"/>
      <c r="W3431" s="15"/>
      <c r="X3431" s="15"/>
      <c r="Y3431" s="16"/>
    </row>
    <row r="3432" spans="22:25" ht="15" customHeight="1" x14ac:dyDescent="0.2">
      <c r="V3432" s="15"/>
      <c r="W3432" s="15"/>
      <c r="X3432" s="15"/>
      <c r="Y3432" s="16"/>
    </row>
    <row r="3433" spans="22:25" ht="15" customHeight="1" x14ac:dyDescent="0.2">
      <c r="V3433" s="15"/>
      <c r="W3433" s="15"/>
      <c r="X3433" s="15"/>
      <c r="Y3433" s="16"/>
    </row>
    <row r="3434" spans="22:25" ht="15" customHeight="1" x14ac:dyDescent="0.2">
      <c r="V3434" s="15"/>
      <c r="W3434" s="15"/>
      <c r="X3434" s="15"/>
      <c r="Y3434" s="16"/>
    </row>
    <row r="3435" spans="22:25" ht="15" customHeight="1" x14ac:dyDescent="0.2">
      <c r="V3435" s="15"/>
      <c r="W3435" s="15"/>
      <c r="X3435" s="15"/>
      <c r="Y3435" s="16"/>
    </row>
    <row r="3436" spans="22:25" ht="15" customHeight="1" x14ac:dyDescent="0.2">
      <c r="V3436" s="15"/>
      <c r="W3436" s="15"/>
      <c r="X3436" s="15"/>
      <c r="Y3436" s="16"/>
    </row>
    <row r="3437" spans="22:25" ht="15" customHeight="1" x14ac:dyDescent="0.2">
      <c r="V3437" s="15"/>
      <c r="W3437" s="15"/>
      <c r="X3437" s="15"/>
      <c r="Y3437" s="16"/>
    </row>
    <row r="3438" spans="22:25" ht="15" customHeight="1" x14ac:dyDescent="0.2">
      <c r="V3438" s="15"/>
      <c r="W3438" s="15"/>
      <c r="X3438" s="15"/>
      <c r="Y3438" s="16"/>
    </row>
    <row r="3439" spans="22:25" ht="15" customHeight="1" x14ac:dyDescent="0.2">
      <c r="V3439" s="15"/>
      <c r="W3439" s="15"/>
      <c r="X3439" s="15"/>
      <c r="Y3439" s="16"/>
    </row>
    <row r="3440" spans="22:25" ht="15" customHeight="1" x14ac:dyDescent="0.2">
      <c r="V3440" s="15"/>
      <c r="W3440" s="15"/>
      <c r="X3440" s="15"/>
      <c r="Y3440" s="16"/>
    </row>
    <row r="3441" spans="22:25" ht="15" customHeight="1" x14ac:dyDescent="0.2">
      <c r="V3441" s="15"/>
      <c r="W3441" s="15"/>
      <c r="X3441" s="15"/>
      <c r="Y3441" s="16"/>
    </row>
    <row r="3442" spans="22:25" ht="15" customHeight="1" x14ac:dyDescent="0.2">
      <c r="V3442" s="15"/>
      <c r="W3442" s="15"/>
      <c r="X3442" s="15"/>
      <c r="Y3442" s="16"/>
    </row>
    <row r="3443" spans="22:25" ht="15" customHeight="1" x14ac:dyDescent="0.2">
      <c r="V3443" s="15"/>
      <c r="W3443" s="15"/>
      <c r="X3443" s="15"/>
      <c r="Y3443" s="16"/>
    </row>
    <row r="3444" spans="22:25" ht="15" customHeight="1" x14ac:dyDescent="0.2">
      <c r="V3444" s="15"/>
      <c r="W3444" s="15"/>
      <c r="X3444" s="15"/>
      <c r="Y3444" s="16"/>
    </row>
    <row r="3445" spans="22:25" ht="15" customHeight="1" x14ac:dyDescent="0.2">
      <c r="V3445" s="15"/>
      <c r="W3445" s="15"/>
      <c r="X3445" s="15"/>
      <c r="Y3445" s="16"/>
    </row>
    <row r="3446" spans="22:25" ht="15" customHeight="1" x14ac:dyDescent="0.2">
      <c r="V3446" s="15"/>
      <c r="W3446" s="15"/>
      <c r="X3446" s="15"/>
      <c r="Y3446" s="16"/>
    </row>
    <row r="3447" spans="22:25" ht="15" customHeight="1" x14ac:dyDescent="0.2">
      <c r="V3447" s="15"/>
      <c r="W3447" s="15"/>
      <c r="X3447" s="15"/>
      <c r="Y3447" s="16"/>
    </row>
    <row r="3448" spans="22:25" ht="15" customHeight="1" x14ac:dyDescent="0.2">
      <c r="V3448" s="15"/>
      <c r="W3448" s="15"/>
      <c r="X3448" s="15"/>
      <c r="Y3448" s="16"/>
    </row>
    <row r="3449" spans="22:25" ht="15" customHeight="1" x14ac:dyDescent="0.2">
      <c r="V3449" s="15"/>
      <c r="W3449" s="15"/>
      <c r="X3449" s="15"/>
      <c r="Y3449" s="16"/>
    </row>
    <row r="3450" spans="22:25" ht="15" customHeight="1" x14ac:dyDescent="0.2">
      <c r="V3450" s="15"/>
      <c r="W3450" s="15"/>
      <c r="X3450" s="15"/>
      <c r="Y3450" s="16"/>
    </row>
    <row r="3451" spans="22:25" ht="15" customHeight="1" x14ac:dyDescent="0.2">
      <c r="V3451" s="15"/>
      <c r="W3451" s="15"/>
      <c r="X3451" s="15"/>
      <c r="Y3451" s="16"/>
    </row>
    <row r="3452" spans="22:25" ht="15" customHeight="1" x14ac:dyDescent="0.2">
      <c r="V3452" s="15"/>
      <c r="W3452" s="15"/>
      <c r="X3452" s="15"/>
      <c r="Y3452" s="16"/>
    </row>
    <row r="3453" spans="22:25" ht="15" customHeight="1" x14ac:dyDescent="0.2">
      <c r="V3453" s="15"/>
      <c r="W3453" s="15"/>
      <c r="X3453" s="15"/>
      <c r="Y3453" s="16"/>
    </row>
    <row r="3454" spans="22:25" ht="15" customHeight="1" x14ac:dyDescent="0.2">
      <c r="V3454" s="15"/>
      <c r="W3454" s="15"/>
      <c r="X3454" s="15"/>
      <c r="Y3454" s="16"/>
    </row>
    <row r="3455" spans="22:25" ht="15" customHeight="1" x14ac:dyDescent="0.2">
      <c r="V3455" s="15"/>
      <c r="W3455" s="15"/>
      <c r="X3455" s="15"/>
      <c r="Y3455" s="16"/>
    </row>
    <row r="3456" spans="22:25" ht="15" customHeight="1" x14ac:dyDescent="0.2">
      <c r="V3456" s="15"/>
      <c r="W3456" s="15"/>
      <c r="X3456" s="15"/>
      <c r="Y3456" s="16"/>
    </row>
    <row r="3457" spans="22:25" ht="15" customHeight="1" x14ac:dyDescent="0.2">
      <c r="V3457" s="15"/>
      <c r="W3457" s="15"/>
      <c r="X3457" s="15"/>
      <c r="Y3457" s="16"/>
    </row>
    <row r="3458" spans="22:25" ht="15" customHeight="1" x14ac:dyDescent="0.2">
      <c r="V3458" s="15"/>
      <c r="W3458" s="15"/>
      <c r="X3458" s="15"/>
      <c r="Y3458" s="16"/>
    </row>
    <row r="3459" spans="22:25" ht="15" customHeight="1" x14ac:dyDescent="0.2">
      <c r="V3459" s="15"/>
      <c r="W3459" s="15"/>
      <c r="X3459" s="15"/>
      <c r="Y3459" s="16"/>
    </row>
    <row r="3460" spans="22:25" ht="15" customHeight="1" x14ac:dyDescent="0.2">
      <c r="V3460" s="15"/>
      <c r="W3460" s="15"/>
      <c r="X3460" s="15"/>
      <c r="Y3460" s="16"/>
    </row>
    <row r="3461" spans="22:25" ht="15" customHeight="1" x14ac:dyDescent="0.2">
      <c r="V3461" s="15"/>
      <c r="W3461" s="15"/>
      <c r="X3461" s="15"/>
      <c r="Y3461" s="16"/>
    </row>
    <row r="3462" spans="22:25" ht="15" customHeight="1" x14ac:dyDescent="0.2">
      <c r="V3462" s="15"/>
      <c r="W3462" s="15"/>
      <c r="X3462" s="15"/>
      <c r="Y3462" s="16"/>
    </row>
    <row r="3463" spans="22:25" ht="15" customHeight="1" x14ac:dyDescent="0.2">
      <c r="V3463" s="15"/>
      <c r="W3463" s="15"/>
      <c r="X3463" s="15"/>
      <c r="Y3463" s="16"/>
    </row>
    <row r="3464" spans="22:25" ht="15" customHeight="1" x14ac:dyDescent="0.2">
      <c r="V3464" s="15"/>
      <c r="W3464" s="15"/>
      <c r="X3464" s="15"/>
      <c r="Y3464" s="16"/>
    </row>
    <row r="3465" spans="22:25" ht="15" customHeight="1" x14ac:dyDescent="0.2">
      <c r="V3465" s="15"/>
      <c r="W3465" s="15"/>
      <c r="X3465" s="15"/>
      <c r="Y3465" s="16"/>
    </row>
    <row r="3466" spans="22:25" ht="15" customHeight="1" x14ac:dyDescent="0.2">
      <c r="V3466" s="15"/>
      <c r="W3466" s="15"/>
      <c r="X3466" s="15"/>
      <c r="Y3466" s="16"/>
    </row>
    <row r="3467" spans="22:25" ht="15" customHeight="1" x14ac:dyDescent="0.2">
      <c r="V3467" s="15"/>
      <c r="W3467" s="15"/>
      <c r="X3467" s="15"/>
      <c r="Y3467" s="16"/>
    </row>
    <row r="3468" spans="22:25" ht="15" customHeight="1" x14ac:dyDescent="0.2">
      <c r="V3468" s="15"/>
      <c r="W3468" s="15"/>
      <c r="X3468" s="15"/>
      <c r="Y3468" s="16"/>
    </row>
    <row r="3469" spans="22:25" ht="15" customHeight="1" x14ac:dyDescent="0.2">
      <c r="V3469" s="15"/>
      <c r="W3469" s="15"/>
      <c r="X3469" s="15"/>
      <c r="Y3469" s="16"/>
    </row>
    <row r="3470" spans="22:25" ht="15" customHeight="1" x14ac:dyDescent="0.2">
      <c r="V3470" s="15"/>
      <c r="W3470" s="15"/>
      <c r="X3470" s="15"/>
      <c r="Y3470" s="16"/>
    </row>
    <row r="3471" spans="22:25" ht="15" customHeight="1" x14ac:dyDescent="0.2">
      <c r="V3471" s="15"/>
      <c r="W3471" s="15"/>
      <c r="X3471" s="15"/>
      <c r="Y3471" s="16"/>
    </row>
    <row r="3472" spans="22:25" ht="15" customHeight="1" x14ac:dyDescent="0.2">
      <c r="V3472" s="15"/>
      <c r="W3472" s="15"/>
      <c r="X3472" s="15"/>
      <c r="Y3472" s="16"/>
    </row>
    <row r="3473" spans="22:25" ht="15" customHeight="1" x14ac:dyDescent="0.2">
      <c r="V3473" s="15"/>
      <c r="W3473" s="15"/>
      <c r="X3473" s="15"/>
      <c r="Y3473" s="16"/>
    </row>
    <row r="3474" spans="22:25" ht="15" customHeight="1" x14ac:dyDescent="0.2">
      <c r="V3474" s="15"/>
      <c r="W3474" s="15"/>
      <c r="X3474" s="15"/>
      <c r="Y3474" s="16"/>
    </row>
    <row r="3475" spans="22:25" ht="15" customHeight="1" x14ac:dyDescent="0.2">
      <c r="V3475" s="15"/>
      <c r="W3475" s="15"/>
      <c r="X3475" s="15"/>
      <c r="Y3475" s="16"/>
    </row>
    <row r="3476" spans="22:25" ht="15" customHeight="1" x14ac:dyDescent="0.2">
      <c r="V3476" s="15"/>
      <c r="W3476" s="15"/>
      <c r="X3476" s="15"/>
      <c r="Y3476" s="16"/>
    </row>
    <row r="3477" spans="22:25" ht="15" customHeight="1" x14ac:dyDescent="0.2">
      <c r="V3477" s="15"/>
      <c r="W3477" s="15"/>
      <c r="X3477" s="15"/>
      <c r="Y3477" s="16"/>
    </row>
    <row r="3478" spans="22:25" ht="15" customHeight="1" x14ac:dyDescent="0.2">
      <c r="V3478" s="15"/>
      <c r="W3478" s="15"/>
      <c r="X3478" s="15"/>
      <c r="Y3478" s="16"/>
    </row>
    <row r="3479" spans="22:25" ht="15" customHeight="1" x14ac:dyDescent="0.2">
      <c r="V3479" s="15"/>
      <c r="W3479" s="15"/>
      <c r="X3479" s="15"/>
      <c r="Y3479" s="16"/>
    </row>
    <row r="3480" spans="22:25" ht="15" customHeight="1" x14ac:dyDescent="0.2">
      <c r="V3480" s="15"/>
      <c r="W3480" s="15"/>
      <c r="X3480" s="15"/>
      <c r="Y3480" s="16"/>
    </row>
    <row r="3481" spans="22:25" ht="15" customHeight="1" x14ac:dyDescent="0.2">
      <c r="V3481" s="15"/>
      <c r="W3481" s="15"/>
      <c r="X3481" s="15"/>
      <c r="Y3481" s="16"/>
    </row>
    <row r="3482" spans="22:25" ht="15" customHeight="1" x14ac:dyDescent="0.2">
      <c r="V3482" s="15"/>
      <c r="W3482" s="15"/>
      <c r="X3482" s="15"/>
      <c r="Y3482" s="16"/>
    </row>
    <row r="3483" spans="22:25" ht="15" customHeight="1" x14ac:dyDescent="0.2">
      <c r="V3483" s="15"/>
      <c r="W3483" s="15"/>
      <c r="X3483" s="15"/>
      <c r="Y3483" s="16"/>
    </row>
    <row r="3484" spans="22:25" ht="15" customHeight="1" x14ac:dyDescent="0.2">
      <c r="V3484" s="15"/>
      <c r="W3484" s="15"/>
      <c r="X3484" s="15"/>
      <c r="Y3484" s="16"/>
    </row>
    <row r="3485" spans="22:25" ht="15" customHeight="1" x14ac:dyDescent="0.2">
      <c r="V3485" s="15"/>
      <c r="W3485" s="15"/>
      <c r="X3485" s="15"/>
      <c r="Y3485" s="16"/>
    </row>
    <row r="3486" spans="22:25" ht="15" customHeight="1" x14ac:dyDescent="0.2">
      <c r="V3486" s="15"/>
      <c r="W3486" s="15"/>
      <c r="X3486" s="15"/>
      <c r="Y3486" s="16"/>
    </row>
    <row r="3487" spans="22:25" ht="15" customHeight="1" x14ac:dyDescent="0.2">
      <c r="V3487" s="15"/>
      <c r="W3487" s="15"/>
      <c r="X3487" s="15"/>
      <c r="Y3487" s="16"/>
    </row>
    <row r="3488" spans="22:25" ht="15" customHeight="1" x14ac:dyDescent="0.2">
      <c r="V3488" s="15"/>
      <c r="W3488" s="15"/>
      <c r="X3488" s="15"/>
      <c r="Y3488" s="16"/>
    </row>
    <row r="3489" spans="22:25" ht="15" customHeight="1" x14ac:dyDescent="0.2">
      <c r="V3489" s="15"/>
      <c r="W3489" s="15"/>
      <c r="X3489" s="15"/>
      <c r="Y3489" s="16"/>
    </row>
    <row r="3490" spans="22:25" ht="15" customHeight="1" x14ac:dyDescent="0.2">
      <c r="V3490" s="15"/>
      <c r="W3490" s="15"/>
      <c r="X3490" s="15"/>
      <c r="Y3490" s="16"/>
    </row>
    <row r="3491" spans="22:25" ht="15" customHeight="1" x14ac:dyDescent="0.2">
      <c r="V3491" s="15"/>
      <c r="W3491" s="15"/>
      <c r="X3491" s="15"/>
      <c r="Y3491" s="16"/>
    </row>
    <row r="3492" spans="22:25" ht="15" customHeight="1" x14ac:dyDescent="0.2">
      <c r="V3492" s="15"/>
      <c r="W3492" s="15"/>
      <c r="X3492" s="15"/>
      <c r="Y3492" s="16"/>
    </row>
    <row r="3493" spans="22:25" ht="15" customHeight="1" x14ac:dyDescent="0.2">
      <c r="V3493" s="15"/>
      <c r="W3493" s="15"/>
      <c r="X3493" s="15"/>
      <c r="Y3493" s="16"/>
    </row>
    <row r="3494" spans="22:25" ht="15" customHeight="1" x14ac:dyDescent="0.2">
      <c r="V3494" s="15"/>
      <c r="W3494" s="15"/>
      <c r="X3494" s="15"/>
      <c r="Y3494" s="16"/>
    </row>
    <row r="3495" spans="22:25" ht="15" customHeight="1" x14ac:dyDescent="0.2">
      <c r="V3495" s="15"/>
      <c r="W3495" s="15"/>
      <c r="X3495" s="15"/>
      <c r="Y3495" s="16"/>
    </row>
    <row r="3496" spans="22:25" ht="15" customHeight="1" x14ac:dyDescent="0.2">
      <c r="V3496" s="15"/>
      <c r="W3496" s="15"/>
      <c r="X3496" s="15"/>
      <c r="Y3496" s="16"/>
    </row>
    <row r="3497" spans="22:25" ht="15" customHeight="1" x14ac:dyDescent="0.2">
      <c r="V3497" s="15"/>
      <c r="W3497" s="15"/>
      <c r="X3497" s="15"/>
      <c r="Y3497" s="16"/>
    </row>
    <row r="3498" spans="22:25" ht="15" customHeight="1" x14ac:dyDescent="0.2">
      <c r="V3498" s="15"/>
      <c r="W3498" s="15"/>
      <c r="X3498" s="15"/>
      <c r="Y3498" s="16"/>
    </row>
    <row r="3499" spans="22:25" ht="15" customHeight="1" x14ac:dyDescent="0.2">
      <c r="V3499" s="15"/>
      <c r="W3499" s="15"/>
      <c r="X3499" s="15"/>
      <c r="Y3499" s="16"/>
    </row>
    <row r="3500" spans="22:25" ht="15" customHeight="1" x14ac:dyDescent="0.2">
      <c r="V3500" s="15"/>
      <c r="W3500" s="15"/>
      <c r="X3500" s="15"/>
      <c r="Y3500" s="16"/>
    </row>
    <row r="3501" spans="22:25" ht="15" customHeight="1" x14ac:dyDescent="0.2">
      <c r="V3501" s="15"/>
      <c r="W3501" s="15"/>
      <c r="X3501" s="15"/>
      <c r="Y3501" s="16"/>
    </row>
    <row r="3502" spans="22:25" ht="15" customHeight="1" x14ac:dyDescent="0.2">
      <c r="V3502" s="15"/>
      <c r="W3502" s="15"/>
      <c r="X3502" s="15"/>
      <c r="Y3502" s="16"/>
    </row>
    <row r="3503" spans="22:25" ht="15" customHeight="1" x14ac:dyDescent="0.2">
      <c r="V3503" s="15"/>
      <c r="W3503" s="15"/>
      <c r="X3503" s="15"/>
      <c r="Y3503" s="16"/>
    </row>
    <row r="3504" spans="22:25" ht="15" customHeight="1" x14ac:dyDescent="0.2">
      <c r="V3504" s="15"/>
      <c r="W3504" s="15"/>
      <c r="X3504" s="15"/>
      <c r="Y3504" s="16"/>
    </row>
    <row r="3505" spans="22:25" ht="15" customHeight="1" x14ac:dyDescent="0.2">
      <c r="V3505" s="15"/>
      <c r="W3505" s="15"/>
      <c r="X3505" s="15"/>
      <c r="Y3505" s="16"/>
    </row>
    <row r="3506" spans="22:25" ht="15" customHeight="1" x14ac:dyDescent="0.2">
      <c r="V3506" s="15"/>
      <c r="W3506" s="15"/>
      <c r="X3506" s="15"/>
      <c r="Y3506" s="16"/>
    </row>
    <row r="3507" spans="22:25" ht="15" customHeight="1" x14ac:dyDescent="0.2">
      <c r="V3507" s="15"/>
      <c r="W3507" s="15"/>
      <c r="X3507" s="15"/>
      <c r="Y3507" s="16"/>
    </row>
    <row r="3508" spans="22:25" ht="15" customHeight="1" x14ac:dyDescent="0.2">
      <c r="V3508" s="15"/>
      <c r="W3508" s="15"/>
      <c r="X3508" s="15"/>
      <c r="Y3508" s="16"/>
    </row>
    <row r="3509" spans="22:25" ht="15" customHeight="1" x14ac:dyDescent="0.2">
      <c r="V3509" s="15"/>
      <c r="W3509" s="15"/>
      <c r="X3509" s="15"/>
      <c r="Y3509" s="16"/>
    </row>
    <row r="3510" spans="22:25" ht="15" customHeight="1" x14ac:dyDescent="0.2">
      <c r="V3510" s="15"/>
      <c r="W3510" s="15"/>
      <c r="X3510" s="15"/>
      <c r="Y3510" s="16"/>
    </row>
    <row r="3511" spans="22:25" ht="15" customHeight="1" x14ac:dyDescent="0.2">
      <c r="V3511" s="15"/>
      <c r="W3511" s="15"/>
      <c r="X3511" s="15"/>
      <c r="Y3511" s="16"/>
    </row>
    <row r="3512" spans="22:25" ht="15" customHeight="1" x14ac:dyDescent="0.2">
      <c r="V3512" s="15"/>
      <c r="W3512" s="15"/>
      <c r="X3512" s="15"/>
      <c r="Y3512" s="16"/>
    </row>
    <row r="3513" spans="22:25" ht="15" customHeight="1" x14ac:dyDescent="0.2">
      <c r="V3513" s="15"/>
      <c r="W3513" s="15"/>
      <c r="X3513" s="15"/>
      <c r="Y3513" s="16"/>
    </row>
    <row r="3514" spans="22:25" ht="15" customHeight="1" x14ac:dyDescent="0.2">
      <c r="V3514" s="15"/>
      <c r="W3514" s="15"/>
      <c r="X3514" s="15"/>
      <c r="Y3514" s="16"/>
    </row>
    <row r="3515" spans="22:25" ht="15" customHeight="1" x14ac:dyDescent="0.2">
      <c r="V3515" s="15"/>
      <c r="W3515" s="15"/>
      <c r="X3515" s="15"/>
      <c r="Y3515" s="16"/>
    </row>
    <row r="3516" spans="22:25" ht="15" customHeight="1" x14ac:dyDescent="0.2">
      <c r="V3516" s="15"/>
      <c r="W3516" s="15"/>
      <c r="X3516" s="15"/>
      <c r="Y3516" s="16"/>
    </row>
    <row r="3517" spans="22:25" ht="15" customHeight="1" x14ac:dyDescent="0.2">
      <c r="V3517" s="15"/>
      <c r="W3517" s="15"/>
      <c r="X3517" s="15"/>
      <c r="Y3517" s="16"/>
    </row>
    <row r="3518" spans="22:25" ht="15" customHeight="1" x14ac:dyDescent="0.2">
      <c r="V3518" s="15"/>
      <c r="W3518" s="15"/>
      <c r="X3518" s="15"/>
      <c r="Y3518" s="16"/>
    </row>
    <row r="3519" spans="22:25" ht="15" customHeight="1" x14ac:dyDescent="0.2">
      <c r="V3519" s="15"/>
      <c r="W3519" s="15"/>
      <c r="X3519" s="15"/>
      <c r="Y3519" s="16"/>
    </row>
    <row r="3520" spans="22:25" ht="15" customHeight="1" x14ac:dyDescent="0.2">
      <c r="V3520" s="15"/>
      <c r="W3520" s="15"/>
      <c r="X3520" s="15"/>
      <c r="Y3520" s="16"/>
    </row>
    <row r="3521" spans="22:25" ht="15" customHeight="1" x14ac:dyDescent="0.2">
      <c r="V3521" s="15"/>
      <c r="W3521" s="15"/>
      <c r="X3521" s="15"/>
      <c r="Y3521" s="16"/>
    </row>
    <row r="3522" spans="22:25" ht="15" customHeight="1" x14ac:dyDescent="0.2">
      <c r="V3522" s="15"/>
      <c r="W3522" s="15"/>
      <c r="X3522" s="15"/>
      <c r="Y3522" s="16"/>
    </row>
    <row r="3523" spans="22:25" ht="15" customHeight="1" x14ac:dyDescent="0.2">
      <c r="V3523" s="15"/>
      <c r="W3523" s="15"/>
      <c r="X3523" s="15"/>
      <c r="Y3523" s="16"/>
    </row>
    <row r="3524" spans="22:25" ht="15" customHeight="1" x14ac:dyDescent="0.2">
      <c r="V3524" s="15"/>
      <c r="W3524" s="15"/>
      <c r="X3524" s="15"/>
      <c r="Y3524" s="16"/>
    </row>
    <row r="3525" spans="22:25" ht="15" customHeight="1" x14ac:dyDescent="0.2">
      <c r="V3525" s="15"/>
      <c r="W3525" s="15"/>
      <c r="X3525" s="15"/>
      <c r="Y3525" s="16"/>
    </row>
    <row r="3526" spans="22:25" ht="15" customHeight="1" x14ac:dyDescent="0.2">
      <c r="V3526" s="15"/>
      <c r="W3526" s="15"/>
      <c r="X3526" s="15"/>
      <c r="Y3526" s="16"/>
    </row>
    <row r="3527" spans="22:25" ht="15" customHeight="1" x14ac:dyDescent="0.2">
      <c r="V3527" s="15"/>
      <c r="W3527" s="15"/>
      <c r="X3527" s="15"/>
      <c r="Y3527" s="16"/>
    </row>
    <row r="3528" spans="22:25" ht="15" customHeight="1" x14ac:dyDescent="0.2">
      <c r="V3528" s="15"/>
      <c r="W3528" s="15"/>
      <c r="X3528" s="15"/>
      <c r="Y3528" s="16"/>
    </row>
    <row r="3529" spans="22:25" ht="15" customHeight="1" x14ac:dyDescent="0.2">
      <c r="V3529" s="15"/>
      <c r="W3529" s="15"/>
      <c r="X3529" s="15"/>
      <c r="Y3529" s="16"/>
    </row>
    <row r="3530" spans="22:25" ht="15" customHeight="1" x14ac:dyDescent="0.2">
      <c r="V3530" s="15"/>
      <c r="W3530" s="15"/>
      <c r="X3530" s="15"/>
      <c r="Y3530" s="16"/>
    </row>
    <row r="3531" spans="22:25" ht="15" customHeight="1" x14ac:dyDescent="0.2">
      <c r="V3531" s="15"/>
      <c r="W3531" s="15"/>
      <c r="X3531" s="15"/>
      <c r="Y3531" s="16"/>
    </row>
    <row r="3532" spans="22:25" ht="15" customHeight="1" x14ac:dyDescent="0.2">
      <c r="V3532" s="15"/>
      <c r="W3532" s="15"/>
      <c r="X3532" s="15"/>
      <c r="Y3532" s="16"/>
    </row>
    <row r="3533" spans="22:25" ht="15" customHeight="1" x14ac:dyDescent="0.2">
      <c r="V3533" s="15"/>
      <c r="W3533" s="15"/>
      <c r="X3533" s="15"/>
      <c r="Y3533" s="16"/>
    </row>
    <row r="3534" spans="22:25" ht="15" customHeight="1" x14ac:dyDescent="0.2">
      <c r="V3534" s="15"/>
      <c r="W3534" s="15"/>
      <c r="X3534" s="15"/>
      <c r="Y3534" s="16"/>
    </row>
    <row r="3535" spans="22:25" ht="15" customHeight="1" x14ac:dyDescent="0.2">
      <c r="V3535" s="15"/>
      <c r="W3535" s="15"/>
      <c r="X3535" s="15"/>
      <c r="Y3535" s="16"/>
    </row>
    <row r="3536" spans="22:25" ht="15" customHeight="1" x14ac:dyDescent="0.2">
      <c r="V3536" s="15"/>
      <c r="W3536" s="15"/>
      <c r="X3536" s="15"/>
      <c r="Y3536" s="16"/>
    </row>
    <row r="3537" spans="22:25" ht="15" customHeight="1" x14ac:dyDescent="0.2">
      <c r="V3537" s="15"/>
      <c r="W3537" s="15"/>
      <c r="X3537" s="15"/>
      <c r="Y3537" s="16"/>
    </row>
    <row r="3538" spans="22:25" ht="15" customHeight="1" x14ac:dyDescent="0.2">
      <c r="V3538" s="15"/>
      <c r="W3538" s="15"/>
      <c r="X3538" s="15"/>
      <c r="Y3538" s="16"/>
    </row>
    <row r="3539" spans="22:25" ht="15" customHeight="1" x14ac:dyDescent="0.2">
      <c r="V3539" s="15"/>
      <c r="W3539" s="15"/>
      <c r="X3539" s="15"/>
      <c r="Y3539" s="16"/>
    </row>
    <row r="3540" spans="22:25" ht="15" customHeight="1" x14ac:dyDescent="0.2">
      <c r="V3540" s="15"/>
      <c r="W3540" s="15"/>
      <c r="X3540" s="15"/>
      <c r="Y3540" s="16"/>
    </row>
    <row r="3541" spans="22:25" ht="15" customHeight="1" x14ac:dyDescent="0.2">
      <c r="V3541" s="15"/>
      <c r="W3541" s="15"/>
      <c r="X3541" s="15"/>
      <c r="Y3541" s="16"/>
    </row>
    <row r="3542" spans="22:25" ht="15" customHeight="1" x14ac:dyDescent="0.2">
      <c r="V3542" s="15"/>
      <c r="W3542" s="15"/>
      <c r="X3542" s="15"/>
      <c r="Y3542" s="16"/>
    </row>
    <row r="3543" spans="22:25" ht="15" customHeight="1" x14ac:dyDescent="0.2">
      <c r="V3543" s="15"/>
      <c r="W3543" s="15"/>
      <c r="X3543" s="15"/>
      <c r="Y3543" s="16"/>
    </row>
    <row r="3544" spans="22:25" ht="15" customHeight="1" x14ac:dyDescent="0.2">
      <c r="V3544" s="15"/>
      <c r="W3544" s="15"/>
      <c r="X3544" s="15"/>
      <c r="Y3544" s="16"/>
    </row>
    <row r="3545" spans="22:25" ht="15" customHeight="1" x14ac:dyDescent="0.2">
      <c r="V3545" s="15"/>
      <c r="W3545" s="15"/>
      <c r="X3545" s="15"/>
      <c r="Y3545" s="16"/>
    </row>
    <row r="3546" spans="22:25" ht="15" customHeight="1" x14ac:dyDescent="0.2">
      <c r="V3546" s="15"/>
      <c r="W3546" s="15"/>
      <c r="X3546" s="15"/>
      <c r="Y3546" s="16"/>
    </row>
    <row r="3547" spans="22:25" ht="15" customHeight="1" x14ac:dyDescent="0.2">
      <c r="V3547" s="15"/>
      <c r="W3547" s="15"/>
      <c r="X3547" s="15"/>
      <c r="Y3547" s="16"/>
    </row>
    <row r="3548" spans="22:25" ht="15" customHeight="1" x14ac:dyDescent="0.2">
      <c r="V3548" s="15"/>
      <c r="W3548" s="15"/>
      <c r="X3548" s="15"/>
      <c r="Y3548" s="16"/>
    </row>
    <row r="3549" spans="22:25" ht="15" customHeight="1" x14ac:dyDescent="0.2">
      <c r="V3549" s="15"/>
      <c r="W3549" s="15"/>
      <c r="X3549" s="15"/>
      <c r="Y3549" s="16"/>
    </row>
    <row r="3550" spans="22:25" ht="15" customHeight="1" x14ac:dyDescent="0.2">
      <c r="V3550" s="15"/>
      <c r="W3550" s="15"/>
      <c r="X3550" s="15"/>
      <c r="Y3550" s="16"/>
    </row>
    <row r="3551" spans="22:25" ht="15" customHeight="1" x14ac:dyDescent="0.2">
      <c r="V3551" s="15"/>
      <c r="W3551" s="15"/>
      <c r="X3551" s="15"/>
      <c r="Y3551" s="16"/>
    </row>
    <row r="3552" spans="22:25" ht="15" customHeight="1" x14ac:dyDescent="0.2">
      <c r="V3552" s="15"/>
      <c r="W3552" s="15"/>
      <c r="X3552" s="15"/>
      <c r="Y3552" s="16"/>
    </row>
    <row r="3553" spans="22:25" ht="15" customHeight="1" x14ac:dyDescent="0.2">
      <c r="V3553" s="15"/>
      <c r="W3553" s="15"/>
      <c r="X3553" s="15"/>
      <c r="Y3553" s="16"/>
    </row>
    <row r="3554" spans="22:25" ht="15" customHeight="1" x14ac:dyDescent="0.2">
      <c r="V3554" s="15"/>
      <c r="W3554" s="15"/>
      <c r="X3554" s="15"/>
      <c r="Y3554" s="16"/>
    </row>
    <row r="3555" spans="22:25" ht="15" customHeight="1" x14ac:dyDescent="0.2">
      <c r="V3555" s="15"/>
      <c r="W3555" s="15"/>
      <c r="X3555" s="15"/>
      <c r="Y3555" s="16"/>
    </row>
    <row r="3556" spans="22:25" ht="15" customHeight="1" x14ac:dyDescent="0.2">
      <c r="V3556" s="15"/>
      <c r="W3556" s="15"/>
      <c r="X3556" s="15"/>
      <c r="Y3556" s="16"/>
    </row>
    <row r="3557" spans="22:25" ht="15" customHeight="1" x14ac:dyDescent="0.2">
      <c r="V3557" s="15"/>
      <c r="W3557" s="15"/>
      <c r="X3557" s="15"/>
      <c r="Y3557" s="16"/>
    </row>
    <row r="3558" spans="22:25" ht="15" customHeight="1" x14ac:dyDescent="0.2">
      <c r="V3558" s="15"/>
      <c r="W3558" s="15"/>
      <c r="X3558" s="15"/>
      <c r="Y3558" s="16"/>
    </row>
    <row r="3559" spans="22:25" ht="15" customHeight="1" x14ac:dyDescent="0.2">
      <c r="V3559" s="15"/>
      <c r="W3559" s="15"/>
      <c r="X3559" s="15"/>
      <c r="Y3559" s="16"/>
    </row>
    <row r="3560" spans="22:25" ht="15" customHeight="1" x14ac:dyDescent="0.2">
      <c r="V3560" s="15"/>
      <c r="W3560" s="15"/>
      <c r="X3560" s="15"/>
      <c r="Y3560" s="16"/>
    </row>
    <row r="3561" spans="22:25" ht="15" customHeight="1" x14ac:dyDescent="0.2">
      <c r="V3561" s="15"/>
      <c r="W3561" s="15"/>
      <c r="X3561" s="15"/>
      <c r="Y3561" s="16"/>
    </row>
    <row r="3562" spans="22:25" ht="15" customHeight="1" x14ac:dyDescent="0.2">
      <c r="V3562" s="15"/>
      <c r="W3562" s="15"/>
      <c r="X3562" s="15"/>
      <c r="Y3562" s="16"/>
    </row>
    <row r="3563" spans="22:25" ht="15" customHeight="1" x14ac:dyDescent="0.2">
      <c r="V3563" s="15"/>
      <c r="W3563" s="15"/>
      <c r="X3563" s="15"/>
      <c r="Y3563" s="16"/>
    </row>
    <row r="3564" spans="22:25" ht="15" customHeight="1" x14ac:dyDescent="0.2">
      <c r="V3564" s="15"/>
      <c r="W3564" s="15"/>
      <c r="X3564" s="15"/>
      <c r="Y3564" s="16"/>
    </row>
    <row r="3565" spans="22:25" ht="15" customHeight="1" x14ac:dyDescent="0.2">
      <c r="V3565" s="15"/>
      <c r="W3565" s="15"/>
      <c r="X3565" s="15"/>
      <c r="Y3565" s="16"/>
    </row>
    <row r="3566" spans="22:25" ht="15" customHeight="1" x14ac:dyDescent="0.2">
      <c r="V3566" s="15"/>
      <c r="W3566" s="15"/>
      <c r="X3566" s="15"/>
      <c r="Y3566" s="16"/>
    </row>
    <row r="3567" spans="22:25" ht="15" customHeight="1" x14ac:dyDescent="0.2">
      <c r="V3567" s="15"/>
      <c r="W3567" s="15"/>
      <c r="X3567" s="15"/>
      <c r="Y3567" s="16"/>
    </row>
    <row r="3568" spans="22:25" ht="15" customHeight="1" x14ac:dyDescent="0.2">
      <c r="V3568" s="15"/>
      <c r="W3568" s="15"/>
      <c r="X3568" s="15"/>
      <c r="Y3568" s="16"/>
    </row>
    <row r="3569" spans="22:25" ht="15" customHeight="1" x14ac:dyDescent="0.2">
      <c r="V3569" s="15"/>
      <c r="W3569" s="15"/>
      <c r="X3569" s="15"/>
      <c r="Y3569" s="16"/>
    </row>
    <row r="3570" spans="22:25" ht="15" customHeight="1" x14ac:dyDescent="0.2">
      <c r="V3570" s="15"/>
      <c r="W3570" s="15"/>
      <c r="X3570" s="15"/>
      <c r="Y3570" s="16"/>
    </row>
    <row r="3571" spans="22:25" ht="15" customHeight="1" x14ac:dyDescent="0.2">
      <c r="V3571" s="15"/>
      <c r="W3571" s="15"/>
      <c r="X3571" s="15"/>
      <c r="Y3571" s="16"/>
    </row>
    <row r="3572" spans="22:25" ht="15" customHeight="1" x14ac:dyDescent="0.2">
      <c r="V3572" s="15"/>
      <c r="W3572" s="15"/>
      <c r="X3572" s="15"/>
      <c r="Y3572" s="16"/>
    </row>
    <row r="3573" spans="22:25" ht="15" customHeight="1" x14ac:dyDescent="0.2">
      <c r="V3573" s="15"/>
      <c r="W3573" s="15"/>
      <c r="X3573" s="15"/>
      <c r="Y3573" s="16"/>
    </row>
    <row r="3574" spans="22:25" ht="15" customHeight="1" x14ac:dyDescent="0.2">
      <c r="V3574" s="15"/>
      <c r="W3574" s="15"/>
      <c r="X3574" s="15"/>
      <c r="Y3574" s="16"/>
    </row>
    <row r="3575" spans="22:25" ht="15" customHeight="1" x14ac:dyDescent="0.2">
      <c r="V3575" s="15"/>
      <c r="W3575" s="15"/>
      <c r="X3575" s="15"/>
      <c r="Y3575" s="16"/>
    </row>
    <row r="3576" spans="22:25" ht="15" customHeight="1" x14ac:dyDescent="0.2">
      <c r="V3576" s="15"/>
      <c r="W3576" s="15"/>
      <c r="X3576" s="15"/>
      <c r="Y3576" s="16"/>
    </row>
    <row r="3577" spans="22:25" ht="15" customHeight="1" x14ac:dyDescent="0.2">
      <c r="V3577" s="15"/>
      <c r="W3577" s="15"/>
      <c r="X3577" s="15"/>
      <c r="Y3577" s="16"/>
    </row>
    <row r="3578" spans="22:25" ht="15" customHeight="1" x14ac:dyDescent="0.2">
      <c r="V3578" s="15"/>
      <c r="W3578" s="15"/>
      <c r="X3578" s="15"/>
      <c r="Y3578" s="16"/>
    </row>
    <row r="3579" spans="22:25" ht="15" customHeight="1" x14ac:dyDescent="0.2">
      <c r="V3579" s="15"/>
      <c r="W3579" s="15"/>
      <c r="X3579" s="15"/>
      <c r="Y3579" s="16"/>
    </row>
    <row r="3580" spans="22:25" ht="15" customHeight="1" x14ac:dyDescent="0.2">
      <c r="V3580" s="15"/>
      <c r="W3580" s="15"/>
      <c r="X3580" s="15"/>
      <c r="Y3580" s="16"/>
    </row>
    <row r="3581" spans="22:25" ht="15" customHeight="1" x14ac:dyDescent="0.2">
      <c r="V3581" s="15"/>
      <c r="W3581" s="15"/>
      <c r="X3581" s="15"/>
      <c r="Y3581" s="16"/>
    </row>
    <row r="3582" spans="22:25" ht="15" customHeight="1" x14ac:dyDescent="0.2">
      <c r="V3582" s="15"/>
      <c r="W3582" s="15"/>
      <c r="X3582" s="15"/>
      <c r="Y3582" s="16"/>
    </row>
    <row r="3583" spans="22:25" ht="15" customHeight="1" x14ac:dyDescent="0.2">
      <c r="V3583" s="15"/>
      <c r="W3583" s="15"/>
      <c r="X3583" s="15"/>
      <c r="Y3583" s="16"/>
    </row>
    <row r="3584" spans="22:25" ht="15" customHeight="1" x14ac:dyDescent="0.2">
      <c r="V3584" s="15"/>
      <c r="W3584" s="15"/>
      <c r="X3584" s="15"/>
      <c r="Y3584" s="16"/>
    </row>
    <row r="3585" spans="22:25" ht="15" customHeight="1" x14ac:dyDescent="0.2">
      <c r="V3585" s="15"/>
      <c r="W3585" s="15"/>
      <c r="X3585" s="15"/>
      <c r="Y3585" s="16"/>
    </row>
    <row r="3586" spans="22:25" ht="15" customHeight="1" x14ac:dyDescent="0.2">
      <c r="V3586" s="15"/>
      <c r="W3586" s="15"/>
      <c r="X3586" s="15"/>
      <c r="Y3586" s="16"/>
    </row>
    <row r="3587" spans="22:25" ht="15" customHeight="1" x14ac:dyDescent="0.2">
      <c r="V3587" s="15"/>
      <c r="W3587" s="15"/>
      <c r="X3587" s="15"/>
      <c r="Y3587" s="16"/>
    </row>
    <row r="3588" spans="22:25" ht="15" customHeight="1" x14ac:dyDescent="0.2">
      <c r="V3588" s="15"/>
      <c r="W3588" s="15"/>
      <c r="X3588" s="15"/>
      <c r="Y3588" s="16"/>
    </row>
    <row r="3589" spans="22:25" ht="15" customHeight="1" x14ac:dyDescent="0.2">
      <c r="V3589" s="15"/>
      <c r="W3589" s="15"/>
      <c r="X3589" s="15"/>
      <c r="Y3589" s="16"/>
    </row>
    <row r="3590" spans="22:25" ht="15" customHeight="1" x14ac:dyDescent="0.2">
      <c r="V3590" s="15"/>
      <c r="W3590" s="15"/>
      <c r="X3590" s="15"/>
      <c r="Y3590" s="16"/>
    </row>
    <row r="3591" spans="22:25" ht="15" customHeight="1" x14ac:dyDescent="0.2">
      <c r="V3591" s="15"/>
      <c r="W3591" s="15"/>
      <c r="X3591" s="15"/>
      <c r="Y3591" s="16"/>
    </row>
    <row r="3592" spans="22:25" ht="15" customHeight="1" x14ac:dyDescent="0.2">
      <c r="V3592" s="15"/>
      <c r="W3592" s="15"/>
      <c r="X3592" s="15"/>
      <c r="Y3592" s="16"/>
    </row>
    <row r="3593" spans="22:25" ht="15" customHeight="1" x14ac:dyDescent="0.2">
      <c r="V3593" s="15"/>
      <c r="W3593" s="15"/>
      <c r="X3593" s="15"/>
      <c r="Y3593" s="16"/>
    </row>
    <row r="3594" spans="22:25" ht="15" customHeight="1" x14ac:dyDescent="0.2">
      <c r="V3594" s="15"/>
      <c r="W3594" s="15"/>
      <c r="X3594" s="15"/>
      <c r="Y3594" s="16"/>
    </row>
    <row r="3595" spans="22:25" ht="15" customHeight="1" x14ac:dyDescent="0.2">
      <c r="V3595" s="15"/>
      <c r="W3595" s="15"/>
      <c r="X3595" s="15"/>
      <c r="Y3595" s="16"/>
    </row>
    <row r="3596" spans="22:25" ht="15" customHeight="1" x14ac:dyDescent="0.2">
      <c r="V3596" s="15"/>
      <c r="W3596" s="15"/>
      <c r="X3596" s="15"/>
      <c r="Y3596" s="16"/>
    </row>
    <row r="3597" spans="22:25" ht="15" customHeight="1" x14ac:dyDescent="0.2">
      <c r="V3597" s="15"/>
      <c r="W3597" s="15"/>
      <c r="X3597" s="15"/>
      <c r="Y3597" s="16"/>
    </row>
    <row r="3598" spans="22:25" ht="15" customHeight="1" x14ac:dyDescent="0.2">
      <c r="V3598" s="15"/>
      <c r="W3598" s="15"/>
      <c r="X3598" s="15"/>
      <c r="Y3598" s="16"/>
    </row>
    <row r="3599" spans="22:25" ht="15" customHeight="1" x14ac:dyDescent="0.2">
      <c r="V3599" s="15"/>
      <c r="W3599" s="15"/>
      <c r="X3599" s="15"/>
      <c r="Y3599" s="16"/>
    </row>
    <row r="3600" spans="22:25" ht="15" customHeight="1" x14ac:dyDescent="0.2">
      <c r="V3600" s="15"/>
      <c r="W3600" s="15"/>
      <c r="X3600" s="15"/>
      <c r="Y3600" s="16"/>
    </row>
    <row r="3601" spans="22:25" ht="15" customHeight="1" x14ac:dyDescent="0.2">
      <c r="V3601" s="15"/>
      <c r="W3601" s="15"/>
      <c r="X3601" s="15"/>
      <c r="Y3601" s="16"/>
    </row>
    <row r="3602" spans="22:25" ht="15" customHeight="1" x14ac:dyDescent="0.2">
      <c r="V3602" s="15"/>
      <c r="W3602" s="15"/>
      <c r="X3602" s="15"/>
      <c r="Y3602" s="16"/>
    </row>
    <row r="3603" spans="22:25" ht="15" customHeight="1" x14ac:dyDescent="0.2">
      <c r="V3603" s="15"/>
      <c r="W3603" s="15"/>
      <c r="X3603" s="15"/>
      <c r="Y3603" s="16"/>
    </row>
    <row r="3604" spans="22:25" ht="15" customHeight="1" x14ac:dyDescent="0.2">
      <c r="V3604" s="15"/>
      <c r="W3604" s="15"/>
      <c r="X3604" s="15"/>
      <c r="Y3604" s="16"/>
    </row>
    <row r="3605" spans="22:25" ht="15" customHeight="1" x14ac:dyDescent="0.2">
      <c r="V3605" s="15"/>
      <c r="W3605" s="15"/>
      <c r="X3605" s="15"/>
      <c r="Y3605" s="16"/>
    </row>
    <row r="3606" spans="22:25" ht="15" customHeight="1" x14ac:dyDescent="0.2">
      <c r="V3606" s="15"/>
      <c r="W3606" s="15"/>
      <c r="X3606" s="15"/>
      <c r="Y3606" s="16"/>
    </row>
    <row r="3607" spans="22:25" ht="15" customHeight="1" x14ac:dyDescent="0.2">
      <c r="V3607" s="15"/>
      <c r="W3607" s="15"/>
      <c r="X3607" s="15"/>
      <c r="Y3607" s="16"/>
    </row>
    <row r="3608" spans="22:25" ht="15" customHeight="1" x14ac:dyDescent="0.2">
      <c r="V3608" s="15"/>
      <c r="W3608" s="15"/>
      <c r="X3608" s="15"/>
      <c r="Y3608" s="16"/>
    </row>
    <row r="3609" spans="22:25" ht="15" customHeight="1" x14ac:dyDescent="0.2">
      <c r="V3609" s="15"/>
      <c r="W3609" s="15"/>
      <c r="X3609" s="15"/>
      <c r="Y3609" s="16"/>
    </row>
    <row r="3610" spans="22:25" ht="15" customHeight="1" x14ac:dyDescent="0.2">
      <c r="V3610" s="15"/>
      <c r="W3610" s="15"/>
      <c r="X3610" s="15"/>
      <c r="Y3610" s="16"/>
    </row>
    <row r="3611" spans="22:25" ht="15" customHeight="1" x14ac:dyDescent="0.2">
      <c r="V3611" s="15"/>
      <c r="W3611" s="15"/>
      <c r="X3611" s="15"/>
      <c r="Y3611" s="16"/>
    </row>
    <row r="3612" spans="22:25" ht="15" customHeight="1" x14ac:dyDescent="0.2">
      <c r="V3612" s="15"/>
      <c r="W3612" s="15"/>
      <c r="X3612" s="15"/>
      <c r="Y3612" s="16"/>
    </row>
    <row r="3613" spans="22:25" ht="15" customHeight="1" x14ac:dyDescent="0.2">
      <c r="V3613" s="15"/>
      <c r="W3613" s="15"/>
      <c r="X3613" s="15"/>
      <c r="Y3613" s="16"/>
    </row>
    <row r="3614" spans="22:25" ht="15" customHeight="1" x14ac:dyDescent="0.2">
      <c r="V3614" s="15"/>
      <c r="W3614" s="15"/>
      <c r="X3614" s="15"/>
      <c r="Y3614" s="16"/>
    </row>
    <row r="3615" spans="22:25" ht="15" customHeight="1" x14ac:dyDescent="0.2">
      <c r="V3615" s="15"/>
      <c r="W3615" s="15"/>
      <c r="X3615" s="15"/>
      <c r="Y3615" s="16"/>
    </row>
    <row r="3616" spans="22:25" ht="15" customHeight="1" x14ac:dyDescent="0.2">
      <c r="V3616" s="15"/>
      <c r="W3616" s="15"/>
      <c r="X3616" s="15"/>
      <c r="Y3616" s="16"/>
    </row>
    <row r="3617" spans="22:25" ht="15" customHeight="1" x14ac:dyDescent="0.2">
      <c r="V3617" s="15"/>
      <c r="W3617" s="15"/>
      <c r="X3617" s="15"/>
      <c r="Y3617" s="16"/>
    </row>
    <row r="3618" spans="22:25" ht="15" customHeight="1" x14ac:dyDescent="0.2">
      <c r="V3618" s="15"/>
      <c r="W3618" s="15"/>
      <c r="X3618" s="15"/>
      <c r="Y3618" s="16"/>
    </row>
    <row r="3619" spans="22:25" ht="15" customHeight="1" x14ac:dyDescent="0.2">
      <c r="V3619" s="15"/>
      <c r="W3619" s="15"/>
      <c r="X3619" s="15"/>
      <c r="Y3619" s="16"/>
    </row>
    <row r="3620" spans="22:25" ht="15" customHeight="1" x14ac:dyDescent="0.2">
      <c r="V3620" s="15"/>
      <c r="W3620" s="15"/>
      <c r="X3620" s="15"/>
      <c r="Y3620" s="16"/>
    </row>
    <row r="3621" spans="22:25" ht="15" customHeight="1" x14ac:dyDescent="0.2">
      <c r="V3621" s="15"/>
      <c r="W3621" s="15"/>
      <c r="X3621" s="15"/>
      <c r="Y3621" s="16"/>
    </row>
    <row r="3622" spans="22:25" ht="15" customHeight="1" x14ac:dyDescent="0.2">
      <c r="V3622" s="15"/>
      <c r="W3622" s="15"/>
      <c r="X3622" s="15"/>
      <c r="Y3622" s="16"/>
    </row>
    <row r="3623" spans="22:25" ht="15" customHeight="1" x14ac:dyDescent="0.2">
      <c r="V3623" s="15"/>
      <c r="W3623" s="15"/>
      <c r="X3623" s="15"/>
      <c r="Y3623" s="16"/>
    </row>
    <row r="3624" spans="22:25" ht="15" customHeight="1" x14ac:dyDescent="0.2">
      <c r="V3624" s="15"/>
      <c r="W3624" s="15"/>
      <c r="X3624" s="15"/>
      <c r="Y3624" s="16"/>
    </row>
    <row r="3625" spans="22:25" ht="15" customHeight="1" x14ac:dyDescent="0.2">
      <c r="V3625" s="15"/>
      <c r="W3625" s="15"/>
      <c r="X3625" s="15"/>
      <c r="Y3625" s="16"/>
    </row>
    <row r="3626" spans="22:25" ht="15" customHeight="1" x14ac:dyDescent="0.2">
      <c r="V3626" s="15"/>
      <c r="W3626" s="15"/>
      <c r="X3626" s="15"/>
      <c r="Y3626" s="16"/>
    </row>
    <row r="3627" spans="22:25" ht="15" customHeight="1" x14ac:dyDescent="0.2">
      <c r="V3627" s="15"/>
      <c r="W3627" s="15"/>
      <c r="X3627" s="15"/>
      <c r="Y3627" s="16"/>
    </row>
    <row r="3628" spans="22:25" ht="15" customHeight="1" x14ac:dyDescent="0.2">
      <c r="V3628" s="15"/>
      <c r="W3628" s="15"/>
      <c r="X3628" s="15"/>
      <c r="Y3628" s="16"/>
    </row>
    <row r="3629" spans="22:25" ht="15" customHeight="1" x14ac:dyDescent="0.2">
      <c r="V3629" s="15"/>
      <c r="W3629" s="15"/>
      <c r="X3629" s="15"/>
      <c r="Y3629" s="16"/>
    </row>
    <row r="3630" spans="22:25" ht="15" customHeight="1" x14ac:dyDescent="0.2">
      <c r="V3630" s="15"/>
      <c r="W3630" s="15"/>
      <c r="X3630" s="15"/>
      <c r="Y3630" s="16"/>
    </row>
    <row r="3631" spans="22:25" ht="15" customHeight="1" x14ac:dyDescent="0.2">
      <c r="V3631" s="15"/>
      <c r="W3631" s="15"/>
      <c r="X3631" s="15"/>
      <c r="Y3631" s="16"/>
    </row>
    <row r="3632" spans="22:25" ht="15" customHeight="1" x14ac:dyDescent="0.2">
      <c r="V3632" s="15"/>
      <c r="W3632" s="15"/>
      <c r="X3632" s="15"/>
      <c r="Y3632" s="16"/>
    </row>
    <row r="3633" spans="22:25" ht="15" customHeight="1" x14ac:dyDescent="0.2">
      <c r="V3633" s="15"/>
      <c r="W3633" s="15"/>
      <c r="X3633" s="15"/>
      <c r="Y3633" s="16"/>
    </row>
    <row r="3634" spans="22:25" ht="15" customHeight="1" x14ac:dyDescent="0.2">
      <c r="V3634" s="15"/>
      <c r="W3634" s="15"/>
      <c r="X3634" s="15"/>
      <c r="Y3634" s="16"/>
    </row>
    <row r="3635" spans="22:25" ht="15" customHeight="1" x14ac:dyDescent="0.2">
      <c r="V3635" s="15"/>
      <c r="W3635" s="15"/>
      <c r="X3635" s="15"/>
      <c r="Y3635" s="16"/>
    </row>
    <row r="3636" spans="22:25" ht="15" customHeight="1" x14ac:dyDescent="0.2">
      <c r="V3636" s="15"/>
      <c r="W3636" s="15"/>
      <c r="X3636" s="15"/>
      <c r="Y3636" s="16"/>
    </row>
    <row r="3637" spans="22:25" ht="15" customHeight="1" x14ac:dyDescent="0.2">
      <c r="V3637" s="15"/>
      <c r="W3637" s="15"/>
      <c r="X3637" s="15"/>
      <c r="Y3637" s="16"/>
    </row>
    <row r="3638" spans="22:25" ht="15" customHeight="1" x14ac:dyDescent="0.2">
      <c r="V3638" s="15"/>
      <c r="W3638" s="15"/>
      <c r="X3638" s="15"/>
      <c r="Y3638" s="16"/>
    </row>
    <row r="3639" spans="22:25" ht="15" customHeight="1" x14ac:dyDescent="0.2">
      <c r="V3639" s="15"/>
      <c r="W3639" s="15"/>
      <c r="X3639" s="15"/>
      <c r="Y3639" s="16"/>
    </row>
    <row r="3640" spans="22:25" ht="15" customHeight="1" x14ac:dyDescent="0.2">
      <c r="V3640" s="15"/>
      <c r="W3640" s="15"/>
      <c r="X3640" s="15"/>
      <c r="Y3640" s="16"/>
    </row>
    <row r="3641" spans="22:25" ht="15" customHeight="1" x14ac:dyDescent="0.2">
      <c r="V3641" s="15"/>
      <c r="W3641" s="15"/>
      <c r="X3641" s="15"/>
      <c r="Y3641" s="16"/>
    </row>
    <row r="3642" spans="22:25" ht="15" customHeight="1" x14ac:dyDescent="0.2">
      <c r="V3642" s="15"/>
      <c r="W3642" s="15"/>
      <c r="X3642" s="15"/>
      <c r="Y3642" s="16"/>
    </row>
    <row r="3643" spans="22:25" ht="15" customHeight="1" x14ac:dyDescent="0.2">
      <c r="V3643" s="15"/>
      <c r="W3643" s="15"/>
      <c r="X3643" s="15"/>
      <c r="Y3643" s="16"/>
    </row>
    <row r="3644" spans="22:25" ht="15" customHeight="1" x14ac:dyDescent="0.2">
      <c r="V3644" s="15"/>
      <c r="W3644" s="15"/>
      <c r="X3644" s="15"/>
      <c r="Y3644" s="16"/>
    </row>
    <row r="3645" spans="22:25" ht="15" customHeight="1" x14ac:dyDescent="0.2">
      <c r="V3645" s="15"/>
      <c r="W3645" s="15"/>
      <c r="X3645" s="15"/>
      <c r="Y3645" s="16"/>
    </row>
    <row r="3646" spans="22:25" ht="15" customHeight="1" x14ac:dyDescent="0.2">
      <c r="V3646" s="15"/>
      <c r="W3646" s="15"/>
      <c r="X3646" s="15"/>
      <c r="Y3646" s="16"/>
    </row>
    <row r="3647" spans="22:25" ht="15" customHeight="1" x14ac:dyDescent="0.2">
      <c r="V3647" s="15"/>
      <c r="W3647" s="15"/>
      <c r="X3647" s="15"/>
      <c r="Y3647" s="16"/>
    </row>
    <row r="3648" spans="22:25" ht="15" customHeight="1" x14ac:dyDescent="0.2">
      <c r="V3648" s="15"/>
      <c r="W3648" s="15"/>
      <c r="X3648" s="15"/>
      <c r="Y3648" s="16"/>
    </row>
    <row r="3649" spans="22:25" ht="15" customHeight="1" x14ac:dyDescent="0.2">
      <c r="V3649" s="15"/>
      <c r="W3649" s="15"/>
      <c r="X3649" s="15"/>
      <c r="Y3649" s="16"/>
    </row>
    <row r="3650" spans="22:25" ht="15" customHeight="1" x14ac:dyDescent="0.2">
      <c r="V3650" s="15"/>
      <c r="W3650" s="15"/>
      <c r="X3650" s="15"/>
      <c r="Y3650" s="16"/>
    </row>
    <row r="3651" spans="22:25" ht="15" customHeight="1" x14ac:dyDescent="0.2">
      <c r="V3651" s="15"/>
      <c r="W3651" s="15"/>
      <c r="X3651" s="15"/>
      <c r="Y3651" s="16"/>
    </row>
    <row r="3652" spans="22:25" ht="15" customHeight="1" x14ac:dyDescent="0.2">
      <c r="V3652" s="15"/>
      <c r="W3652" s="15"/>
      <c r="X3652" s="15"/>
      <c r="Y3652" s="16"/>
    </row>
    <row r="3653" spans="22:25" ht="15" customHeight="1" x14ac:dyDescent="0.2">
      <c r="V3653" s="15"/>
      <c r="W3653" s="15"/>
      <c r="X3653" s="15"/>
      <c r="Y3653" s="16"/>
    </row>
    <row r="3654" spans="22:25" ht="15" customHeight="1" x14ac:dyDescent="0.2">
      <c r="V3654" s="15"/>
      <c r="W3654" s="15"/>
      <c r="X3654" s="15"/>
      <c r="Y3654" s="16"/>
    </row>
    <row r="3655" spans="22:25" ht="15" customHeight="1" x14ac:dyDescent="0.2">
      <c r="V3655" s="15"/>
      <c r="W3655" s="15"/>
      <c r="X3655" s="15"/>
      <c r="Y3655" s="16"/>
    </row>
    <row r="3656" spans="22:25" ht="15" customHeight="1" x14ac:dyDescent="0.2">
      <c r="V3656" s="15"/>
      <c r="W3656" s="15"/>
      <c r="X3656" s="15"/>
      <c r="Y3656" s="16"/>
    </row>
    <row r="3657" spans="22:25" ht="15" customHeight="1" x14ac:dyDescent="0.2">
      <c r="V3657" s="15"/>
      <c r="W3657" s="15"/>
      <c r="X3657" s="15"/>
      <c r="Y3657" s="16"/>
    </row>
    <row r="3658" spans="22:25" ht="15" customHeight="1" x14ac:dyDescent="0.2">
      <c r="V3658" s="15"/>
      <c r="W3658" s="15"/>
      <c r="X3658" s="15"/>
      <c r="Y3658" s="16"/>
    </row>
    <row r="3659" spans="22:25" ht="15" customHeight="1" x14ac:dyDescent="0.2">
      <c r="V3659" s="15"/>
      <c r="W3659" s="15"/>
      <c r="X3659" s="15"/>
      <c r="Y3659" s="16"/>
    </row>
    <row r="3660" spans="22:25" ht="15" customHeight="1" x14ac:dyDescent="0.2">
      <c r="V3660" s="15"/>
      <c r="W3660" s="15"/>
      <c r="X3660" s="15"/>
      <c r="Y3660" s="16"/>
    </row>
    <row r="3661" spans="22:25" ht="15" customHeight="1" x14ac:dyDescent="0.2">
      <c r="V3661" s="15"/>
      <c r="W3661" s="15"/>
      <c r="X3661" s="15"/>
      <c r="Y3661" s="16"/>
    </row>
    <row r="3662" spans="22:25" ht="15" customHeight="1" x14ac:dyDescent="0.2">
      <c r="V3662" s="15"/>
      <c r="W3662" s="15"/>
      <c r="X3662" s="15"/>
      <c r="Y3662" s="16"/>
    </row>
    <row r="3663" spans="22:25" ht="15" customHeight="1" x14ac:dyDescent="0.2">
      <c r="V3663" s="15"/>
      <c r="W3663" s="15"/>
      <c r="X3663" s="15"/>
      <c r="Y3663" s="16"/>
    </row>
    <row r="3664" spans="22:25" ht="15" customHeight="1" x14ac:dyDescent="0.2">
      <c r="V3664" s="15"/>
      <c r="W3664" s="15"/>
      <c r="X3664" s="15"/>
      <c r="Y3664" s="16"/>
    </row>
    <row r="3665" spans="22:25" ht="15" customHeight="1" x14ac:dyDescent="0.2">
      <c r="V3665" s="15"/>
      <c r="W3665" s="15"/>
      <c r="X3665" s="15"/>
      <c r="Y3665" s="16"/>
    </row>
    <row r="3666" spans="22:25" ht="15" customHeight="1" x14ac:dyDescent="0.2">
      <c r="V3666" s="15"/>
      <c r="W3666" s="15"/>
      <c r="X3666" s="15"/>
      <c r="Y3666" s="16"/>
    </row>
    <row r="3667" spans="22:25" ht="15" customHeight="1" x14ac:dyDescent="0.2">
      <c r="V3667" s="15"/>
      <c r="W3667" s="15"/>
      <c r="X3667" s="15"/>
      <c r="Y3667" s="16"/>
    </row>
    <row r="3668" spans="22:25" ht="15" customHeight="1" x14ac:dyDescent="0.2">
      <c r="V3668" s="15"/>
      <c r="W3668" s="15"/>
      <c r="X3668" s="15"/>
      <c r="Y3668" s="16"/>
    </row>
    <row r="3669" spans="22:25" ht="15" customHeight="1" x14ac:dyDescent="0.2">
      <c r="V3669" s="15"/>
      <c r="W3669" s="15"/>
      <c r="X3669" s="15"/>
      <c r="Y3669" s="16"/>
    </row>
    <row r="3670" spans="22:25" ht="15" customHeight="1" x14ac:dyDescent="0.2">
      <c r="V3670" s="15"/>
      <c r="W3670" s="15"/>
      <c r="X3670" s="15"/>
      <c r="Y3670" s="16"/>
    </row>
    <row r="3671" spans="22:25" ht="15" customHeight="1" x14ac:dyDescent="0.2">
      <c r="V3671" s="15"/>
      <c r="W3671" s="15"/>
      <c r="X3671" s="15"/>
      <c r="Y3671" s="16"/>
    </row>
    <row r="3672" spans="22:25" ht="15" customHeight="1" x14ac:dyDescent="0.2">
      <c r="V3672" s="15"/>
      <c r="W3672" s="15"/>
      <c r="X3672" s="15"/>
      <c r="Y3672" s="16"/>
    </row>
    <row r="3673" spans="22:25" ht="15" customHeight="1" x14ac:dyDescent="0.2">
      <c r="V3673" s="15"/>
      <c r="W3673" s="15"/>
      <c r="X3673" s="15"/>
      <c r="Y3673" s="16"/>
    </row>
    <row r="3674" spans="22:25" ht="15" customHeight="1" x14ac:dyDescent="0.2">
      <c r="V3674" s="15"/>
      <c r="W3674" s="15"/>
      <c r="X3674" s="15"/>
      <c r="Y3674" s="16"/>
    </row>
    <row r="3675" spans="22:25" ht="15" customHeight="1" x14ac:dyDescent="0.2">
      <c r="V3675" s="15"/>
      <c r="W3675" s="15"/>
      <c r="X3675" s="15"/>
      <c r="Y3675" s="16"/>
    </row>
    <row r="3676" spans="22:25" ht="15" customHeight="1" x14ac:dyDescent="0.2">
      <c r="V3676" s="15"/>
      <c r="W3676" s="15"/>
      <c r="X3676" s="15"/>
      <c r="Y3676" s="16"/>
    </row>
    <row r="3677" spans="22:25" ht="15" customHeight="1" x14ac:dyDescent="0.2">
      <c r="V3677" s="15"/>
      <c r="W3677" s="15"/>
      <c r="X3677" s="15"/>
      <c r="Y3677" s="16"/>
    </row>
    <row r="3678" spans="22:25" ht="15" customHeight="1" x14ac:dyDescent="0.2">
      <c r="V3678" s="15"/>
      <c r="W3678" s="15"/>
      <c r="X3678" s="15"/>
      <c r="Y3678" s="16"/>
    </row>
    <row r="3679" spans="22:25" ht="15" customHeight="1" x14ac:dyDescent="0.2">
      <c r="V3679" s="15"/>
      <c r="W3679" s="15"/>
      <c r="X3679" s="15"/>
      <c r="Y3679" s="16"/>
    </row>
    <row r="3680" spans="22:25" ht="15" customHeight="1" x14ac:dyDescent="0.2">
      <c r="V3680" s="15"/>
      <c r="W3680" s="15"/>
      <c r="X3680" s="15"/>
      <c r="Y3680" s="16"/>
    </row>
    <row r="3681" spans="22:25" ht="15" customHeight="1" x14ac:dyDescent="0.2">
      <c r="V3681" s="15"/>
      <c r="W3681" s="15"/>
      <c r="X3681" s="15"/>
      <c r="Y3681" s="16"/>
    </row>
    <row r="3682" spans="22:25" ht="15" customHeight="1" x14ac:dyDescent="0.2">
      <c r="V3682" s="15"/>
      <c r="W3682" s="15"/>
      <c r="X3682" s="15"/>
      <c r="Y3682" s="16"/>
    </row>
    <row r="3683" spans="22:25" ht="15" customHeight="1" x14ac:dyDescent="0.2">
      <c r="V3683" s="15"/>
      <c r="W3683" s="15"/>
      <c r="X3683" s="15"/>
      <c r="Y3683" s="16"/>
    </row>
    <row r="3684" spans="22:25" ht="15" customHeight="1" x14ac:dyDescent="0.2">
      <c r="V3684" s="15"/>
      <c r="W3684" s="15"/>
      <c r="X3684" s="15"/>
      <c r="Y3684" s="16"/>
    </row>
    <row r="3685" spans="22:25" ht="15" customHeight="1" x14ac:dyDescent="0.2">
      <c r="V3685" s="15"/>
      <c r="W3685" s="15"/>
      <c r="X3685" s="15"/>
      <c r="Y3685" s="16"/>
    </row>
    <row r="3686" spans="22:25" ht="15" customHeight="1" x14ac:dyDescent="0.2">
      <c r="V3686" s="15"/>
      <c r="W3686" s="15"/>
      <c r="X3686" s="15"/>
      <c r="Y3686" s="16"/>
    </row>
    <row r="3687" spans="22:25" ht="15" customHeight="1" x14ac:dyDescent="0.2">
      <c r="V3687" s="15"/>
      <c r="W3687" s="15"/>
      <c r="X3687" s="15"/>
      <c r="Y3687" s="16"/>
    </row>
    <row r="3688" spans="22:25" ht="15" customHeight="1" x14ac:dyDescent="0.2">
      <c r="V3688" s="15"/>
      <c r="W3688" s="15"/>
      <c r="X3688" s="15"/>
      <c r="Y3688" s="16"/>
    </row>
    <row r="3689" spans="22:25" ht="15" customHeight="1" x14ac:dyDescent="0.2">
      <c r="V3689" s="15"/>
      <c r="W3689" s="15"/>
      <c r="X3689" s="15"/>
      <c r="Y3689" s="16"/>
    </row>
    <row r="3690" spans="22:25" ht="15" customHeight="1" x14ac:dyDescent="0.2">
      <c r="V3690" s="15"/>
      <c r="W3690" s="15"/>
      <c r="X3690" s="15"/>
      <c r="Y3690" s="16"/>
    </row>
    <row r="3691" spans="22:25" ht="15" customHeight="1" x14ac:dyDescent="0.2">
      <c r="V3691" s="15"/>
      <c r="W3691" s="15"/>
      <c r="X3691" s="15"/>
      <c r="Y3691" s="16"/>
    </row>
    <row r="3692" spans="22:25" ht="15" customHeight="1" x14ac:dyDescent="0.2">
      <c r="V3692" s="15"/>
      <c r="W3692" s="15"/>
      <c r="X3692" s="15"/>
      <c r="Y3692" s="16"/>
    </row>
    <row r="3693" spans="22:25" ht="15" customHeight="1" x14ac:dyDescent="0.2">
      <c r="V3693" s="15"/>
      <c r="W3693" s="15"/>
      <c r="X3693" s="15"/>
      <c r="Y3693" s="16"/>
    </row>
    <row r="3694" spans="22:25" ht="15" customHeight="1" x14ac:dyDescent="0.2">
      <c r="V3694" s="15"/>
      <c r="W3694" s="15"/>
      <c r="X3694" s="15"/>
      <c r="Y3694" s="16"/>
    </row>
    <row r="3695" spans="22:25" ht="15" customHeight="1" x14ac:dyDescent="0.2">
      <c r="V3695" s="15"/>
      <c r="W3695" s="15"/>
      <c r="X3695" s="15"/>
      <c r="Y3695" s="16"/>
    </row>
    <row r="3696" spans="22:25" ht="15" customHeight="1" x14ac:dyDescent="0.2">
      <c r="V3696" s="15"/>
      <c r="W3696" s="15"/>
      <c r="X3696" s="15"/>
      <c r="Y3696" s="16"/>
    </row>
    <row r="3697" spans="22:25" ht="15" customHeight="1" x14ac:dyDescent="0.2">
      <c r="V3697" s="15"/>
      <c r="W3697" s="15"/>
      <c r="X3697" s="15"/>
      <c r="Y3697" s="16"/>
    </row>
    <row r="3698" spans="22:25" ht="15" customHeight="1" x14ac:dyDescent="0.2">
      <c r="V3698" s="15"/>
      <c r="W3698" s="15"/>
      <c r="X3698" s="15"/>
      <c r="Y3698" s="16"/>
    </row>
    <row r="3699" spans="22:25" ht="15" customHeight="1" x14ac:dyDescent="0.2">
      <c r="V3699" s="15"/>
      <c r="W3699" s="15"/>
      <c r="X3699" s="15"/>
      <c r="Y3699" s="16"/>
    </row>
    <row r="3700" spans="22:25" ht="15" customHeight="1" x14ac:dyDescent="0.2">
      <c r="V3700" s="15"/>
      <c r="W3700" s="15"/>
      <c r="X3700" s="15"/>
      <c r="Y3700" s="16"/>
    </row>
    <row r="3701" spans="22:25" ht="15" customHeight="1" x14ac:dyDescent="0.2">
      <c r="V3701" s="15"/>
      <c r="W3701" s="15"/>
      <c r="X3701" s="15"/>
      <c r="Y3701" s="16"/>
    </row>
    <row r="3702" spans="22:25" ht="15" customHeight="1" x14ac:dyDescent="0.2">
      <c r="V3702" s="15"/>
      <c r="W3702" s="15"/>
      <c r="X3702" s="15"/>
      <c r="Y3702" s="16"/>
    </row>
    <row r="3703" spans="22:25" ht="15" customHeight="1" x14ac:dyDescent="0.2">
      <c r="V3703" s="15"/>
      <c r="W3703" s="15"/>
      <c r="X3703" s="15"/>
      <c r="Y3703" s="16"/>
    </row>
    <row r="3704" spans="22:25" ht="15" customHeight="1" x14ac:dyDescent="0.2">
      <c r="V3704" s="15"/>
      <c r="W3704" s="15"/>
      <c r="X3704" s="15"/>
      <c r="Y3704" s="16"/>
    </row>
    <row r="3705" spans="22:25" ht="15" customHeight="1" x14ac:dyDescent="0.2">
      <c r="V3705" s="15"/>
      <c r="W3705" s="15"/>
      <c r="X3705" s="15"/>
      <c r="Y3705" s="16"/>
    </row>
    <row r="3706" spans="22:25" ht="15" customHeight="1" x14ac:dyDescent="0.2">
      <c r="V3706" s="15"/>
      <c r="W3706" s="15"/>
      <c r="X3706" s="15"/>
      <c r="Y3706" s="16"/>
    </row>
    <row r="3707" spans="22:25" ht="15" customHeight="1" x14ac:dyDescent="0.2">
      <c r="V3707" s="15"/>
      <c r="W3707" s="15"/>
      <c r="X3707" s="15"/>
      <c r="Y3707" s="16"/>
    </row>
    <row r="3708" spans="22:25" ht="15" customHeight="1" x14ac:dyDescent="0.2">
      <c r="V3708" s="15"/>
      <c r="W3708" s="15"/>
      <c r="X3708" s="15"/>
      <c r="Y3708" s="16"/>
    </row>
    <row r="3709" spans="22:25" ht="15" customHeight="1" x14ac:dyDescent="0.2">
      <c r="V3709" s="15"/>
      <c r="W3709" s="15"/>
      <c r="X3709" s="15"/>
      <c r="Y3709" s="16"/>
    </row>
    <row r="3710" spans="22:25" ht="15" customHeight="1" x14ac:dyDescent="0.2">
      <c r="V3710" s="15"/>
      <c r="W3710" s="15"/>
      <c r="X3710" s="15"/>
      <c r="Y3710" s="16"/>
    </row>
    <row r="3711" spans="22:25" ht="15" customHeight="1" x14ac:dyDescent="0.2">
      <c r="V3711" s="15"/>
      <c r="W3711" s="15"/>
      <c r="X3711" s="15"/>
      <c r="Y3711" s="16"/>
    </row>
    <row r="3712" spans="22:25" ht="15" customHeight="1" x14ac:dyDescent="0.2">
      <c r="V3712" s="15"/>
      <c r="W3712" s="15"/>
      <c r="X3712" s="15"/>
      <c r="Y3712" s="16"/>
    </row>
    <row r="3713" spans="22:25" ht="15" customHeight="1" x14ac:dyDescent="0.2">
      <c r="V3713" s="15"/>
      <c r="W3713" s="15"/>
      <c r="X3713" s="15"/>
      <c r="Y3713" s="16"/>
    </row>
    <row r="3714" spans="22:25" ht="15" customHeight="1" x14ac:dyDescent="0.2">
      <c r="V3714" s="15"/>
      <c r="W3714" s="15"/>
      <c r="X3714" s="15"/>
      <c r="Y3714" s="16"/>
    </row>
    <row r="3715" spans="22:25" ht="15" customHeight="1" x14ac:dyDescent="0.2">
      <c r="V3715" s="15"/>
      <c r="W3715" s="15"/>
      <c r="X3715" s="15"/>
      <c r="Y3715" s="16"/>
    </row>
    <row r="3716" spans="22:25" ht="15" customHeight="1" x14ac:dyDescent="0.2">
      <c r="V3716" s="15"/>
      <c r="W3716" s="15"/>
      <c r="X3716" s="15"/>
      <c r="Y3716" s="16"/>
    </row>
    <row r="3717" spans="22:25" ht="15" customHeight="1" x14ac:dyDescent="0.2">
      <c r="V3717" s="15"/>
      <c r="W3717" s="15"/>
      <c r="X3717" s="15"/>
      <c r="Y3717" s="16"/>
    </row>
    <row r="3718" spans="22:25" ht="15" customHeight="1" x14ac:dyDescent="0.2">
      <c r="V3718" s="15"/>
      <c r="W3718" s="15"/>
      <c r="X3718" s="15"/>
      <c r="Y3718" s="16"/>
    </row>
    <row r="3719" spans="22:25" ht="15" customHeight="1" x14ac:dyDescent="0.2">
      <c r="V3719" s="15"/>
      <c r="W3719" s="15"/>
      <c r="X3719" s="15"/>
      <c r="Y3719" s="16"/>
    </row>
    <row r="3720" spans="22:25" ht="15" customHeight="1" x14ac:dyDescent="0.2">
      <c r="V3720" s="15"/>
      <c r="W3720" s="15"/>
      <c r="X3720" s="15"/>
      <c r="Y3720" s="16"/>
    </row>
    <row r="3721" spans="22:25" ht="15" customHeight="1" x14ac:dyDescent="0.2">
      <c r="V3721" s="15"/>
      <c r="W3721" s="15"/>
      <c r="X3721" s="15"/>
      <c r="Y3721" s="16"/>
    </row>
    <row r="3722" spans="22:25" ht="15" customHeight="1" x14ac:dyDescent="0.2">
      <c r="V3722" s="15"/>
      <c r="W3722" s="15"/>
      <c r="X3722" s="15"/>
      <c r="Y3722" s="16"/>
    </row>
    <row r="3723" spans="22:25" ht="15" customHeight="1" x14ac:dyDescent="0.2">
      <c r="V3723" s="15"/>
      <c r="W3723" s="15"/>
      <c r="X3723" s="15"/>
      <c r="Y3723" s="16"/>
    </row>
    <row r="3724" spans="22:25" ht="15" customHeight="1" x14ac:dyDescent="0.2">
      <c r="V3724" s="15"/>
      <c r="W3724" s="15"/>
      <c r="X3724" s="15"/>
      <c r="Y3724" s="16"/>
    </row>
    <row r="3725" spans="22:25" ht="15" customHeight="1" x14ac:dyDescent="0.2">
      <c r="V3725" s="15"/>
      <c r="W3725" s="15"/>
      <c r="X3725" s="15"/>
      <c r="Y3725" s="16"/>
    </row>
    <row r="3726" spans="22:25" ht="15" customHeight="1" x14ac:dyDescent="0.2">
      <c r="V3726" s="15"/>
      <c r="W3726" s="15"/>
      <c r="X3726" s="15"/>
      <c r="Y3726" s="16"/>
    </row>
    <row r="3727" spans="22:25" ht="15" customHeight="1" x14ac:dyDescent="0.2">
      <c r="V3727" s="15"/>
      <c r="W3727" s="15"/>
      <c r="X3727" s="15"/>
      <c r="Y3727" s="16"/>
    </row>
    <row r="3728" spans="22:25" ht="15" customHeight="1" x14ac:dyDescent="0.2">
      <c r="V3728" s="15"/>
      <c r="W3728" s="15"/>
      <c r="X3728" s="15"/>
      <c r="Y3728" s="16"/>
    </row>
    <row r="3729" spans="22:25" ht="15" customHeight="1" x14ac:dyDescent="0.2">
      <c r="V3729" s="15"/>
      <c r="W3729" s="15"/>
      <c r="X3729" s="15"/>
      <c r="Y3729" s="16"/>
    </row>
    <row r="3730" spans="22:25" ht="15" customHeight="1" x14ac:dyDescent="0.2">
      <c r="V3730" s="15"/>
      <c r="W3730" s="15"/>
      <c r="X3730" s="15"/>
      <c r="Y3730" s="16"/>
    </row>
    <row r="3731" spans="22:25" ht="15" customHeight="1" x14ac:dyDescent="0.2">
      <c r="V3731" s="15"/>
      <c r="W3731" s="15"/>
      <c r="X3731" s="15"/>
      <c r="Y3731" s="16"/>
    </row>
    <row r="3732" spans="22:25" ht="15" customHeight="1" x14ac:dyDescent="0.2">
      <c r="V3732" s="15"/>
      <c r="W3732" s="15"/>
      <c r="X3732" s="15"/>
      <c r="Y3732" s="16"/>
    </row>
    <row r="3733" spans="22:25" ht="15" customHeight="1" x14ac:dyDescent="0.2">
      <c r="V3733" s="15"/>
      <c r="W3733" s="15"/>
      <c r="X3733" s="15"/>
      <c r="Y3733" s="16"/>
    </row>
    <row r="3734" spans="22:25" ht="15" customHeight="1" x14ac:dyDescent="0.2">
      <c r="V3734" s="15"/>
      <c r="W3734" s="15"/>
      <c r="X3734" s="15"/>
      <c r="Y3734" s="16"/>
    </row>
    <row r="3735" spans="22:25" ht="15" customHeight="1" x14ac:dyDescent="0.2">
      <c r="V3735" s="15"/>
      <c r="W3735" s="15"/>
      <c r="X3735" s="15"/>
      <c r="Y3735" s="16"/>
    </row>
    <row r="3736" spans="22:25" ht="15" customHeight="1" x14ac:dyDescent="0.2">
      <c r="V3736" s="15"/>
      <c r="W3736" s="15"/>
      <c r="X3736" s="15"/>
      <c r="Y3736" s="16"/>
    </row>
    <row r="3737" spans="22:25" ht="15" customHeight="1" x14ac:dyDescent="0.2">
      <c r="V3737" s="15"/>
      <c r="W3737" s="15"/>
      <c r="X3737" s="15"/>
      <c r="Y3737" s="16"/>
    </row>
    <row r="3738" spans="22:25" ht="15" customHeight="1" x14ac:dyDescent="0.2">
      <c r="V3738" s="15"/>
      <c r="W3738" s="15"/>
      <c r="X3738" s="15"/>
      <c r="Y3738" s="16"/>
    </row>
    <row r="3739" spans="22:25" ht="15" customHeight="1" x14ac:dyDescent="0.2">
      <c r="V3739" s="15"/>
      <c r="W3739" s="15"/>
      <c r="X3739" s="15"/>
      <c r="Y3739" s="16"/>
    </row>
    <row r="3740" spans="22:25" ht="15" customHeight="1" x14ac:dyDescent="0.2">
      <c r="V3740" s="15"/>
      <c r="W3740" s="15"/>
      <c r="X3740" s="15"/>
      <c r="Y3740" s="16"/>
    </row>
    <row r="3741" spans="22:25" ht="15" customHeight="1" x14ac:dyDescent="0.2">
      <c r="V3741" s="15"/>
      <c r="W3741" s="15"/>
      <c r="X3741" s="15"/>
      <c r="Y3741" s="16"/>
    </row>
    <row r="3742" spans="22:25" ht="15" customHeight="1" x14ac:dyDescent="0.2">
      <c r="V3742" s="15"/>
      <c r="W3742" s="15"/>
      <c r="X3742" s="15"/>
      <c r="Y3742" s="16"/>
    </row>
    <row r="3743" spans="22:25" ht="15" customHeight="1" x14ac:dyDescent="0.2">
      <c r="V3743" s="15"/>
      <c r="W3743" s="15"/>
      <c r="X3743" s="15"/>
      <c r="Y3743" s="16"/>
    </row>
    <row r="3744" spans="22:25" ht="15" customHeight="1" x14ac:dyDescent="0.2">
      <c r="V3744" s="15"/>
      <c r="W3744" s="15"/>
      <c r="X3744" s="15"/>
      <c r="Y3744" s="16"/>
    </row>
    <row r="3745" spans="22:25" ht="15" customHeight="1" x14ac:dyDescent="0.2">
      <c r="V3745" s="15"/>
      <c r="W3745" s="15"/>
      <c r="X3745" s="15"/>
      <c r="Y3745" s="16"/>
    </row>
    <row r="3746" spans="22:25" ht="15" customHeight="1" x14ac:dyDescent="0.2">
      <c r="V3746" s="15"/>
      <c r="W3746" s="15"/>
      <c r="X3746" s="15"/>
      <c r="Y3746" s="16"/>
    </row>
    <row r="3747" spans="22:25" ht="15" customHeight="1" x14ac:dyDescent="0.2">
      <c r="V3747" s="15"/>
      <c r="W3747" s="15"/>
      <c r="X3747" s="15"/>
      <c r="Y3747" s="16"/>
    </row>
    <row r="3748" spans="22:25" ht="15" customHeight="1" x14ac:dyDescent="0.2">
      <c r="V3748" s="15"/>
      <c r="W3748" s="15"/>
      <c r="X3748" s="15"/>
      <c r="Y3748" s="16"/>
    </row>
    <row r="3749" spans="22:25" ht="15" customHeight="1" x14ac:dyDescent="0.2">
      <c r="V3749" s="15"/>
      <c r="W3749" s="15"/>
      <c r="X3749" s="15"/>
      <c r="Y3749" s="16"/>
    </row>
    <row r="3750" spans="22:25" ht="15" customHeight="1" x14ac:dyDescent="0.2">
      <c r="V3750" s="15"/>
      <c r="W3750" s="15"/>
      <c r="X3750" s="15"/>
      <c r="Y3750" s="16"/>
    </row>
    <row r="3751" spans="22:25" ht="15" customHeight="1" x14ac:dyDescent="0.2">
      <c r="V3751" s="15"/>
      <c r="W3751" s="15"/>
      <c r="X3751" s="15"/>
      <c r="Y3751" s="16"/>
    </row>
    <row r="3752" spans="22:25" ht="15" customHeight="1" x14ac:dyDescent="0.2">
      <c r="V3752" s="15"/>
      <c r="W3752" s="15"/>
      <c r="X3752" s="15"/>
      <c r="Y3752" s="16"/>
    </row>
    <row r="3753" spans="22:25" ht="15" customHeight="1" x14ac:dyDescent="0.2">
      <c r="V3753" s="15"/>
      <c r="W3753" s="15"/>
      <c r="X3753" s="15"/>
      <c r="Y3753" s="16"/>
    </row>
    <row r="3754" spans="22:25" ht="15" customHeight="1" x14ac:dyDescent="0.2">
      <c r="V3754" s="15"/>
      <c r="W3754" s="15"/>
      <c r="X3754" s="15"/>
      <c r="Y3754" s="16"/>
    </row>
    <row r="3755" spans="22:25" ht="15" customHeight="1" x14ac:dyDescent="0.2">
      <c r="V3755" s="15"/>
      <c r="W3755" s="15"/>
      <c r="X3755" s="15"/>
      <c r="Y3755" s="16"/>
    </row>
    <row r="3756" spans="22:25" ht="15" customHeight="1" x14ac:dyDescent="0.2">
      <c r="V3756" s="15"/>
      <c r="W3756" s="15"/>
      <c r="X3756" s="15"/>
      <c r="Y3756" s="16"/>
    </row>
    <row r="3757" spans="22:25" ht="15" customHeight="1" x14ac:dyDescent="0.2">
      <c r="V3757" s="15"/>
      <c r="W3757" s="15"/>
      <c r="X3757" s="15"/>
      <c r="Y3757" s="16"/>
    </row>
    <row r="3758" spans="22:25" ht="15" customHeight="1" x14ac:dyDescent="0.2">
      <c r="V3758" s="15"/>
      <c r="W3758" s="15"/>
      <c r="X3758" s="15"/>
      <c r="Y3758" s="16"/>
    </row>
    <row r="3759" spans="22:25" ht="15" customHeight="1" x14ac:dyDescent="0.2">
      <c r="V3759" s="15"/>
      <c r="W3759" s="15"/>
      <c r="X3759" s="15"/>
      <c r="Y3759" s="16"/>
    </row>
    <row r="3760" spans="22:25" ht="15" customHeight="1" x14ac:dyDescent="0.2">
      <c r="V3760" s="15"/>
      <c r="W3760" s="15"/>
      <c r="X3760" s="15"/>
      <c r="Y3760" s="16"/>
    </row>
    <row r="3761" spans="22:25" ht="15" customHeight="1" x14ac:dyDescent="0.2">
      <c r="V3761" s="15"/>
      <c r="W3761" s="15"/>
      <c r="X3761" s="15"/>
      <c r="Y3761" s="16"/>
    </row>
    <row r="3762" spans="22:25" ht="15" customHeight="1" x14ac:dyDescent="0.2">
      <c r="V3762" s="15"/>
      <c r="W3762" s="15"/>
      <c r="X3762" s="15"/>
      <c r="Y3762" s="16"/>
    </row>
    <row r="3763" spans="22:25" ht="15" customHeight="1" x14ac:dyDescent="0.2">
      <c r="V3763" s="15"/>
      <c r="W3763" s="15"/>
      <c r="X3763" s="15"/>
      <c r="Y3763" s="16"/>
    </row>
    <row r="3764" spans="22:25" ht="15" customHeight="1" x14ac:dyDescent="0.2">
      <c r="V3764" s="15"/>
      <c r="W3764" s="15"/>
      <c r="X3764" s="15"/>
      <c r="Y3764" s="16"/>
    </row>
    <row r="3765" spans="22:25" ht="15" customHeight="1" x14ac:dyDescent="0.2">
      <c r="V3765" s="15"/>
      <c r="W3765" s="15"/>
      <c r="X3765" s="15"/>
      <c r="Y3765" s="16"/>
    </row>
    <row r="3766" spans="22:25" ht="15" customHeight="1" x14ac:dyDescent="0.2">
      <c r="V3766" s="15"/>
      <c r="W3766" s="15"/>
      <c r="X3766" s="15"/>
      <c r="Y3766" s="16"/>
    </row>
    <row r="3767" spans="22:25" ht="15" customHeight="1" x14ac:dyDescent="0.2">
      <c r="V3767" s="15"/>
      <c r="W3767" s="15"/>
      <c r="X3767" s="15"/>
      <c r="Y3767" s="16"/>
    </row>
    <row r="3768" spans="22:25" ht="15" customHeight="1" x14ac:dyDescent="0.2">
      <c r="V3768" s="15"/>
      <c r="W3768" s="15"/>
      <c r="X3768" s="15"/>
      <c r="Y3768" s="16"/>
    </row>
    <row r="3769" spans="22:25" ht="15" customHeight="1" x14ac:dyDescent="0.2">
      <c r="V3769" s="15"/>
      <c r="W3769" s="15"/>
      <c r="X3769" s="15"/>
      <c r="Y3769" s="16"/>
    </row>
    <row r="3770" spans="22:25" ht="15" customHeight="1" x14ac:dyDescent="0.2">
      <c r="V3770" s="15"/>
      <c r="W3770" s="15"/>
      <c r="X3770" s="15"/>
      <c r="Y3770" s="16"/>
    </row>
    <row r="3771" spans="22:25" ht="15" customHeight="1" x14ac:dyDescent="0.2">
      <c r="V3771" s="15"/>
      <c r="W3771" s="15"/>
      <c r="X3771" s="15"/>
      <c r="Y3771" s="16"/>
    </row>
    <row r="3772" spans="22:25" ht="15" customHeight="1" x14ac:dyDescent="0.2">
      <c r="V3772" s="15"/>
      <c r="W3772" s="15"/>
      <c r="X3772" s="15"/>
      <c r="Y3772" s="16"/>
    </row>
    <row r="3773" spans="22:25" ht="15" customHeight="1" x14ac:dyDescent="0.2">
      <c r="V3773" s="15"/>
      <c r="W3773" s="15"/>
      <c r="X3773" s="15"/>
      <c r="Y3773" s="16"/>
    </row>
    <row r="3774" spans="22:25" ht="15" customHeight="1" x14ac:dyDescent="0.2">
      <c r="V3774" s="15"/>
      <c r="W3774" s="15"/>
      <c r="X3774" s="15"/>
      <c r="Y3774" s="16"/>
    </row>
    <row r="3775" spans="22:25" ht="15" customHeight="1" x14ac:dyDescent="0.2">
      <c r="V3775" s="15"/>
      <c r="W3775" s="15"/>
      <c r="X3775" s="15"/>
      <c r="Y3775" s="16"/>
    </row>
    <row r="3776" spans="22:25" ht="15" customHeight="1" x14ac:dyDescent="0.2">
      <c r="V3776" s="15"/>
      <c r="W3776" s="15"/>
      <c r="X3776" s="15"/>
      <c r="Y3776" s="16"/>
    </row>
    <row r="3777" spans="22:25" ht="15" customHeight="1" x14ac:dyDescent="0.2">
      <c r="V3777" s="15"/>
      <c r="W3777" s="15"/>
      <c r="X3777" s="15"/>
      <c r="Y3777" s="16"/>
    </row>
    <row r="3778" spans="22:25" ht="15" customHeight="1" x14ac:dyDescent="0.2">
      <c r="V3778" s="15"/>
      <c r="W3778" s="15"/>
      <c r="X3778" s="15"/>
      <c r="Y3778" s="16"/>
    </row>
    <row r="3779" spans="22:25" ht="15" customHeight="1" x14ac:dyDescent="0.2">
      <c r="V3779" s="15"/>
      <c r="W3779" s="15"/>
      <c r="X3779" s="15"/>
      <c r="Y3779" s="16"/>
    </row>
    <row r="3780" spans="22:25" ht="15" customHeight="1" x14ac:dyDescent="0.2">
      <c r="V3780" s="15"/>
      <c r="W3780" s="15"/>
      <c r="X3780" s="15"/>
      <c r="Y3780" s="16"/>
    </row>
    <row r="3781" spans="22:25" ht="15" customHeight="1" x14ac:dyDescent="0.2">
      <c r="V3781" s="15"/>
      <c r="W3781" s="15"/>
      <c r="X3781" s="15"/>
      <c r="Y3781" s="16"/>
    </row>
    <row r="3782" spans="22:25" ht="15" customHeight="1" x14ac:dyDescent="0.2">
      <c r="V3782" s="15"/>
      <c r="W3782" s="15"/>
      <c r="X3782" s="15"/>
      <c r="Y3782" s="16"/>
    </row>
    <row r="3783" spans="22:25" ht="15" customHeight="1" x14ac:dyDescent="0.2">
      <c r="V3783" s="15"/>
      <c r="W3783" s="15"/>
      <c r="X3783" s="15"/>
      <c r="Y3783" s="16"/>
    </row>
    <row r="3784" spans="22:25" ht="15" customHeight="1" x14ac:dyDescent="0.2">
      <c r="V3784" s="15"/>
      <c r="W3784" s="15"/>
      <c r="X3784" s="15"/>
      <c r="Y3784" s="16"/>
    </row>
    <row r="3785" spans="22:25" ht="15" customHeight="1" x14ac:dyDescent="0.2">
      <c r="V3785" s="15"/>
      <c r="W3785" s="15"/>
      <c r="X3785" s="15"/>
      <c r="Y3785" s="16"/>
    </row>
    <row r="3786" spans="22:25" ht="15" customHeight="1" x14ac:dyDescent="0.2">
      <c r="V3786" s="15"/>
      <c r="W3786" s="15"/>
      <c r="X3786" s="15"/>
      <c r="Y3786" s="16"/>
    </row>
    <row r="3787" spans="22:25" ht="15" customHeight="1" x14ac:dyDescent="0.2">
      <c r="V3787" s="15"/>
      <c r="W3787" s="15"/>
      <c r="X3787" s="15"/>
      <c r="Y3787" s="16"/>
    </row>
    <row r="3788" spans="22:25" ht="15" customHeight="1" x14ac:dyDescent="0.2">
      <c r="V3788" s="15"/>
      <c r="W3788" s="15"/>
      <c r="X3788" s="15"/>
      <c r="Y3788" s="16"/>
    </row>
    <row r="3789" spans="22:25" ht="15" customHeight="1" x14ac:dyDescent="0.2">
      <c r="V3789" s="15"/>
      <c r="W3789" s="15"/>
      <c r="X3789" s="15"/>
      <c r="Y3789" s="16"/>
    </row>
    <row r="3790" spans="22:25" ht="15" customHeight="1" x14ac:dyDescent="0.2">
      <c r="V3790" s="15"/>
      <c r="W3790" s="15"/>
      <c r="X3790" s="15"/>
      <c r="Y3790" s="16"/>
    </row>
    <row r="3791" spans="22:25" ht="15" customHeight="1" x14ac:dyDescent="0.2">
      <c r="V3791" s="15"/>
      <c r="W3791" s="15"/>
      <c r="X3791" s="15"/>
      <c r="Y3791" s="16"/>
    </row>
    <row r="3792" spans="22:25" ht="15" customHeight="1" x14ac:dyDescent="0.2">
      <c r="V3792" s="15"/>
      <c r="W3792" s="15"/>
      <c r="X3792" s="15"/>
      <c r="Y3792" s="16"/>
    </row>
    <row r="3793" spans="22:25" ht="15" customHeight="1" x14ac:dyDescent="0.2">
      <c r="V3793" s="15"/>
      <c r="W3793" s="15"/>
      <c r="X3793" s="15"/>
      <c r="Y3793" s="16"/>
    </row>
    <row r="3794" spans="22:25" ht="15" customHeight="1" x14ac:dyDescent="0.2">
      <c r="V3794" s="15"/>
      <c r="W3794" s="15"/>
      <c r="X3794" s="15"/>
      <c r="Y3794" s="16"/>
    </row>
    <row r="3795" spans="22:25" ht="15" customHeight="1" x14ac:dyDescent="0.2">
      <c r="V3795" s="15"/>
      <c r="W3795" s="15"/>
      <c r="X3795" s="15"/>
      <c r="Y3795" s="16"/>
    </row>
    <row r="3796" spans="22:25" ht="15" customHeight="1" x14ac:dyDescent="0.2">
      <c r="V3796" s="15"/>
      <c r="W3796" s="15"/>
      <c r="X3796" s="15"/>
      <c r="Y3796" s="16"/>
    </row>
    <row r="3797" spans="22:25" ht="15" customHeight="1" x14ac:dyDescent="0.2">
      <c r="V3797" s="15"/>
      <c r="W3797" s="15"/>
      <c r="X3797" s="15"/>
      <c r="Y3797" s="16"/>
    </row>
    <row r="3798" spans="22:25" ht="15" customHeight="1" x14ac:dyDescent="0.2">
      <c r="V3798" s="15"/>
      <c r="W3798" s="15"/>
      <c r="X3798" s="15"/>
      <c r="Y3798" s="16"/>
    </row>
    <row r="3799" spans="22:25" ht="15" customHeight="1" x14ac:dyDescent="0.2">
      <c r="V3799" s="15"/>
      <c r="W3799" s="15"/>
      <c r="X3799" s="15"/>
      <c r="Y3799" s="16"/>
    </row>
    <row r="3800" spans="22:25" ht="15" customHeight="1" x14ac:dyDescent="0.2">
      <c r="V3800" s="15"/>
      <c r="W3800" s="15"/>
      <c r="X3800" s="15"/>
      <c r="Y3800" s="16"/>
    </row>
    <row r="3801" spans="22:25" ht="15" customHeight="1" x14ac:dyDescent="0.2">
      <c r="V3801" s="15"/>
      <c r="W3801" s="15"/>
      <c r="X3801" s="15"/>
      <c r="Y3801" s="16"/>
    </row>
    <row r="3802" spans="22:25" ht="15" customHeight="1" x14ac:dyDescent="0.2">
      <c r="V3802" s="15"/>
      <c r="W3802" s="15"/>
      <c r="X3802" s="15"/>
      <c r="Y3802" s="16"/>
    </row>
    <row r="3803" spans="22:25" ht="15" customHeight="1" x14ac:dyDescent="0.2">
      <c r="V3803" s="15"/>
      <c r="W3803" s="15"/>
      <c r="X3803" s="15"/>
      <c r="Y3803" s="16"/>
    </row>
    <row r="3804" spans="22:25" ht="15" customHeight="1" x14ac:dyDescent="0.2">
      <c r="V3804" s="15"/>
      <c r="W3804" s="15"/>
      <c r="X3804" s="15"/>
      <c r="Y3804" s="16"/>
    </row>
    <row r="3805" spans="22:25" ht="15" customHeight="1" x14ac:dyDescent="0.2">
      <c r="V3805" s="15"/>
      <c r="W3805" s="15"/>
      <c r="X3805" s="15"/>
      <c r="Y3805" s="16"/>
    </row>
    <row r="3806" spans="22:25" ht="15" customHeight="1" x14ac:dyDescent="0.2">
      <c r="V3806" s="15"/>
      <c r="W3806" s="15"/>
      <c r="X3806" s="15"/>
      <c r="Y3806" s="16"/>
    </row>
    <row r="3807" spans="22:25" ht="15" customHeight="1" x14ac:dyDescent="0.2">
      <c r="V3807" s="15"/>
      <c r="W3807" s="15"/>
      <c r="X3807" s="15"/>
      <c r="Y3807" s="16"/>
    </row>
    <row r="3808" spans="22:25" ht="15" customHeight="1" x14ac:dyDescent="0.2">
      <c r="V3808" s="15"/>
      <c r="W3808" s="15"/>
      <c r="X3808" s="15"/>
      <c r="Y3808" s="16"/>
    </row>
    <row r="3809" spans="22:25" ht="15" customHeight="1" x14ac:dyDescent="0.2">
      <c r="V3809" s="15"/>
      <c r="W3809" s="15"/>
      <c r="X3809" s="15"/>
      <c r="Y3809" s="16"/>
    </row>
    <row r="3810" spans="22:25" ht="15" customHeight="1" x14ac:dyDescent="0.2">
      <c r="V3810" s="15"/>
      <c r="W3810" s="15"/>
      <c r="X3810" s="15"/>
      <c r="Y3810" s="16"/>
    </row>
    <row r="3811" spans="22:25" ht="15" customHeight="1" x14ac:dyDescent="0.2">
      <c r="V3811" s="15"/>
      <c r="W3811" s="15"/>
      <c r="X3811" s="15"/>
      <c r="Y3811" s="16"/>
    </row>
    <row r="3812" spans="22:25" ht="15" customHeight="1" x14ac:dyDescent="0.2">
      <c r="V3812" s="15"/>
      <c r="W3812" s="15"/>
      <c r="X3812" s="15"/>
      <c r="Y3812" s="16"/>
    </row>
    <row r="3813" spans="22:25" ht="15" customHeight="1" x14ac:dyDescent="0.2">
      <c r="V3813" s="15"/>
      <c r="W3813" s="15"/>
      <c r="X3813" s="15"/>
      <c r="Y3813" s="16"/>
    </row>
    <row r="3814" spans="22:25" ht="15" customHeight="1" x14ac:dyDescent="0.2">
      <c r="V3814" s="15"/>
      <c r="W3814" s="15"/>
      <c r="X3814" s="15"/>
      <c r="Y3814" s="16"/>
    </row>
    <row r="3815" spans="22:25" ht="15" customHeight="1" x14ac:dyDescent="0.2">
      <c r="V3815" s="15"/>
      <c r="W3815" s="15"/>
      <c r="X3815" s="15"/>
      <c r="Y3815" s="16"/>
    </row>
    <row r="3816" spans="22:25" ht="15" customHeight="1" x14ac:dyDescent="0.2">
      <c r="V3816" s="15"/>
      <c r="W3816" s="15"/>
      <c r="X3816" s="15"/>
      <c r="Y3816" s="16"/>
    </row>
    <row r="3817" spans="22:25" ht="15" customHeight="1" x14ac:dyDescent="0.2">
      <c r="V3817" s="15"/>
      <c r="W3817" s="15"/>
      <c r="X3817" s="15"/>
      <c r="Y3817" s="16"/>
    </row>
    <row r="3818" spans="22:25" ht="15" customHeight="1" x14ac:dyDescent="0.2">
      <c r="V3818" s="15"/>
      <c r="W3818" s="15"/>
      <c r="X3818" s="15"/>
      <c r="Y3818" s="16"/>
    </row>
    <row r="3819" spans="22:25" ht="15" customHeight="1" x14ac:dyDescent="0.2">
      <c r="V3819" s="15"/>
      <c r="W3819" s="15"/>
      <c r="X3819" s="15"/>
      <c r="Y3819" s="16"/>
    </row>
    <row r="3820" spans="22:25" ht="15" customHeight="1" x14ac:dyDescent="0.2">
      <c r="V3820" s="15"/>
      <c r="W3820" s="15"/>
      <c r="X3820" s="15"/>
      <c r="Y3820" s="16"/>
    </row>
    <row r="3821" spans="22:25" ht="15" customHeight="1" x14ac:dyDescent="0.2">
      <c r="V3821" s="15"/>
      <c r="W3821" s="15"/>
      <c r="X3821" s="15"/>
      <c r="Y3821" s="16"/>
    </row>
    <row r="3822" spans="22:25" ht="15" customHeight="1" x14ac:dyDescent="0.2">
      <c r="V3822" s="15"/>
      <c r="W3822" s="15"/>
      <c r="X3822" s="15"/>
      <c r="Y3822" s="16"/>
    </row>
    <row r="3823" spans="22:25" ht="15" customHeight="1" x14ac:dyDescent="0.2">
      <c r="V3823" s="15"/>
      <c r="W3823" s="15"/>
      <c r="X3823" s="15"/>
      <c r="Y3823" s="16"/>
    </row>
    <row r="3824" spans="22:25" ht="15" customHeight="1" x14ac:dyDescent="0.2">
      <c r="V3824" s="15"/>
      <c r="W3824" s="15"/>
      <c r="X3824" s="15"/>
      <c r="Y3824" s="16"/>
    </row>
    <row r="3825" spans="22:25" ht="15" customHeight="1" x14ac:dyDescent="0.2">
      <c r="V3825" s="15"/>
      <c r="W3825" s="15"/>
      <c r="X3825" s="15"/>
      <c r="Y3825" s="16"/>
    </row>
    <row r="3826" spans="22:25" ht="15" customHeight="1" x14ac:dyDescent="0.2">
      <c r="V3826" s="15"/>
      <c r="W3826" s="15"/>
      <c r="X3826" s="15"/>
      <c r="Y3826" s="16"/>
    </row>
    <row r="3827" spans="22:25" ht="15" customHeight="1" x14ac:dyDescent="0.2">
      <c r="V3827" s="15"/>
      <c r="W3827" s="15"/>
      <c r="X3827" s="15"/>
      <c r="Y3827" s="16"/>
    </row>
    <row r="3828" spans="22:25" ht="15" customHeight="1" x14ac:dyDescent="0.2">
      <c r="V3828" s="15"/>
      <c r="W3828" s="15"/>
      <c r="X3828" s="15"/>
      <c r="Y3828" s="16"/>
    </row>
    <row r="3829" spans="22:25" ht="15" customHeight="1" x14ac:dyDescent="0.2">
      <c r="V3829" s="15"/>
      <c r="W3829" s="15"/>
      <c r="X3829" s="15"/>
      <c r="Y3829" s="16"/>
    </row>
    <row r="3830" spans="22:25" ht="15" customHeight="1" x14ac:dyDescent="0.2">
      <c r="V3830" s="15"/>
      <c r="W3830" s="15"/>
      <c r="X3830" s="15"/>
      <c r="Y3830" s="16"/>
    </row>
    <row r="3831" spans="22:25" ht="15" customHeight="1" x14ac:dyDescent="0.2">
      <c r="V3831" s="15"/>
      <c r="W3831" s="15"/>
      <c r="X3831" s="15"/>
      <c r="Y3831" s="16"/>
    </row>
    <row r="3832" spans="22:25" ht="15" customHeight="1" x14ac:dyDescent="0.2">
      <c r="V3832" s="15"/>
      <c r="W3832" s="15"/>
      <c r="X3832" s="15"/>
      <c r="Y3832" s="16"/>
    </row>
    <row r="3833" spans="22:25" ht="15" customHeight="1" x14ac:dyDescent="0.2">
      <c r="V3833" s="15"/>
      <c r="W3833" s="15"/>
      <c r="X3833" s="15"/>
      <c r="Y3833" s="16"/>
    </row>
    <row r="3834" spans="22:25" ht="15" customHeight="1" x14ac:dyDescent="0.2">
      <c r="V3834" s="15"/>
      <c r="W3834" s="15"/>
      <c r="X3834" s="15"/>
      <c r="Y3834" s="16"/>
    </row>
    <row r="3835" spans="22:25" ht="15" customHeight="1" x14ac:dyDescent="0.2">
      <c r="V3835" s="15"/>
      <c r="W3835" s="15"/>
      <c r="X3835" s="15"/>
      <c r="Y3835" s="16"/>
    </row>
    <row r="3836" spans="22:25" ht="15" customHeight="1" x14ac:dyDescent="0.2">
      <c r="V3836" s="15"/>
      <c r="W3836" s="15"/>
      <c r="X3836" s="15"/>
      <c r="Y3836" s="16"/>
    </row>
    <row r="3837" spans="22:25" ht="15" customHeight="1" x14ac:dyDescent="0.2">
      <c r="V3837" s="15"/>
      <c r="W3837" s="15"/>
      <c r="X3837" s="15"/>
      <c r="Y3837" s="16"/>
    </row>
    <row r="3838" spans="22:25" ht="15" customHeight="1" x14ac:dyDescent="0.2">
      <c r="V3838" s="15"/>
      <c r="W3838" s="15"/>
      <c r="X3838" s="15"/>
      <c r="Y3838" s="16"/>
    </row>
    <row r="3839" spans="22:25" ht="15" customHeight="1" x14ac:dyDescent="0.2">
      <c r="V3839" s="15"/>
      <c r="W3839" s="15"/>
      <c r="X3839" s="15"/>
      <c r="Y3839" s="16"/>
    </row>
    <row r="3840" spans="22:25" ht="15" customHeight="1" x14ac:dyDescent="0.2">
      <c r="V3840" s="15"/>
      <c r="W3840" s="15"/>
      <c r="X3840" s="15"/>
      <c r="Y3840" s="16"/>
    </row>
    <row r="3841" spans="22:25" ht="15" customHeight="1" x14ac:dyDescent="0.2">
      <c r="V3841" s="15"/>
      <c r="W3841" s="15"/>
      <c r="X3841" s="15"/>
      <c r="Y3841" s="16"/>
    </row>
    <row r="3842" spans="22:25" ht="15" customHeight="1" x14ac:dyDescent="0.2">
      <c r="V3842" s="15"/>
      <c r="W3842" s="15"/>
      <c r="X3842" s="15"/>
      <c r="Y3842" s="16"/>
    </row>
    <row r="3843" spans="22:25" ht="15" customHeight="1" x14ac:dyDescent="0.2">
      <c r="V3843" s="15"/>
      <c r="W3843" s="15"/>
      <c r="X3843" s="15"/>
      <c r="Y3843" s="16"/>
    </row>
    <row r="3844" spans="22:25" ht="15" customHeight="1" x14ac:dyDescent="0.2">
      <c r="V3844" s="15"/>
      <c r="W3844" s="15"/>
      <c r="X3844" s="15"/>
      <c r="Y3844" s="16"/>
    </row>
    <row r="3845" spans="22:25" ht="15" customHeight="1" x14ac:dyDescent="0.2">
      <c r="V3845" s="15"/>
      <c r="W3845" s="15"/>
      <c r="X3845" s="15"/>
      <c r="Y3845" s="16"/>
    </row>
    <row r="3846" spans="22:25" ht="15" customHeight="1" x14ac:dyDescent="0.2">
      <c r="V3846" s="15"/>
      <c r="W3846" s="15"/>
      <c r="X3846" s="15"/>
      <c r="Y3846" s="16"/>
    </row>
    <row r="3847" spans="22:25" ht="15" customHeight="1" x14ac:dyDescent="0.2">
      <c r="V3847" s="15"/>
      <c r="W3847" s="15"/>
      <c r="X3847" s="15"/>
      <c r="Y3847" s="16"/>
    </row>
    <row r="3848" spans="22:25" ht="15" customHeight="1" x14ac:dyDescent="0.2">
      <c r="V3848" s="15"/>
      <c r="W3848" s="15"/>
      <c r="X3848" s="15"/>
      <c r="Y3848" s="16"/>
    </row>
    <row r="3849" spans="22:25" ht="15" customHeight="1" x14ac:dyDescent="0.2">
      <c r="V3849" s="15"/>
      <c r="W3849" s="15"/>
      <c r="X3849" s="15"/>
      <c r="Y3849" s="16"/>
    </row>
    <row r="3850" spans="22:25" ht="15" customHeight="1" x14ac:dyDescent="0.2">
      <c r="V3850" s="15"/>
      <c r="W3850" s="15"/>
      <c r="X3850" s="15"/>
      <c r="Y3850" s="16"/>
    </row>
    <row r="3851" spans="22:25" ht="15" customHeight="1" x14ac:dyDescent="0.2">
      <c r="V3851" s="15"/>
      <c r="W3851" s="15"/>
      <c r="X3851" s="15"/>
      <c r="Y3851" s="16"/>
    </row>
    <row r="3852" spans="22:25" ht="15" customHeight="1" x14ac:dyDescent="0.2">
      <c r="V3852" s="15"/>
      <c r="W3852" s="15"/>
      <c r="X3852" s="15"/>
      <c r="Y3852" s="16"/>
    </row>
    <row r="3853" spans="22:25" ht="15" customHeight="1" x14ac:dyDescent="0.2">
      <c r="V3853" s="15"/>
      <c r="W3853" s="15"/>
      <c r="X3853" s="15"/>
      <c r="Y3853" s="16"/>
    </row>
    <row r="3854" spans="22:25" ht="15" customHeight="1" x14ac:dyDescent="0.2">
      <c r="V3854" s="15"/>
      <c r="W3854" s="15"/>
      <c r="X3854" s="15"/>
      <c r="Y3854" s="16"/>
    </row>
    <row r="3855" spans="22:25" ht="15" customHeight="1" x14ac:dyDescent="0.2">
      <c r="V3855" s="15"/>
      <c r="W3855" s="15"/>
      <c r="X3855" s="15"/>
      <c r="Y3855" s="16"/>
    </row>
    <row r="3856" spans="22:25" ht="15" customHeight="1" x14ac:dyDescent="0.2">
      <c r="V3856" s="15"/>
      <c r="W3856" s="15"/>
      <c r="X3856" s="15"/>
      <c r="Y3856" s="16"/>
    </row>
    <row r="3857" spans="22:25" ht="15" customHeight="1" x14ac:dyDescent="0.2">
      <c r="V3857" s="15"/>
      <c r="W3857" s="15"/>
      <c r="X3857" s="15"/>
      <c r="Y3857" s="16"/>
    </row>
    <row r="3858" spans="22:25" ht="15" customHeight="1" x14ac:dyDescent="0.2">
      <c r="V3858" s="15"/>
      <c r="W3858" s="15"/>
      <c r="X3858" s="15"/>
      <c r="Y3858" s="16"/>
    </row>
    <row r="3859" spans="22:25" ht="15" customHeight="1" x14ac:dyDescent="0.2">
      <c r="V3859" s="15"/>
      <c r="W3859" s="15"/>
      <c r="X3859" s="15"/>
      <c r="Y3859" s="16"/>
    </row>
    <row r="3860" spans="22:25" ht="15" customHeight="1" x14ac:dyDescent="0.2">
      <c r="V3860" s="15"/>
      <c r="W3860" s="15"/>
      <c r="X3860" s="15"/>
      <c r="Y3860" s="16"/>
    </row>
    <row r="3861" spans="22:25" ht="15" customHeight="1" x14ac:dyDescent="0.2">
      <c r="V3861" s="15"/>
      <c r="W3861" s="15"/>
      <c r="X3861" s="15"/>
      <c r="Y3861" s="16"/>
    </row>
    <row r="3862" spans="22:25" ht="15" customHeight="1" x14ac:dyDescent="0.2">
      <c r="V3862" s="15"/>
      <c r="W3862" s="15"/>
      <c r="X3862" s="15"/>
      <c r="Y3862" s="16"/>
    </row>
    <row r="3863" spans="22:25" ht="15" customHeight="1" x14ac:dyDescent="0.2">
      <c r="V3863" s="15"/>
      <c r="W3863" s="15"/>
      <c r="X3863" s="15"/>
      <c r="Y3863" s="16"/>
    </row>
    <row r="3864" spans="22:25" ht="15" customHeight="1" x14ac:dyDescent="0.2">
      <c r="V3864" s="15"/>
      <c r="W3864" s="15"/>
      <c r="X3864" s="15"/>
      <c r="Y3864" s="16"/>
    </row>
    <row r="3865" spans="22:25" ht="15" customHeight="1" x14ac:dyDescent="0.2">
      <c r="V3865" s="15"/>
      <c r="W3865" s="15"/>
      <c r="X3865" s="15"/>
      <c r="Y3865" s="16"/>
    </row>
    <row r="3866" spans="22:25" ht="15" customHeight="1" x14ac:dyDescent="0.2">
      <c r="V3866" s="15"/>
      <c r="W3866" s="15"/>
      <c r="X3866" s="15"/>
      <c r="Y3866" s="16"/>
    </row>
    <row r="3867" spans="22:25" ht="15" customHeight="1" x14ac:dyDescent="0.2">
      <c r="V3867" s="15"/>
      <c r="W3867" s="15"/>
      <c r="X3867" s="15"/>
      <c r="Y3867" s="16"/>
    </row>
    <row r="3868" spans="22:25" ht="15" customHeight="1" x14ac:dyDescent="0.2">
      <c r="V3868" s="15"/>
      <c r="W3868" s="15"/>
      <c r="X3868" s="15"/>
      <c r="Y3868" s="16"/>
    </row>
    <row r="3869" spans="22:25" ht="15" customHeight="1" x14ac:dyDescent="0.2">
      <c r="V3869" s="15"/>
      <c r="W3869" s="15"/>
      <c r="X3869" s="15"/>
      <c r="Y3869" s="16"/>
    </row>
    <row r="3870" spans="22:25" ht="15" customHeight="1" x14ac:dyDescent="0.2">
      <c r="V3870" s="15"/>
      <c r="W3870" s="15"/>
      <c r="X3870" s="15"/>
      <c r="Y3870" s="16"/>
    </row>
    <row r="3871" spans="22:25" ht="15" customHeight="1" x14ac:dyDescent="0.2">
      <c r="V3871" s="15"/>
      <c r="W3871" s="15"/>
      <c r="X3871" s="15"/>
      <c r="Y3871" s="16"/>
    </row>
    <row r="3872" spans="22:25" ht="15" customHeight="1" x14ac:dyDescent="0.2">
      <c r="V3872" s="15"/>
      <c r="W3872" s="15"/>
      <c r="X3872" s="15"/>
      <c r="Y3872" s="16"/>
    </row>
    <row r="3873" spans="22:25" ht="15" customHeight="1" x14ac:dyDescent="0.2">
      <c r="V3873" s="15"/>
      <c r="W3873" s="15"/>
      <c r="X3873" s="15"/>
      <c r="Y3873" s="16"/>
    </row>
    <row r="3874" spans="22:25" ht="15" customHeight="1" x14ac:dyDescent="0.2">
      <c r="V3874" s="15"/>
      <c r="W3874" s="15"/>
      <c r="X3874" s="15"/>
      <c r="Y3874" s="16"/>
    </row>
    <row r="3875" spans="22:25" ht="15" customHeight="1" x14ac:dyDescent="0.2">
      <c r="V3875" s="15"/>
      <c r="W3875" s="15"/>
      <c r="X3875" s="15"/>
      <c r="Y3875" s="16"/>
    </row>
    <row r="3876" spans="22:25" ht="15" customHeight="1" x14ac:dyDescent="0.2">
      <c r="V3876" s="15"/>
      <c r="W3876" s="15"/>
      <c r="X3876" s="15"/>
      <c r="Y3876" s="16"/>
    </row>
    <row r="3877" spans="22:25" ht="15" customHeight="1" x14ac:dyDescent="0.2">
      <c r="V3877" s="15"/>
      <c r="W3877" s="15"/>
      <c r="X3877" s="15"/>
      <c r="Y3877" s="16"/>
    </row>
    <row r="3878" spans="22:25" ht="15" customHeight="1" x14ac:dyDescent="0.2">
      <c r="V3878" s="15"/>
      <c r="W3878" s="15"/>
      <c r="X3878" s="15"/>
      <c r="Y3878" s="16"/>
    </row>
    <row r="3879" spans="22:25" ht="15" customHeight="1" x14ac:dyDescent="0.2">
      <c r="V3879" s="15"/>
      <c r="W3879" s="15"/>
      <c r="X3879" s="15"/>
      <c r="Y3879" s="16"/>
    </row>
    <row r="3880" spans="22:25" ht="15" customHeight="1" x14ac:dyDescent="0.2">
      <c r="V3880" s="15"/>
      <c r="W3880" s="15"/>
      <c r="X3880" s="15"/>
      <c r="Y3880" s="16"/>
    </row>
    <row r="3881" spans="22:25" ht="15" customHeight="1" x14ac:dyDescent="0.2">
      <c r="V3881" s="15"/>
      <c r="W3881" s="15"/>
      <c r="X3881" s="15"/>
      <c r="Y3881" s="16"/>
    </row>
    <row r="3882" spans="22:25" ht="15" customHeight="1" x14ac:dyDescent="0.2">
      <c r="V3882" s="15"/>
      <c r="W3882" s="15"/>
      <c r="X3882" s="15"/>
      <c r="Y3882" s="16"/>
    </row>
    <row r="3883" spans="22:25" ht="15" customHeight="1" x14ac:dyDescent="0.2">
      <c r="V3883" s="15"/>
      <c r="W3883" s="15"/>
      <c r="X3883" s="15"/>
      <c r="Y3883" s="16"/>
    </row>
    <row r="3884" spans="22:25" ht="15" customHeight="1" x14ac:dyDescent="0.2">
      <c r="V3884" s="15"/>
      <c r="W3884" s="15"/>
      <c r="X3884" s="15"/>
      <c r="Y3884" s="16"/>
    </row>
    <row r="3885" spans="22:25" ht="15" customHeight="1" x14ac:dyDescent="0.2">
      <c r="V3885" s="15"/>
      <c r="W3885" s="15"/>
      <c r="X3885" s="15"/>
      <c r="Y3885" s="16"/>
    </row>
    <row r="3886" spans="22:25" ht="15" customHeight="1" x14ac:dyDescent="0.2">
      <c r="V3886" s="15"/>
      <c r="W3886" s="15"/>
      <c r="X3886" s="15"/>
      <c r="Y3886" s="16"/>
    </row>
    <row r="3887" spans="22:25" ht="15" customHeight="1" x14ac:dyDescent="0.2">
      <c r="V3887" s="15"/>
      <c r="W3887" s="15"/>
      <c r="X3887" s="15"/>
      <c r="Y3887" s="16"/>
    </row>
    <row r="3888" spans="22:25" ht="15" customHeight="1" x14ac:dyDescent="0.2">
      <c r="V3888" s="15"/>
      <c r="W3888" s="15"/>
      <c r="X3888" s="15"/>
      <c r="Y3888" s="16"/>
    </row>
    <row r="3889" spans="22:25" ht="15" customHeight="1" x14ac:dyDescent="0.2">
      <c r="V3889" s="15"/>
      <c r="W3889" s="15"/>
      <c r="X3889" s="15"/>
      <c r="Y3889" s="16"/>
    </row>
    <row r="3890" spans="22:25" ht="15" customHeight="1" x14ac:dyDescent="0.2">
      <c r="V3890" s="15"/>
      <c r="W3890" s="15"/>
      <c r="X3890" s="15"/>
      <c r="Y3890" s="16"/>
    </row>
    <row r="3891" spans="22:25" ht="15" customHeight="1" x14ac:dyDescent="0.2">
      <c r="V3891" s="15"/>
      <c r="W3891" s="15"/>
      <c r="X3891" s="15"/>
      <c r="Y3891" s="16"/>
    </row>
    <row r="3892" spans="22:25" ht="15" customHeight="1" x14ac:dyDescent="0.2">
      <c r="V3892" s="15"/>
      <c r="W3892" s="15"/>
      <c r="X3892" s="15"/>
      <c r="Y3892" s="16"/>
    </row>
    <row r="3893" spans="22:25" ht="15" customHeight="1" x14ac:dyDescent="0.2">
      <c r="V3893" s="15"/>
      <c r="W3893" s="15"/>
      <c r="X3893" s="15"/>
      <c r="Y3893" s="16"/>
    </row>
    <row r="3894" spans="22:25" ht="15" customHeight="1" x14ac:dyDescent="0.2">
      <c r="V3894" s="15"/>
      <c r="W3894" s="15"/>
      <c r="X3894" s="15"/>
      <c r="Y3894" s="16"/>
    </row>
    <row r="3895" spans="22:25" ht="15" customHeight="1" x14ac:dyDescent="0.2">
      <c r="V3895" s="15"/>
      <c r="W3895" s="15"/>
      <c r="X3895" s="15"/>
      <c r="Y3895" s="16"/>
    </row>
    <row r="3896" spans="22:25" ht="15" customHeight="1" x14ac:dyDescent="0.2">
      <c r="V3896" s="15"/>
      <c r="W3896" s="15"/>
      <c r="X3896" s="15"/>
      <c r="Y3896" s="16"/>
    </row>
    <row r="3897" spans="22:25" ht="15" customHeight="1" x14ac:dyDescent="0.2">
      <c r="V3897" s="15"/>
      <c r="W3897" s="15"/>
      <c r="X3897" s="15"/>
      <c r="Y3897" s="16"/>
    </row>
    <row r="3898" spans="22:25" ht="15" customHeight="1" x14ac:dyDescent="0.2">
      <c r="V3898" s="15"/>
      <c r="W3898" s="15"/>
      <c r="X3898" s="15"/>
      <c r="Y3898" s="16"/>
    </row>
    <row r="3899" spans="22:25" ht="15" customHeight="1" x14ac:dyDescent="0.2">
      <c r="V3899" s="15"/>
      <c r="W3899" s="15"/>
      <c r="X3899" s="15"/>
      <c r="Y3899" s="16"/>
    </row>
    <row r="3900" spans="22:25" ht="15" customHeight="1" x14ac:dyDescent="0.2">
      <c r="V3900" s="15"/>
      <c r="W3900" s="15"/>
      <c r="X3900" s="15"/>
      <c r="Y3900" s="16"/>
    </row>
    <row r="3901" spans="22:25" ht="15" customHeight="1" x14ac:dyDescent="0.2">
      <c r="V3901" s="15"/>
      <c r="W3901" s="15"/>
      <c r="X3901" s="15"/>
      <c r="Y3901" s="16"/>
    </row>
    <row r="3902" spans="22:25" ht="15" customHeight="1" x14ac:dyDescent="0.2">
      <c r="V3902" s="15"/>
      <c r="W3902" s="15"/>
      <c r="X3902" s="15"/>
      <c r="Y3902" s="16"/>
    </row>
    <row r="3903" spans="22:25" ht="15" customHeight="1" x14ac:dyDescent="0.2">
      <c r="V3903" s="15"/>
      <c r="W3903" s="15"/>
      <c r="X3903" s="15"/>
      <c r="Y3903" s="16"/>
    </row>
    <row r="3904" spans="22:25" ht="15" customHeight="1" x14ac:dyDescent="0.2">
      <c r="V3904" s="15"/>
      <c r="W3904" s="15"/>
      <c r="X3904" s="15"/>
      <c r="Y3904" s="16"/>
    </row>
    <row r="3905" spans="22:25" ht="15" customHeight="1" x14ac:dyDescent="0.2">
      <c r="V3905" s="15"/>
      <c r="W3905" s="15"/>
      <c r="X3905" s="15"/>
      <c r="Y3905" s="16"/>
    </row>
    <row r="3906" spans="22:25" ht="15" customHeight="1" x14ac:dyDescent="0.2">
      <c r="V3906" s="15"/>
      <c r="W3906" s="15"/>
      <c r="X3906" s="15"/>
      <c r="Y3906" s="16"/>
    </row>
    <row r="3907" spans="22:25" ht="15" customHeight="1" x14ac:dyDescent="0.2">
      <c r="V3907" s="15"/>
      <c r="W3907" s="15"/>
      <c r="X3907" s="15"/>
      <c r="Y3907" s="16"/>
    </row>
    <row r="3908" spans="22:25" ht="15" customHeight="1" x14ac:dyDescent="0.2">
      <c r="V3908" s="15"/>
      <c r="W3908" s="15"/>
      <c r="X3908" s="15"/>
      <c r="Y3908" s="16"/>
    </row>
    <row r="3909" spans="22:25" ht="15" customHeight="1" x14ac:dyDescent="0.2">
      <c r="V3909" s="15"/>
      <c r="W3909" s="15"/>
      <c r="X3909" s="15"/>
      <c r="Y3909" s="16"/>
    </row>
    <row r="3910" spans="22:25" ht="15" customHeight="1" x14ac:dyDescent="0.2">
      <c r="V3910" s="15"/>
      <c r="W3910" s="15"/>
      <c r="X3910" s="15"/>
      <c r="Y3910" s="16"/>
    </row>
    <row r="3911" spans="22:25" ht="15" customHeight="1" x14ac:dyDescent="0.2">
      <c r="V3911" s="15"/>
      <c r="W3911" s="15"/>
      <c r="X3911" s="15"/>
      <c r="Y3911" s="16"/>
    </row>
    <row r="3912" spans="22:25" ht="15" customHeight="1" x14ac:dyDescent="0.2">
      <c r="V3912" s="15"/>
      <c r="W3912" s="15"/>
      <c r="X3912" s="15"/>
      <c r="Y3912" s="16"/>
    </row>
    <row r="3913" spans="22:25" ht="15" customHeight="1" x14ac:dyDescent="0.2">
      <c r="V3913" s="15"/>
      <c r="W3913" s="15"/>
      <c r="X3913" s="15"/>
      <c r="Y3913" s="16"/>
    </row>
    <row r="3914" spans="22:25" ht="15" customHeight="1" x14ac:dyDescent="0.2">
      <c r="V3914" s="15"/>
      <c r="W3914" s="15"/>
      <c r="X3914" s="15"/>
      <c r="Y3914" s="16"/>
    </row>
    <row r="3915" spans="22:25" ht="15" customHeight="1" x14ac:dyDescent="0.2">
      <c r="V3915" s="15"/>
      <c r="W3915" s="15"/>
      <c r="X3915" s="15"/>
      <c r="Y3915" s="16"/>
    </row>
    <row r="3916" spans="22:25" ht="15" customHeight="1" x14ac:dyDescent="0.2">
      <c r="V3916" s="15"/>
      <c r="W3916" s="15"/>
      <c r="X3916" s="15"/>
      <c r="Y3916" s="16"/>
    </row>
    <row r="3917" spans="22:25" ht="15" customHeight="1" x14ac:dyDescent="0.2">
      <c r="V3917" s="15"/>
      <c r="W3917" s="15"/>
      <c r="X3917" s="15"/>
      <c r="Y3917" s="16"/>
    </row>
    <row r="3918" spans="22:25" ht="15" customHeight="1" x14ac:dyDescent="0.2">
      <c r="V3918" s="15"/>
      <c r="W3918" s="15"/>
      <c r="X3918" s="15"/>
      <c r="Y3918" s="16"/>
    </row>
    <row r="3919" spans="22:25" ht="15" customHeight="1" x14ac:dyDescent="0.2">
      <c r="V3919" s="15"/>
      <c r="W3919" s="15"/>
      <c r="X3919" s="15"/>
      <c r="Y3919" s="16"/>
    </row>
    <row r="3920" spans="22:25" ht="15" customHeight="1" x14ac:dyDescent="0.2">
      <c r="V3920" s="15"/>
      <c r="W3920" s="15"/>
      <c r="X3920" s="15"/>
      <c r="Y3920" s="16"/>
    </row>
    <row r="3921" spans="22:25" ht="15" customHeight="1" x14ac:dyDescent="0.2">
      <c r="V3921" s="15"/>
      <c r="W3921" s="15"/>
      <c r="X3921" s="15"/>
      <c r="Y3921" s="16"/>
    </row>
    <row r="3922" spans="22:25" ht="15" customHeight="1" x14ac:dyDescent="0.2">
      <c r="V3922" s="15"/>
      <c r="W3922" s="15"/>
      <c r="X3922" s="15"/>
      <c r="Y3922" s="16"/>
    </row>
    <row r="3923" spans="22:25" ht="15" customHeight="1" x14ac:dyDescent="0.2">
      <c r="V3923" s="15"/>
      <c r="W3923" s="15"/>
      <c r="X3923" s="15"/>
      <c r="Y3923" s="16"/>
    </row>
    <row r="3924" spans="22:25" ht="15" customHeight="1" x14ac:dyDescent="0.2">
      <c r="V3924" s="15"/>
      <c r="W3924" s="15"/>
      <c r="X3924" s="15"/>
      <c r="Y3924" s="16"/>
    </row>
    <row r="3925" spans="22:25" ht="15" customHeight="1" x14ac:dyDescent="0.2">
      <c r="V3925" s="15"/>
      <c r="W3925" s="15"/>
      <c r="X3925" s="15"/>
      <c r="Y3925" s="16"/>
    </row>
    <row r="3926" spans="22:25" ht="15" customHeight="1" x14ac:dyDescent="0.2">
      <c r="V3926" s="15"/>
      <c r="W3926" s="15"/>
      <c r="X3926" s="15"/>
      <c r="Y3926" s="16"/>
    </row>
    <row r="3927" spans="22:25" ht="15" customHeight="1" x14ac:dyDescent="0.2">
      <c r="V3927" s="15"/>
      <c r="W3927" s="15"/>
      <c r="X3927" s="15"/>
      <c r="Y3927" s="16"/>
    </row>
    <row r="3928" spans="22:25" ht="15" customHeight="1" x14ac:dyDescent="0.2">
      <c r="V3928" s="15"/>
      <c r="W3928" s="15"/>
      <c r="X3928" s="15"/>
      <c r="Y3928" s="16"/>
    </row>
    <row r="3929" spans="22:25" ht="15" customHeight="1" x14ac:dyDescent="0.2">
      <c r="V3929" s="15"/>
      <c r="W3929" s="15"/>
      <c r="X3929" s="15"/>
      <c r="Y3929" s="16"/>
    </row>
    <row r="3930" spans="22:25" ht="15" customHeight="1" x14ac:dyDescent="0.2">
      <c r="V3930" s="15"/>
      <c r="W3930" s="15"/>
      <c r="X3930" s="15"/>
      <c r="Y3930" s="16"/>
    </row>
    <row r="3931" spans="22:25" ht="15" customHeight="1" x14ac:dyDescent="0.2">
      <c r="V3931" s="15"/>
      <c r="W3931" s="15"/>
      <c r="X3931" s="15"/>
      <c r="Y3931" s="16"/>
    </row>
    <row r="3932" spans="22:25" ht="15" customHeight="1" x14ac:dyDescent="0.2">
      <c r="V3932" s="15"/>
      <c r="W3932" s="15"/>
      <c r="X3932" s="15"/>
      <c r="Y3932" s="16"/>
    </row>
    <row r="3933" spans="22:25" ht="15" customHeight="1" x14ac:dyDescent="0.2">
      <c r="V3933" s="15"/>
      <c r="W3933" s="15"/>
      <c r="X3933" s="15"/>
      <c r="Y3933" s="16"/>
    </row>
    <row r="3934" spans="22:25" ht="15" customHeight="1" x14ac:dyDescent="0.2">
      <c r="V3934" s="15"/>
      <c r="W3934" s="15"/>
      <c r="X3934" s="15"/>
      <c r="Y3934" s="16"/>
    </row>
    <row r="3935" spans="22:25" ht="15" customHeight="1" x14ac:dyDescent="0.2">
      <c r="V3935" s="15"/>
      <c r="W3935" s="15"/>
      <c r="X3935" s="15"/>
      <c r="Y3935" s="16"/>
    </row>
    <row r="3936" spans="22:25" ht="15" customHeight="1" x14ac:dyDescent="0.2">
      <c r="V3936" s="15"/>
      <c r="W3936" s="15"/>
      <c r="X3936" s="15"/>
      <c r="Y3936" s="16"/>
    </row>
    <row r="3937" spans="22:25" ht="15" customHeight="1" x14ac:dyDescent="0.2">
      <c r="V3937" s="15"/>
      <c r="W3937" s="15"/>
      <c r="X3937" s="15"/>
      <c r="Y3937" s="16"/>
    </row>
    <row r="3938" spans="22:25" ht="15" customHeight="1" x14ac:dyDescent="0.2">
      <c r="V3938" s="15"/>
      <c r="W3938" s="15"/>
      <c r="X3938" s="15"/>
      <c r="Y3938" s="16"/>
    </row>
    <row r="3939" spans="22:25" ht="15" customHeight="1" x14ac:dyDescent="0.2">
      <c r="V3939" s="15"/>
      <c r="W3939" s="15"/>
      <c r="X3939" s="15"/>
      <c r="Y3939" s="16"/>
    </row>
    <row r="3940" spans="22:25" ht="15" customHeight="1" x14ac:dyDescent="0.2">
      <c r="V3940" s="15"/>
      <c r="W3940" s="15"/>
      <c r="X3940" s="15"/>
      <c r="Y3940" s="16"/>
    </row>
    <row r="3941" spans="22:25" ht="15" customHeight="1" x14ac:dyDescent="0.2">
      <c r="V3941" s="15"/>
      <c r="W3941" s="15"/>
      <c r="X3941" s="15"/>
      <c r="Y3941" s="16"/>
    </row>
    <row r="3942" spans="22:25" ht="15" customHeight="1" x14ac:dyDescent="0.2">
      <c r="V3942" s="15"/>
      <c r="W3942" s="15"/>
      <c r="X3942" s="15"/>
      <c r="Y3942" s="16"/>
    </row>
    <row r="3943" spans="22:25" ht="15" customHeight="1" x14ac:dyDescent="0.2">
      <c r="V3943" s="15"/>
      <c r="W3943" s="15"/>
      <c r="X3943" s="15"/>
      <c r="Y3943" s="16"/>
    </row>
    <row r="3944" spans="22:25" ht="15" customHeight="1" x14ac:dyDescent="0.2">
      <c r="V3944" s="15"/>
      <c r="W3944" s="15"/>
      <c r="X3944" s="15"/>
      <c r="Y3944" s="16"/>
    </row>
    <row r="3945" spans="22:25" ht="15" customHeight="1" x14ac:dyDescent="0.2">
      <c r="V3945" s="15"/>
      <c r="W3945" s="15"/>
      <c r="X3945" s="15"/>
      <c r="Y3945" s="16"/>
    </row>
    <row r="3946" spans="22:25" ht="15" customHeight="1" x14ac:dyDescent="0.2">
      <c r="V3946" s="15"/>
      <c r="W3946" s="15"/>
      <c r="X3946" s="15"/>
      <c r="Y3946" s="16"/>
    </row>
    <row r="3947" spans="22:25" ht="15" customHeight="1" x14ac:dyDescent="0.2">
      <c r="V3947" s="15"/>
      <c r="W3947" s="15"/>
      <c r="X3947" s="15"/>
      <c r="Y3947" s="16"/>
    </row>
    <row r="3948" spans="22:25" ht="15" customHeight="1" x14ac:dyDescent="0.2">
      <c r="V3948" s="15"/>
      <c r="W3948" s="15"/>
      <c r="X3948" s="15"/>
      <c r="Y3948" s="16"/>
    </row>
    <row r="3949" spans="22:25" ht="15" customHeight="1" x14ac:dyDescent="0.2">
      <c r="V3949" s="15"/>
      <c r="W3949" s="15"/>
      <c r="X3949" s="15"/>
      <c r="Y3949" s="16"/>
    </row>
    <row r="3950" spans="22:25" ht="15" customHeight="1" x14ac:dyDescent="0.2">
      <c r="V3950" s="15"/>
      <c r="W3950" s="15"/>
      <c r="X3950" s="15"/>
      <c r="Y3950" s="16"/>
    </row>
    <row r="3951" spans="22:25" ht="15" customHeight="1" x14ac:dyDescent="0.2">
      <c r="V3951" s="15"/>
      <c r="W3951" s="15"/>
      <c r="X3951" s="15"/>
      <c r="Y3951" s="16"/>
    </row>
    <row r="3952" spans="22:25" ht="15" customHeight="1" x14ac:dyDescent="0.2">
      <c r="V3952" s="15"/>
      <c r="W3952" s="15"/>
      <c r="X3952" s="15"/>
      <c r="Y3952" s="16"/>
    </row>
    <row r="3953" spans="22:25" ht="15" customHeight="1" x14ac:dyDescent="0.2">
      <c r="V3953" s="15"/>
      <c r="W3953" s="15"/>
      <c r="X3953" s="15"/>
      <c r="Y3953" s="16"/>
    </row>
    <row r="3954" spans="22:25" ht="15" customHeight="1" x14ac:dyDescent="0.2">
      <c r="V3954" s="15"/>
      <c r="W3954" s="15"/>
      <c r="X3954" s="15"/>
      <c r="Y3954" s="16"/>
    </row>
    <row r="3955" spans="22:25" ht="15" customHeight="1" x14ac:dyDescent="0.2">
      <c r="V3955" s="15"/>
      <c r="W3955" s="15"/>
      <c r="X3955" s="15"/>
      <c r="Y3955" s="16"/>
    </row>
    <row r="3956" spans="22:25" ht="15" customHeight="1" x14ac:dyDescent="0.2">
      <c r="V3956" s="15"/>
      <c r="W3956" s="15"/>
      <c r="X3956" s="15"/>
      <c r="Y3956" s="16"/>
    </row>
    <row r="3957" spans="22:25" ht="15" customHeight="1" x14ac:dyDescent="0.2">
      <c r="V3957" s="15"/>
      <c r="W3957" s="15"/>
      <c r="X3957" s="15"/>
      <c r="Y3957" s="16"/>
    </row>
    <row r="3958" spans="22:25" ht="15" customHeight="1" x14ac:dyDescent="0.2">
      <c r="V3958" s="15"/>
      <c r="W3958" s="15"/>
      <c r="X3958" s="15"/>
      <c r="Y3958" s="16"/>
    </row>
    <row r="3959" spans="22:25" ht="15" customHeight="1" x14ac:dyDescent="0.2">
      <c r="V3959" s="15"/>
      <c r="W3959" s="15"/>
      <c r="X3959" s="15"/>
      <c r="Y3959" s="16"/>
    </row>
    <row r="3960" spans="22:25" ht="15" customHeight="1" x14ac:dyDescent="0.2">
      <c r="V3960" s="15"/>
      <c r="W3960" s="15"/>
      <c r="X3960" s="15"/>
      <c r="Y3960" s="16"/>
    </row>
    <row r="3961" spans="22:25" ht="15" customHeight="1" x14ac:dyDescent="0.2">
      <c r="V3961" s="15"/>
      <c r="W3961" s="15"/>
      <c r="X3961" s="15"/>
      <c r="Y3961" s="16"/>
    </row>
    <row r="3962" spans="22:25" ht="15" customHeight="1" x14ac:dyDescent="0.2">
      <c r="V3962" s="15"/>
      <c r="W3962" s="15"/>
      <c r="X3962" s="15"/>
      <c r="Y3962" s="16"/>
    </row>
    <row r="3963" spans="22:25" ht="15" customHeight="1" x14ac:dyDescent="0.2">
      <c r="V3963" s="15"/>
      <c r="W3963" s="15"/>
      <c r="X3963" s="15"/>
      <c r="Y3963" s="16"/>
    </row>
    <row r="3964" spans="22:25" ht="15" customHeight="1" x14ac:dyDescent="0.2">
      <c r="V3964" s="15"/>
      <c r="W3964" s="15"/>
      <c r="X3964" s="15"/>
      <c r="Y3964" s="16"/>
    </row>
    <row r="3965" spans="22:25" ht="15" customHeight="1" x14ac:dyDescent="0.2">
      <c r="V3965" s="15"/>
      <c r="W3965" s="15"/>
      <c r="X3965" s="15"/>
      <c r="Y3965" s="16"/>
    </row>
    <row r="3966" spans="22:25" ht="15" customHeight="1" x14ac:dyDescent="0.2">
      <c r="V3966" s="15"/>
      <c r="W3966" s="15"/>
      <c r="X3966" s="15"/>
      <c r="Y3966" s="16"/>
    </row>
    <row r="3967" spans="22:25" ht="15" customHeight="1" x14ac:dyDescent="0.2">
      <c r="V3967" s="15"/>
      <c r="W3967" s="15"/>
      <c r="X3967" s="15"/>
      <c r="Y3967" s="16"/>
    </row>
    <row r="3968" spans="22:25" ht="15" customHeight="1" x14ac:dyDescent="0.2">
      <c r="V3968" s="15"/>
      <c r="W3968" s="15"/>
      <c r="X3968" s="15"/>
      <c r="Y3968" s="16"/>
    </row>
    <row r="3969" spans="22:25" ht="15" customHeight="1" x14ac:dyDescent="0.2">
      <c r="V3969" s="15"/>
      <c r="W3969" s="15"/>
      <c r="X3969" s="15"/>
      <c r="Y3969" s="16"/>
    </row>
    <row r="3970" spans="22:25" ht="15" customHeight="1" x14ac:dyDescent="0.2">
      <c r="V3970" s="15"/>
      <c r="W3970" s="15"/>
      <c r="X3970" s="15"/>
      <c r="Y3970" s="16"/>
    </row>
    <row r="3971" spans="22:25" ht="15" customHeight="1" x14ac:dyDescent="0.2">
      <c r="V3971" s="15"/>
      <c r="W3971" s="15"/>
      <c r="X3971" s="15"/>
      <c r="Y3971" s="16"/>
    </row>
    <row r="3972" spans="22:25" ht="15" customHeight="1" x14ac:dyDescent="0.2">
      <c r="V3972" s="15"/>
      <c r="W3972" s="15"/>
      <c r="X3972" s="15"/>
      <c r="Y3972" s="16"/>
    </row>
    <row r="3973" spans="22:25" ht="15" customHeight="1" x14ac:dyDescent="0.2">
      <c r="V3973" s="15"/>
      <c r="W3973" s="15"/>
      <c r="X3973" s="15"/>
      <c r="Y3973" s="16"/>
    </row>
    <row r="3974" spans="22:25" ht="15" customHeight="1" x14ac:dyDescent="0.2">
      <c r="V3974" s="15"/>
      <c r="W3974" s="15"/>
      <c r="X3974" s="15"/>
      <c r="Y3974" s="16"/>
    </row>
    <row r="3975" spans="22:25" ht="15" customHeight="1" x14ac:dyDescent="0.2">
      <c r="V3975" s="15"/>
      <c r="W3975" s="15"/>
      <c r="X3975" s="15"/>
      <c r="Y3975" s="16"/>
    </row>
    <row r="3976" spans="22:25" ht="15" customHeight="1" x14ac:dyDescent="0.2">
      <c r="V3976" s="15"/>
      <c r="W3976" s="15"/>
      <c r="X3976" s="15"/>
      <c r="Y3976" s="16"/>
    </row>
    <row r="3977" spans="22:25" ht="15" customHeight="1" x14ac:dyDescent="0.2">
      <c r="V3977" s="15"/>
      <c r="W3977" s="15"/>
      <c r="X3977" s="15"/>
      <c r="Y3977" s="16"/>
    </row>
    <row r="3978" spans="22:25" ht="15" customHeight="1" x14ac:dyDescent="0.2">
      <c r="V3978" s="15"/>
      <c r="W3978" s="15"/>
      <c r="X3978" s="15"/>
      <c r="Y3978" s="16"/>
    </row>
    <row r="3979" spans="22:25" ht="15" customHeight="1" x14ac:dyDescent="0.2">
      <c r="V3979" s="15"/>
      <c r="W3979" s="15"/>
      <c r="X3979" s="15"/>
      <c r="Y3979" s="16"/>
    </row>
    <row r="3980" spans="22:25" ht="15" customHeight="1" x14ac:dyDescent="0.2">
      <c r="V3980" s="15"/>
      <c r="W3980" s="15"/>
      <c r="X3980" s="15"/>
      <c r="Y3980" s="16"/>
    </row>
    <row r="3981" spans="22:25" ht="15" customHeight="1" x14ac:dyDescent="0.2">
      <c r="V3981" s="15"/>
      <c r="W3981" s="15"/>
      <c r="X3981" s="15"/>
      <c r="Y3981" s="16"/>
    </row>
    <row r="3982" spans="22:25" ht="15" customHeight="1" x14ac:dyDescent="0.2">
      <c r="V3982" s="15"/>
      <c r="W3982" s="15"/>
      <c r="X3982" s="15"/>
      <c r="Y3982" s="16"/>
    </row>
    <row r="3983" spans="22:25" ht="15" customHeight="1" x14ac:dyDescent="0.2">
      <c r="V3983" s="15"/>
      <c r="W3983" s="15"/>
      <c r="X3983" s="15"/>
      <c r="Y3983" s="16"/>
    </row>
    <row r="3984" spans="22:25" ht="15" customHeight="1" x14ac:dyDescent="0.2">
      <c r="V3984" s="15"/>
      <c r="W3984" s="15"/>
      <c r="X3984" s="15"/>
      <c r="Y3984" s="16"/>
    </row>
    <row r="3985" spans="22:25" ht="15" customHeight="1" x14ac:dyDescent="0.2">
      <c r="V3985" s="15"/>
      <c r="W3985" s="15"/>
      <c r="X3985" s="15"/>
      <c r="Y3985" s="16"/>
    </row>
    <row r="3986" spans="22:25" ht="15" customHeight="1" x14ac:dyDescent="0.2">
      <c r="V3986" s="15"/>
      <c r="W3986" s="15"/>
      <c r="X3986" s="15"/>
      <c r="Y3986" s="16"/>
    </row>
    <row r="3987" spans="22:25" ht="15" customHeight="1" x14ac:dyDescent="0.2">
      <c r="V3987" s="15"/>
      <c r="W3987" s="15"/>
      <c r="X3987" s="15"/>
      <c r="Y3987" s="16"/>
    </row>
    <row r="3988" spans="22:25" ht="15" customHeight="1" x14ac:dyDescent="0.2">
      <c r="V3988" s="15"/>
      <c r="W3988" s="15"/>
      <c r="X3988" s="15"/>
      <c r="Y3988" s="16"/>
    </row>
    <row r="3989" spans="22:25" ht="15" customHeight="1" x14ac:dyDescent="0.2">
      <c r="V3989" s="15"/>
      <c r="W3989" s="15"/>
      <c r="X3989" s="15"/>
      <c r="Y3989" s="16"/>
    </row>
    <row r="3990" spans="22:25" ht="15" customHeight="1" x14ac:dyDescent="0.2">
      <c r="V3990" s="15"/>
      <c r="W3990" s="15"/>
      <c r="X3990" s="15"/>
      <c r="Y3990" s="16"/>
    </row>
    <row r="3991" spans="22:25" ht="15" customHeight="1" x14ac:dyDescent="0.2">
      <c r="V3991" s="15"/>
      <c r="W3991" s="15"/>
      <c r="X3991" s="15"/>
      <c r="Y3991" s="16"/>
    </row>
    <row r="3992" spans="22:25" ht="15" customHeight="1" x14ac:dyDescent="0.2">
      <c r="V3992" s="15"/>
      <c r="W3992" s="15"/>
      <c r="X3992" s="15"/>
      <c r="Y3992" s="16"/>
    </row>
    <row r="3993" spans="22:25" ht="15" customHeight="1" x14ac:dyDescent="0.2">
      <c r="V3993" s="15"/>
      <c r="W3993" s="15"/>
      <c r="X3993" s="15"/>
      <c r="Y3993" s="16"/>
    </row>
    <row r="3994" spans="22:25" ht="15" customHeight="1" x14ac:dyDescent="0.2">
      <c r="V3994" s="15"/>
      <c r="W3994" s="15"/>
      <c r="X3994" s="15"/>
      <c r="Y3994" s="16"/>
    </row>
    <row r="3995" spans="22:25" ht="15" customHeight="1" x14ac:dyDescent="0.2">
      <c r="V3995" s="15"/>
      <c r="W3995" s="15"/>
      <c r="X3995" s="15"/>
      <c r="Y3995" s="16"/>
    </row>
    <row r="3996" spans="22:25" ht="15" customHeight="1" x14ac:dyDescent="0.2">
      <c r="V3996" s="15"/>
      <c r="W3996" s="15"/>
      <c r="X3996" s="15"/>
      <c r="Y3996" s="16"/>
    </row>
    <row r="3997" spans="22:25" ht="15" customHeight="1" x14ac:dyDescent="0.2">
      <c r="V3997" s="15"/>
      <c r="W3997" s="15"/>
      <c r="X3997" s="15"/>
      <c r="Y3997" s="16"/>
    </row>
    <row r="3998" spans="22:25" ht="15" customHeight="1" x14ac:dyDescent="0.2">
      <c r="V3998" s="15"/>
      <c r="W3998" s="15"/>
      <c r="X3998" s="15"/>
      <c r="Y3998" s="16"/>
    </row>
    <row r="3999" spans="22:25" ht="15" customHeight="1" x14ac:dyDescent="0.2">
      <c r="V3999" s="15"/>
      <c r="W3999" s="15"/>
      <c r="X3999" s="15"/>
      <c r="Y3999" s="16"/>
    </row>
    <row r="4000" spans="22:25" ht="15" customHeight="1" x14ac:dyDescent="0.2">
      <c r="V4000" s="15"/>
      <c r="W4000" s="15"/>
      <c r="X4000" s="15"/>
      <c r="Y4000" s="16"/>
    </row>
    <row r="4001" spans="22:25" ht="15" customHeight="1" x14ac:dyDescent="0.2">
      <c r="V4001" s="15"/>
      <c r="W4001" s="15"/>
      <c r="X4001" s="15"/>
      <c r="Y4001" s="16"/>
    </row>
    <row r="4002" spans="22:25" ht="15" customHeight="1" x14ac:dyDescent="0.2">
      <c r="V4002" s="15"/>
      <c r="W4002" s="15"/>
      <c r="X4002" s="15"/>
      <c r="Y4002" s="16"/>
    </row>
    <row r="4003" spans="22:25" ht="15" customHeight="1" x14ac:dyDescent="0.2">
      <c r="V4003" s="15"/>
      <c r="W4003" s="15"/>
      <c r="X4003" s="15"/>
      <c r="Y4003" s="16"/>
    </row>
    <row r="4004" spans="22:25" ht="15" customHeight="1" x14ac:dyDescent="0.2">
      <c r="V4004" s="15"/>
      <c r="W4004" s="15"/>
      <c r="X4004" s="15"/>
      <c r="Y4004" s="16"/>
    </row>
    <row r="4005" spans="22:25" ht="15" customHeight="1" x14ac:dyDescent="0.2">
      <c r="V4005" s="15"/>
      <c r="W4005" s="15"/>
      <c r="X4005" s="15"/>
      <c r="Y4005" s="16"/>
    </row>
    <row r="4006" spans="22:25" ht="15" customHeight="1" x14ac:dyDescent="0.2">
      <c r="V4006" s="15"/>
      <c r="W4006" s="15"/>
      <c r="X4006" s="15"/>
      <c r="Y4006" s="16"/>
    </row>
    <row r="4007" spans="22:25" ht="15" customHeight="1" x14ac:dyDescent="0.2">
      <c r="V4007" s="15"/>
      <c r="W4007" s="15"/>
      <c r="X4007" s="15"/>
      <c r="Y4007" s="16"/>
    </row>
    <row r="4008" spans="22:25" ht="15" customHeight="1" x14ac:dyDescent="0.2">
      <c r="V4008" s="15"/>
      <c r="W4008" s="15"/>
      <c r="X4008" s="15"/>
      <c r="Y4008" s="16"/>
    </row>
    <row r="4009" spans="22:25" ht="15" customHeight="1" x14ac:dyDescent="0.2">
      <c r="V4009" s="15"/>
      <c r="W4009" s="15"/>
      <c r="X4009" s="15"/>
      <c r="Y4009" s="16"/>
    </row>
    <row r="4010" spans="22:25" ht="15" customHeight="1" x14ac:dyDescent="0.2">
      <c r="V4010" s="15"/>
      <c r="W4010" s="15"/>
      <c r="X4010" s="15"/>
      <c r="Y4010" s="16"/>
    </row>
    <row r="4011" spans="22:25" ht="15" customHeight="1" x14ac:dyDescent="0.2">
      <c r="V4011" s="15"/>
      <c r="W4011" s="15"/>
      <c r="X4011" s="15"/>
      <c r="Y4011" s="16"/>
    </row>
    <row r="4012" spans="22:25" ht="15" customHeight="1" x14ac:dyDescent="0.2">
      <c r="V4012" s="15"/>
      <c r="W4012" s="15"/>
      <c r="X4012" s="15"/>
      <c r="Y4012" s="16"/>
    </row>
    <row r="4013" spans="22:25" ht="15" customHeight="1" x14ac:dyDescent="0.2">
      <c r="V4013" s="15"/>
      <c r="W4013" s="15"/>
      <c r="X4013" s="15"/>
      <c r="Y4013" s="16"/>
    </row>
    <row r="4014" spans="22:25" ht="15" customHeight="1" x14ac:dyDescent="0.2">
      <c r="V4014" s="15"/>
      <c r="W4014" s="15"/>
      <c r="X4014" s="15"/>
      <c r="Y4014" s="16"/>
    </row>
    <row r="4015" spans="22:25" ht="15" customHeight="1" x14ac:dyDescent="0.2">
      <c r="V4015" s="15"/>
      <c r="W4015" s="15"/>
      <c r="X4015" s="15"/>
      <c r="Y4015" s="16"/>
    </row>
    <row r="4016" spans="22:25" ht="15" customHeight="1" x14ac:dyDescent="0.2">
      <c r="V4016" s="15"/>
      <c r="W4016" s="15"/>
      <c r="X4016" s="15"/>
      <c r="Y4016" s="16"/>
    </row>
    <row r="4017" spans="22:25" ht="15" customHeight="1" x14ac:dyDescent="0.2">
      <c r="V4017" s="15"/>
      <c r="W4017" s="15"/>
      <c r="X4017" s="15"/>
      <c r="Y4017" s="16"/>
    </row>
    <row r="4018" spans="22:25" ht="15" customHeight="1" x14ac:dyDescent="0.2">
      <c r="V4018" s="15"/>
      <c r="W4018" s="15"/>
      <c r="X4018" s="15"/>
      <c r="Y4018" s="16"/>
    </row>
    <row r="4019" spans="22:25" ht="15" customHeight="1" x14ac:dyDescent="0.2">
      <c r="V4019" s="15"/>
      <c r="W4019" s="15"/>
      <c r="X4019" s="15"/>
      <c r="Y4019" s="16"/>
    </row>
    <row r="4020" spans="22:25" ht="15" customHeight="1" x14ac:dyDescent="0.2">
      <c r="V4020" s="15"/>
      <c r="W4020" s="15"/>
      <c r="X4020" s="15"/>
      <c r="Y4020" s="16"/>
    </row>
    <row r="4021" spans="22:25" ht="15" customHeight="1" x14ac:dyDescent="0.2">
      <c r="V4021" s="15"/>
      <c r="W4021" s="15"/>
      <c r="X4021" s="15"/>
      <c r="Y4021" s="16"/>
    </row>
    <row r="4022" spans="22:25" ht="15" customHeight="1" x14ac:dyDescent="0.2">
      <c r="V4022" s="15"/>
      <c r="W4022" s="15"/>
      <c r="X4022" s="15"/>
      <c r="Y4022" s="16"/>
    </row>
    <row r="4023" spans="22:25" ht="15" customHeight="1" x14ac:dyDescent="0.2">
      <c r="V4023" s="15"/>
      <c r="W4023" s="15"/>
      <c r="X4023" s="15"/>
      <c r="Y4023" s="16"/>
    </row>
    <row r="4024" spans="22:25" ht="15" customHeight="1" x14ac:dyDescent="0.2">
      <c r="V4024" s="15"/>
      <c r="W4024" s="15"/>
      <c r="X4024" s="15"/>
      <c r="Y4024" s="16"/>
    </row>
    <row r="4025" spans="22:25" ht="15" customHeight="1" x14ac:dyDescent="0.2">
      <c r="V4025" s="15"/>
      <c r="W4025" s="15"/>
      <c r="X4025" s="15"/>
      <c r="Y4025" s="16"/>
    </row>
    <row r="4026" spans="22:25" ht="15" customHeight="1" x14ac:dyDescent="0.2">
      <c r="V4026" s="15"/>
      <c r="W4026" s="15"/>
      <c r="X4026" s="15"/>
      <c r="Y4026" s="16"/>
    </row>
    <row r="4027" spans="22:25" ht="15" customHeight="1" x14ac:dyDescent="0.2">
      <c r="V4027" s="15"/>
      <c r="W4027" s="15"/>
      <c r="X4027" s="15"/>
      <c r="Y4027" s="16"/>
    </row>
    <row r="4028" spans="22:25" ht="15" customHeight="1" x14ac:dyDescent="0.2">
      <c r="V4028" s="15"/>
      <c r="W4028" s="15"/>
      <c r="X4028" s="15"/>
      <c r="Y4028" s="16"/>
    </row>
    <row r="4029" spans="22:25" ht="15" customHeight="1" x14ac:dyDescent="0.2">
      <c r="V4029" s="15"/>
      <c r="W4029" s="15"/>
      <c r="X4029" s="15"/>
      <c r="Y4029" s="16"/>
    </row>
    <row r="4030" spans="22:25" ht="15" customHeight="1" x14ac:dyDescent="0.2">
      <c r="V4030" s="15"/>
      <c r="W4030" s="15"/>
      <c r="X4030" s="15"/>
      <c r="Y4030" s="16"/>
    </row>
    <row r="4031" spans="22:25" ht="15" customHeight="1" x14ac:dyDescent="0.2">
      <c r="V4031" s="15"/>
      <c r="W4031" s="15"/>
      <c r="X4031" s="15"/>
      <c r="Y4031" s="16"/>
    </row>
    <row r="4032" spans="22:25" ht="15" customHeight="1" x14ac:dyDescent="0.2">
      <c r="V4032" s="15"/>
      <c r="W4032" s="15"/>
      <c r="X4032" s="15"/>
      <c r="Y4032" s="16"/>
    </row>
    <row r="4033" spans="22:25" ht="15" customHeight="1" x14ac:dyDescent="0.2">
      <c r="V4033" s="15"/>
      <c r="W4033" s="15"/>
      <c r="X4033" s="15"/>
      <c r="Y4033" s="16"/>
    </row>
    <row r="4034" spans="22:25" ht="15" customHeight="1" x14ac:dyDescent="0.2">
      <c r="V4034" s="15"/>
      <c r="W4034" s="15"/>
      <c r="X4034" s="15"/>
      <c r="Y4034" s="16"/>
    </row>
    <row r="4035" spans="22:25" ht="15" customHeight="1" x14ac:dyDescent="0.2">
      <c r="V4035" s="15"/>
      <c r="W4035" s="15"/>
      <c r="X4035" s="15"/>
      <c r="Y4035" s="16"/>
    </row>
    <row r="4036" spans="22:25" ht="15" customHeight="1" x14ac:dyDescent="0.2">
      <c r="V4036" s="15"/>
      <c r="W4036" s="15"/>
      <c r="X4036" s="15"/>
      <c r="Y4036" s="16"/>
    </row>
    <row r="4037" spans="22:25" ht="15" customHeight="1" x14ac:dyDescent="0.2">
      <c r="V4037" s="15"/>
      <c r="W4037" s="15"/>
      <c r="X4037" s="15"/>
      <c r="Y4037" s="16"/>
    </row>
    <row r="4038" spans="22:25" ht="15" customHeight="1" x14ac:dyDescent="0.2">
      <c r="V4038" s="15"/>
      <c r="W4038" s="15"/>
      <c r="X4038" s="15"/>
      <c r="Y4038" s="16"/>
    </row>
    <row r="4039" spans="22:25" ht="15" customHeight="1" x14ac:dyDescent="0.2">
      <c r="V4039" s="15"/>
      <c r="W4039" s="15"/>
      <c r="X4039" s="15"/>
      <c r="Y4039" s="16"/>
    </row>
    <row r="4040" spans="22:25" ht="15" customHeight="1" x14ac:dyDescent="0.2">
      <c r="V4040" s="15"/>
      <c r="W4040" s="15"/>
      <c r="X4040" s="15"/>
      <c r="Y4040" s="16"/>
    </row>
    <row r="4041" spans="22:25" ht="15" customHeight="1" x14ac:dyDescent="0.2">
      <c r="V4041" s="15"/>
      <c r="W4041" s="15"/>
      <c r="X4041" s="15"/>
      <c r="Y4041" s="16"/>
    </row>
    <row r="4042" spans="22:25" ht="15" customHeight="1" x14ac:dyDescent="0.2">
      <c r="V4042" s="15"/>
      <c r="W4042" s="15"/>
      <c r="X4042" s="15"/>
      <c r="Y4042" s="16"/>
    </row>
    <row r="4043" spans="22:25" ht="15" customHeight="1" x14ac:dyDescent="0.2">
      <c r="V4043" s="15"/>
      <c r="W4043" s="15"/>
      <c r="X4043" s="15"/>
      <c r="Y4043" s="16"/>
    </row>
    <row r="4044" spans="22:25" ht="15" customHeight="1" x14ac:dyDescent="0.2">
      <c r="V4044" s="15"/>
      <c r="W4044" s="15"/>
      <c r="X4044" s="15"/>
      <c r="Y4044" s="16"/>
    </row>
    <row r="4045" spans="22:25" ht="15" customHeight="1" x14ac:dyDescent="0.2">
      <c r="V4045" s="15"/>
      <c r="W4045" s="15"/>
      <c r="X4045" s="15"/>
      <c r="Y4045" s="16"/>
    </row>
    <row r="4046" spans="22:25" ht="15" customHeight="1" x14ac:dyDescent="0.2">
      <c r="V4046" s="15"/>
      <c r="W4046" s="15"/>
      <c r="X4046" s="15"/>
      <c r="Y4046" s="16"/>
    </row>
    <row r="4047" spans="22:25" ht="15" customHeight="1" x14ac:dyDescent="0.2">
      <c r="V4047" s="15"/>
      <c r="W4047" s="15"/>
      <c r="X4047" s="15"/>
      <c r="Y4047" s="16"/>
    </row>
    <row r="4048" spans="22:25" ht="15" customHeight="1" x14ac:dyDescent="0.2">
      <c r="V4048" s="15"/>
      <c r="W4048" s="15"/>
      <c r="X4048" s="15"/>
      <c r="Y4048" s="16"/>
    </row>
    <row r="4049" spans="22:25" ht="15" customHeight="1" x14ac:dyDescent="0.2">
      <c r="V4049" s="15"/>
      <c r="W4049" s="15"/>
      <c r="X4049" s="15"/>
      <c r="Y4049" s="16"/>
    </row>
    <row r="4050" spans="22:25" ht="15" customHeight="1" x14ac:dyDescent="0.2">
      <c r="V4050" s="15"/>
      <c r="W4050" s="15"/>
      <c r="X4050" s="15"/>
      <c r="Y4050" s="16"/>
    </row>
    <row r="4051" spans="22:25" ht="15" customHeight="1" x14ac:dyDescent="0.2">
      <c r="V4051" s="15"/>
      <c r="W4051" s="15"/>
      <c r="X4051" s="15"/>
      <c r="Y4051" s="16"/>
    </row>
    <row r="4052" spans="22:25" ht="15" customHeight="1" x14ac:dyDescent="0.2">
      <c r="V4052" s="15"/>
      <c r="W4052" s="15"/>
      <c r="X4052" s="15"/>
      <c r="Y4052" s="16"/>
    </row>
    <row r="4053" spans="22:25" ht="15" customHeight="1" x14ac:dyDescent="0.2">
      <c r="V4053" s="15"/>
      <c r="W4053" s="15"/>
      <c r="X4053" s="15"/>
      <c r="Y4053" s="16"/>
    </row>
    <row r="4054" spans="22:25" ht="15" customHeight="1" x14ac:dyDescent="0.2">
      <c r="V4054" s="15"/>
      <c r="W4054" s="15"/>
      <c r="X4054" s="15"/>
      <c r="Y4054" s="16"/>
    </row>
    <row r="4055" spans="22:25" ht="15" customHeight="1" x14ac:dyDescent="0.2">
      <c r="V4055" s="15"/>
      <c r="W4055" s="15"/>
      <c r="X4055" s="15"/>
      <c r="Y4055" s="16"/>
    </row>
    <row r="4056" spans="22:25" ht="15" customHeight="1" x14ac:dyDescent="0.2">
      <c r="V4056" s="15"/>
      <c r="W4056" s="15"/>
      <c r="X4056" s="15"/>
      <c r="Y4056" s="16"/>
    </row>
    <row r="4057" spans="22:25" ht="15" customHeight="1" x14ac:dyDescent="0.2">
      <c r="V4057" s="15"/>
      <c r="W4057" s="15"/>
      <c r="X4057" s="15"/>
      <c r="Y4057" s="16"/>
    </row>
    <row r="4058" spans="22:25" ht="15" customHeight="1" x14ac:dyDescent="0.2">
      <c r="V4058" s="15"/>
      <c r="W4058" s="15"/>
      <c r="X4058" s="15"/>
      <c r="Y4058" s="16"/>
    </row>
    <row r="4059" spans="22:25" ht="15" customHeight="1" x14ac:dyDescent="0.2">
      <c r="V4059" s="15"/>
      <c r="W4059" s="15"/>
      <c r="X4059" s="15"/>
      <c r="Y4059" s="16"/>
    </row>
    <row r="4060" spans="22:25" ht="15" customHeight="1" x14ac:dyDescent="0.2">
      <c r="V4060" s="15"/>
      <c r="W4060" s="15"/>
      <c r="X4060" s="15"/>
      <c r="Y4060" s="16"/>
    </row>
    <row r="4061" spans="22:25" ht="15" customHeight="1" x14ac:dyDescent="0.2">
      <c r="V4061" s="15"/>
      <c r="W4061" s="15"/>
      <c r="X4061" s="15"/>
      <c r="Y4061" s="16"/>
    </row>
    <row r="4062" spans="22:25" ht="15" customHeight="1" x14ac:dyDescent="0.2">
      <c r="V4062" s="15"/>
      <c r="W4062" s="15"/>
      <c r="X4062" s="15"/>
      <c r="Y4062" s="16"/>
    </row>
    <row r="4063" spans="22:25" ht="15" customHeight="1" x14ac:dyDescent="0.2">
      <c r="V4063" s="15"/>
      <c r="W4063" s="15"/>
      <c r="X4063" s="15"/>
      <c r="Y4063" s="16"/>
    </row>
    <row r="4064" spans="22:25" ht="15" customHeight="1" x14ac:dyDescent="0.2">
      <c r="V4064" s="15"/>
      <c r="W4064" s="15"/>
      <c r="X4064" s="15"/>
      <c r="Y4064" s="16"/>
    </row>
    <row r="4065" spans="22:25" ht="15" customHeight="1" x14ac:dyDescent="0.2">
      <c r="V4065" s="15"/>
      <c r="W4065" s="15"/>
      <c r="X4065" s="15"/>
      <c r="Y4065" s="16"/>
    </row>
    <row r="4066" spans="22:25" ht="15" customHeight="1" x14ac:dyDescent="0.2">
      <c r="V4066" s="15"/>
      <c r="W4066" s="15"/>
      <c r="X4066" s="15"/>
      <c r="Y4066" s="16"/>
    </row>
    <row r="4067" spans="22:25" ht="15" customHeight="1" x14ac:dyDescent="0.2">
      <c r="V4067" s="15"/>
      <c r="W4067" s="15"/>
      <c r="X4067" s="15"/>
      <c r="Y4067" s="16"/>
    </row>
    <row r="4068" spans="22:25" ht="15" customHeight="1" x14ac:dyDescent="0.2">
      <c r="V4068" s="15"/>
      <c r="W4068" s="15"/>
      <c r="X4068" s="15"/>
      <c r="Y4068" s="16"/>
    </row>
    <row r="4069" spans="22:25" ht="15" customHeight="1" x14ac:dyDescent="0.2">
      <c r="V4069" s="15"/>
      <c r="W4069" s="15"/>
      <c r="X4069" s="15"/>
      <c r="Y4069" s="16"/>
    </row>
    <row r="4070" spans="22:25" ht="15" customHeight="1" x14ac:dyDescent="0.2">
      <c r="V4070" s="15"/>
      <c r="W4070" s="15"/>
      <c r="X4070" s="15"/>
      <c r="Y4070" s="16"/>
    </row>
    <row r="4071" spans="22:25" ht="15" customHeight="1" x14ac:dyDescent="0.2">
      <c r="V4071" s="15"/>
      <c r="W4071" s="15"/>
      <c r="X4071" s="15"/>
      <c r="Y4071" s="16"/>
    </row>
    <row r="4072" spans="22:25" ht="15" customHeight="1" x14ac:dyDescent="0.2">
      <c r="V4072" s="15"/>
      <c r="W4072" s="15"/>
      <c r="X4072" s="15"/>
      <c r="Y4072" s="16"/>
    </row>
    <row r="4073" spans="22:25" ht="15" customHeight="1" x14ac:dyDescent="0.2">
      <c r="V4073" s="15"/>
      <c r="W4073" s="15"/>
      <c r="X4073" s="15"/>
      <c r="Y4073" s="16"/>
    </row>
    <row r="4074" spans="22:25" ht="15" customHeight="1" x14ac:dyDescent="0.2">
      <c r="V4074" s="15"/>
      <c r="W4074" s="15"/>
      <c r="X4074" s="15"/>
      <c r="Y4074" s="16"/>
    </row>
    <row r="4075" spans="22:25" ht="15" customHeight="1" x14ac:dyDescent="0.2">
      <c r="V4075" s="15"/>
      <c r="W4075" s="15"/>
      <c r="X4075" s="15"/>
      <c r="Y4075" s="16"/>
    </row>
    <row r="4076" spans="22:25" ht="15" customHeight="1" x14ac:dyDescent="0.2">
      <c r="V4076" s="15"/>
      <c r="W4076" s="15"/>
      <c r="X4076" s="15"/>
      <c r="Y4076" s="16"/>
    </row>
    <row r="4077" spans="22:25" ht="15" customHeight="1" x14ac:dyDescent="0.2">
      <c r="V4077" s="15"/>
      <c r="W4077" s="15"/>
      <c r="X4077" s="15"/>
      <c r="Y4077" s="16"/>
    </row>
    <row r="4078" spans="22:25" ht="15" customHeight="1" x14ac:dyDescent="0.2">
      <c r="V4078" s="15"/>
      <c r="W4078" s="15"/>
      <c r="X4078" s="15"/>
      <c r="Y4078" s="16"/>
    </row>
    <row r="4079" spans="22:25" ht="15" customHeight="1" x14ac:dyDescent="0.2">
      <c r="V4079" s="15"/>
      <c r="W4079" s="15"/>
      <c r="X4079" s="15"/>
      <c r="Y4079" s="16"/>
    </row>
    <row r="4080" spans="22:25" ht="15" customHeight="1" x14ac:dyDescent="0.2">
      <c r="V4080" s="15"/>
      <c r="W4080" s="15"/>
      <c r="X4080" s="15"/>
      <c r="Y4080" s="16"/>
    </row>
    <row r="4081" spans="22:25" ht="15" customHeight="1" x14ac:dyDescent="0.2">
      <c r="V4081" s="15"/>
      <c r="W4081" s="15"/>
      <c r="X4081" s="15"/>
      <c r="Y4081" s="16"/>
    </row>
    <row r="4082" spans="22:25" ht="15" customHeight="1" x14ac:dyDescent="0.2">
      <c r="V4082" s="15"/>
      <c r="W4082" s="15"/>
      <c r="X4082" s="15"/>
      <c r="Y4082" s="16"/>
    </row>
    <row r="4083" spans="22:25" ht="15" customHeight="1" x14ac:dyDescent="0.2">
      <c r="V4083" s="15"/>
      <c r="W4083" s="15"/>
      <c r="X4083" s="15"/>
      <c r="Y4083" s="16"/>
    </row>
    <row r="4084" spans="22:25" ht="15" customHeight="1" x14ac:dyDescent="0.2">
      <c r="V4084" s="15"/>
      <c r="W4084" s="15"/>
      <c r="X4084" s="15"/>
      <c r="Y4084" s="16"/>
    </row>
    <row r="4085" spans="22:25" ht="15" customHeight="1" x14ac:dyDescent="0.2">
      <c r="V4085" s="15"/>
      <c r="W4085" s="15"/>
      <c r="X4085" s="15"/>
      <c r="Y4085" s="16"/>
    </row>
    <row r="4086" spans="22:25" ht="15" customHeight="1" x14ac:dyDescent="0.2">
      <c r="V4086" s="15"/>
      <c r="W4086" s="15"/>
      <c r="X4086" s="15"/>
      <c r="Y4086" s="16"/>
    </row>
    <row r="4087" spans="22:25" ht="15" customHeight="1" x14ac:dyDescent="0.2">
      <c r="V4087" s="15"/>
      <c r="W4087" s="15"/>
      <c r="X4087" s="15"/>
      <c r="Y4087" s="16"/>
    </row>
    <row r="4088" spans="22:25" ht="15" customHeight="1" x14ac:dyDescent="0.2">
      <c r="V4088" s="15"/>
      <c r="W4088" s="15"/>
      <c r="X4088" s="15"/>
      <c r="Y4088" s="16"/>
    </row>
    <row r="4089" spans="22:25" ht="15" customHeight="1" x14ac:dyDescent="0.2">
      <c r="V4089" s="15"/>
      <c r="W4089" s="15"/>
      <c r="X4089" s="15"/>
      <c r="Y4089" s="16"/>
    </row>
    <row r="4090" spans="22:25" ht="15" customHeight="1" x14ac:dyDescent="0.2">
      <c r="V4090" s="15"/>
      <c r="W4090" s="15"/>
      <c r="X4090" s="15"/>
      <c r="Y4090" s="16"/>
    </row>
    <row r="4091" spans="22:25" ht="15" customHeight="1" x14ac:dyDescent="0.2">
      <c r="V4091" s="15"/>
      <c r="W4091" s="15"/>
      <c r="X4091" s="15"/>
      <c r="Y4091" s="16"/>
    </row>
    <row r="4092" spans="22:25" ht="15" customHeight="1" x14ac:dyDescent="0.2">
      <c r="V4092" s="15"/>
      <c r="W4092" s="15"/>
      <c r="X4092" s="15"/>
      <c r="Y4092" s="16"/>
    </row>
    <row r="4093" spans="22:25" ht="15" customHeight="1" x14ac:dyDescent="0.2">
      <c r="V4093" s="15"/>
      <c r="W4093" s="15"/>
      <c r="X4093" s="15"/>
      <c r="Y4093" s="16"/>
    </row>
    <row r="4094" spans="22:25" ht="15" customHeight="1" x14ac:dyDescent="0.2">
      <c r="V4094" s="15"/>
      <c r="W4094" s="15"/>
      <c r="X4094" s="15"/>
      <c r="Y4094" s="16"/>
    </row>
    <row r="4095" spans="22:25" ht="15" customHeight="1" x14ac:dyDescent="0.2">
      <c r="V4095" s="15"/>
      <c r="W4095" s="15"/>
      <c r="X4095" s="15"/>
      <c r="Y4095" s="16"/>
    </row>
    <row r="4096" spans="22:25" ht="15" customHeight="1" x14ac:dyDescent="0.2">
      <c r="V4096" s="15"/>
      <c r="W4096" s="15"/>
      <c r="X4096" s="15"/>
      <c r="Y4096" s="16"/>
    </row>
    <row r="4097" spans="22:25" ht="15" customHeight="1" x14ac:dyDescent="0.2">
      <c r="V4097" s="15"/>
      <c r="W4097" s="15"/>
      <c r="X4097" s="15"/>
      <c r="Y4097" s="16"/>
    </row>
    <row r="4098" spans="22:25" ht="15" customHeight="1" x14ac:dyDescent="0.2">
      <c r="V4098" s="15"/>
      <c r="W4098" s="15"/>
      <c r="X4098" s="15"/>
      <c r="Y4098" s="16"/>
    </row>
    <row r="4099" spans="22:25" ht="15" customHeight="1" x14ac:dyDescent="0.2">
      <c r="V4099" s="15"/>
      <c r="W4099" s="15"/>
      <c r="X4099" s="15"/>
      <c r="Y4099" s="16"/>
    </row>
    <row r="4100" spans="22:25" ht="15" customHeight="1" x14ac:dyDescent="0.2">
      <c r="V4100" s="15"/>
      <c r="W4100" s="15"/>
      <c r="X4100" s="15"/>
      <c r="Y4100" s="16"/>
    </row>
    <row r="4101" spans="22:25" ht="15" customHeight="1" x14ac:dyDescent="0.2">
      <c r="V4101" s="15"/>
      <c r="W4101" s="15"/>
      <c r="X4101" s="15"/>
      <c r="Y4101" s="16"/>
    </row>
    <row r="4102" spans="22:25" ht="15" customHeight="1" x14ac:dyDescent="0.2">
      <c r="V4102" s="15"/>
      <c r="W4102" s="15"/>
      <c r="X4102" s="15"/>
      <c r="Y4102" s="16"/>
    </row>
    <row r="4103" spans="22:25" ht="15" customHeight="1" x14ac:dyDescent="0.2">
      <c r="V4103" s="15"/>
      <c r="W4103" s="15"/>
      <c r="X4103" s="15"/>
      <c r="Y4103" s="16"/>
    </row>
    <row r="4104" spans="22:25" ht="15" customHeight="1" x14ac:dyDescent="0.2">
      <c r="V4104" s="15"/>
      <c r="W4104" s="15"/>
      <c r="X4104" s="15"/>
      <c r="Y4104" s="16"/>
    </row>
    <row r="4105" spans="22:25" ht="15" customHeight="1" x14ac:dyDescent="0.2">
      <c r="V4105" s="15"/>
      <c r="W4105" s="15"/>
      <c r="X4105" s="15"/>
      <c r="Y4105" s="16"/>
    </row>
    <row r="4106" spans="22:25" ht="15" customHeight="1" x14ac:dyDescent="0.2">
      <c r="V4106" s="15"/>
      <c r="W4106" s="15"/>
      <c r="X4106" s="15"/>
      <c r="Y4106" s="16"/>
    </row>
    <row r="4107" spans="22:25" ht="15" customHeight="1" x14ac:dyDescent="0.2">
      <c r="V4107" s="15"/>
      <c r="W4107" s="15"/>
      <c r="X4107" s="15"/>
      <c r="Y4107" s="16"/>
    </row>
    <row r="4108" spans="22:25" ht="15" customHeight="1" x14ac:dyDescent="0.2">
      <c r="V4108" s="15"/>
      <c r="W4108" s="15"/>
      <c r="X4108" s="15"/>
      <c r="Y4108" s="16"/>
    </row>
    <row r="4109" spans="22:25" ht="15" customHeight="1" x14ac:dyDescent="0.2">
      <c r="V4109" s="15"/>
      <c r="W4109" s="15"/>
      <c r="X4109" s="15"/>
      <c r="Y4109" s="16"/>
    </row>
    <row r="4110" spans="22:25" ht="15" customHeight="1" x14ac:dyDescent="0.2">
      <c r="V4110" s="15"/>
      <c r="W4110" s="15"/>
      <c r="X4110" s="15"/>
      <c r="Y4110" s="16"/>
    </row>
    <row r="4111" spans="22:25" ht="15" customHeight="1" x14ac:dyDescent="0.2">
      <c r="V4111" s="15"/>
      <c r="W4111" s="15"/>
      <c r="X4111" s="15"/>
      <c r="Y4111" s="16"/>
    </row>
    <row r="4112" spans="22:25" ht="15" customHeight="1" x14ac:dyDescent="0.2">
      <c r="V4112" s="15"/>
      <c r="W4112" s="15"/>
      <c r="X4112" s="15"/>
      <c r="Y4112" s="16"/>
    </row>
    <row r="4113" spans="22:25" ht="15" customHeight="1" x14ac:dyDescent="0.2">
      <c r="V4113" s="15"/>
      <c r="W4113" s="15"/>
      <c r="X4113" s="15"/>
      <c r="Y4113" s="16"/>
    </row>
    <row r="4114" spans="22:25" ht="15" customHeight="1" x14ac:dyDescent="0.2">
      <c r="V4114" s="15"/>
      <c r="W4114" s="15"/>
      <c r="X4114" s="15"/>
      <c r="Y4114" s="16"/>
    </row>
    <row r="4115" spans="22:25" ht="15" customHeight="1" x14ac:dyDescent="0.2">
      <c r="V4115" s="15"/>
      <c r="W4115" s="15"/>
      <c r="X4115" s="15"/>
      <c r="Y4115" s="16"/>
    </row>
    <row r="4116" spans="22:25" ht="15" customHeight="1" x14ac:dyDescent="0.2">
      <c r="V4116" s="15"/>
      <c r="W4116" s="15"/>
      <c r="X4116" s="15"/>
      <c r="Y4116" s="16"/>
    </row>
    <row r="4117" spans="22:25" ht="15" customHeight="1" x14ac:dyDescent="0.2">
      <c r="V4117" s="15"/>
      <c r="W4117" s="15"/>
      <c r="X4117" s="15"/>
      <c r="Y4117" s="16"/>
    </row>
    <row r="4118" spans="22:25" ht="15" customHeight="1" x14ac:dyDescent="0.2">
      <c r="V4118" s="15"/>
      <c r="W4118" s="15"/>
      <c r="X4118" s="15"/>
      <c r="Y4118" s="16"/>
    </row>
    <row r="4119" spans="22:25" ht="15" customHeight="1" x14ac:dyDescent="0.2">
      <c r="V4119" s="15"/>
      <c r="W4119" s="15"/>
      <c r="X4119" s="15"/>
      <c r="Y4119" s="16"/>
    </row>
    <row r="4120" spans="22:25" ht="15" customHeight="1" x14ac:dyDescent="0.2">
      <c r="V4120" s="15"/>
      <c r="W4120" s="15"/>
      <c r="X4120" s="15"/>
      <c r="Y4120" s="16"/>
    </row>
    <row r="4121" spans="22:25" ht="15" customHeight="1" x14ac:dyDescent="0.2">
      <c r="V4121" s="15"/>
      <c r="W4121" s="15"/>
      <c r="X4121" s="15"/>
      <c r="Y4121" s="16"/>
    </row>
    <row r="4122" spans="22:25" ht="15" customHeight="1" x14ac:dyDescent="0.2">
      <c r="V4122" s="15"/>
      <c r="W4122" s="15"/>
      <c r="X4122" s="15"/>
      <c r="Y4122" s="16"/>
    </row>
    <row r="4123" spans="22:25" ht="15" customHeight="1" x14ac:dyDescent="0.2">
      <c r="V4123" s="15"/>
      <c r="W4123" s="15"/>
      <c r="X4123" s="15"/>
      <c r="Y4123" s="16"/>
    </row>
    <row r="4124" spans="22:25" ht="15" customHeight="1" x14ac:dyDescent="0.2">
      <c r="V4124" s="15"/>
      <c r="W4124" s="15"/>
      <c r="X4124" s="15"/>
      <c r="Y4124" s="16"/>
    </row>
    <row r="4125" spans="22:25" ht="15" customHeight="1" x14ac:dyDescent="0.2">
      <c r="V4125" s="15"/>
      <c r="W4125" s="15"/>
      <c r="X4125" s="15"/>
      <c r="Y4125" s="16"/>
    </row>
    <row r="4126" spans="22:25" ht="15" customHeight="1" x14ac:dyDescent="0.2">
      <c r="V4126" s="15"/>
      <c r="W4126" s="15"/>
      <c r="X4126" s="15"/>
      <c r="Y4126" s="16"/>
    </row>
    <row r="4127" spans="22:25" ht="15" customHeight="1" x14ac:dyDescent="0.2">
      <c r="V4127" s="15"/>
      <c r="W4127" s="15"/>
      <c r="X4127" s="15"/>
      <c r="Y4127" s="16"/>
    </row>
    <row r="4128" spans="22:25" ht="15" customHeight="1" x14ac:dyDescent="0.2">
      <c r="V4128" s="15"/>
      <c r="W4128" s="15"/>
      <c r="X4128" s="15"/>
      <c r="Y4128" s="16"/>
    </row>
    <row r="4129" spans="22:25" ht="15" customHeight="1" x14ac:dyDescent="0.2">
      <c r="V4129" s="15"/>
      <c r="W4129" s="15"/>
      <c r="X4129" s="15"/>
      <c r="Y4129" s="16"/>
    </row>
    <row r="4130" spans="22:25" ht="15" customHeight="1" x14ac:dyDescent="0.2">
      <c r="V4130" s="15"/>
      <c r="W4130" s="15"/>
      <c r="X4130" s="15"/>
      <c r="Y4130" s="16"/>
    </row>
    <row r="4131" spans="22:25" ht="15" customHeight="1" x14ac:dyDescent="0.2">
      <c r="V4131" s="15"/>
      <c r="W4131" s="15"/>
      <c r="X4131" s="15"/>
      <c r="Y4131" s="16"/>
    </row>
    <row r="4132" spans="22:25" ht="15" customHeight="1" x14ac:dyDescent="0.2">
      <c r="V4132" s="15"/>
      <c r="W4132" s="15"/>
      <c r="X4132" s="15"/>
      <c r="Y4132" s="16"/>
    </row>
    <row r="4133" spans="22:25" ht="15" customHeight="1" x14ac:dyDescent="0.2">
      <c r="V4133" s="15"/>
      <c r="W4133" s="15"/>
      <c r="X4133" s="15"/>
      <c r="Y4133" s="16"/>
    </row>
    <row r="4134" spans="22:25" ht="15" customHeight="1" x14ac:dyDescent="0.2">
      <c r="V4134" s="15"/>
      <c r="W4134" s="15"/>
      <c r="X4134" s="15"/>
      <c r="Y4134" s="16"/>
    </row>
    <row r="4135" spans="22:25" ht="15" customHeight="1" x14ac:dyDescent="0.2">
      <c r="V4135" s="15"/>
      <c r="W4135" s="15"/>
      <c r="X4135" s="15"/>
      <c r="Y4135" s="16"/>
    </row>
    <row r="4136" spans="22:25" ht="15" customHeight="1" x14ac:dyDescent="0.2">
      <c r="V4136" s="15"/>
      <c r="W4136" s="15"/>
      <c r="X4136" s="15"/>
      <c r="Y4136" s="16"/>
    </row>
    <row r="4137" spans="22:25" ht="15" customHeight="1" x14ac:dyDescent="0.2">
      <c r="V4137" s="15"/>
      <c r="W4137" s="15"/>
      <c r="X4137" s="15"/>
      <c r="Y4137" s="16"/>
    </row>
    <row r="4138" spans="22:25" ht="15" customHeight="1" x14ac:dyDescent="0.2">
      <c r="V4138" s="15"/>
      <c r="W4138" s="15"/>
      <c r="X4138" s="15"/>
      <c r="Y4138" s="16"/>
    </row>
    <row r="4139" spans="22:25" ht="15" customHeight="1" x14ac:dyDescent="0.2">
      <c r="V4139" s="15"/>
      <c r="W4139" s="15"/>
      <c r="X4139" s="15"/>
      <c r="Y4139" s="16"/>
    </row>
    <row r="4140" spans="22:25" ht="15" customHeight="1" x14ac:dyDescent="0.2">
      <c r="V4140" s="15"/>
      <c r="W4140" s="15"/>
      <c r="X4140" s="15"/>
      <c r="Y4140" s="16"/>
    </row>
    <row r="4141" spans="22:25" ht="15" customHeight="1" x14ac:dyDescent="0.2">
      <c r="V4141" s="15"/>
      <c r="W4141" s="15"/>
      <c r="X4141" s="15"/>
      <c r="Y4141" s="16"/>
    </row>
    <row r="4142" spans="22:25" ht="15" customHeight="1" x14ac:dyDescent="0.2">
      <c r="V4142" s="15"/>
      <c r="W4142" s="15"/>
      <c r="X4142" s="15"/>
      <c r="Y4142" s="16"/>
    </row>
    <row r="4143" spans="22:25" ht="15" customHeight="1" x14ac:dyDescent="0.2">
      <c r="V4143" s="15"/>
      <c r="W4143" s="15"/>
      <c r="X4143" s="15"/>
      <c r="Y4143" s="16"/>
    </row>
    <row r="4144" spans="22:25" ht="15" customHeight="1" x14ac:dyDescent="0.2">
      <c r="V4144" s="15"/>
      <c r="W4144" s="15"/>
      <c r="X4144" s="15"/>
      <c r="Y4144" s="16"/>
    </row>
    <row r="4145" spans="22:25" ht="15" customHeight="1" x14ac:dyDescent="0.2">
      <c r="V4145" s="15"/>
      <c r="W4145" s="15"/>
      <c r="X4145" s="15"/>
      <c r="Y4145" s="16"/>
    </row>
    <row r="4146" spans="22:25" ht="15" customHeight="1" x14ac:dyDescent="0.2">
      <c r="V4146" s="15"/>
      <c r="W4146" s="15"/>
      <c r="X4146" s="15"/>
      <c r="Y4146" s="16"/>
    </row>
    <row r="4147" spans="22:25" ht="15" customHeight="1" x14ac:dyDescent="0.2">
      <c r="V4147" s="15"/>
      <c r="W4147" s="15"/>
      <c r="X4147" s="15"/>
      <c r="Y4147" s="16"/>
    </row>
    <row r="4148" spans="22:25" ht="15" customHeight="1" x14ac:dyDescent="0.2">
      <c r="V4148" s="15"/>
      <c r="W4148" s="15"/>
      <c r="X4148" s="15"/>
      <c r="Y4148" s="16"/>
    </row>
    <row r="4149" spans="22:25" ht="15" customHeight="1" x14ac:dyDescent="0.2">
      <c r="V4149" s="15"/>
      <c r="W4149" s="15"/>
      <c r="X4149" s="15"/>
      <c r="Y4149" s="16"/>
    </row>
    <row r="4150" spans="22:25" ht="15" customHeight="1" x14ac:dyDescent="0.2">
      <c r="V4150" s="15"/>
      <c r="W4150" s="15"/>
      <c r="X4150" s="15"/>
      <c r="Y4150" s="16"/>
    </row>
    <row r="4151" spans="22:25" ht="15" customHeight="1" x14ac:dyDescent="0.2">
      <c r="V4151" s="15"/>
      <c r="W4151" s="15"/>
      <c r="X4151" s="15"/>
      <c r="Y4151" s="16"/>
    </row>
    <row r="4152" spans="22:25" ht="15" customHeight="1" x14ac:dyDescent="0.2">
      <c r="V4152" s="15"/>
      <c r="W4152" s="15"/>
      <c r="X4152" s="15"/>
      <c r="Y4152" s="16"/>
    </row>
    <row r="4153" spans="22:25" ht="15" customHeight="1" x14ac:dyDescent="0.2">
      <c r="V4153" s="15"/>
      <c r="W4153" s="15"/>
      <c r="X4153" s="15"/>
      <c r="Y4153" s="16"/>
    </row>
    <row r="4154" spans="22:25" ht="15" customHeight="1" x14ac:dyDescent="0.2">
      <c r="V4154" s="15"/>
      <c r="W4154" s="15"/>
      <c r="X4154" s="15"/>
      <c r="Y4154" s="16"/>
    </row>
    <row r="4155" spans="22:25" ht="15" customHeight="1" x14ac:dyDescent="0.2">
      <c r="V4155" s="15"/>
      <c r="W4155" s="15"/>
      <c r="X4155" s="15"/>
      <c r="Y4155" s="16"/>
    </row>
    <row r="4156" spans="22:25" ht="15" customHeight="1" x14ac:dyDescent="0.2">
      <c r="V4156" s="15"/>
      <c r="W4156" s="15"/>
      <c r="X4156" s="15"/>
      <c r="Y4156" s="16"/>
    </row>
    <row r="4157" spans="22:25" ht="15" customHeight="1" x14ac:dyDescent="0.2">
      <c r="V4157" s="15"/>
      <c r="W4157" s="15"/>
      <c r="X4157" s="15"/>
      <c r="Y4157" s="16"/>
    </row>
    <row r="4158" spans="22:25" ht="15" customHeight="1" x14ac:dyDescent="0.2">
      <c r="V4158" s="15"/>
      <c r="W4158" s="15"/>
      <c r="X4158" s="15"/>
      <c r="Y4158" s="16"/>
    </row>
    <row r="4159" spans="22:25" ht="15" customHeight="1" x14ac:dyDescent="0.2">
      <c r="V4159" s="15"/>
      <c r="W4159" s="15"/>
      <c r="X4159" s="15"/>
      <c r="Y4159" s="16"/>
    </row>
    <row r="4160" spans="22:25" ht="15" customHeight="1" x14ac:dyDescent="0.2">
      <c r="V4160" s="15"/>
      <c r="W4160" s="15"/>
      <c r="X4160" s="15"/>
      <c r="Y4160" s="16"/>
    </row>
    <row r="4161" spans="22:25" ht="15" customHeight="1" x14ac:dyDescent="0.2">
      <c r="V4161" s="15"/>
      <c r="W4161" s="15"/>
      <c r="X4161" s="15"/>
      <c r="Y4161" s="16"/>
    </row>
    <row r="4162" spans="22:25" ht="15" customHeight="1" x14ac:dyDescent="0.2">
      <c r="V4162" s="15"/>
      <c r="W4162" s="15"/>
      <c r="X4162" s="15"/>
      <c r="Y4162" s="16"/>
    </row>
    <row r="4163" spans="22:25" ht="15" customHeight="1" x14ac:dyDescent="0.2">
      <c r="V4163" s="15"/>
      <c r="W4163" s="15"/>
      <c r="X4163" s="15"/>
      <c r="Y4163" s="16"/>
    </row>
    <row r="4164" spans="22:25" ht="15" customHeight="1" x14ac:dyDescent="0.2">
      <c r="V4164" s="15"/>
      <c r="W4164" s="15"/>
      <c r="X4164" s="15"/>
      <c r="Y4164" s="16"/>
    </row>
    <row r="4165" spans="22:25" ht="15" customHeight="1" x14ac:dyDescent="0.2">
      <c r="V4165" s="15"/>
      <c r="W4165" s="15"/>
      <c r="X4165" s="15"/>
      <c r="Y4165" s="16"/>
    </row>
    <row r="4166" spans="22:25" ht="15" customHeight="1" x14ac:dyDescent="0.2">
      <c r="V4166" s="15"/>
      <c r="W4166" s="15"/>
      <c r="X4166" s="15"/>
      <c r="Y4166" s="16"/>
    </row>
    <row r="4167" spans="22:25" ht="15" customHeight="1" x14ac:dyDescent="0.2">
      <c r="V4167" s="15"/>
      <c r="W4167" s="15"/>
      <c r="X4167" s="15"/>
      <c r="Y4167" s="16"/>
    </row>
    <row r="4168" spans="22:25" ht="15" customHeight="1" x14ac:dyDescent="0.2">
      <c r="V4168" s="15"/>
      <c r="W4168" s="15"/>
      <c r="X4168" s="15"/>
      <c r="Y4168" s="16"/>
    </row>
    <row r="4169" spans="22:25" ht="15" customHeight="1" x14ac:dyDescent="0.2">
      <c r="V4169" s="15"/>
      <c r="W4169" s="15"/>
      <c r="X4169" s="15"/>
      <c r="Y4169" s="16"/>
    </row>
    <row r="4170" spans="22:25" ht="15" customHeight="1" x14ac:dyDescent="0.2">
      <c r="V4170" s="15"/>
      <c r="W4170" s="15"/>
      <c r="X4170" s="15"/>
      <c r="Y4170" s="16"/>
    </row>
    <row r="4171" spans="22:25" ht="15" customHeight="1" x14ac:dyDescent="0.2">
      <c r="V4171" s="15"/>
      <c r="W4171" s="15"/>
      <c r="X4171" s="15"/>
      <c r="Y4171" s="16"/>
    </row>
    <row r="4172" spans="22:25" ht="15" customHeight="1" x14ac:dyDescent="0.2">
      <c r="V4172" s="15"/>
      <c r="W4172" s="15"/>
      <c r="X4172" s="15"/>
      <c r="Y4172" s="16"/>
    </row>
    <row r="4173" spans="22:25" ht="15" customHeight="1" x14ac:dyDescent="0.2">
      <c r="V4173" s="15"/>
      <c r="W4173" s="15"/>
      <c r="X4173" s="15"/>
      <c r="Y4173" s="16"/>
    </row>
    <row r="4174" spans="22:25" ht="15" customHeight="1" x14ac:dyDescent="0.2">
      <c r="V4174" s="15"/>
      <c r="W4174" s="15"/>
      <c r="X4174" s="15"/>
      <c r="Y4174" s="16"/>
    </row>
    <row r="4175" spans="22:25" ht="15" customHeight="1" x14ac:dyDescent="0.2">
      <c r="V4175" s="15"/>
      <c r="W4175" s="15"/>
      <c r="X4175" s="15"/>
      <c r="Y4175" s="16"/>
    </row>
    <row r="4176" spans="22:25" ht="15" customHeight="1" x14ac:dyDescent="0.2">
      <c r="V4176" s="15"/>
      <c r="W4176" s="15"/>
      <c r="X4176" s="15"/>
      <c r="Y4176" s="16"/>
    </row>
    <row r="4177" spans="22:25" ht="15" customHeight="1" x14ac:dyDescent="0.2">
      <c r="V4177" s="15"/>
      <c r="W4177" s="15"/>
      <c r="X4177" s="15"/>
      <c r="Y4177" s="16"/>
    </row>
    <row r="4178" spans="22:25" ht="15" customHeight="1" x14ac:dyDescent="0.2">
      <c r="V4178" s="15"/>
      <c r="W4178" s="15"/>
      <c r="X4178" s="15"/>
      <c r="Y4178" s="16"/>
    </row>
    <row r="4179" spans="22:25" ht="15" customHeight="1" x14ac:dyDescent="0.2">
      <c r="V4179" s="15"/>
      <c r="W4179" s="15"/>
      <c r="X4179" s="15"/>
      <c r="Y4179" s="16"/>
    </row>
    <row r="4180" spans="22:25" ht="15" customHeight="1" x14ac:dyDescent="0.2">
      <c r="V4180" s="15"/>
      <c r="W4180" s="15"/>
      <c r="X4180" s="15"/>
      <c r="Y4180" s="16"/>
    </row>
    <row r="4181" spans="22:25" ht="15" customHeight="1" x14ac:dyDescent="0.2">
      <c r="V4181" s="15"/>
      <c r="W4181" s="15"/>
      <c r="X4181" s="15"/>
      <c r="Y4181" s="16"/>
    </row>
    <row r="4182" spans="22:25" ht="15" customHeight="1" x14ac:dyDescent="0.2">
      <c r="V4182" s="15"/>
      <c r="W4182" s="15"/>
      <c r="X4182" s="15"/>
      <c r="Y4182" s="16"/>
    </row>
    <row r="4183" spans="22:25" ht="15" customHeight="1" x14ac:dyDescent="0.2">
      <c r="V4183" s="15"/>
      <c r="W4183" s="15"/>
      <c r="X4183" s="15"/>
      <c r="Y4183" s="16"/>
    </row>
    <row r="4184" spans="22:25" ht="15" customHeight="1" x14ac:dyDescent="0.2">
      <c r="V4184" s="15"/>
      <c r="W4184" s="15"/>
      <c r="X4184" s="15"/>
      <c r="Y4184" s="16"/>
    </row>
    <row r="4185" spans="22:25" ht="15" customHeight="1" x14ac:dyDescent="0.2">
      <c r="V4185" s="15"/>
      <c r="W4185" s="15"/>
      <c r="X4185" s="15"/>
      <c r="Y4185" s="16"/>
    </row>
    <row r="4186" spans="22:25" ht="15" customHeight="1" x14ac:dyDescent="0.2">
      <c r="V4186" s="15"/>
      <c r="W4186" s="15"/>
      <c r="X4186" s="15"/>
      <c r="Y4186" s="16"/>
    </row>
    <row r="4187" spans="22:25" ht="15" customHeight="1" x14ac:dyDescent="0.2">
      <c r="V4187" s="15"/>
      <c r="W4187" s="15"/>
      <c r="X4187" s="15"/>
      <c r="Y4187" s="16"/>
    </row>
    <row r="4188" spans="22:25" ht="15" customHeight="1" x14ac:dyDescent="0.2">
      <c r="V4188" s="15"/>
      <c r="W4188" s="15"/>
      <c r="X4188" s="15"/>
      <c r="Y4188" s="16"/>
    </row>
    <row r="4189" spans="22:25" ht="15" customHeight="1" x14ac:dyDescent="0.2">
      <c r="V4189" s="15"/>
      <c r="W4189" s="15"/>
      <c r="X4189" s="15"/>
      <c r="Y4189" s="16"/>
    </row>
    <row r="4190" spans="22:25" ht="15" customHeight="1" x14ac:dyDescent="0.2">
      <c r="V4190" s="15"/>
      <c r="W4190" s="15"/>
      <c r="X4190" s="15"/>
      <c r="Y4190" s="16"/>
    </row>
    <row r="4191" spans="22:25" ht="15" customHeight="1" x14ac:dyDescent="0.2">
      <c r="V4191" s="15"/>
      <c r="W4191" s="15"/>
      <c r="X4191" s="15"/>
      <c r="Y4191" s="16"/>
    </row>
    <row r="4192" spans="22:25" ht="15" customHeight="1" x14ac:dyDescent="0.2">
      <c r="V4192" s="15"/>
      <c r="W4192" s="15"/>
      <c r="X4192" s="15"/>
      <c r="Y4192" s="16"/>
    </row>
    <row r="4193" spans="22:25" ht="15" customHeight="1" x14ac:dyDescent="0.2">
      <c r="V4193" s="15"/>
      <c r="W4193" s="15"/>
      <c r="X4193" s="15"/>
      <c r="Y4193" s="16"/>
    </row>
    <row r="4194" spans="22:25" ht="15" customHeight="1" x14ac:dyDescent="0.2">
      <c r="V4194" s="15"/>
      <c r="W4194" s="15"/>
      <c r="X4194" s="15"/>
      <c r="Y4194" s="16"/>
    </row>
    <row r="4195" spans="22:25" ht="15" customHeight="1" x14ac:dyDescent="0.2">
      <c r="V4195" s="15"/>
      <c r="W4195" s="15"/>
      <c r="X4195" s="15"/>
      <c r="Y4195" s="16"/>
    </row>
    <row r="4196" spans="22:25" ht="15" customHeight="1" x14ac:dyDescent="0.2">
      <c r="V4196" s="15"/>
      <c r="W4196" s="15"/>
      <c r="X4196" s="15"/>
      <c r="Y4196" s="16"/>
    </row>
    <row r="4197" spans="22:25" ht="15" customHeight="1" x14ac:dyDescent="0.2">
      <c r="V4197" s="15"/>
      <c r="W4197" s="15"/>
      <c r="X4197" s="15"/>
      <c r="Y4197" s="16"/>
    </row>
    <row r="4198" spans="22:25" ht="15" customHeight="1" x14ac:dyDescent="0.2">
      <c r="V4198" s="15"/>
      <c r="W4198" s="15"/>
      <c r="X4198" s="15"/>
      <c r="Y4198" s="16"/>
    </row>
    <row r="4199" spans="22:25" ht="15" customHeight="1" x14ac:dyDescent="0.2">
      <c r="V4199" s="15"/>
      <c r="W4199" s="15"/>
      <c r="X4199" s="15"/>
      <c r="Y4199" s="16"/>
    </row>
    <row r="4200" spans="22:25" ht="15" customHeight="1" x14ac:dyDescent="0.2">
      <c r="V4200" s="15"/>
      <c r="W4200" s="15"/>
      <c r="X4200" s="15"/>
      <c r="Y4200" s="16"/>
    </row>
    <row r="4201" spans="22:25" ht="15" customHeight="1" x14ac:dyDescent="0.2">
      <c r="V4201" s="15"/>
      <c r="W4201" s="15"/>
      <c r="X4201" s="15"/>
      <c r="Y4201" s="16"/>
    </row>
    <row r="4202" spans="22:25" ht="15" customHeight="1" x14ac:dyDescent="0.2">
      <c r="V4202" s="15"/>
      <c r="W4202" s="15"/>
      <c r="X4202" s="15"/>
      <c r="Y4202" s="16"/>
    </row>
    <row r="4203" spans="22:25" ht="15" customHeight="1" x14ac:dyDescent="0.2">
      <c r="V4203" s="15"/>
      <c r="W4203" s="15"/>
      <c r="X4203" s="15"/>
      <c r="Y4203" s="16"/>
    </row>
    <row r="4204" spans="22:25" ht="15" customHeight="1" x14ac:dyDescent="0.2">
      <c r="V4204" s="15"/>
      <c r="W4204" s="15"/>
      <c r="X4204" s="15"/>
      <c r="Y4204" s="16"/>
    </row>
    <row r="4205" spans="22:25" ht="15" customHeight="1" x14ac:dyDescent="0.2">
      <c r="V4205" s="15"/>
      <c r="W4205" s="15"/>
      <c r="X4205" s="15"/>
      <c r="Y4205" s="16"/>
    </row>
    <row r="4206" spans="22:25" ht="15" customHeight="1" x14ac:dyDescent="0.2">
      <c r="V4206" s="15"/>
      <c r="W4206" s="15"/>
      <c r="X4206" s="15"/>
      <c r="Y4206" s="16"/>
    </row>
    <row r="4207" spans="22:25" ht="15" customHeight="1" x14ac:dyDescent="0.2">
      <c r="V4207" s="15"/>
      <c r="W4207" s="15"/>
      <c r="X4207" s="15"/>
      <c r="Y4207" s="16"/>
    </row>
    <row r="4208" spans="22:25" ht="15" customHeight="1" x14ac:dyDescent="0.2">
      <c r="V4208" s="15"/>
      <c r="W4208" s="15"/>
      <c r="X4208" s="15"/>
      <c r="Y4208" s="16"/>
    </row>
    <row r="4209" spans="22:25" ht="15" customHeight="1" x14ac:dyDescent="0.2">
      <c r="V4209" s="15"/>
      <c r="W4209" s="15"/>
      <c r="X4209" s="15"/>
      <c r="Y4209" s="16"/>
    </row>
    <row r="4210" spans="22:25" ht="15" customHeight="1" x14ac:dyDescent="0.2">
      <c r="V4210" s="15"/>
      <c r="W4210" s="15"/>
      <c r="X4210" s="15"/>
      <c r="Y4210" s="16"/>
    </row>
    <row r="4211" spans="22:25" ht="15" customHeight="1" x14ac:dyDescent="0.2">
      <c r="V4211" s="15"/>
      <c r="W4211" s="15"/>
      <c r="X4211" s="15"/>
      <c r="Y4211" s="16"/>
    </row>
    <row r="4212" spans="22:25" ht="15" customHeight="1" x14ac:dyDescent="0.2">
      <c r="V4212" s="15"/>
      <c r="W4212" s="15"/>
      <c r="X4212" s="15"/>
      <c r="Y4212" s="16"/>
    </row>
    <row r="4213" spans="22:25" ht="15" customHeight="1" x14ac:dyDescent="0.2">
      <c r="V4213" s="15"/>
      <c r="W4213" s="15"/>
      <c r="X4213" s="15"/>
      <c r="Y4213" s="16"/>
    </row>
    <row r="4214" spans="22:25" ht="15" customHeight="1" x14ac:dyDescent="0.2">
      <c r="V4214" s="15"/>
      <c r="W4214" s="15"/>
      <c r="X4214" s="15"/>
      <c r="Y4214" s="16"/>
    </row>
    <row r="4215" spans="22:25" ht="15" customHeight="1" x14ac:dyDescent="0.2">
      <c r="V4215" s="15"/>
      <c r="W4215" s="15"/>
      <c r="X4215" s="15"/>
      <c r="Y4215" s="16"/>
    </row>
    <row r="4216" spans="22:25" ht="15" customHeight="1" x14ac:dyDescent="0.2">
      <c r="V4216" s="15"/>
      <c r="W4216" s="15"/>
      <c r="X4216" s="15"/>
      <c r="Y4216" s="16"/>
    </row>
    <row r="4217" spans="22:25" ht="15" customHeight="1" x14ac:dyDescent="0.2">
      <c r="V4217" s="15"/>
      <c r="W4217" s="15"/>
      <c r="X4217" s="15"/>
      <c r="Y4217" s="16"/>
    </row>
    <row r="4218" spans="22:25" ht="15" customHeight="1" x14ac:dyDescent="0.2">
      <c r="V4218" s="15"/>
      <c r="W4218" s="15"/>
      <c r="X4218" s="15"/>
      <c r="Y4218" s="16"/>
    </row>
    <row r="4219" spans="22:25" ht="15" customHeight="1" x14ac:dyDescent="0.2">
      <c r="V4219" s="15"/>
      <c r="W4219" s="15"/>
      <c r="X4219" s="15"/>
      <c r="Y4219" s="16"/>
    </row>
    <row r="4220" spans="22:25" ht="15" customHeight="1" x14ac:dyDescent="0.2">
      <c r="V4220" s="15"/>
      <c r="W4220" s="15"/>
      <c r="X4220" s="15"/>
      <c r="Y4220" s="16"/>
    </row>
    <row r="4221" spans="22:25" ht="15" customHeight="1" x14ac:dyDescent="0.2">
      <c r="V4221" s="15"/>
      <c r="W4221" s="15"/>
      <c r="X4221" s="15"/>
      <c r="Y4221" s="16"/>
    </row>
    <row r="4222" spans="22:25" ht="15" customHeight="1" x14ac:dyDescent="0.2">
      <c r="V4222" s="15"/>
      <c r="W4222" s="15"/>
      <c r="X4222" s="15"/>
      <c r="Y4222" s="16"/>
    </row>
    <row r="4223" spans="22:25" ht="15" customHeight="1" x14ac:dyDescent="0.2">
      <c r="V4223" s="15"/>
      <c r="W4223" s="15"/>
      <c r="X4223" s="15"/>
      <c r="Y4223" s="16"/>
    </row>
    <row r="4224" spans="22:25" ht="15" customHeight="1" x14ac:dyDescent="0.2">
      <c r="V4224" s="15"/>
      <c r="W4224" s="15"/>
      <c r="X4224" s="15"/>
      <c r="Y4224" s="16"/>
    </row>
    <row r="4225" spans="22:25" ht="15" customHeight="1" x14ac:dyDescent="0.2">
      <c r="V4225" s="15"/>
      <c r="W4225" s="15"/>
      <c r="X4225" s="15"/>
      <c r="Y4225" s="16"/>
    </row>
    <row r="4226" spans="22:25" ht="15" customHeight="1" x14ac:dyDescent="0.2">
      <c r="V4226" s="15"/>
      <c r="W4226" s="15"/>
      <c r="X4226" s="15"/>
      <c r="Y4226" s="16"/>
    </row>
    <row r="4227" spans="22:25" ht="15" customHeight="1" x14ac:dyDescent="0.2">
      <c r="V4227" s="15"/>
      <c r="W4227" s="15"/>
      <c r="X4227" s="15"/>
      <c r="Y4227" s="16"/>
    </row>
    <row r="4228" spans="22:25" ht="15" customHeight="1" x14ac:dyDescent="0.2">
      <c r="V4228" s="15"/>
      <c r="W4228" s="15"/>
      <c r="X4228" s="15"/>
      <c r="Y4228" s="16"/>
    </row>
    <row r="4229" spans="22:25" ht="15" customHeight="1" x14ac:dyDescent="0.2">
      <c r="V4229" s="15"/>
      <c r="W4229" s="15"/>
      <c r="X4229" s="15"/>
      <c r="Y4229" s="16"/>
    </row>
    <row r="4230" spans="22:25" ht="15" customHeight="1" x14ac:dyDescent="0.2">
      <c r="V4230" s="15"/>
      <c r="W4230" s="15"/>
      <c r="X4230" s="15"/>
      <c r="Y4230" s="16"/>
    </row>
    <row r="4231" spans="22:25" ht="15" customHeight="1" x14ac:dyDescent="0.2">
      <c r="V4231" s="15"/>
      <c r="W4231" s="15"/>
      <c r="X4231" s="15"/>
      <c r="Y4231" s="16"/>
    </row>
    <row r="4232" spans="22:25" ht="15" customHeight="1" x14ac:dyDescent="0.2">
      <c r="V4232" s="15"/>
      <c r="W4232" s="15"/>
      <c r="X4232" s="15"/>
      <c r="Y4232" s="16"/>
    </row>
    <row r="4233" spans="22:25" ht="15" customHeight="1" x14ac:dyDescent="0.2">
      <c r="V4233" s="15"/>
      <c r="W4233" s="15"/>
      <c r="X4233" s="15"/>
      <c r="Y4233" s="16"/>
    </row>
    <row r="4234" spans="22:25" ht="15" customHeight="1" x14ac:dyDescent="0.2">
      <c r="V4234" s="15"/>
      <c r="W4234" s="15"/>
      <c r="X4234" s="15"/>
      <c r="Y4234" s="16"/>
    </row>
    <row r="4235" spans="22:25" ht="15" customHeight="1" x14ac:dyDescent="0.2">
      <c r="V4235" s="15"/>
      <c r="W4235" s="15"/>
      <c r="X4235" s="15"/>
      <c r="Y4235" s="16"/>
    </row>
    <row r="4236" spans="22:25" ht="15" customHeight="1" x14ac:dyDescent="0.2">
      <c r="V4236" s="15"/>
      <c r="W4236" s="15"/>
      <c r="X4236" s="15"/>
      <c r="Y4236" s="16"/>
    </row>
    <row r="4237" spans="22:25" ht="15" customHeight="1" x14ac:dyDescent="0.2">
      <c r="V4237" s="15"/>
      <c r="W4237" s="15"/>
      <c r="X4237" s="15"/>
      <c r="Y4237" s="16"/>
    </row>
    <row r="4238" spans="22:25" ht="15" customHeight="1" x14ac:dyDescent="0.2">
      <c r="V4238" s="15"/>
      <c r="W4238" s="15"/>
      <c r="X4238" s="15"/>
      <c r="Y4238" s="16"/>
    </row>
    <row r="4239" spans="22:25" ht="15" customHeight="1" x14ac:dyDescent="0.2">
      <c r="V4239" s="15"/>
      <c r="W4239" s="15"/>
      <c r="X4239" s="15"/>
      <c r="Y4239" s="16"/>
    </row>
    <row r="4240" spans="22:25" ht="15" customHeight="1" x14ac:dyDescent="0.2">
      <c r="V4240" s="15"/>
      <c r="W4240" s="15"/>
      <c r="X4240" s="15"/>
      <c r="Y4240" s="16"/>
    </row>
    <row r="4241" spans="22:25" ht="15" customHeight="1" x14ac:dyDescent="0.2">
      <c r="V4241" s="15"/>
      <c r="W4241" s="15"/>
      <c r="X4241" s="15"/>
      <c r="Y4241" s="16"/>
    </row>
    <row r="4242" spans="22:25" ht="15" customHeight="1" x14ac:dyDescent="0.2">
      <c r="V4242" s="15"/>
      <c r="W4242" s="15"/>
      <c r="X4242" s="15"/>
      <c r="Y4242" s="16"/>
    </row>
    <row r="4243" spans="22:25" ht="15" customHeight="1" x14ac:dyDescent="0.2">
      <c r="V4243" s="15"/>
      <c r="W4243" s="15"/>
      <c r="X4243" s="15"/>
      <c r="Y4243" s="16"/>
    </row>
    <row r="4244" spans="22:25" ht="15" customHeight="1" x14ac:dyDescent="0.2">
      <c r="V4244" s="15"/>
      <c r="W4244" s="15"/>
      <c r="X4244" s="15"/>
      <c r="Y4244" s="16"/>
    </row>
    <row r="4245" spans="22:25" ht="15" customHeight="1" x14ac:dyDescent="0.2">
      <c r="V4245" s="15"/>
      <c r="W4245" s="15"/>
      <c r="X4245" s="15"/>
      <c r="Y4245" s="16"/>
    </row>
    <row r="4246" spans="22:25" ht="15" customHeight="1" x14ac:dyDescent="0.2">
      <c r="V4246" s="15"/>
      <c r="W4246" s="15"/>
      <c r="X4246" s="15"/>
      <c r="Y4246" s="16"/>
    </row>
    <row r="4247" spans="22:25" ht="15" customHeight="1" x14ac:dyDescent="0.2">
      <c r="V4247" s="15"/>
      <c r="W4247" s="15"/>
      <c r="X4247" s="15"/>
      <c r="Y4247" s="16"/>
    </row>
    <row r="4248" spans="22:25" ht="15" customHeight="1" x14ac:dyDescent="0.2">
      <c r="V4248" s="15"/>
      <c r="W4248" s="15"/>
      <c r="X4248" s="15"/>
      <c r="Y4248" s="16"/>
    </row>
    <row r="4249" spans="22:25" ht="15" customHeight="1" x14ac:dyDescent="0.2">
      <c r="V4249" s="15"/>
      <c r="W4249" s="15"/>
      <c r="X4249" s="15"/>
      <c r="Y4249" s="16"/>
    </row>
    <row r="4250" spans="22:25" ht="15" customHeight="1" x14ac:dyDescent="0.2">
      <c r="V4250" s="15"/>
      <c r="W4250" s="15"/>
      <c r="X4250" s="15"/>
      <c r="Y4250" s="16"/>
    </row>
    <row r="4251" spans="22:25" ht="15" customHeight="1" x14ac:dyDescent="0.2">
      <c r="V4251" s="15"/>
      <c r="W4251" s="15"/>
      <c r="X4251" s="15"/>
      <c r="Y4251" s="16"/>
    </row>
    <row r="4252" spans="22:25" ht="15" customHeight="1" x14ac:dyDescent="0.2">
      <c r="V4252" s="15"/>
      <c r="W4252" s="15"/>
      <c r="X4252" s="15"/>
      <c r="Y4252" s="16"/>
    </row>
    <row r="4253" spans="22:25" ht="15" customHeight="1" x14ac:dyDescent="0.2">
      <c r="V4253" s="15"/>
      <c r="W4253" s="15"/>
      <c r="X4253" s="15"/>
      <c r="Y4253" s="16"/>
    </row>
    <row r="4254" spans="22:25" ht="15" customHeight="1" x14ac:dyDescent="0.2">
      <c r="V4254" s="15"/>
      <c r="W4254" s="15"/>
      <c r="X4254" s="15"/>
      <c r="Y4254" s="16"/>
    </row>
    <row r="4255" spans="22:25" ht="15" customHeight="1" x14ac:dyDescent="0.2">
      <c r="V4255" s="15"/>
      <c r="W4255" s="15"/>
      <c r="X4255" s="15"/>
      <c r="Y4255" s="16"/>
    </row>
    <row r="4256" spans="22:25" ht="15" customHeight="1" x14ac:dyDescent="0.2">
      <c r="V4256" s="15"/>
      <c r="W4256" s="15"/>
      <c r="X4256" s="15"/>
      <c r="Y4256" s="16"/>
    </row>
    <row r="4257" spans="22:25" ht="15" customHeight="1" x14ac:dyDescent="0.2">
      <c r="V4257" s="15"/>
      <c r="W4257" s="15"/>
      <c r="X4257" s="15"/>
      <c r="Y4257" s="16"/>
    </row>
    <row r="4258" spans="22:25" ht="15" customHeight="1" x14ac:dyDescent="0.2">
      <c r="V4258" s="15"/>
      <c r="W4258" s="15"/>
      <c r="X4258" s="15"/>
      <c r="Y4258" s="16"/>
    </row>
    <row r="4259" spans="22:25" ht="15" customHeight="1" x14ac:dyDescent="0.2">
      <c r="V4259" s="15"/>
      <c r="W4259" s="15"/>
      <c r="X4259" s="15"/>
      <c r="Y4259" s="16"/>
    </row>
    <row r="4260" spans="22:25" ht="15" customHeight="1" x14ac:dyDescent="0.2">
      <c r="V4260" s="15"/>
      <c r="W4260" s="15"/>
      <c r="X4260" s="15"/>
      <c r="Y4260" s="16"/>
    </row>
    <row r="4261" spans="22:25" ht="15" customHeight="1" x14ac:dyDescent="0.2">
      <c r="V4261" s="15"/>
      <c r="W4261" s="15"/>
      <c r="X4261" s="15"/>
      <c r="Y4261" s="16"/>
    </row>
    <row r="4262" spans="22:25" ht="15" customHeight="1" x14ac:dyDescent="0.2">
      <c r="V4262" s="15"/>
      <c r="W4262" s="15"/>
      <c r="X4262" s="15"/>
      <c r="Y4262" s="16"/>
    </row>
    <row r="4263" spans="22:25" ht="15" customHeight="1" x14ac:dyDescent="0.2">
      <c r="V4263" s="15"/>
      <c r="W4263" s="15"/>
      <c r="X4263" s="15"/>
      <c r="Y4263" s="16"/>
    </row>
    <row r="4264" spans="22:25" ht="15" customHeight="1" x14ac:dyDescent="0.2">
      <c r="V4264" s="15"/>
      <c r="W4264" s="15"/>
      <c r="X4264" s="15"/>
      <c r="Y4264" s="16"/>
    </row>
    <row r="4265" spans="22:25" ht="15" customHeight="1" x14ac:dyDescent="0.2">
      <c r="V4265" s="15"/>
      <c r="W4265" s="15"/>
      <c r="X4265" s="15"/>
      <c r="Y4265" s="16"/>
    </row>
    <row r="4266" spans="22:25" ht="15" customHeight="1" x14ac:dyDescent="0.2">
      <c r="V4266" s="15"/>
      <c r="W4266" s="15"/>
      <c r="X4266" s="15"/>
      <c r="Y4266" s="16"/>
    </row>
    <row r="4267" spans="22:25" ht="15" customHeight="1" x14ac:dyDescent="0.2">
      <c r="V4267" s="15"/>
      <c r="W4267" s="15"/>
      <c r="X4267" s="15"/>
      <c r="Y4267" s="16"/>
    </row>
    <row r="4268" spans="22:25" ht="15" customHeight="1" x14ac:dyDescent="0.2">
      <c r="V4268" s="15"/>
      <c r="W4268" s="15"/>
      <c r="X4268" s="15"/>
      <c r="Y4268" s="16"/>
    </row>
    <row r="4269" spans="22:25" ht="15" customHeight="1" x14ac:dyDescent="0.2">
      <c r="V4269" s="15"/>
      <c r="W4269" s="15"/>
      <c r="X4269" s="15"/>
      <c r="Y4269" s="16"/>
    </row>
    <row r="4270" spans="22:25" ht="15" customHeight="1" x14ac:dyDescent="0.2">
      <c r="V4270" s="15"/>
      <c r="W4270" s="15"/>
      <c r="X4270" s="15"/>
      <c r="Y4270" s="16"/>
    </row>
    <row r="4271" spans="22:25" ht="15" customHeight="1" x14ac:dyDescent="0.2">
      <c r="V4271" s="15"/>
      <c r="W4271" s="15"/>
      <c r="X4271" s="15"/>
      <c r="Y4271" s="16"/>
    </row>
    <row r="4272" spans="22:25" ht="15" customHeight="1" x14ac:dyDescent="0.2">
      <c r="V4272" s="15"/>
      <c r="W4272" s="15"/>
      <c r="X4272" s="15"/>
      <c r="Y4272" s="16"/>
    </row>
    <row r="4273" spans="22:25" ht="15" customHeight="1" x14ac:dyDescent="0.2">
      <c r="V4273" s="15"/>
      <c r="W4273" s="15"/>
      <c r="X4273" s="15"/>
      <c r="Y4273" s="16"/>
    </row>
    <row r="4274" spans="22:25" ht="15" customHeight="1" x14ac:dyDescent="0.2">
      <c r="V4274" s="15"/>
      <c r="W4274" s="15"/>
      <c r="X4274" s="15"/>
      <c r="Y4274" s="16"/>
    </row>
    <row r="4275" spans="22:25" ht="15" customHeight="1" x14ac:dyDescent="0.2">
      <c r="V4275" s="15"/>
      <c r="W4275" s="15"/>
      <c r="X4275" s="15"/>
      <c r="Y4275" s="16"/>
    </row>
    <row r="4276" spans="22:25" ht="15" customHeight="1" x14ac:dyDescent="0.2">
      <c r="V4276" s="15"/>
      <c r="W4276" s="15"/>
      <c r="X4276" s="15"/>
      <c r="Y4276" s="16"/>
    </row>
    <row r="4277" spans="22:25" ht="15" customHeight="1" x14ac:dyDescent="0.2">
      <c r="V4277" s="15"/>
      <c r="W4277" s="15"/>
      <c r="X4277" s="15"/>
      <c r="Y4277" s="16"/>
    </row>
    <row r="4278" spans="22:25" ht="15" customHeight="1" x14ac:dyDescent="0.2">
      <c r="V4278" s="15"/>
      <c r="W4278" s="15"/>
      <c r="X4278" s="15"/>
      <c r="Y4278" s="16"/>
    </row>
    <row r="4279" spans="22:25" ht="15" customHeight="1" x14ac:dyDescent="0.2">
      <c r="V4279" s="15"/>
      <c r="W4279" s="15"/>
      <c r="X4279" s="15"/>
      <c r="Y4279" s="16"/>
    </row>
    <row r="4280" spans="22:25" ht="15" customHeight="1" x14ac:dyDescent="0.2">
      <c r="V4280" s="15"/>
      <c r="W4280" s="15"/>
      <c r="X4280" s="15"/>
      <c r="Y4280" s="16"/>
    </row>
    <row r="4281" spans="22:25" ht="15" customHeight="1" x14ac:dyDescent="0.2">
      <c r="V4281" s="15"/>
      <c r="W4281" s="15"/>
      <c r="X4281" s="15"/>
      <c r="Y4281" s="16"/>
    </row>
    <row r="4282" spans="22:25" ht="15" customHeight="1" x14ac:dyDescent="0.2">
      <c r="V4282" s="15"/>
      <c r="W4282" s="15"/>
      <c r="X4282" s="15"/>
      <c r="Y4282" s="16"/>
    </row>
    <row r="4283" spans="22:25" ht="15" customHeight="1" x14ac:dyDescent="0.2">
      <c r="V4283" s="15"/>
      <c r="W4283" s="15"/>
      <c r="X4283" s="15"/>
      <c r="Y4283" s="16"/>
    </row>
    <row r="4284" spans="22:25" ht="15" customHeight="1" x14ac:dyDescent="0.2">
      <c r="V4284" s="15"/>
      <c r="W4284" s="15"/>
      <c r="X4284" s="15"/>
      <c r="Y4284" s="16"/>
    </row>
    <row r="4285" spans="22:25" ht="15" customHeight="1" x14ac:dyDescent="0.2">
      <c r="V4285" s="15"/>
      <c r="W4285" s="15"/>
      <c r="X4285" s="15"/>
      <c r="Y4285" s="16"/>
    </row>
    <row r="4286" spans="22:25" ht="15" customHeight="1" x14ac:dyDescent="0.2">
      <c r="V4286" s="15"/>
      <c r="W4286" s="15"/>
      <c r="X4286" s="15"/>
      <c r="Y4286" s="16"/>
    </row>
    <row r="4287" spans="22:25" ht="15" customHeight="1" x14ac:dyDescent="0.2">
      <c r="V4287" s="15"/>
      <c r="W4287" s="15"/>
      <c r="X4287" s="15"/>
      <c r="Y4287" s="16"/>
    </row>
    <row r="4288" spans="22:25" ht="15" customHeight="1" x14ac:dyDescent="0.2">
      <c r="V4288" s="15"/>
      <c r="W4288" s="15"/>
      <c r="X4288" s="15"/>
      <c r="Y4288" s="16"/>
    </row>
    <row r="4289" spans="22:25" ht="15" customHeight="1" x14ac:dyDescent="0.2">
      <c r="V4289" s="15"/>
      <c r="W4289" s="15"/>
      <c r="X4289" s="15"/>
      <c r="Y4289" s="16"/>
    </row>
    <row r="4290" spans="22:25" ht="15" customHeight="1" x14ac:dyDescent="0.2">
      <c r="V4290" s="15"/>
      <c r="W4290" s="15"/>
      <c r="X4290" s="15"/>
      <c r="Y4290" s="16"/>
    </row>
    <row r="4291" spans="22:25" ht="15" customHeight="1" x14ac:dyDescent="0.2">
      <c r="V4291" s="15"/>
      <c r="W4291" s="15"/>
      <c r="X4291" s="15"/>
      <c r="Y4291" s="16"/>
    </row>
    <row r="4292" spans="22:25" ht="15" customHeight="1" x14ac:dyDescent="0.2">
      <c r="V4292" s="15"/>
      <c r="W4292" s="15"/>
      <c r="X4292" s="15"/>
      <c r="Y4292" s="16"/>
    </row>
    <row r="4293" spans="22:25" ht="15" customHeight="1" x14ac:dyDescent="0.2">
      <c r="V4293" s="15"/>
      <c r="W4293" s="15"/>
      <c r="X4293" s="15"/>
      <c r="Y4293" s="16"/>
    </row>
    <row r="4294" spans="22:25" ht="15" customHeight="1" x14ac:dyDescent="0.2">
      <c r="V4294" s="15"/>
      <c r="W4294" s="15"/>
      <c r="X4294" s="15"/>
      <c r="Y4294" s="16"/>
    </row>
    <row r="4295" spans="22:25" ht="15" customHeight="1" x14ac:dyDescent="0.2">
      <c r="V4295" s="15"/>
      <c r="W4295" s="15"/>
      <c r="X4295" s="15"/>
      <c r="Y4295" s="16"/>
    </row>
    <row r="4296" spans="22:25" ht="15" customHeight="1" x14ac:dyDescent="0.2">
      <c r="V4296" s="15"/>
      <c r="W4296" s="15"/>
      <c r="X4296" s="15"/>
      <c r="Y4296" s="16"/>
    </row>
    <row r="4297" spans="22:25" ht="15" customHeight="1" x14ac:dyDescent="0.2">
      <c r="V4297" s="15"/>
      <c r="W4297" s="15"/>
      <c r="X4297" s="15"/>
      <c r="Y4297" s="16"/>
    </row>
    <row r="4298" spans="22:25" ht="15" customHeight="1" x14ac:dyDescent="0.2">
      <c r="V4298" s="15"/>
      <c r="W4298" s="15"/>
      <c r="X4298" s="15"/>
      <c r="Y4298" s="16"/>
    </row>
    <row r="4299" spans="22:25" ht="15" customHeight="1" x14ac:dyDescent="0.2">
      <c r="V4299" s="15"/>
      <c r="W4299" s="15"/>
      <c r="X4299" s="15"/>
      <c r="Y4299" s="16"/>
    </row>
    <row r="4300" spans="22:25" ht="15" customHeight="1" x14ac:dyDescent="0.2">
      <c r="V4300" s="15"/>
      <c r="W4300" s="15"/>
      <c r="X4300" s="15"/>
      <c r="Y4300" s="16"/>
    </row>
    <row r="4301" spans="22:25" ht="15" customHeight="1" x14ac:dyDescent="0.2">
      <c r="V4301" s="15"/>
      <c r="W4301" s="15"/>
      <c r="X4301" s="15"/>
      <c r="Y4301" s="16"/>
    </row>
    <row r="4302" spans="22:25" ht="15" customHeight="1" x14ac:dyDescent="0.2">
      <c r="V4302" s="15"/>
      <c r="W4302" s="15"/>
      <c r="X4302" s="15"/>
      <c r="Y4302" s="16"/>
    </row>
    <row r="4303" spans="22:25" ht="15" customHeight="1" x14ac:dyDescent="0.2">
      <c r="V4303" s="15"/>
      <c r="W4303" s="15"/>
      <c r="X4303" s="15"/>
      <c r="Y4303" s="16"/>
    </row>
    <row r="4304" spans="22:25" ht="15" customHeight="1" x14ac:dyDescent="0.2">
      <c r="V4304" s="15"/>
      <c r="W4304" s="15"/>
      <c r="X4304" s="15"/>
      <c r="Y4304" s="16"/>
    </row>
    <row r="4305" spans="22:25" ht="15" customHeight="1" x14ac:dyDescent="0.2">
      <c r="V4305" s="15"/>
      <c r="W4305" s="15"/>
      <c r="X4305" s="15"/>
      <c r="Y4305" s="16"/>
    </row>
    <row r="4306" spans="22:25" ht="15" customHeight="1" x14ac:dyDescent="0.2">
      <c r="V4306" s="15"/>
      <c r="W4306" s="15"/>
      <c r="X4306" s="15"/>
      <c r="Y4306" s="16"/>
    </row>
    <row r="4307" spans="22:25" ht="15" customHeight="1" x14ac:dyDescent="0.2">
      <c r="V4307" s="15"/>
      <c r="W4307" s="15"/>
      <c r="X4307" s="15"/>
      <c r="Y4307" s="16"/>
    </row>
    <row r="4308" spans="22:25" ht="15" customHeight="1" x14ac:dyDescent="0.2">
      <c r="V4308" s="15"/>
      <c r="W4308" s="15"/>
      <c r="X4308" s="15"/>
      <c r="Y4308" s="16"/>
    </row>
    <row r="4309" spans="22:25" ht="15" customHeight="1" x14ac:dyDescent="0.2">
      <c r="V4309" s="15"/>
      <c r="W4309" s="15"/>
      <c r="X4309" s="15"/>
      <c r="Y4309" s="16"/>
    </row>
    <row r="4310" spans="22:25" ht="15" customHeight="1" x14ac:dyDescent="0.2">
      <c r="V4310" s="15"/>
      <c r="W4310" s="15"/>
      <c r="X4310" s="15"/>
      <c r="Y4310" s="16"/>
    </row>
    <row r="4311" spans="22:25" ht="15" customHeight="1" x14ac:dyDescent="0.2">
      <c r="V4311" s="15"/>
      <c r="W4311" s="15"/>
      <c r="X4311" s="15"/>
      <c r="Y4311" s="16"/>
    </row>
    <row r="4312" spans="22:25" ht="15" customHeight="1" x14ac:dyDescent="0.2">
      <c r="V4312" s="15"/>
      <c r="W4312" s="15"/>
      <c r="X4312" s="15"/>
      <c r="Y4312" s="16"/>
    </row>
    <row r="4313" spans="22:25" ht="15" customHeight="1" x14ac:dyDescent="0.2">
      <c r="V4313" s="15"/>
      <c r="W4313" s="15"/>
      <c r="X4313" s="15"/>
      <c r="Y4313" s="16"/>
    </row>
    <row r="4314" spans="22:25" ht="15" customHeight="1" x14ac:dyDescent="0.2">
      <c r="V4314" s="15"/>
      <c r="W4314" s="15"/>
      <c r="X4314" s="15"/>
      <c r="Y4314" s="16"/>
    </row>
    <row r="4315" spans="22:25" ht="15" customHeight="1" x14ac:dyDescent="0.2">
      <c r="V4315" s="15"/>
      <c r="W4315" s="15"/>
      <c r="X4315" s="15"/>
      <c r="Y4315" s="16"/>
    </row>
    <row r="4316" spans="22:25" ht="15" customHeight="1" x14ac:dyDescent="0.2">
      <c r="V4316" s="15"/>
      <c r="W4316" s="15"/>
      <c r="X4316" s="15"/>
      <c r="Y4316" s="16"/>
    </row>
    <row r="4317" spans="22:25" ht="15" customHeight="1" x14ac:dyDescent="0.2">
      <c r="V4317" s="15"/>
      <c r="W4317" s="15"/>
      <c r="X4317" s="15"/>
      <c r="Y4317" s="16"/>
    </row>
    <row r="4318" spans="22:25" ht="15" customHeight="1" x14ac:dyDescent="0.2">
      <c r="V4318" s="15"/>
      <c r="W4318" s="15"/>
      <c r="X4318" s="15"/>
      <c r="Y4318" s="16"/>
    </row>
    <row r="4319" spans="22:25" ht="15" customHeight="1" x14ac:dyDescent="0.2">
      <c r="V4319" s="15"/>
      <c r="W4319" s="15"/>
      <c r="X4319" s="15"/>
      <c r="Y4319" s="16"/>
    </row>
    <row r="4320" spans="22:25" ht="15" customHeight="1" x14ac:dyDescent="0.2">
      <c r="V4320" s="15"/>
      <c r="W4320" s="15"/>
      <c r="X4320" s="15"/>
      <c r="Y4320" s="16"/>
    </row>
    <row r="4321" spans="22:25" ht="15" customHeight="1" x14ac:dyDescent="0.2">
      <c r="V4321" s="15"/>
      <c r="W4321" s="15"/>
      <c r="X4321" s="15"/>
      <c r="Y4321" s="16"/>
    </row>
    <row r="4322" spans="22:25" ht="15" customHeight="1" x14ac:dyDescent="0.2">
      <c r="V4322" s="15"/>
      <c r="W4322" s="15"/>
      <c r="X4322" s="15"/>
      <c r="Y4322" s="16"/>
    </row>
    <row r="4323" spans="22:25" ht="15" customHeight="1" x14ac:dyDescent="0.2">
      <c r="V4323" s="15"/>
      <c r="W4323" s="15"/>
      <c r="X4323" s="15"/>
      <c r="Y4323" s="16"/>
    </row>
    <row r="4324" spans="22:25" ht="15" customHeight="1" x14ac:dyDescent="0.2">
      <c r="V4324" s="15"/>
      <c r="W4324" s="15"/>
      <c r="X4324" s="15"/>
      <c r="Y4324" s="16"/>
    </row>
    <row r="4325" spans="22:25" ht="15" customHeight="1" x14ac:dyDescent="0.2">
      <c r="V4325" s="15"/>
      <c r="W4325" s="15"/>
      <c r="X4325" s="15"/>
      <c r="Y4325" s="16"/>
    </row>
    <row r="4326" spans="22:25" ht="15" customHeight="1" x14ac:dyDescent="0.2">
      <c r="V4326" s="15"/>
      <c r="W4326" s="15"/>
      <c r="X4326" s="15"/>
      <c r="Y4326" s="16"/>
    </row>
    <row r="4327" spans="22:25" ht="15" customHeight="1" x14ac:dyDescent="0.2">
      <c r="V4327" s="15"/>
      <c r="W4327" s="15"/>
      <c r="X4327" s="15"/>
      <c r="Y4327" s="16"/>
    </row>
    <row r="4328" spans="22:25" ht="15" customHeight="1" x14ac:dyDescent="0.2">
      <c r="V4328" s="15"/>
      <c r="W4328" s="15"/>
      <c r="X4328" s="15"/>
      <c r="Y4328" s="16"/>
    </row>
    <row r="4329" spans="22:25" ht="15" customHeight="1" x14ac:dyDescent="0.2">
      <c r="V4329" s="15"/>
      <c r="W4329" s="15"/>
      <c r="X4329" s="15"/>
      <c r="Y4329" s="16"/>
    </row>
    <row r="4330" spans="22:25" ht="15" customHeight="1" x14ac:dyDescent="0.2">
      <c r="V4330" s="15"/>
      <c r="W4330" s="15"/>
      <c r="X4330" s="15"/>
      <c r="Y4330" s="16"/>
    </row>
    <row r="4331" spans="22:25" ht="15" customHeight="1" x14ac:dyDescent="0.2">
      <c r="V4331" s="15"/>
      <c r="W4331" s="15"/>
      <c r="X4331" s="15"/>
      <c r="Y4331" s="16"/>
    </row>
    <row r="4332" spans="22:25" ht="15" customHeight="1" x14ac:dyDescent="0.2">
      <c r="V4332" s="15"/>
      <c r="W4332" s="15"/>
      <c r="X4332" s="15"/>
      <c r="Y4332" s="16"/>
    </row>
    <row r="4333" spans="22:25" ht="15" customHeight="1" x14ac:dyDescent="0.2">
      <c r="V4333" s="15"/>
      <c r="W4333" s="15"/>
      <c r="X4333" s="15"/>
      <c r="Y4333" s="16"/>
    </row>
    <row r="4334" spans="22:25" ht="15" customHeight="1" x14ac:dyDescent="0.2">
      <c r="V4334" s="15"/>
      <c r="W4334" s="15"/>
      <c r="X4334" s="15"/>
      <c r="Y4334" s="16"/>
    </row>
    <row r="4335" spans="22:25" ht="15" customHeight="1" x14ac:dyDescent="0.2">
      <c r="V4335" s="15"/>
      <c r="W4335" s="15"/>
      <c r="X4335" s="15"/>
      <c r="Y4335" s="16"/>
    </row>
    <row r="4336" spans="22:25" ht="15" customHeight="1" x14ac:dyDescent="0.2">
      <c r="V4336" s="15"/>
      <c r="W4336" s="15"/>
      <c r="X4336" s="15"/>
      <c r="Y4336" s="16"/>
    </row>
    <row r="4337" spans="22:25" ht="15" customHeight="1" x14ac:dyDescent="0.2">
      <c r="V4337" s="15"/>
      <c r="W4337" s="15"/>
      <c r="X4337" s="15"/>
      <c r="Y4337" s="16"/>
    </row>
    <row r="4338" spans="22:25" ht="15" customHeight="1" x14ac:dyDescent="0.2">
      <c r="V4338" s="15"/>
      <c r="W4338" s="15"/>
      <c r="X4338" s="15"/>
      <c r="Y4338" s="16"/>
    </row>
    <row r="4339" spans="22:25" ht="15" customHeight="1" x14ac:dyDescent="0.2">
      <c r="V4339" s="15"/>
      <c r="W4339" s="15"/>
      <c r="X4339" s="15"/>
      <c r="Y4339" s="16"/>
    </row>
    <row r="4340" spans="22:25" ht="15" customHeight="1" x14ac:dyDescent="0.2">
      <c r="V4340" s="15"/>
      <c r="W4340" s="15"/>
      <c r="X4340" s="15"/>
      <c r="Y4340" s="16"/>
    </row>
    <row r="4341" spans="22:25" ht="15" customHeight="1" x14ac:dyDescent="0.2">
      <c r="V4341" s="15"/>
      <c r="W4341" s="15"/>
      <c r="X4341" s="15"/>
      <c r="Y4341" s="16"/>
    </row>
    <row r="4342" spans="22:25" ht="15" customHeight="1" x14ac:dyDescent="0.2">
      <c r="V4342" s="15"/>
      <c r="W4342" s="15"/>
      <c r="X4342" s="15"/>
      <c r="Y4342" s="16"/>
    </row>
    <row r="4343" spans="22:25" ht="15" customHeight="1" x14ac:dyDescent="0.2">
      <c r="V4343" s="15"/>
      <c r="W4343" s="15"/>
      <c r="X4343" s="15"/>
      <c r="Y4343" s="16"/>
    </row>
    <row r="4344" spans="22:25" ht="15" customHeight="1" x14ac:dyDescent="0.2">
      <c r="V4344" s="15"/>
      <c r="W4344" s="15"/>
      <c r="X4344" s="15"/>
      <c r="Y4344" s="16"/>
    </row>
    <row r="4345" spans="22:25" ht="15" customHeight="1" x14ac:dyDescent="0.2">
      <c r="V4345" s="15"/>
      <c r="W4345" s="15"/>
      <c r="X4345" s="15"/>
      <c r="Y4345" s="16"/>
    </row>
    <row r="4346" spans="22:25" ht="15" customHeight="1" x14ac:dyDescent="0.2">
      <c r="V4346" s="15"/>
      <c r="W4346" s="15"/>
      <c r="X4346" s="15"/>
      <c r="Y4346" s="16"/>
    </row>
    <row r="4347" spans="22:25" ht="15" customHeight="1" x14ac:dyDescent="0.2">
      <c r="V4347" s="15"/>
      <c r="W4347" s="15"/>
      <c r="X4347" s="15"/>
      <c r="Y4347" s="16"/>
    </row>
    <row r="4348" spans="22:25" ht="15" customHeight="1" x14ac:dyDescent="0.2">
      <c r="V4348" s="15"/>
      <c r="W4348" s="15"/>
      <c r="X4348" s="15"/>
      <c r="Y4348" s="16"/>
    </row>
    <row r="4349" spans="22:25" ht="15" customHeight="1" x14ac:dyDescent="0.2">
      <c r="V4349" s="15"/>
      <c r="W4349" s="15"/>
      <c r="X4349" s="15"/>
      <c r="Y4349" s="16"/>
    </row>
    <row r="4350" spans="22:25" ht="15" customHeight="1" x14ac:dyDescent="0.2">
      <c r="V4350" s="15"/>
      <c r="W4350" s="15"/>
      <c r="X4350" s="15"/>
      <c r="Y4350" s="16"/>
    </row>
    <row r="4351" spans="22:25" ht="15" customHeight="1" x14ac:dyDescent="0.2">
      <c r="V4351" s="15"/>
      <c r="W4351" s="15"/>
      <c r="X4351" s="15"/>
      <c r="Y4351" s="16"/>
    </row>
    <row r="4352" spans="22:25" ht="15" customHeight="1" x14ac:dyDescent="0.2">
      <c r="V4352" s="15"/>
      <c r="W4352" s="15"/>
      <c r="X4352" s="15"/>
      <c r="Y4352" s="16"/>
    </row>
    <row r="4353" spans="22:25" ht="15" customHeight="1" x14ac:dyDescent="0.2">
      <c r="V4353" s="15"/>
      <c r="W4353" s="15"/>
      <c r="X4353" s="15"/>
      <c r="Y4353" s="16"/>
    </row>
    <row r="4354" spans="22:25" ht="15" customHeight="1" x14ac:dyDescent="0.2">
      <c r="V4354" s="15"/>
      <c r="W4354" s="15"/>
      <c r="X4354" s="15"/>
      <c r="Y4354" s="16"/>
    </row>
    <row r="4355" spans="22:25" ht="15" customHeight="1" x14ac:dyDescent="0.2">
      <c r="V4355" s="15"/>
      <c r="W4355" s="15"/>
      <c r="X4355" s="15"/>
      <c r="Y4355" s="16"/>
    </row>
    <row r="4356" spans="22:25" ht="15" customHeight="1" x14ac:dyDescent="0.2">
      <c r="V4356" s="15"/>
      <c r="W4356" s="15"/>
      <c r="X4356" s="15"/>
      <c r="Y4356" s="16"/>
    </row>
    <row r="4357" spans="22:25" ht="15" customHeight="1" x14ac:dyDescent="0.2">
      <c r="V4357" s="15"/>
      <c r="W4357" s="15"/>
      <c r="X4357" s="15"/>
      <c r="Y4357" s="16"/>
    </row>
    <row r="4358" spans="22:25" ht="15" customHeight="1" x14ac:dyDescent="0.2">
      <c r="V4358" s="15"/>
      <c r="W4358" s="15"/>
      <c r="X4358" s="15"/>
      <c r="Y4358" s="16"/>
    </row>
    <row r="4359" spans="22:25" ht="15" customHeight="1" x14ac:dyDescent="0.2">
      <c r="V4359" s="15"/>
      <c r="W4359" s="15"/>
      <c r="X4359" s="15"/>
      <c r="Y4359" s="16"/>
    </row>
    <row r="4360" spans="22:25" ht="15" customHeight="1" x14ac:dyDescent="0.2">
      <c r="V4360" s="15"/>
      <c r="W4360" s="15"/>
      <c r="X4360" s="15"/>
      <c r="Y4360" s="16"/>
    </row>
    <row r="4361" spans="22:25" ht="15" customHeight="1" x14ac:dyDescent="0.2">
      <c r="V4361" s="15"/>
      <c r="W4361" s="15"/>
      <c r="X4361" s="15"/>
      <c r="Y4361" s="16"/>
    </row>
    <row r="4362" spans="22:25" ht="15" customHeight="1" x14ac:dyDescent="0.2">
      <c r="V4362" s="15"/>
      <c r="W4362" s="15"/>
      <c r="X4362" s="15"/>
      <c r="Y4362" s="16"/>
    </row>
    <row r="4363" spans="22:25" ht="15" customHeight="1" x14ac:dyDescent="0.2">
      <c r="V4363" s="15"/>
      <c r="W4363" s="15"/>
      <c r="X4363" s="15"/>
      <c r="Y4363" s="16"/>
    </row>
    <row r="4364" spans="22:25" ht="15" customHeight="1" x14ac:dyDescent="0.2">
      <c r="V4364" s="15"/>
      <c r="W4364" s="15"/>
      <c r="X4364" s="15"/>
      <c r="Y4364" s="16"/>
    </row>
    <row r="4365" spans="22:25" ht="15" customHeight="1" x14ac:dyDescent="0.2">
      <c r="V4365" s="15"/>
      <c r="W4365" s="15"/>
      <c r="X4365" s="15"/>
      <c r="Y4365" s="16"/>
    </row>
    <row r="4366" spans="22:25" ht="15" customHeight="1" x14ac:dyDescent="0.2">
      <c r="V4366" s="15"/>
      <c r="W4366" s="15"/>
      <c r="X4366" s="15"/>
      <c r="Y4366" s="16"/>
    </row>
    <row r="4367" spans="22:25" ht="15" customHeight="1" x14ac:dyDescent="0.2">
      <c r="V4367" s="15"/>
      <c r="W4367" s="15"/>
      <c r="X4367" s="15"/>
      <c r="Y4367" s="16"/>
    </row>
    <row r="4368" spans="22:25" ht="15" customHeight="1" x14ac:dyDescent="0.2">
      <c r="V4368" s="15"/>
      <c r="W4368" s="15"/>
      <c r="X4368" s="15"/>
      <c r="Y4368" s="16"/>
    </row>
    <row r="4369" spans="22:25" ht="15" customHeight="1" x14ac:dyDescent="0.2">
      <c r="V4369" s="15"/>
      <c r="W4369" s="15"/>
      <c r="X4369" s="15"/>
      <c r="Y4369" s="16"/>
    </row>
    <row r="4370" spans="22:25" ht="15" customHeight="1" x14ac:dyDescent="0.2">
      <c r="V4370" s="15"/>
      <c r="W4370" s="15"/>
      <c r="X4370" s="15"/>
      <c r="Y4370" s="16"/>
    </row>
    <row r="4371" spans="22:25" ht="15" customHeight="1" x14ac:dyDescent="0.2">
      <c r="V4371" s="15"/>
      <c r="W4371" s="15"/>
      <c r="X4371" s="15"/>
      <c r="Y4371" s="16"/>
    </row>
    <row r="4372" spans="22:25" ht="15" customHeight="1" x14ac:dyDescent="0.2">
      <c r="V4372" s="15"/>
      <c r="W4372" s="15"/>
      <c r="X4372" s="15"/>
      <c r="Y4372" s="16"/>
    </row>
    <row r="4373" spans="22:25" ht="15" customHeight="1" x14ac:dyDescent="0.2">
      <c r="V4373" s="15"/>
      <c r="W4373" s="15"/>
      <c r="X4373" s="15"/>
      <c r="Y4373" s="16"/>
    </row>
    <row r="4374" spans="22:25" ht="15" customHeight="1" x14ac:dyDescent="0.2">
      <c r="V4374" s="15"/>
      <c r="W4374" s="15"/>
      <c r="X4374" s="15"/>
      <c r="Y4374" s="16"/>
    </row>
    <row r="4375" spans="22:25" ht="15" customHeight="1" x14ac:dyDescent="0.2">
      <c r="V4375" s="15"/>
      <c r="W4375" s="15"/>
      <c r="X4375" s="15"/>
      <c r="Y4375" s="16"/>
    </row>
  </sheetData>
  <sheetProtection sheet="1" objects="1" scenarios="1" selectLockedCells="1"/>
  <autoFilter ref="A10:CJ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</autoFilter>
  <dataConsolidate/>
  <mergeCells count="10938">
    <mergeCell ref="CB1:CD1"/>
    <mergeCell ref="CE1:CJ1"/>
    <mergeCell ref="AS3:BB3"/>
    <mergeCell ref="AP10:AS10"/>
    <mergeCell ref="AS5:BB5"/>
    <mergeCell ref="AS4:BB4"/>
    <mergeCell ref="BE8:BH8"/>
    <mergeCell ref="AS6:BB6"/>
    <mergeCell ref="BC5:CJ5"/>
    <mergeCell ref="A1:CA2"/>
    <mergeCell ref="CB2:CD2"/>
    <mergeCell ref="BC3:CJ3"/>
    <mergeCell ref="BC4:CJ4"/>
    <mergeCell ref="BC6:CJ6"/>
    <mergeCell ref="BC7:CJ7"/>
    <mergeCell ref="AX8:BD9"/>
    <mergeCell ref="AX10:BD10"/>
    <mergeCell ref="Z10:AF10"/>
    <mergeCell ref="Z11:AF11"/>
    <mergeCell ref="Z12:AF12"/>
    <mergeCell ref="Z13:AF13"/>
    <mergeCell ref="AP11:AS11"/>
    <mergeCell ref="AP12:AS12"/>
    <mergeCell ref="AP8:AS9"/>
    <mergeCell ref="S10:U10"/>
    <mergeCell ref="V10:Y10"/>
    <mergeCell ref="A4:J4"/>
    <mergeCell ref="A3:J3"/>
    <mergeCell ref="A5:J5"/>
    <mergeCell ref="V11:Y11"/>
    <mergeCell ref="V12:Y12"/>
    <mergeCell ref="S11:U11"/>
    <mergeCell ref="S12:U12"/>
    <mergeCell ref="V13:Y13"/>
    <mergeCell ref="S8:U9"/>
    <mergeCell ref="V8:Y9"/>
    <mergeCell ref="A6:J6"/>
    <mergeCell ref="A7:J7"/>
    <mergeCell ref="K3:AR3"/>
    <mergeCell ref="K4:AR4"/>
    <mergeCell ref="K5:AR5"/>
    <mergeCell ref="K6:AR6"/>
    <mergeCell ref="K7:AR7"/>
    <mergeCell ref="AT8:AW9"/>
    <mergeCell ref="AT10:AW10"/>
    <mergeCell ref="AT11:AW11"/>
    <mergeCell ref="AT12:AW12"/>
    <mergeCell ref="AT13:AW13"/>
    <mergeCell ref="S13:U13"/>
    <mergeCell ref="Z8:AF9"/>
    <mergeCell ref="AT14:AW14"/>
    <mergeCell ref="AT15:AW15"/>
    <mergeCell ref="BI15:CJ15"/>
    <mergeCell ref="AP13:AS13"/>
    <mergeCell ref="AX13:BD13"/>
    <mergeCell ref="AL13:AO13"/>
    <mergeCell ref="A13:B13"/>
    <mergeCell ref="C13:R13"/>
    <mergeCell ref="AG12:AK12"/>
    <mergeCell ref="CE2:CJ2"/>
    <mergeCell ref="A16:B16"/>
    <mergeCell ref="C16:R16"/>
    <mergeCell ref="S16:U16"/>
    <mergeCell ref="V16:Y16"/>
    <mergeCell ref="Z16:AF16"/>
    <mergeCell ref="AG16:AK16"/>
    <mergeCell ref="AL16:AO16"/>
    <mergeCell ref="AP16:AS16"/>
    <mergeCell ref="AT16:AW16"/>
    <mergeCell ref="AX16:BD16"/>
    <mergeCell ref="BI16:CJ16"/>
    <mergeCell ref="A15:B15"/>
    <mergeCell ref="C15:R15"/>
    <mergeCell ref="S15:U15"/>
    <mergeCell ref="V15:Y15"/>
    <mergeCell ref="Z15:AF15"/>
    <mergeCell ref="AG15:AK15"/>
    <mergeCell ref="AL15:AO15"/>
    <mergeCell ref="AP15:AS15"/>
    <mergeCell ref="AX15:BD15"/>
    <mergeCell ref="AS7:BB7"/>
    <mergeCell ref="BI8:CJ9"/>
    <mergeCell ref="BI10:CJ10"/>
    <mergeCell ref="BI11:CJ11"/>
    <mergeCell ref="BI12:CJ12"/>
    <mergeCell ref="BI13:CJ13"/>
    <mergeCell ref="A14:B14"/>
    <mergeCell ref="C14:R14"/>
    <mergeCell ref="S14:U14"/>
    <mergeCell ref="V14:Y14"/>
    <mergeCell ref="Z14:AF14"/>
    <mergeCell ref="AG14:AK14"/>
    <mergeCell ref="AL14:AO14"/>
    <mergeCell ref="AP14:AS14"/>
    <mergeCell ref="AX14:BD14"/>
    <mergeCell ref="BI14:CJ14"/>
    <mergeCell ref="AX11:BD11"/>
    <mergeCell ref="AX12:BD12"/>
    <mergeCell ref="AL8:AO9"/>
    <mergeCell ref="AL10:AO10"/>
    <mergeCell ref="AL11:AO11"/>
    <mergeCell ref="AL12:AO12"/>
    <mergeCell ref="A8:B9"/>
    <mergeCell ref="A10:B10"/>
    <mergeCell ref="A11:B11"/>
    <mergeCell ref="A12:B12"/>
    <mergeCell ref="C8:R9"/>
    <mergeCell ref="C10:R10"/>
    <mergeCell ref="C11:R11"/>
    <mergeCell ref="C12:R12"/>
    <mergeCell ref="AG8:AK9"/>
    <mergeCell ref="AG10:AK10"/>
    <mergeCell ref="AG11:AK11"/>
    <mergeCell ref="AG13:AK13"/>
    <mergeCell ref="AX19:BD19"/>
    <mergeCell ref="BI19:CJ19"/>
    <mergeCell ref="A20:B20"/>
    <mergeCell ref="C20:R20"/>
    <mergeCell ref="S20:U20"/>
    <mergeCell ref="V20:Y20"/>
    <mergeCell ref="Z20:AF20"/>
    <mergeCell ref="AG20:AK20"/>
    <mergeCell ref="AL20:AO20"/>
    <mergeCell ref="AP20:AS20"/>
    <mergeCell ref="AT20:AW20"/>
    <mergeCell ref="AX20:BD20"/>
    <mergeCell ref="BI20:CJ20"/>
    <mergeCell ref="A19:B19"/>
    <mergeCell ref="C19:R19"/>
    <mergeCell ref="S19:U19"/>
    <mergeCell ref="V19:Y19"/>
    <mergeCell ref="Z19:AF19"/>
    <mergeCell ref="AG19:AK19"/>
    <mergeCell ref="AL19:AO19"/>
    <mergeCell ref="AP19:AS19"/>
    <mergeCell ref="AT19:AW19"/>
    <mergeCell ref="AX17:BD17"/>
    <mergeCell ref="BI17:CJ17"/>
    <mergeCell ref="A18:B18"/>
    <mergeCell ref="C18:R18"/>
    <mergeCell ref="S18:U18"/>
    <mergeCell ref="V18:Y18"/>
    <mergeCell ref="Z18:AF18"/>
    <mergeCell ref="AG18:AK18"/>
    <mergeCell ref="AL18:AO18"/>
    <mergeCell ref="AP18:AS18"/>
    <mergeCell ref="AT18:AW18"/>
    <mergeCell ref="AX18:BD18"/>
    <mergeCell ref="BI18:CJ18"/>
    <mergeCell ref="A17:B17"/>
    <mergeCell ref="C17:R17"/>
    <mergeCell ref="S17:U17"/>
    <mergeCell ref="V17:Y17"/>
    <mergeCell ref="Z17:AF17"/>
    <mergeCell ref="AG17:AK17"/>
    <mergeCell ref="AL17:AO17"/>
    <mergeCell ref="AP17:AS17"/>
    <mergeCell ref="AT17:AW17"/>
    <mergeCell ref="AX23:BD23"/>
    <mergeCell ref="BI23:CJ23"/>
    <mergeCell ref="A24:B24"/>
    <mergeCell ref="C24:R24"/>
    <mergeCell ref="S24:U24"/>
    <mergeCell ref="V24:Y24"/>
    <mergeCell ref="Z24:AF24"/>
    <mergeCell ref="AG24:AK24"/>
    <mergeCell ref="AL24:AO24"/>
    <mergeCell ref="AP24:AS24"/>
    <mergeCell ref="AT24:AW24"/>
    <mergeCell ref="AX24:BD24"/>
    <mergeCell ref="BI24:CJ24"/>
    <mergeCell ref="A23:B23"/>
    <mergeCell ref="C23:R23"/>
    <mergeCell ref="S23:U23"/>
    <mergeCell ref="V23:Y23"/>
    <mergeCell ref="Z23:AF23"/>
    <mergeCell ref="AG23:AK23"/>
    <mergeCell ref="AL23:AO23"/>
    <mergeCell ref="AP23:AS23"/>
    <mergeCell ref="AT23:AW23"/>
    <mergeCell ref="AX21:BD21"/>
    <mergeCell ref="BI21:CJ21"/>
    <mergeCell ref="A22:B22"/>
    <mergeCell ref="C22:R22"/>
    <mergeCell ref="S22:U22"/>
    <mergeCell ref="V22:Y22"/>
    <mergeCell ref="Z22:AF22"/>
    <mergeCell ref="AG22:AK22"/>
    <mergeCell ref="AL22:AO22"/>
    <mergeCell ref="AP22:AS22"/>
    <mergeCell ref="AT22:AW22"/>
    <mergeCell ref="AX22:BD22"/>
    <mergeCell ref="BI22:CJ22"/>
    <mergeCell ref="A21:B21"/>
    <mergeCell ref="C21:R21"/>
    <mergeCell ref="S21:U21"/>
    <mergeCell ref="V21:Y21"/>
    <mergeCell ref="Z21:AF21"/>
    <mergeCell ref="AG21:AK21"/>
    <mergeCell ref="AL21:AO21"/>
    <mergeCell ref="AP21:AS21"/>
    <mergeCell ref="AT21:AW21"/>
    <mergeCell ref="AX27:BD27"/>
    <mergeCell ref="BI27:CJ27"/>
    <mergeCell ref="A28:B28"/>
    <mergeCell ref="C28:R28"/>
    <mergeCell ref="S28:U28"/>
    <mergeCell ref="V28:Y28"/>
    <mergeCell ref="Z28:AF28"/>
    <mergeCell ref="AG28:AK28"/>
    <mergeCell ref="AL28:AO28"/>
    <mergeCell ref="AP28:AS28"/>
    <mergeCell ref="AT28:AW28"/>
    <mergeCell ref="AX28:BD28"/>
    <mergeCell ref="BI28:CJ28"/>
    <mergeCell ref="A27:B27"/>
    <mergeCell ref="C27:R27"/>
    <mergeCell ref="S27:U27"/>
    <mergeCell ref="V27:Y27"/>
    <mergeCell ref="Z27:AF27"/>
    <mergeCell ref="AG27:AK27"/>
    <mergeCell ref="AL27:AO27"/>
    <mergeCell ref="AP27:AS27"/>
    <mergeCell ref="AT27:AW27"/>
    <mergeCell ref="AX25:BD25"/>
    <mergeCell ref="BI25:CJ25"/>
    <mergeCell ref="A26:B26"/>
    <mergeCell ref="C26:R26"/>
    <mergeCell ref="S26:U26"/>
    <mergeCell ref="V26:Y26"/>
    <mergeCell ref="Z26:AF26"/>
    <mergeCell ref="AG26:AK26"/>
    <mergeCell ref="AL26:AO26"/>
    <mergeCell ref="AP26:AS26"/>
    <mergeCell ref="AT26:AW26"/>
    <mergeCell ref="AX26:BD26"/>
    <mergeCell ref="BI26:CJ26"/>
    <mergeCell ref="A25:B25"/>
    <mergeCell ref="C25:R25"/>
    <mergeCell ref="S25:U25"/>
    <mergeCell ref="V25:Y25"/>
    <mergeCell ref="Z25:AF25"/>
    <mergeCell ref="AG25:AK25"/>
    <mergeCell ref="AL25:AO25"/>
    <mergeCell ref="AP25:AS25"/>
    <mergeCell ref="AT25:AW25"/>
    <mergeCell ref="AX31:BD31"/>
    <mergeCell ref="BI31:CJ31"/>
    <mergeCell ref="A32:B32"/>
    <mergeCell ref="C32:R32"/>
    <mergeCell ref="S32:U32"/>
    <mergeCell ref="V32:Y32"/>
    <mergeCell ref="Z32:AF32"/>
    <mergeCell ref="AG32:AK32"/>
    <mergeCell ref="AL32:AO32"/>
    <mergeCell ref="AP32:AS32"/>
    <mergeCell ref="AT32:AW32"/>
    <mergeCell ref="AX32:BD32"/>
    <mergeCell ref="BI32:CJ32"/>
    <mergeCell ref="A31:B31"/>
    <mergeCell ref="C31:R31"/>
    <mergeCell ref="S31:U31"/>
    <mergeCell ref="V31:Y31"/>
    <mergeCell ref="Z31:AF31"/>
    <mergeCell ref="AG31:AK31"/>
    <mergeCell ref="AL31:AO31"/>
    <mergeCell ref="AP31:AS31"/>
    <mergeCell ref="AT31:AW31"/>
    <mergeCell ref="AX29:BD29"/>
    <mergeCell ref="BI29:CJ29"/>
    <mergeCell ref="A30:B30"/>
    <mergeCell ref="C30:R30"/>
    <mergeCell ref="S30:U30"/>
    <mergeCell ref="V30:Y30"/>
    <mergeCell ref="Z30:AF30"/>
    <mergeCell ref="AG30:AK30"/>
    <mergeCell ref="AL30:AO30"/>
    <mergeCell ref="AP30:AS30"/>
    <mergeCell ref="AT30:AW30"/>
    <mergeCell ref="AX30:BD30"/>
    <mergeCell ref="BI30:CJ30"/>
    <mergeCell ref="A29:B29"/>
    <mergeCell ref="C29:R29"/>
    <mergeCell ref="S29:U29"/>
    <mergeCell ref="V29:Y29"/>
    <mergeCell ref="Z29:AF29"/>
    <mergeCell ref="AG29:AK29"/>
    <mergeCell ref="AL29:AO29"/>
    <mergeCell ref="AP29:AS29"/>
    <mergeCell ref="AT29:AW29"/>
    <mergeCell ref="AX35:BD35"/>
    <mergeCell ref="BI35:CJ35"/>
    <mergeCell ref="A36:B36"/>
    <mergeCell ref="C36:R36"/>
    <mergeCell ref="S36:U36"/>
    <mergeCell ref="V36:Y36"/>
    <mergeCell ref="Z36:AF36"/>
    <mergeCell ref="AG36:AK36"/>
    <mergeCell ref="AL36:AO36"/>
    <mergeCell ref="AP36:AS36"/>
    <mergeCell ref="AT36:AW36"/>
    <mergeCell ref="AX36:BD36"/>
    <mergeCell ref="BI36:CJ36"/>
    <mergeCell ref="A35:B35"/>
    <mergeCell ref="C35:R35"/>
    <mergeCell ref="S35:U35"/>
    <mergeCell ref="V35:Y35"/>
    <mergeCell ref="Z35:AF35"/>
    <mergeCell ref="AG35:AK35"/>
    <mergeCell ref="AL35:AO35"/>
    <mergeCell ref="AP35:AS35"/>
    <mergeCell ref="AT35:AW35"/>
    <mergeCell ref="AX33:BD33"/>
    <mergeCell ref="BI33:CJ33"/>
    <mergeCell ref="A34:B34"/>
    <mergeCell ref="C34:R34"/>
    <mergeCell ref="S34:U34"/>
    <mergeCell ref="V34:Y34"/>
    <mergeCell ref="Z34:AF34"/>
    <mergeCell ref="AG34:AK34"/>
    <mergeCell ref="AL34:AO34"/>
    <mergeCell ref="AP34:AS34"/>
    <mergeCell ref="AT34:AW34"/>
    <mergeCell ref="AX34:BD34"/>
    <mergeCell ref="BI34:CJ34"/>
    <mergeCell ref="A33:B33"/>
    <mergeCell ref="C33:R33"/>
    <mergeCell ref="S33:U33"/>
    <mergeCell ref="V33:Y33"/>
    <mergeCell ref="Z33:AF33"/>
    <mergeCell ref="AG33:AK33"/>
    <mergeCell ref="AL33:AO33"/>
    <mergeCell ref="AP33:AS33"/>
    <mergeCell ref="AT33:AW33"/>
    <mergeCell ref="AX39:BD39"/>
    <mergeCell ref="BI39:CJ39"/>
    <mergeCell ref="A40:B40"/>
    <mergeCell ref="C40:R40"/>
    <mergeCell ref="S40:U40"/>
    <mergeCell ref="V40:Y40"/>
    <mergeCell ref="Z40:AF40"/>
    <mergeCell ref="AG40:AK40"/>
    <mergeCell ref="AL40:AO40"/>
    <mergeCell ref="AP40:AS40"/>
    <mergeCell ref="AT40:AW40"/>
    <mergeCell ref="AX40:BD40"/>
    <mergeCell ref="BI40:CJ40"/>
    <mergeCell ref="A39:B39"/>
    <mergeCell ref="C39:R39"/>
    <mergeCell ref="S39:U39"/>
    <mergeCell ref="V39:Y39"/>
    <mergeCell ref="Z39:AF39"/>
    <mergeCell ref="AG39:AK39"/>
    <mergeCell ref="AL39:AO39"/>
    <mergeCell ref="AP39:AS39"/>
    <mergeCell ref="AT39:AW39"/>
    <mergeCell ref="AX37:BD37"/>
    <mergeCell ref="BI37:CJ37"/>
    <mergeCell ref="A38:B38"/>
    <mergeCell ref="C38:R38"/>
    <mergeCell ref="S38:U38"/>
    <mergeCell ref="V38:Y38"/>
    <mergeCell ref="Z38:AF38"/>
    <mergeCell ref="AG38:AK38"/>
    <mergeCell ref="AL38:AO38"/>
    <mergeCell ref="AP38:AS38"/>
    <mergeCell ref="AT38:AW38"/>
    <mergeCell ref="AX38:BD38"/>
    <mergeCell ref="BI38:CJ38"/>
    <mergeCell ref="A37:B37"/>
    <mergeCell ref="C37:R37"/>
    <mergeCell ref="S37:U37"/>
    <mergeCell ref="V37:Y37"/>
    <mergeCell ref="Z37:AF37"/>
    <mergeCell ref="AG37:AK37"/>
    <mergeCell ref="AL37:AO37"/>
    <mergeCell ref="AP37:AS37"/>
    <mergeCell ref="AT37:AW37"/>
    <mergeCell ref="AX43:BD43"/>
    <mergeCell ref="BI43:CJ43"/>
    <mergeCell ref="A44:B44"/>
    <mergeCell ref="C44:R44"/>
    <mergeCell ref="S44:U44"/>
    <mergeCell ref="V44:Y44"/>
    <mergeCell ref="Z44:AF44"/>
    <mergeCell ref="AG44:AK44"/>
    <mergeCell ref="AL44:AO44"/>
    <mergeCell ref="AP44:AS44"/>
    <mergeCell ref="AT44:AW44"/>
    <mergeCell ref="AX44:BD44"/>
    <mergeCell ref="BI44:CJ44"/>
    <mergeCell ref="A43:B43"/>
    <mergeCell ref="C43:R43"/>
    <mergeCell ref="S43:U43"/>
    <mergeCell ref="V43:Y43"/>
    <mergeCell ref="Z43:AF43"/>
    <mergeCell ref="AG43:AK43"/>
    <mergeCell ref="AL43:AO43"/>
    <mergeCell ref="AP43:AS43"/>
    <mergeCell ref="AT43:AW43"/>
    <mergeCell ref="AX41:BD41"/>
    <mergeCell ref="BI41:CJ41"/>
    <mergeCell ref="A42:B42"/>
    <mergeCell ref="C42:R42"/>
    <mergeCell ref="S42:U42"/>
    <mergeCell ref="V42:Y42"/>
    <mergeCell ref="Z42:AF42"/>
    <mergeCell ref="AG42:AK42"/>
    <mergeCell ref="AL42:AO42"/>
    <mergeCell ref="AP42:AS42"/>
    <mergeCell ref="AT42:AW42"/>
    <mergeCell ref="AX42:BD42"/>
    <mergeCell ref="BI42:CJ42"/>
    <mergeCell ref="A41:B41"/>
    <mergeCell ref="C41:R41"/>
    <mergeCell ref="S41:U41"/>
    <mergeCell ref="V41:Y41"/>
    <mergeCell ref="Z41:AF41"/>
    <mergeCell ref="AG41:AK41"/>
    <mergeCell ref="AL41:AO41"/>
    <mergeCell ref="AP41:AS41"/>
    <mergeCell ref="AT41:AW41"/>
    <mergeCell ref="AX47:BD47"/>
    <mergeCell ref="BI47:CJ47"/>
    <mergeCell ref="A48:B48"/>
    <mergeCell ref="C48:R48"/>
    <mergeCell ref="S48:U48"/>
    <mergeCell ref="V48:Y48"/>
    <mergeCell ref="Z48:AF48"/>
    <mergeCell ref="AG48:AK48"/>
    <mergeCell ref="AL48:AO48"/>
    <mergeCell ref="AP48:AS48"/>
    <mergeCell ref="AT48:AW48"/>
    <mergeCell ref="AX48:BD48"/>
    <mergeCell ref="BI48:CJ48"/>
    <mergeCell ref="A47:B47"/>
    <mergeCell ref="C47:R47"/>
    <mergeCell ref="S47:U47"/>
    <mergeCell ref="V47:Y47"/>
    <mergeCell ref="Z47:AF47"/>
    <mergeCell ref="AG47:AK47"/>
    <mergeCell ref="AL47:AO47"/>
    <mergeCell ref="AP47:AS47"/>
    <mergeCell ref="AT47:AW47"/>
    <mergeCell ref="AX45:BD45"/>
    <mergeCell ref="BI45:CJ45"/>
    <mergeCell ref="A46:B46"/>
    <mergeCell ref="C46:R46"/>
    <mergeCell ref="S46:U46"/>
    <mergeCell ref="V46:Y46"/>
    <mergeCell ref="Z46:AF46"/>
    <mergeCell ref="AG46:AK46"/>
    <mergeCell ref="AL46:AO46"/>
    <mergeCell ref="AP46:AS46"/>
    <mergeCell ref="AT46:AW46"/>
    <mergeCell ref="AX46:BD46"/>
    <mergeCell ref="BI46:CJ46"/>
    <mergeCell ref="A45:B45"/>
    <mergeCell ref="C45:R45"/>
    <mergeCell ref="S45:U45"/>
    <mergeCell ref="V45:Y45"/>
    <mergeCell ref="Z45:AF45"/>
    <mergeCell ref="AG45:AK45"/>
    <mergeCell ref="AL45:AO45"/>
    <mergeCell ref="AP45:AS45"/>
    <mergeCell ref="AT45:AW45"/>
    <mergeCell ref="AX51:BD51"/>
    <mergeCell ref="BI51:CJ51"/>
    <mergeCell ref="A52:B52"/>
    <mergeCell ref="C52:R52"/>
    <mergeCell ref="S52:U52"/>
    <mergeCell ref="V52:Y52"/>
    <mergeCell ref="Z52:AF52"/>
    <mergeCell ref="AG52:AK52"/>
    <mergeCell ref="AL52:AO52"/>
    <mergeCell ref="AP52:AS52"/>
    <mergeCell ref="AT52:AW52"/>
    <mergeCell ref="AX52:BD52"/>
    <mergeCell ref="BI52:CJ52"/>
    <mergeCell ref="A51:B51"/>
    <mergeCell ref="C51:R51"/>
    <mergeCell ref="S51:U51"/>
    <mergeCell ref="V51:Y51"/>
    <mergeCell ref="Z51:AF51"/>
    <mergeCell ref="AG51:AK51"/>
    <mergeCell ref="AL51:AO51"/>
    <mergeCell ref="AP51:AS51"/>
    <mergeCell ref="AT51:AW51"/>
    <mergeCell ref="AX49:BD49"/>
    <mergeCell ref="BI49:CJ49"/>
    <mergeCell ref="A50:B50"/>
    <mergeCell ref="C50:R50"/>
    <mergeCell ref="S50:U50"/>
    <mergeCell ref="V50:Y50"/>
    <mergeCell ref="Z50:AF50"/>
    <mergeCell ref="AG50:AK50"/>
    <mergeCell ref="AL50:AO50"/>
    <mergeCell ref="AP50:AS50"/>
    <mergeCell ref="AT50:AW50"/>
    <mergeCell ref="AX50:BD50"/>
    <mergeCell ref="BI50:CJ50"/>
    <mergeCell ref="A49:B49"/>
    <mergeCell ref="C49:R49"/>
    <mergeCell ref="S49:U49"/>
    <mergeCell ref="V49:Y49"/>
    <mergeCell ref="Z49:AF49"/>
    <mergeCell ref="AG49:AK49"/>
    <mergeCell ref="AL49:AO49"/>
    <mergeCell ref="AP49:AS49"/>
    <mergeCell ref="AT49:AW49"/>
    <mergeCell ref="AX55:BD55"/>
    <mergeCell ref="BI55:CJ55"/>
    <mergeCell ref="A56:B56"/>
    <mergeCell ref="C56:R56"/>
    <mergeCell ref="S56:U56"/>
    <mergeCell ref="V56:Y56"/>
    <mergeCell ref="Z56:AF56"/>
    <mergeCell ref="AG56:AK56"/>
    <mergeCell ref="AL56:AO56"/>
    <mergeCell ref="AP56:AS56"/>
    <mergeCell ref="AT56:AW56"/>
    <mergeCell ref="AX56:BD56"/>
    <mergeCell ref="BI56:CJ56"/>
    <mergeCell ref="A55:B55"/>
    <mergeCell ref="C55:R55"/>
    <mergeCell ref="S55:U55"/>
    <mergeCell ref="V55:Y55"/>
    <mergeCell ref="Z55:AF55"/>
    <mergeCell ref="AG55:AK55"/>
    <mergeCell ref="AL55:AO55"/>
    <mergeCell ref="AP55:AS55"/>
    <mergeCell ref="AT55:AW55"/>
    <mergeCell ref="AX53:BD53"/>
    <mergeCell ref="BI53:CJ53"/>
    <mergeCell ref="A54:B54"/>
    <mergeCell ref="C54:R54"/>
    <mergeCell ref="S54:U54"/>
    <mergeCell ref="V54:Y54"/>
    <mergeCell ref="Z54:AF54"/>
    <mergeCell ref="AG54:AK54"/>
    <mergeCell ref="AL54:AO54"/>
    <mergeCell ref="AP54:AS54"/>
    <mergeCell ref="AT54:AW54"/>
    <mergeCell ref="AX54:BD54"/>
    <mergeCell ref="BI54:CJ54"/>
    <mergeCell ref="A53:B53"/>
    <mergeCell ref="C53:R53"/>
    <mergeCell ref="S53:U53"/>
    <mergeCell ref="V53:Y53"/>
    <mergeCell ref="Z53:AF53"/>
    <mergeCell ref="AG53:AK53"/>
    <mergeCell ref="AL53:AO53"/>
    <mergeCell ref="AP53:AS53"/>
    <mergeCell ref="AT53:AW53"/>
    <mergeCell ref="AX59:BD59"/>
    <mergeCell ref="BI59:CJ59"/>
    <mergeCell ref="A60:B60"/>
    <mergeCell ref="C60:R60"/>
    <mergeCell ref="S60:U60"/>
    <mergeCell ref="V60:Y60"/>
    <mergeCell ref="Z60:AF60"/>
    <mergeCell ref="AG60:AK60"/>
    <mergeCell ref="AL60:AO60"/>
    <mergeCell ref="AP60:AS60"/>
    <mergeCell ref="AT60:AW60"/>
    <mergeCell ref="AX60:BD60"/>
    <mergeCell ref="BI60:CJ60"/>
    <mergeCell ref="A59:B59"/>
    <mergeCell ref="C59:R59"/>
    <mergeCell ref="S59:U59"/>
    <mergeCell ref="V59:Y59"/>
    <mergeCell ref="Z59:AF59"/>
    <mergeCell ref="AG59:AK59"/>
    <mergeCell ref="AL59:AO59"/>
    <mergeCell ref="AP59:AS59"/>
    <mergeCell ref="AT59:AW59"/>
    <mergeCell ref="AX57:BD57"/>
    <mergeCell ref="BI57:CJ57"/>
    <mergeCell ref="A58:B58"/>
    <mergeCell ref="C58:R58"/>
    <mergeCell ref="S58:U58"/>
    <mergeCell ref="V58:Y58"/>
    <mergeCell ref="Z58:AF58"/>
    <mergeCell ref="AG58:AK58"/>
    <mergeCell ref="AL58:AO58"/>
    <mergeCell ref="AP58:AS58"/>
    <mergeCell ref="AT58:AW58"/>
    <mergeCell ref="AX58:BD58"/>
    <mergeCell ref="BI58:CJ58"/>
    <mergeCell ref="A57:B57"/>
    <mergeCell ref="C57:R57"/>
    <mergeCell ref="S57:U57"/>
    <mergeCell ref="V57:Y57"/>
    <mergeCell ref="Z57:AF57"/>
    <mergeCell ref="AG57:AK57"/>
    <mergeCell ref="AL57:AO57"/>
    <mergeCell ref="AP57:AS57"/>
    <mergeCell ref="AT57:AW57"/>
    <mergeCell ref="AX63:BD63"/>
    <mergeCell ref="BI63:CJ63"/>
    <mergeCell ref="A64:B64"/>
    <mergeCell ref="C64:R64"/>
    <mergeCell ref="S64:U64"/>
    <mergeCell ref="V64:Y64"/>
    <mergeCell ref="Z64:AF64"/>
    <mergeCell ref="AG64:AK64"/>
    <mergeCell ref="AL64:AO64"/>
    <mergeCell ref="AP64:AS64"/>
    <mergeCell ref="AT64:AW64"/>
    <mergeCell ref="AX64:BD64"/>
    <mergeCell ref="BI64:CJ64"/>
    <mergeCell ref="A63:B63"/>
    <mergeCell ref="C63:R63"/>
    <mergeCell ref="S63:U63"/>
    <mergeCell ref="V63:Y63"/>
    <mergeCell ref="Z63:AF63"/>
    <mergeCell ref="AG63:AK63"/>
    <mergeCell ref="AL63:AO63"/>
    <mergeCell ref="AP63:AS63"/>
    <mergeCell ref="AT63:AW63"/>
    <mergeCell ref="AX61:BD61"/>
    <mergeCell ref="BI61:CJ61"/>
    <mergeCell ref="A62:B62"/>
    <mergeCell ref="C62:R62"/>
    <mergeCell ref="S62:U62"/>
    <mergeCell ref="V62:Y62"/>
    <mergeCell ref="Z62:AF62"/>
    <mergeCell ref="AG62:AK62"/>
    <mergeCell ref="AL62:AO62"/>
    <mergeCell ref="AP62:AS62"/>
    <mergeCell ref="AT62:AW62"/>
    <mergeCell ref="AX62:BD62"/>
    <mergeCell ref="BI62:CJ62"/>
    <mergeCell ref="A61:B61"/>
    <mergeCell ref="C61:R61"/>
    <mergeCell ref="S61:U61"/>
    <mergeCell ref="V61:Y61"/>
    <mergeCell ref="Z61:AF61"/>
    <mergeCell ref="AG61:AK61"/>
    <mergeCell ref="AL61:AO61"/>
    <mergeCell ref="AP61:AS61"/>
    <mergeCell ref="AT61:AW61"/>
    <mergeCell ref="AX67:BD67"/>
    <mergeCell ref="BI67:CJ67"/>
    <mergeCell ref="A68:B68"/>
    <mergeCell ref="C68:R68"/>
    <mergeCell ref="S68:U68"/>
    <mergeCell ref="V68:Y68"/>
    <mergeCell ref="Z68:AF68"/>
    <mergeCell ref="AG68:AK68"/>
    <mergeCell ref="AL68:AO68"/>
    <mergeCell ref="AP68:AS68"/>
    <mergeCell ref="AT68:AW68"/>
    <mergeCell ref="AX68:BD68"/>
    <mergeCell ref="BI68:CJ68"/>
    <mergeCell ref="A67:B67"/>
    <mergeCell ref="C67:R67"/>
    <mergeCell ref="S67:U67"/>
    <mergeCell ref="V67:Y67"/>
    <mergeCell ref="Z67:AF67"/>
    <mergeCell ref="AG67:AK67"/>
    <mergeCell ref="AL67:AO67"/>
    <mergeCell ref="AP67:AS67"/>
    <mergeCell ref="AT67:AW67"/>
    <mergeCell ref="AX65:BD65"/>
    <mergeCell ref="BI65:CJ65"/>
    <mergeCell ref="A66:B66"/>
    <mergeCell ref="C66:R66"/>
    <mergeCell ref="S66:U66"/>
    <mergeCell ref="V66:Y66"/>
    <mergeCell ref="Z66:AF66"/>
    <mergeCell ref="AG66:AK66"/>
    <mergeCell ref="AL66:AO66"/>
    <mergeCell ref="AP66:AS66"/>
    <mergeCell ref="AT66:AW66"/>
    <mergeCell ref="AX66:BD66"/>
    <mergeCell ref="BI66:CJ66"/>
    <mergeCell ref="A65:B65"/>
    <mergeCell ref="C65:R65"/>
    <mergeCell ref="S65:U65"/>
    <mergeCell ref="V65:Y65"/>
    <mergeCell ref="Z65:AF65"/>
    <mergeCell ref="AG65:AK65"/>
    <mergeCell ref="AL65:AO65"/>
    <mergeCell ref="AP65:AS65"/>
    <mergeCell ref="AT65:AW65"/>
    <mergeCell ref="AX71:BD71"/>
    <mergeCell ref="BI71:CJ71"/>
    <mergeCell ref="A72:B72"/>
    <mergeCell ref="C72:R72"/>
    <mergeCell ref="S72:U72"/>
    <mergeCell ref="V72:Y72"/>
    <mergeCell ref="Z72:AF72"/>
    <mergeCell ref="AG72:AK72"/>
    <mergeCell ref="AL72:AO72"/>
    <mergeCell ref="AP72:AS72"/>
    <mergeCell ref="AT72:AW72"/>
    <mergeCell ref="AX72:BD72"/>
    <mergeCell ref="BI72:CJ72"/>
    <mergeCell ref="A71:B71"/>
    <mergeCell ref="C71:R71"/>
    <mergeCell ref="S71:U71"/>
    <mergeCell ref="V71:Y71"/>
    <mergeCell ref="Z71:AF71"/>
    <mergeCell ref="AG71:AK71"/>
    <mergeCell ref="AL71:AO71"/>
    <mergeCell ref="AP71:AS71"/>
    <mergeCell ref="AT71:AW71"/>
    <mergeCell ref="AX69:BD69"/>
    <mergeCell ref="BI69:CJ69"/>
    <mergeCell ref="A70:B70"/>
    <mergeCell ref="C70:R70"/>
    <mergeCell ref="S70:U70"/>
    <mergeCell ref="V70:Y70"/>
    <mergeCell ref="Z70:AF70"/>
    <mergeCell ref="AG70:AK70"/>
    <mergeCell ref="AL70:AO70"/>
    <mergeCell ref="AP70:AS70"/>
    <mergeCell ref="AT70:AW70"/>
    <mergeCell ref="AX70:BD70"/>
    <mergeCell ref="BI70:CJ70"/>
    <mergeCell ref="A69:B69"/>
    <mergeCell ref="C69:R69"/>
    <mergeCell ref="S69:U69"/>
    <mergeCell ref="V69:Y69"/>
    <mergeCell ref="Z69:AF69"/>
    <mergeCell ref="AG69:AK69"/>
    <mergeCell ref="AL69:AO69"/>
    <mergeCell ref="AP69:AS69"/>
    <mergeCell ref="AT69:AW69"/>
    <mergeCell ref="AX75:BD75"/>
    <mergeCell ref="BI75:CJ75"/>
    <mergeCell ref="A76:B76"/>
    <mergeCell ref="C76:R76"/>
    <mergeCell ref="S76:U76"/>
    <mergeCell ref="V76:Y76"/>
    <mergeCell ref="Z76:AF76"/>
    <mergeCell ref="AG76:AK76"/>
    <mergeCell ref="AL76:AO76"/>
    <mergeCell ref="AP76:AS76"/>
    <mergeCell ref="AT76:AW76"/>
    <mergeCell ref="AX76:BD76"/>
    <mergeCell ref="BI76:CJ76"/>
    <mergeCell ref="A75:B75"/>
    <mergeCell ref="C75:R75"/>
    <mergeCell ref="S75:U75"/>
    <mergeCell ref="V75:Y75"/>
    <mergeCell ref="Z75:AF75"/>
    <mergeCell ref="AG75:AK75"/>
    <mergeCell ref="AL75:AO75"/>
    <mergeCell ref="AP75:AS75"/>
    <mergeCell ref="AT75:AW75"/>
    <mergeCell ref="AX73:BD73"/>
    <mergeCell ref="BI73:CJ73"/>
    <mergeCell ref="A74:B74"/>
    <mergeCell ref="C74:R74"/>
    <mergeCell ref="S74:U74"/>
    <mergeCell ref="V74:Y74"/>
    <mergeCell ref="Z74:AF74"/>
    <mergeCell ref="AG74:AK74"/>
    <mergeCell ref="AL74:AO74"/>
    <mergeCell ref="AP74:AS74"/>
    <mergeCell ref="AT74:AW74"/>
    <mergeCell ref="AX74:BD74"/>
    <mergeCell ref="BI74:CJ74"/>
    <mergeCell ref="A73:B73"/>
    <mergeCell ref="C73:R73"/>
    <mergeCell ref="S73:U73"/>
    <mergeCell ref="V73:Y73"/>
    <mergeCell ref="Z73:AF73"/>
    <mergeCell ref="AG73:AK73"/>
    <mergeCell ref="AL73:AO73"/>
    <mergeCell ref="AP73:AS73"/>
    <mergeCell ref="AT73:AW73"/>
    <mergeCell ref="AX79:BD79"/>
    <mergeCell ref="BI79:CJ79"/>
    <mergeCell ref="A80:B80"/>
    <mergeCell ref="C80:R80"/>
    <mergeCell ref="S80:U80"/>
    <mergeCell ref="V80:Y80"/>
    <mergeCell ref="Z80:AF80"/>
    <mergeCell ref="AG80:AK80"/>
    <mergeCell ref="AL80:AO80"/>
    <mergeCell ref="AP80:AS80"/>
    <mergeCell ref="AT80:AW80"/>
    <mergeCell ref="AX80:BD80"/>
    <mergeCell ref="BI80:CJ80"/>
    <mergeCell ref="A79:B79"/>
    <mergeCell ref="C79:R79"/>
    <mergeCell ref="S79:U79"/>
    <mergeCell ref="V79:Y79"/>
    <mergeCell ref="Z79:AF79"/>
    <mergeCell ref="AG79:AK79"/>
    <mergeCell ref="AL79:AO79"/>
    <mergeCell ref="AP79:AS79"/>
    <mergeCell ref="AT79:AW79"/>
    <mergeCell ref="AX77:BD77"/>
    <mergeCell ref="BI77:CJ77"/>
    <mergeCell ref="A78:B78"/>
    <mergeCell ref="C78:R78"/>
    <mergeCell ref="S78:U78"/>
    <mergeCell ref="V78:Y78"/>
    <mergeCell ref="Z78:AF78"/>
    <mergeCell ref="AG78:AK78"/>
    <mergeCell ref="AL78:AO78"/>
    <mergeCell ref="AP78:AS78"/>
    <mergeCell ref="AT78:AW78"/>
    <mergeCell ref="AX78:BD78"/>
    <mergeCell ref="BI78:CJ78"/>
    <mergeCell ref="A77:B77"/>
    <mergeCell ref="C77:R77"/>
    <mergeCell ref="S77:U77"/>
    <mergeCell ref="V77:Y77"/>
    <mergeCell ref="Z77:AF77"/>
    <mergeCell ref="AG77:AK77"/>
    <mergeCell ref="AL77:AO77"/>
    <mergeCell ref="AP77:AS77"/>
    <mergeCell ref="AT77:AW77"/>
    <mergeCell ref="AX83:BD83"/>
    <mergeCell ref="BI83:CJ83"/>
    <mergeCell ref="A84:B84"/>
    <mergeCell ref="C84:R84"/>
    <mergeCell ref="S84:U84"/>
    <mergeCell ref="V84:Y84"/>
    <mergeCell ref="Z84:AF84"/>
    <mergeCell ref="AG84:AK84"/>
    <mergeCell ref="AL84:AO84"/>
    <mergeCell ref="AP84:AS84"/>
    <mergeCell ref="AT84:AW84"/>
    <mergeCell ref="AX84:BD84"/>
    <mergeCell ref="BI84:CJ84"/>
    <mergeCell ref="A83:B83"/>
    <mergeCell ref="C83:R83"/>
    <mergeCell ref="S83:U83"/>
    <mergeCell ref="V83:Y83"/>
    <mergeCell ref="Z83:AF83"/>
    <mergeCell ref="AG83:AK83"/>
    <mergeCell ref="AL83:AO83"/>
    <mergeCell ref="AP83:AS83"/>
    <mergeCell ref="AT83:AW83"/>
    <mergeCell ref="AX81:BD81"/>
    <mergeCell ref="BI81:CJ81"/>
    <mergeCell ref="A82:B82"/>
    <mergeCell ref="C82:R82"/>
    <mergeCell ref="S82:U82"/>
    <mergeCell ref="V82:Y82"/>
    <mergeCell ref="Z82:AF82"/>
    <mergeCell ref="AG82:AK82"/>
    <mergeCell ref="AL82:AO82"/>
    <mergeCell ref="AP82:AS82"/>
    <mergeCell ref="AT82:AW82"/>
    <mergeCell ref="AX82:BD82"/>
    <mergeCell ref="BI82:CJ82"/>
    <mergeCell ref="A81:B81"/>
    <mergeCell ref="C81:R81"/>
    <mergeCell ref="S81:U81"/>
    <mergeCell ref="V81:Y81"/>
    <mergeCell ref="Z81:AF81"/>
    <mergeCell ref="AG81:AK81"/>
    <mergeCell ref="AL81:AO81"/>
    <mergeCell ref="AP81:AS81"/>
    <mergeCell ref="AT81:AW81"/>
    <mergeCell ref="AX87:BD87"/>
    <mergeCell ref="BI87:CJ87"/>
    <mergeCell ref="A88:B88"/>
    <mergeCell ref="C88:R88"/>
    <mergeCell ref="S88:U88"/>
    <mergeCell ref="V88:Y88"/>
    <mergeCell ref="Z88:AF88"/>
    <mergeCell ref="AG88:AK88"/>
    <mergeCell ref="AL88:AO88"/>
    <mergeCell ref="AP88:AS88"/>
    <mergeCell ref="AT88:AW88"/>
    <mergeCell ref="AX88:BD88"/>
    <mergeCell ref="BI88:CJ88"/>
    <mergeCell ref="A87:B87"/>
    <mergeCell ref="C87:R87"/>
    <mergeCell ref="S87:U87"/>
    <mergeCell ref="V87:Y87"/>
    <mergeCell ref="Z87:AF87"/>
    <mergeCell ref="AG87:AK87"/>
    <mergeCell ref="AL87:AO87"/>
    <mergeCell ref="AP87:AS87"/>
    <mergeCell ref="AT87:AW87"/>
    <mergeCell ref="AX85:BD85"/>
    <mergeCell ref="BI85:CJ85"/>
    <mergeCell ref="A86:B86"/>
    <mergeCell ref="C86:R86"/>
    <mergeCell ref="S86:U86"/>
    <mergeCell ref="V86:Y86"/>
    <mergeCell ref="Z86:AF86"/>
    <mergeCell ref="AG86:AK86"/>
    <mergeCell ref="AL86:AO86"/>
    <mergeCell ref="AP86:AS86"/>
    <mergeCell ref="AT86:AW86"/>
    <mergeCell ref="AX86:BD86"/>
    <mergeCell ref="BI86:CJ86"/>
    <mergeCell ref="A85:B85"/>
    <mergeCell ref="C85:R85"/>
    <mergeCell ref="S85:U85"/>
    <mergeCell ref="V85:Y85"/>
    <mergeCell ref="Z85:AF85"/>
    <mergeCell ref="AG85:AK85"/>
    <mergeCell ref="AL85:AO85"/>
    <mergeCell ref="AP85:AS85"/>
    <mergeCell ref="AT85:AW85"/>
    <mergeCell ref="AX91:BD91"/>
    <mergeCell ref="BI91:CJ91"/>
    <mergeCell ref="A92:B92"/>
    <mergeCell ref="C92:R92"/>
    <mergeCell ref="S92:U92"/>
    <mergeCell ref="V92:Y92"/>
    <mergeCell ref="Z92:AF92"/>
    <mergeCell ref="AG92:AK92"/>
    <mergeCell ref="AL92:AO92"/>
    <mergeCell ref="AP92:AS92"/>
    <mergeCell ref="AT92:AW92"/>
    <mergeCell ref="AX92:BD92"/>
    <mergeCell ref="BI92:CJ92"/>
    <mergeCell ref="A91:B91"/>
    <mergeCell ref="C91:R91"/>
    <mergeCell ref="S91:U91"/>
    <mergeCell ref="V91:Y91"/>
    <mergeCell ref="Z91:AF91"/>
    <mergeCell ref="AG91:AK91"/>
    <mergeCell ref="AL91:AO91"/>
    <mergeCell ref="AP91:AS91"/>
    <mergeCell ref="AT91:AW91"/>
    <mergeCell ref="AX89:BD89"/>
    <mergeCell ref="BI89:CJ89"/>
    <mergeCell ref="A90:B90"/>
    <mergeCell ref="C90:R90"/>
    <mergeCell ref="S90:U90"/>
    <mergeCell ref="V90:Y90"/>
    <mergeCell ref="Z90:AF90"/>
    <mergeCell ref="AG90:AK90"/>
    <mergeCell ref="AL90:AO90"/>
    <mergeCell ref="AP90:AS90"/>
    <mergeCell ref="AT90:AW90"/>
    <mergeCell ref="AX90:BD90"/>
    <mergeCell ref="BI90:CJ90"/>
    <mergeCell ref="A89:B89"/>
    <mergeCell ref="C89:R89"/>
    <mergeCell ref="S89:U89"/>
    <mergeCell ref="V89:Y89"/>
    <mergeCell ref="Z89:AF89"/>
    <mergeCell ref="AG89:AK89"/>
    <mergeCell ref="AL89:AO89"/>
    <mergeCell ref="AP89:AS89"/>
    <mergeCell ref="AT89:AW89"/>
    <mergeCell ref="AX95:BD95"/>
    <mergeCell ref="BI95:CJ95"/>
    <mergeCell ref="A96:B96"/>
    <mergeCell ref="C96:R96"/>
    <mergeCell ref="S96:U96"/>
    <mergeCell ref="V96:Y96"/>
    <mergeCell ref="Z96:AF96"/>
    <mergeCell ref="AG96:AK96"/>
    <mergeCell ref="AL96:AO96"/>
    <mergeCell ref="AP96:AS96"/>
    <mergeCell ref="AT96:AW96"/>
    <mergeCell ref="AX96:BD96"/>
    <mergeCell ref="BI96:CJ96"/>
    <mergeCell ref="A95:B95"/>
    <mergeCell ref="C95:R95"/>
    <mergeCell ref="S95:U95"/>
    <mergeCell ref="V95:Y95"/>
    <mergeCell ref="Z95:AF95"/>
    <mergeCell ref="AG95:AK95"/>
    <mergeCell ref="AL95:AO95"/>
    <mergeCell ref="AP95:AS95"/>
    <mergeCell ref="AT95:AW95"/>
    <mergeCell ref="AX93:BD93"/>
    <mergeCell ref="BI93:CJ93"/>
    <mergeCell ref="A94:B94"/>
    <mergeCell ref="C94:R94"/>
    <mergeCell ref="S94:U94"/>
    <mergeCell ref="V94:Y94"/>
    <mergeCell ref="Z94:AF94"/>
    <mergeCell ref="AG94:AK94"/>
    <mergeCell ref="AL94:AO94"/>
    <mergeCell ref="AP94:AS94"/>
    <mergeCell ref="AT94:AW94"/>
    <mergeCell ref="AX94:BD94"/>
    <mergeCell ref="BI94:CJ94"/>
    <mergeCell ref="A93:B93"/>
    <mergeCell ref="C93:R93"/>
    <mergeCell ref="S93:U93"/>
    <mergeCell ref="V93:Y93"/>
    <mergeCell ref="Z93:AF93"/>
    <mergeCell ref="AG93:AK93"/>
    <mergeCell ref="AL93:AO93"/>
    <mergeCell ref="AP93:AS93"/>
    <mergeCell ref="AT93:AW93"/>
    <mergeCell ref="AX99:BD99"/>
    <mergeCell ref="BI99:CJ99"/>
    <mergeCell ref="A100:B100"/>
    <mergeCell ref="C100:R100"/>
    <mergeCell ref="S100:U100"/>
    <mergeCell ref="V100:Y100"/>
    <mergeCell ref="Z100:AF100"/>
    <mergeCell ref="AG100:AK100"/>
    <mergeCell ref="AL100:AO100"/>
    <mergeCell ref="AP100:AS100"/>
    <mergeCell ref="AT100:AW100"/>
    <mergeCell ref="AX100:BD100"/>
    <mergeCell ref="BI100:CJ100"/>
    <mergeCell ref="A99:B99"/>
    <mergeCell ref="C99:R99"/>
    <mergeCell ref="S99:U99"/>
    <mergeCell ref="V99:Y99"/>
    <mergeCell ref="Z99:AF99"/>
    <mergeCell ref="AG99:AK99"/>
    <mergeCell ref="AL99:AO99"/>
    <mergeCell ref="AP99:AS99"/>
    <mergeCell ref="AT99:AW99"/>
    <mergeCell ref="AX97:BD97"/>
    <mergeCell ref="BI97:CJ97"/>
    <mergeCell ref="A98:B98"/>
    <mergeCell ref="C98:R98"/>
    <mergeCell ref="S98:U98"/>
    <mergeCell ref="V98:Y98"/>
    <mergeCell ref="Z98:AF98"/>
    <mergeCell ref="AG98:AK98"/>
    <mergeCell ref="AL98:AO98"/>
    <mergeCell ref="AP98:AS98"/>
    <mergeCell ref="AT98:AW98"/>
    <mergeCell ref="AX98:BD98"/>
    <mergeCell ref="BI98:CJ98"/>
    <mergeCell ref="A97:B97"/>
    <mergeCell ref="C97:R97"/>
    <mergeCell ref="S97:U97"/>
    <mergeCell ref="V97:Y97"/>
    <mergeCell ref="Z97:AF97"/>
    <mergeCell ref="AG97:AK97"/>
    <mergeCell ref="AL97:AO97"/>
    <mergeCell ref="AP97:AS97"/>
    <mergeCell ref="AT97:AW97"/>
    <mergeCell ref="AX103:BD103"/>
    <mergeCell ref="BI103:CJ103"/>
    <mergeCell ref="A104:B104"/>
    <mergeCell ref="C104:R104"/>
    <mergeCell ref="S104:U104"/>
    <mergeCell ref="V104:Y104"/>
    <mergeCell ref="Z104:AF104"/>
    <mergeCell ref="AG104:AK104"/>
    <mergeCell ref="AL104:AO104"/>
    <mergeCell ref="AP104:AS104"/>
    <mergeCell ref="AT104:AW104"/>
    <mergeCell ref="AX104:BD104"/>
    <mergeCell ref="BI104:CJ104"/>
    <mergeCell ref="A103:B103"/>
    <mergeCell ref="C103:R103"/>
    <mergeCell ref="S103:U103"/>
    <mergeCell ref="V103:Y103"/>
    <mergeCell ref="Z103:AF103"/>
    <mergeCell ref="AG103:AK103"/>
    <mergeCell ref="AL103:AO103"/>
    <mergeCell ref="AP103:AS103"/>
    <mergeCell ref="AT103:AW103"/>
    <mergeCell ref="AX101:BD101"/>
    <mergeCell ref="BI101:CJ101"/>
    <mergeCell ref="A102:B102"/>
    <mergeCell ref="C102:R102"/>
    <mergeCell ref="S102:U102"/>
    <mergeCell ref="V102:Y102"/>
    <mergeCell ref="Z102:AF102"/>
    <mergeCell ref="AG102:AK102"/>
    <mergeCell ref="AL102:AO102"/>
    <mergeCell ref="AP102:AS102"/>
    <mergeCell ref="AT102:AW102"/>
    <mergeCell ref="AX102:BD102"/>
    <mergeCell ref="BI102:CJ102"/>
    <mergeCell ref="A101:B101"/>
    <mergeCell ref="C101:R101"/>
    <mergeCell ref="S101:U101"/>
    <mergeCell ref="V101:Y101"/>
    <mergeCell ref="Z101:AF101"/>
    <mergeCell ref="AG101:AK101"/>
    <mergeCell ref="AL101:AO101"/>
    <mergeCell ref="AP101:AS101"/>
    <mergeCell ref="AT101:AW101"/>
    <mergeCell ref="AX107:BD107"/>
    <mergeCell ref="BI107:CJ107"/>
    <mergeCell ref="A108:B108"/>
    <mergeCell ref="C108:R108"/>
    <mergeCell ref="S108:U108"/>
    <mergeCell ref="V108:Y108"/>
    <mergeCell ref="Z108:AF108"/>
    <mergeCell ref="AG108:AK108"/>
    <mergeCell ref="AL108:AO108"/>
    <mergeCell ref="AP108:AS108"/>
    <mergeCell ref="AT108:AW108"/>
    <mergeCell ref="AX108:BD108"/>
    <mergeCell ref="BI108:CJ108"/>
    <mergeCell ref="A107:B107"/>
    <mergeCell ref="C107:R107"/>
    <mergeCell ref="S107:U107"/>
    <mergeCell ref="V107:Y107"/>
    <mergeCell ref="Z107:AF107"/>
    <mergeCell ref="AG107:AK107"/>
    <mergeCell ref="AL107:AO107"/>
    <mergeCell ref="AP107:AS107"/>
    <mergeCell ref="AT107:AW107"/>
    <mergeCell ref="AX105:BD105"/>
    <mergeCell ref="BI105:CJ105"/>
    <mergeCell ref="A106:B106"/>
    <mergeCell ref="C106:R106"/>
    <mergeCell ref="S106:U106"/>
    <mergeCell ref="V106:Y106"/>
    <mergeCell ref="Z106:AF106"/>
    <mergeCell ref="AG106:AK106"/>
    <mergeCell ref="AL106:AO106"/>
    <mergeCell ref="AP106:AS106"/>
    <mergeCell ref="AT106:AW106"/>
    <mergeCell ref="AX106:BD106"/>
    <mergeCell ref="BI106:CJ106"/>
    <mergeCell ref="A105:B105"/>
    <mergeCell ref="C105:R105"/>
    <mergeCell ref="S105:U105"/>
    <mergeCell ref="V105:Y105"/>
    <mergeCell ref="Z105:AF105"/>
    <mergeCell ref="AG105:AK105"/>
    <mergeCell ref="AL105:AO105"/>
    <mergeCell ref="AP105:AS105"/>
    <mergeCell ref="AT105:AW105"/>
    <mergeCell ref="AX111:BD111"/>
    <mergeCell ref="BI111:CJ111"/>
    <mergeCell ref="A112:B112"/>
    <mergeCell ref="C112:R112"/>
    <mergeCell ref="S112:U112"/>
    <mergeCell ref="V112:Y112"/>
    <mergeCell ref="Z112:AF112"/>
    <mergeCell ref="AG112:AK112"/>
    <mergeCell ref="AL112:AO112"/>
    <mergeCell ref="AP112:AS112"/>
    <mergeCell ref="AT112:AW112"/>
    <mergeCell ref="AX112:BD112"/>
    <mergeCell ref="BI112:CJ112"/>
    <mergeCell ref="A111:B111"/>
    <mergeCell ref="C111:R111"/>
    <mergeCell ref="S111:U111"/>
    <mergeCell ref="V111:Y111"/>
    <mergeCell ref="Z111:AF111"/>
    <mergeCell ref="AG111:AK111"/>
    <mergeCell ref="AL111:AO111"/>
    <mergeCell ref="AP111:AS111"/>
    <mergeCell ref="AT111:AW111"/>
    <mergeCell ref="AX109:BD109"/>
    <mergeCell ref="BI109:CJ109"/>
    <mergeCell ref="A110:B110"/>
    <mergeCell ref="C110:R110"/>
    <mergeCell ref="S110:U110"/>
    <mergeCell ref="V110:Y110"/>
    <mergeCell ref="Z110:AF110"/>
    <mergeCell ref="AG110:AK110"/>
    <mergeCell ref="AL110:AO110"/>
    <mergeCell ref="AP110:AS110"/>
    <mergeCell ref="AT110:AW110"/>
    <mergeCell ref="AX110:BD110"/>
    <mergeCell ref="BI110:CJ110"/>
    <mergeCell ref="A109:B109"/>
    <mergeCell ref="C109:R109"/>
    <mergeCell ref="S109:U109"/>
    <mergeCell ref="V109:Y109"/>
    <mergeCell ref="Z109:AF109"/>
    <mergeCell ref="AG109:AK109"/>
    <mergeCell ref="AL109:AO109"/>
    <mergeCell ref="AP109:AS109"/>
    <mergeCell ref="AT109:AW109"/>
    <mergeCell ref="AX115:BD115"/>
    <mergeCell ref="BI115:CJ115"/>
    <mergeCell ref="A116:B116"/>
    <mergeCell ref="C116:R116"/>
    <mergeCell ref="S116:U116"/>
    <mergeCell ref="V116:Y116"/>
    <mergeCell ref="Z116:AF116"/>
    <mergeCell ref="AG116:AK116"/>
    <mergeCell ref="AL116:AO116"/>
    <mergeCell ref="AP116:AS116"/>
    <mergeCell ref="AT116:AW116"/>
    <mergeCell ref="AX116:BD116"/>
    <mergeCell ref="BI116:CJ116"/>
    <mergeCell ref="A115:B115"/>
    <mergeCell ref="C115:R115"/>
    <mergeCell ref="S115:U115"/>
    <mergeCell ref="V115:Y115"/>
    <mergeCell ref="Z115:AF115"/>
    <mergeCell ref="AG115:AK115"/>
    <mergeCell ref="AL115:AO115"/>
    <mergeCell ref="AP115:AS115"/>
    <mergeCell ref="AT115:AW115"/>
    <mergeCell ref="AX113:BD113"/>
    <mergeCell ref="BI113:CJ113"/>
    <mergeCell ref="A114:B114"/>
    <mergeCell ref="C114:R114"/>
    <mergeCell ref="S114:U114"/>
    <mergeCell ref="V114:Y114"/>
    <mergeCell ref="Z114:AF114"/>
    <mergeCell ref="AG114:AK114"/>
    <mergeCell ref="AL114:AO114"/>
    <mergeCell ref="AP114:AS114"/>
    <mergeCell ref="AT114:AW114"/>
    <mergeCell ref="AX114:BD114"/>
    <mergeCell ref="BI114:CJ114"/>
    <mergeCell ref="A113:B113"/>
    <mergeCell ref="C113:R113"/>
    <mergeCell ref="S113:U113"/>
    <mergeCell ref="V113:Y113"/>
    <mergeCell ref="Z113:AF113"/>
    <mergeCell ref="AG113:AK113"/>
    <mergeCell ref="AL113:AO113"/>
    <mergeCell ref="AP113:AS113"/>
    <mergeCell ref="AT113:AW113"/>
    <mergeCell ref="AX119:BD119"/>
    <mergeCell ref="BI119:CJ119"/>
    <mergeCell ref="A120:B120"/>
    <mergeCell ref="C120:R120"/>
    <mergeCell ref="S120:U120"/>
    <mergeCell ref="V120:Y120"/>
    <mergeCell ref="Z120:AF120"/>
    <mergeCell ref="AG120:AK120"/>
    <mergeCell ref="AL120:AO120"/>
    <mergeCell ref="AP120:AS120"/>
    <mergeCell ref="AT120:AW120"/>
    <mergeCell ref="AX120:BD120"/>
    <mergeCell ref="BI120:CJ120"/>
    <mergeCell ref="A119:B119"/>
    <mergeCell ref="C119:R119"/>
    <mergeCell ref="S119:U119"/>
    <mergeCell ref="V119:Y119"/>
    <mergeCell ref="Z119:AF119"/>
    <mergeCell ref="AG119:AK119"/>
    <mergeCell ref="AL119:AO119"/>
    <mergeCell ref="AP119:AS119"/>
    <mergeCell ref="AT119:AW119"/>
    <mergeCell ref="AX117:BD117"/>
    <mergeCell ref="BI117:CJ117"/>
    <mergeCell ref="A118:B118"/>
    <mergeCell ref="C118:R118"/>
    <mergeCell ref="S118:U118"/>
    <mergeCell ref="V118:Y118"/>
    <mergeCell ref="Z118:AF118"/>
    <mergeCell ref="AG118:AK118"/>
    <mergeCell ref="AL118:AO118"/>
    <mergeCell ref="AP118:AS118"/>
    <mergeCell ref="AT118:AW118"/>
    <mergeCell ref="AX118:BD118"/>
    <mergeCell ref="BI118:CJ118"/>
    <mergeCell ref="A117:B117"/>
    <mergeCell ref="C117:R117"/>
    <mergeCell ref="S117:U117"/>
    <mergeCell ref="V117:Y117"/>
    <mergeCell ref="Z117:AF117"/>
    <mergeCell ref="AG117:AK117"/>
    <mergeCell ref="AL117:AO117"/>
    <mergeCell ref="AP117:AS117"/>
    <mergeCell ref="AT117:AW117"/>
    <mergeCell ref="AX123:BD123"/>
    <mergeCell ref="BI123:CJ123"/>
    <mergeCell ref="A124:B124"/>
    <mergeCell ref="C124:R124"/>
    <mergeCell ref="S124:U124"/>
    <mergeCell ref="V124:Y124"/>
    <mergeCell ref="Z124:AF124"/>
    <mergeCell ref="AG124:AK124"/>
    <mergeCell ref="AL124:AO124"/>
    <mergeCell ref="AP124:AS124"/>
    <mergeCell ref="AT124:AW124"/>
    <mergeCell ref="AX124:BD124"/>
    <mergeCell ref="BI124:CJ124"/>
    <mergeCell ref="A123:B123"/>
    <mergeCell ref="C123:R123"/>
    <mergeCell ref="S123:U123"/>
    <mergeCell ref="V123:Y123"/>
    <mergeCell ref="Z123:AF123"/>
    <mergeCell ref="AG123:AK123"/>
    <mergeCell ref="AL123:AO123"/>
    <mergeCell ref="AP123:AS123"/>
    <mergeCell ref="AT123:AW123"/>
    <mergeCell ref="AX121:BD121"/>
    <mergeCell ref="BI121:CJ121"/>
    <mergeCell ref="A122:B122"/>
    <mergeCell ref="C122:R122"/>
    <mergeCell ref="S122:U122"/>
    <mergeCell ref="V122:Y122"/>
    <mergeCell ref="Z122:AF122"/>
    <mergeCell ref="AG122:AK122"/>
    <mergeCell ref="AL122:AO122"/>
    <mergeCell ref="AP122:AS122"/>
    <mergeCell ref="AT122:AW122"/>
    <mergeCell ref="AX122:BD122"/>
    <mergeCell ref="BI122:CJ122"/>
    <mergeCell ref="A121:B121"/>
    <mergeCell ref="C121:R121"/>
    <mergeCell ref="S121:U121"/>
    <mergeCell ref="V121:Y121"/>
    <mergeCell ref="Z121:AF121"/>
    <mergeCell ref="AG121:AK121"/>
    <mergeCell ref="AL121:AO121"/>
    <mergeCell ref="AP121:AS121"/>
    <mergeCell ref="AT121:AW121"/>
    <mergeCell ref="AX127:BD127"/>
    <mergeCell ref="BI127:CJ127"/>
    <mergeCell ref="A128:B128"/>
    <mergeCell ref="C128:R128"/>
    <mergeCell ref="S128:U128"/>
    <mergeCell ref="V128:Y128"/>
    <mergeCell ref="Z128:AF128"/>
    <mergeCell ref="AG128:AK128"/>
    <mergeCell ref="AL128:AO128"/>
    <mergeCell ref="AP128:AS128"/>
    <mergeCell ref="AT128:AW128"/>
    <mergeCell ref="AX128:BD128"/>
    <mergeCell ref="BI128:CJ128"/>
    <mergeCell ref="A127:B127"/>
    <mergeCell ref="C127:R127"/>
    <mergeCell ref="S127:U127"/>
    <mergeCell ref="V127:Y127"/>
    <mergeCell ref="Z127:AF127"/>
    <mergeCell ref="AG127:AK127"/>
    <mergeCell ref="AL127:AO127"/>
    <mergeCell ref="AP127:AS127"/>
    <mergeCell ref="AT127:AW127"/>
    <mergeCell ref="AX125:BD125"/>
    <mergeCell ref="BI125:CJ125"/>
    <mergeCell ref="A126:B126"/>
    <mergeCell ref="C126:R126"/>
    <mergeCell ref="S126:U126"/>
    <mergeCell ref="V126:Y126"/>
    <mergeCell ref="Z126:AF126"/>
    <mergeCell ref="AG126:AK126"/>
    <mergeCell ref="AL126:AO126"/>
    <mergeCell ref="AP126:AS126"/>
    <mergeCell ref="AT126:AW126"/>
    <mergeCell ref="AX126:BD126"/>
    <mergeCell ref="BI126:CJ126"/>
    <mergeCell ref="A125:B125"/>
    <mergeCell ref="C125:R125"/>
    <mergeCell ref="S125:U125"/>
    <mergeCell ref="V125:Y125"/>
    <mergeCell ref="Z125:AF125"/>
    <mergeCell ref="AG125:AK125"/>
    <mergeCell ref="AL125:AO125"/>
    <mergeCell ref="AP125:AS125"/>
    <mergeCell ref="AT125:AW125"/>
    <mergeCell ref="AX131:BD131"/>
    <mergeCell ref="BI131:CJ131"/>
    <mergeCell ref="A132:B132"/>
    <mergeCell ref="C132:R132"/>
    <mergeCell ref="S132:U132"/>
    <mergeCell ref="V132:Y132"/>
    <mergeCell ref="Z132:AF132"/>
    <mergeCell ref="AG132:AK132"/>
    <mergeCell ref="AL132:AO132"/>
    <mergeCell ref="AP132:AS132"/>
    <mergeCell ref="AT132:AW132"/>
    <mergeCell ref="AX132:BD132"/>
    <mergeCell ref="BI132:CJ132"/>
    <mergeCell ref="A131:B131"/>
    <mergeCell ref="C131:R131"/>
    <mergeCell ref="S131:U131"/>
    <mergeCell ref="V131:Y131"/>
    <mergeCell ref="Z131:AF131"/>
    <mergeCell ref="AG131:AK131"/>
    <mergeCell ref="AL131:AO131"/>
    <mergeCell ref="AP131:AS131"/>
    <mergeCell ref="AT131:AW131"/>
    <mergeCell ref="AX129:BD129"/>
    <mergeCell ref="BI129:CJ129"/>
    <mergeCell ref="A130:B130"/>
    <mergeCell ref="C130:R130"/>
    <mergeCell ref="S130:U130"/>
    <mergeCell ref="V130:Y130"/>
    <mergeCell ref="Z130:AF130"/>
    <mergeCell ref="AG130:AK130"/>
    <mergeCell ref="AL130:AO130"/>
    <mergeCell ref="AP130:AS130"/>
    <mergeCell ref="AT130:AW130"/>
    <mergeCell ref="AX130:BD130"/>
    <mergeCell ref="BI130:CJ130"/>
    <mergeCell ref="A129:B129"/>
    <mergeCell ref="C129:R129"/>
    <mergeCell ref="S129:U129"/>
    <mergeCell ref="V129:Y129"/>
    <mergeCell ref="Z129:AF129"/>
    <mergeCell ref="AG129:AK129"/>
    <mergeCell ref="AL129:AO129"/>
    <mergeCell ref="AP129:AS129"/>
    <mergeCell ref="AT129:AW129"/>
    <mergeCell ref="AX135:BD135"/>
    <mergeCell ref="BI135:CJ135"/>
    <mergeCell ref="A136:B136"/>
    <mergeCell ref="C136:R136"/>
    <mergeCell ref="S136:U136"/>
    <mergeCell ref="V136:Y136"/>
    <mergeCell ref="Z136:AF136"/>
    <mergeCell ref="AG136:AK136"/>
    <mergeCell ref="AL136:AO136"/>
    <mergeCell ref="AP136:AS136"/>
    <mergeCell ref="AT136:AW136"/>
    <mergeCell ref="AX136:BD136"/>
    <mergeCell ref="BI136:CJ136"/>
    <mergeCell ref="A135:B135"/>
    <mergeCell ref="C135:R135"/>
    <mergeCell ref="S135:U135"/>
    <mergeCell ref="V135:Y135"/>
    <mergeCell ref="Z135:AF135"/>
    <mergeCell ref="AG135:AK135"/>
    <mergeCell ref="AL135:AO135"/>
    <mergeCell ref="AP135:AS135"/>
    <mergeCell ref="AT135:AW135"/>
    <mergeCell ref="AX133:BD133"/>
    <mergeCell ref="BI133:CJ133"/>
    <mergeCell ref="A134:B134"/>
    <mergeCell ref="C134:R134"/>
    <mergeCell ref="S134:U134"/>
    <mergeCell ref="V134:Y134"/>
    <mergeCell ref="Z134:AF134"/>
    <mergeCell ref="AG134:AK134"/>
    <mergeCell ref="AL134:AO134"/>
    <mergeCell ref="AP134:AS134"/>
    <mergeCell ref="AT134:AW134"/>
    <mergeCell ref="AX134:BD134"/>
    <mergeCell ref="BI134:CJ134"/>
    <mergeCell ref="A133:B133"/>
    <mergeCell ref="C133:R133"/>
    <mergeCell ref="S133:U133"/>
    <mergeCell ref="V133:Y133"/>
    <mergeCell ref="Z133:AF133"/>
    <mergeCell ref="AG133:AK133"/>
    <mergeCell ref="AL133:AO133"/>
    <mergeCell ref="AP133:AS133"/>
    <mergeCell ref="AT133:AW133"/>
    <mergeCell ref="AX139:BD139"/>
    <mergeCell ref="BI139:CJ139"/>
    <mergeCell ref="A140:B140"/>
    <mergeCell ref="C140:R140"/>
    <mergeCell ref="S140:U140"/>
    <mergeCell ref="V140:Y140"/>
    <mergeCell ref="Z140:AF140"/>
    <mergeCell ref="AG140:AK140"/>
    <mergeCell ref="AL140:AO140"/>
    <mergeCell ref="AP140:AS140"/>
    <mergeCell ref="AT140:AW140"/>
    <mergeCell ref="AX140:BD140"/>
    <mergeCell ref="BI140:CJ140"/>
    <mergeCell ref="A139:B139"/>
    <mergeCell ref="C139:R139"/>
    <mergeCell ref="S139:U139"/>
    <mergeCell ref="V139:Y139"/>
    <mergeCell ref="Z139:AF139"/>
    <mergeCell ref="AG139:AK139"/>
    <mergeCell ref="AL139:AO139"/>
    <mergeCell ref="AP139:AS139"/>
    <mergeCell ref="AT139:AW139"/>
    <mergeCell ref="AX137:BD137"/>
    <mergeCell ref="BI137:CJ137"/>
    <mergeCell ref="A138:B138"/>
    <mergeCell ref="C138:R138"/>
    <mergeCell ref="S138:U138"/>
    <mergeCell ref="V138:Y138"/>
    <mergeCell ref="Z138:AF138"/>
    <mergeCell ref="AG138:AK138"/>
    <mergeCell ref="AL138:AO138"/>
    <mergeCell ref="AP138:AS138"/>
    <mergeCell ref="AT138:AW138"/>
    <mergeCell ref="AX138:BD138"/>
    <mergeCell ref="BI138:CJ138"/>
    <mergeCell ref="A137:B137"/>
    <mergeCell ref="C137:R137"/>
    <mergeCell ref="S137:U137"/>
    <mergeCell ref="V137:Y137"/>
    <mergeCell ref="Z137:AF137"/>
    <mergeCell ref="AG137:AK137"/>
    <mergeCell ref="AL137:AO137"/>
    <mergeCell ref="AP137:AS137"/>
    <mergeCell ref="AT137:AW137"/>
    <mergeCell ref="AX143:BD143"/>
    <mergeCell ref="BI143:CJ143"/>
    <mergeCell ref="A144:B144"/>
    <mergeCell ref="C144:R144"/>
    <mergeCell ref="S144:U144"/>
    <mergeCell ref="V144:Y144"/>
    <mergeCell ref="Z144:AF144"/>
    <mergeCell ref="AG144:AK144"/>
    <mergeCell ref="AL144:AO144"/>
    <mergeCell ref="AP144:AS144"/>
    <mergeCell ref="AT144:AW144"/>
    <mergeCell ref="AX144:BD144"/>
    <mergeCell ref="BI144:CJ144"/>
    <mergeCell ref="A143:B143"/>
    <mergeCell ref="C143:R143"/>
    <mergeCell ref="S143:U143"/>
    <mergeCell ref="V143:Y143"/>
    <mergeCell ref="Z143:AF143"/>
    <mergeCell ref="AG143:AK143"/>
    <mergeCell ref="AL143:AO143"/>
    <mergeCell ref="AP143:AS143"/>
    <mergeCell ref="AT143:AW143"/>
    <mergeCell ref="AX141:BD141"/>
    <mergeCell ref="BI141:CJ141"/>
    <mergeCell ref="A142:B142"/>
    <mergeCell ref="C142:R142"/>
    <mergeCell ref="S142:U142"/>
    <mergeCell ref="V142:Y142"/>
    <mergeCell ref="Z142:AF142"/>
    <mergeCell ref="AG142:AK142"/>
    <mergeCell ref="AL142:AO142"/>
    <mergeCell ref="AP142:AS142"/>
    <mergeCell ref="AT142:AW142"/>
    <mergeCell ref="AX142:BD142"/>
    <mergeCell ref="BI142:CJ142"/>
    <mergeCell ref="A141:B141"/>
    <mergeCell ref="C141:R141"/>
    <mergeCell ref="S141:U141"/>
    <mergeCell ref="V141:Y141"/>
    <mergeCell ref="Z141:AF141"/>
    <mergeCell ref="AG141:AK141"/>
    <mergeCell ref="AL141:AO141"/>
    <mergeCell ref="AP141:AS141"/>
    <mergeCell ref="AT141:AW141"/>
    <mergeCell ref="AX147:BD147"/>
    <mergeCell ref="BI147:CJ147"/>
    <mergeCell ref="A148:B148"/>
    <mergeCell ref="C148:R148"/>
    <mergeCell ref="S148:U148"/>
    <mergeCell ref="V148:Y148"/>
    <mergeCell ref="Z148:AF148"/>
    <mergeCell ref="AG148:AK148"/>
    <mergeCell ref="AL148:AO148"/>
    <mergeCell ref="AP148:AS148"/>
    <mergeCell ref="AT148:AW148"/>
    <mergeCell ref="AX148:BD148"/>
    <mergeCell ref="BI148:CJ148"/>
    <mergeCell ref="A147:B147"/>
    <mergeCell ref="C147:R147"/>
    <mergeCell ref="S147:U147"/>
    <mergeCell ref="V147:Y147"/>
    <mergeCell ref="Z147:AF147"/>
    <mergeCell ref="AG147:AK147"/>
    <mergeCell ref="AL147:AO147"/>
    <mergeCell ref="AP147:AS147"/>
    <mergeCell ref="AT147:AW147"/>
    <mergeCell ref="AX145:BD145"/>
    <mergeCell ref="BI145:CJ145"/>
    <mergeCell ref="A146:B146"/>
    <mergeCell ref="C146:R146"/>
    <mergeCell ref="S146:U146"/>
    <mergeCell ref="V146:Y146"/>
    <mergeCell ref="Z146:AF146"/>
    <mergeCell ref="AG146:AK146"/>
    <mergeCell ref="AL146:AO146"/>
    <mergeCell ref="AP146:AS146"/>
    <mergeCell ref="AT146:AW146"/>
    <mergeCell ref="AX146:BD146"/>
    <mergeCell ref="BI146:CJ146"/>
    <mergeCell ref="A145:B145"/>
    <mergeCell ref="C145:R145"/>
    <mergeCell ref="S145:U145"/>
    <mergeCell ref="V145:Y145"/>
    <mergeCell ref="Z145:AF145"/>
    <mergeCell ref="AG145:AK145"/>
    <mergeCell ref="AL145:AO145"/>
    <mergeCell ref="AP145:AS145"/>
    <mergeCell ref="AT145:AW145"/>
    <mergeCell ref="AX151:BD151"/>
    <mergeCell ref="BI151:CJ151"/>
    <mergeCell ref="A152:B152"/>
    <mergeCell ref="C152:R152"/>
    <mergeCell ref="S152:U152"/>
    <mergeCell ref="V152:Y152"/>
    <mergeCell ref="Z152:AF152"/>
    <mergeCell ref="AG152:AK152"/>
    <mergeCell ref="AL152:AO152"/>
    <mergeCell ref="AP152:AS152"/>
    <mergeCell ref="AT152:AW152"/>
    <mergeCell ref="AX152:BD152"/>
    <mergeCell ref="BI152:CJ152"/>
    <mergeCell ref="A151:B151"/>
    <mergeCell ref="C151:R151"/>
    <mergeCell ref="S151:U151"/>
    <mergeCell ref="V151:Y151"/>
    <mergeCell ref="Z151:AF151"/>
    <mergeCell ref="AG151:AK151"/>
    <mergeCell ref="AL151:AO151"/>
    <mergeCell ref="AP151:AS151"/>
    <mergeCell ref="AT151:AW151"/>
    <mergeCell ref="AX149:BD149"/>
    <mergeCell ref="BI149:CJ149"/>
    <mergeCell ref="A150:B150"/>
    <mergeCell ref="C150:R150"/>
    <mergeCell ref="S150:U150"/>
    <mergeCell ref="V150:Y150"/>
    <mergeCell ref="Z150:AF150"/>
    <mergeCell ref="AG150:AK150"/>
    <mergeCell ref="AL150:AO150"/>
    <mergeCell ref="AP150:AS150"/>
    <mergeCell ref="AT150:AW150"/>
    <mergeCell ref="AX150:BD150"/>
    <mergeCell ref="BI150:CJ150"/>
    <mergeCell ref="A149:B149"/>
    <mergeCell ref="C149:R149"/>
    <mergeCell ref="S149:U149"/>
    <mergeCell ref="V149:Y149"/>
    <mergeCell ref="Z149:AF149"/>
    <mergeCell ref="AG149:AK149"/>
    <mergeCell ref="AL149:AO149"/>
    <mergeCell ref="AP149:AS149"/>
    <mergeCell ref="AT149:AW149"/>
    <mergeCell ref="AX155:BD155"/>
    <mergeCell ref="BI155:CJ155"/>
    <mergeCell ref="A156:B156"/>
    <mergeCell ref="C156:R156"/>
    <mergeCell ref="S156:U156"/>
    <mergeCell ref="V156:Y156"/>
    <mergeCell ref="Z156:AF156"/>
    <mergeCell ref="AG156:AK156"/>
    <mergeCell ref="AL156:AO156"/>
    <mergeCell ref="AP156:AS156"/>
    <mergeCell ref="AT156:AW156"/>
    <mergeCell ref="AX156:BD156"/>
    <mergeCell ref="BI156:CJ156"/>
    <mergeCell ref="A155:B155"/>
    <mergeCell ref="C155:R155"/>
    <mergeCell ref="S155:U155"/>
    <mergeCell ref="V155:Y155"/>
    <mergeCell ref="Z155:AF155"/>
    <mergeCell ref="AG155:AK155"/>
    <mergeCell ref="AL155:AO155"/>
    <mergeCell ref="AP155:AS155"/>
    <mergeCell ref="AT155:AW155"/>
    <mergeCell ref="AX153:BD153"/>
    <mergeCell ref="BI153:CJ153"/>
    <mergeCell ref="A154:B154"/>
    <mergeCell ref="C154:R154"/>
    <mergeCell ref="S154:U154"/>
    <mergeCell ref="V154:Y154"/>
    <mergeCell ref="Z154:AF154"/>
    <mergeCell ref="AG154:AK154"/>
    <mergeCell ref="AL154:AO154"/>
    <mergeCell ref="AP154:AS154"/>
    <mergeCell ref="AT154:AW154"/>
    <mergeCell ref="AX154:BD154"/>
    <mergeCell ref="BI154:CJ154"/>
    <mergeCell ref="A153:B153"/>
    <mergeCell ref="C153:R153"/>
    <mergeCell ref="S153:U153"/>
    <mergeCell ref="V153:Y153"/>
    <mergeCell ref="Z153:AF153"/>
    <mergeCell ref="AG153:AK153"/>
    <mergeCell ref="AL153:AO153"/>
    <mergeCell ref="AP153:AS153"/>
    <mergeCell ref="AT153:AW153"/>
    <mergeCell ref="AX159:BD159"/>
    <mergeCell ref="BI159:CJ159"/>
    <mergeCell ref="A160:B160"/>
    <mergeCell ref="C160:R160"/>
    <mergeCell ref="S160:U160"/>
    <mergeCell ref="V160:Y160"/>
    <mergeCell ref="Z160:AF160"/>
    <mergeCell ref="AG160:AK160"/>
    <mergeCell ref="AL160:AO160"/>
    <mergeCell ref="AP160:AS160"/>
    <mergeCell ref="AT160:AW160"/>
    <mergeCell ref="AX160:BD160"/>
    <mergeCell ref="BI160:CJ160"/>
    <mergeCell ref="A159:B159"/>
    <mergeCell ref="C159:R159"/>
    <mergeCell ref="S159:U159"/>
    <mergeCell ref="V159:Y159"/>
    <mergeCell ref="Z159:AF159"/>
    <mergeCell ref="AG159:AK159"/>
    <mergeCell ref="AL159:AO159"/>
    <mergeCell ref="AP159:AS159"/>
    <mergeCell ref="AT159:AW159"/>
    <mergeCell ref="AX157:BD157"/>
    <mergeCell ref="BI157:CJ157"/>
    <mergeCell ref="A158:B158"/>
    <mergeCell ref="C158:R158"/>
    <mergeCell ref="S158:U158"/>
    <mergeCell ref="V158:Y158"/>
    <mergeCell ref="Z158:AF158"/>
    <mergeCell ref="AG158:AK158"/>
    <mergeCell ref="AL158:AO158"/>
    <mergeCell ref="AP158:AS158"/>
    <mergeCell ref="AT158:AW158"/>
    <mergeCell ref="AX158:BD158"/>
    <mergeCell ref="BI158:CJ158"/>
    <mergeCell ref="A157:B157"/>
    <mergeCell ref="C157:R157"/>
    <mergeCell ref="S157:U157"/>
    <mergeCell ref="V157:Y157"/>
    <mergeCell ref="Z157:AF157"/>
    <mergeCell ref="AG157:AK157"/>
    <mergeCell ref="AL157:AO157"/>
    <mergeCell ref="AP157:AS157"/>
    <mergeCell ref="AT157:AW157"/>
    <mergeCell ref="AX163:BD163"/>
    <mergeCell ref="BI163:CJ163"/>
    <mergeCell ref="A164:B164"/>
    <mergeCell ref="C164:R164"/>
    <mergeCell ref="S164:U164"/>
    <mergeCell ref="V164:Y164"/>
    <mergeCell ref="Z164:AF164"/>
    <mergeCell ref="AG164:AK164"/>
    <mergeCell ref="AL164:AO164"/>
    <mergeCell ref="AP164:AS164"/>
    <mergeCell ref="AT164:AW164"/>
    <mergeCell ref="AX164:BD164"/>
    <mergeCell ref="BI164:CJ164"/>
    <mergeCell ref="A163:B163"/>
    <mergeCell ref="C163:R163"/>
    <mergeCell ref="S163:U163"/>
    <mergeCell ref="V163:Y163"/>
    <mergeCell ref="Z163:AF163"/>
    <mergeCell ref="AG163:AK163"/>
    <mergeCell ref="AL163:AO163"/>
    <mergeCell ref="AP163:AS163"/>
    <mergeCell ref="AT163:AW163"/>
    <mergeCell ref="AX161:BD161"/>
    <mergeCell ref="BI161:CJ161"/>
    <mergeCell ref="A162:B162"/>
    <mergeCell ref="C162:R162"/>
    <mergeCell ref="S162:U162"/>
    <mergeCell ref="V162:Y162"/>
    <mergeCell ref="Z162:AF162"/>
    <mergeCell ref="AG162:AK162"/>
    <mergeCell ref="AL162:AO162"/>
    <mergeCell ref="AP162:AS162"/>
    <mergeCell ref="AT162:AW162"/>
    <mergeCell ref="AX162:BD162"/>
    <mergeCell ref="BI162:CJ162"/>
    <mergeCell ref="A161:B161"/>
    <mergeCell ref="C161:R161"/>
    <mergeCell ref="S161:U161"/>
    <mergeCell ref="V161:Y161"/>
    <mergeCell ref="Z161:AF161"/>
    <mergeCell ref="AG161:AK161"/>
    <mergeCell ref="AL161:AO161"/>
    <mergeCell ref="AP161:AS161"/>
    <mergeCell ref="AT161:AW161"/>
    <mergeCell ref="AX167:BD167"/>
    <mergeCell ref="BI167:CJ167"/>
    <mergeCell ref="A168:B168"/>
    <mergeCell ref="C168:R168"/>
    <mergeCell ref="S168:U168"/>
    <mergeCell ref="V168:Y168"/>
    <mergeCell ref="Z168:AF168"/>
    <mergeCell ref="AG168:AK168"/>
    <mergeCell ref="AL168:AO168"/>
    <mergeCell ref="AP168:AS168"/>
    <mergeCell ref="AT168:AW168"/>
    <mergeCell ref="AX168:BD168"/>
    <mergeCell ref="BI168:CJ168"/>
    <mergeCell ref="A167:B167"/>
    <mergeCell ref="C167:R167"/>
    <mergeCell ref="S167:U167"/>
    <mergeCell ref="V167:Y167"/>
    <mergeCell ref="Z167:AF167"/>
    <mergeCell ref="AG167:AK167"/>
    <mergeCell ref="AL167:AO167"/>
    <mergeCell ref="AP167:AS167"/>
    <mergeCell ref="AT167:AW167"/>
    <mergeCell ref="AX165:BD165"/>
    <mergeCell ref="BI165:CJ165"/>
    <mergeCell ref="A166:B166"/>
    <mergeCell ref="C166:R166"/>
    <mergeCell ref="S166:U166"/>
    <mergeCell ref="V166:Y166"/>
    <mergeCell ref="Z166:AF166"/>
    <mergeCell ref="AG166:AK166"/>
    <mergeCell ref="AL166:AO166"/>
    <mergeCell ref="AP166:AS166"/>
    <mergeCell ref="AT166:AW166"/>
    <mergeCell ref="AX166:BD166"/>
    <mergeCell ref="BI166:CJ166"/>
    <mergeCell ref="A165:B165"/>
    <mergeCell ref="C165:R165"/>
    <mergeCell ref="S165:U165"/>
    <mergeCell ref="V165:Y165"/>
    <mergeCell ref="Z165:AF165"/>
    <mergeCell ref="AG165:AK165"/>
    <mergeCell ref="AL165:AO165"/>
    <mergeCell ref="AP165:AS165"/>
    <mergeCell ref="AT165:AW165"/>
    <mergeCell ref="AX171:BD171"/>
    <mergeCell ref="BI171:CJ171"/>
    <mergeCell ref="A172:B172"/>
    <mergeCell ref="C172:R172"/>
    <mergeCell ref="S172:U172"/>
    <mergeCell ref="V172:Y172"/>
    <mergeCell ref="Z172:AF172"/>
    <mergeCell ref="AG172:AK172"/>
    <mergeCell ref="AL172:AO172"/>
    <mergeCell ref="AP172:AS172"/>
    <mergeCell ref="AT172:AW172"/>
    <mergeCell ref="AX172:BD172"/>
    <mergeCell ref="BI172:CJ172"/>
    <mergeCell ref="A171:B171"/>
    <mergeCell ref="C171:R171"/>
    <mergeCell ref="S171:U171"/>
    <mergeCell ref="V171:Y171"/>
    <mergeCell ref="Z171:AF171"/>
    <mergeCell ref="AG171:AK171"/>
    <mergeCell ref="AL171:AO171"/>
    <mergeCell ref="AP171:AS171"/>
    <mergeCell ref="AT171:AW171"/>
    <mergeCell ref="AX169:BD169"/>
    <mergeCell ref="BI169:CJ169"/>
    <mergeCell ref="A170:B170"/>
    <mergeCell ref="C170:R170"/>
    <mergeCell ref="S170:U170"/>
    <mergeCell ref="V170:Y170"/>
    <mergeCell ref="Z170:AF170"/>
    <mergeCell ref="AG170:AK170"/>
    <mergeCell ref="AL170:AO170"/>
    <mergeCell ref="AP170:AS170"/>
    <mergeCell ref="AT170:AW170"/>
    <mergeCell ref="AX170:BD170"/>
    <mergeCell ref="BI170:CJ170"/>
    <mergeCell ref="A169:B169"/>
    <mergeCell ref="C169:R169"/>
    <mergeCell ref="S169:U169"/>
    <mergeCell ref="V169:Y169"/>
    <mergeCell ref="Z169:AF169"/>
    <mergeCell ref="AG169:AK169"/>
    <mergeCell ref="AL169:AO169"/>
    <mergeCell ref="AP169:AS169"/>
    <mergeCell ref="AT169:AW169"/>
    <mergeCell ref="AX175:BD175"/>
    <mergeCell ref="BI175:CJ175"/>
    <mergeCell ref="A176:B176"/>
    <mergeCell ref="C176:R176"/>
    <mergeCell ref="S176:U176"/>
    <mergeCell ref="V176:Y176"/>
    <mergeCell ref="Z176:AF176"/>
    <mergeCell ref="AG176:AK176"/>
    <mergeCell ref="AL176:AO176"/>
    <mergeCell ref="AP176:AS176"/>
    <mergeCell ref="AT176:AW176"/>
    <mergeCell ref="AX176:BD176"/>
    <mergeCell ref="BI176:CJ176"/>
    <mergeCell ref="A175:B175"/>
    <mergeCell ref="C175:R175"/>
    <mergeCell ref="S175:U175"/>
    <mergeCell ref="V175:Y175"/>
    <mergeCell ref="Z175:AF175"/>
    <mergeCell ref="AG175:AK175"/>
    <mergeCell ref="AL175:AO175"/>
    <mergeCell ref="AP175:AS175"/>
    <mergeCell ref="AT175:AW175"/>
    <mergeCell ref="AX173:BD173"/>
    <mergeCell ref="BI173:CJ173"/>
    <mergeCell ref="A174:B174"/>
    <mergeCell ref="C174:R174"/>
    <mergeCell ref="S174:U174"/>
    <mergeCell ref="V174:Y174"/>
    <mergeCell ref="Z174:AF174"/>
    <mergeCell ref="AG174:AK174"/>
    <mergeCell ref="AL174:AO174"/>
    <mergeCell ref="AP174:AS174"/>
    <mergeCell ref="AT174:AW174"/>
    <mergeCell ref="AX174:BD174"/>
    <mergeCell ref="BI174:CJ174"/>
    <mergeCell ref="A173:B173"/>
    <mergeCell ref="C173:R173"/>
    <mergeCell ref="S173:U173"/>
    <mergeCell ref="V173:Y173"/>
    <mergeCell ref="Z173:AF173"/>
    <mergeCell ref="AG173:AK173"/>
    <mergeCell ref="AL173:AO173"/>
    <mergeCell ref="AP173:AS173"/>
    <mergeCell ref="AT173:AW173"/>
    <mergeCell ref="AX179:BD179"/>
    <mergeCell ref="BI179:CJ179"/>
    <mergeCell ref="A180:B180"/>
    <mergeCell ref="C180:R180"/>
    <mergeCell ref="S180:U180"/>
    <mergeCell ref="V180:Y180"/>
    <mergeCell ref="Z180:AF180"/>
    <mergeCell ref="AG180:AK180"/>
    <mergeCell ref="AL180:AO180"/>
    <mergeCell ref="AP180:AS180"/>
    <mergeCell ref="AT180:AW180"/>
    <mergeCell ref="AX180:BD180"/>
    <mergeCell ref="BI180:CJ180"/>
    <mergeCell ref="A179:B179"/>
    <mergeCell ref="C179:R179"/>
    <mergeCell ref="S179:U179"/>
    <mergeCell ref="V179:Y179"/>
    <mergeCell ref="Z179:AF179"/>
    <mergeCell ref="AG179:AK179"/>
    <mergeCell ref="AL179:AO179"/>
    <mergeCell ref="AP179:AS179"/>
    <mergeCell ref="AT179:AW179"/>
    <mergeCell ref="AX177:BD177"/>
    <mergeCell ref="BI177:CJ177"/>
    <mergeCell ref="A178:B178"/>
    <mergeCell ref="C178:R178"/>
    <mergeCell ref="S178:U178"/>
    <mergeCell ref="V178:Y178"/>
    <mergeCell ref="Z178:AF178"/>
    <mergeCell ref="AG178:AK178"/>
    <mergeCell ref="AL178:AO178"/>
    <mergeCell ref="AP178:AS178"/>
    <mergeCell ref="AT178:AW178"/>
    <mergeCell ref="AX178:BD178"/>
    <mergeCell ref="BI178:CJ178"/>
    <mergeCell ref="A177:B177"/>
    <mergeCell ref="C177:R177"/>
    <mergeCell ref="S177:U177"/>
    <mergeCell ref="V177:Y177"/>
    <mergeCell ref="Z177:AF177"/>
    <mergeCell ref="AG177:AK177"/>
    <mergeCell ref="AL177:AO177"/>
    <mergeCell ref="AP177:AS177"/>
    <mergeCell ref="AT177:AW177"/>
    <mergeCell ref="AX183:BD183"/>
    <mergeCell ref="BI183:CJ183"/>
    <mergeCell ref="A184:B184"/>
    <mergeCell ref="C184:R184"/>
    <mergeCell ref="S184:U184"/>
    <mergeCell ref="V184:Y184"/>
    <mergeCell ref="Z184:AF184"/>
    <mergeCell ref="AG184:AK184"/>
    <mergeCell ref="AL184:AO184"/>
    <mergeCell ref="AP184:AS184"/>
    <mergeCell ref="AT184:AW184"/>
    <mergeCell ref="AX184:BD184"/>
    <mergeCell ref="BI184:CJ184"/>
    <mergeCell ref="A183:B183"/>
    <mergeCell ref="C183:R183"/>
    <mergeCell ref="S183:U183"/>
    <mergeCell ref="V183:Y183"/>
    <mergeCell ref="Z183:AF183"/>
    <mergeCell ref="AG183:AK183"/>
    <mergeCell ref="AL183:AO183"/>
    <mergeCell ref="AP183:AS183"/>
    <mergeCell ref="AT183:AW183"/>
    <mergeCell ref="AX181:BD181"/>
    <mergeCell ref="BI181:CJ181"/>
    <mergeCell ref="A182:B182"/>
    <mergeCell ref="C182:R182"/>
    <mergeCell ref="S182:U182"/>
    <mergeCell ref="V182:Y182"/>
    <mergeCell ref="Z182:AF182"/>
    <mergeCell ref="AG182:AK182"/>
    <mergeCell ref="AL182:AO182"/>
    <mergeCell ref="AP182:AS182"/>
    <mergeCell ref="AT182:AW182"/>
    <mergeCell ref="AX182:BD182"/>
    <mergeCell ref="BI182:CJ182"/>
    <mergeCell ref="A181:B181"/>
    <mergeCell ref="C181:R181"/>
    <mergeCell ref="S181:U181"/>
    <mergeCell ref="V181:Y181"/>
    <mergeCell ref="Z181:AF181"/>
    <mergeCell ref="AG181:AK181"/>
    <mergeCell ref="AL181:AO181"/>
    <mergeCell ref="AP181:AS181"/>
    <mergeCell ref="AT181:AW181"/>
    <mergeCell ref="AX187:BD187"/>
    <mergeCell ref="BI187:CJ187"/>
    <mergeCell ref="A188:B188"/>
    <mergeCell ref="C188:R188"/>
    <mergeCell ref="S188:U188"/>
    <mergeCell ref="V188:Y188"/>
    <mergeCell ref="Z188:AF188"/>
    <mergeCell ref="AG188:AK188"/>
    <mergeCell ref="AL188:AO188"/>
    <mergeCell ref="AP188:AS188"/>
    <mergeCell ref="AT188:AW188"/>
    <mergeCell ref="AX188:BD188"/>
    <mergeCell ref="BI188:CJ188"/>
    <mergeCell ref="A187:B187"/>
    <mergeCell ref="C187:R187"/>
    <mergeCell ref="S187:U187"/>
    <mergeCell ref="V187:Y187"/>
    <mergeCell ref="Z187:AF187"/>
    <mergeCell ref="AG187:AK187"/>
    <mergeCell ref="AL187:AO187"/>
    <mergeCell ref="AP187:AS187"/>
    <mergeCell ref="AT187:AW187"/>
    <mergeCell ref="AX185:BD185"/>
    <mergeCell ref="BI185:CJ185"/>
    <mergeCell ref="A186:B186"/>
    <mergeCell ref="C186:R186"/>
    <mergeCell ref="S186:U186"/>
    <mergeCell ref="V186:Y186"/>
    <mergeCell ref="Z186:AF186"/>
    <mergeCell ref="AG186:AK186"/>
    <mergeCell ref="AL186:AO186"/>
    <mergeCell ref="AP186:AS186"/>
    <mergeCell ref="AT186:AW186"/>
    <mergeCell ref="AX186:BD186"/>
    <mergeCell ref="BI186:CJ186"/>
    <mergeCell ref="A185:B185"/>
    <mergeCell ref="C185:R185"/>
    <mergeCell ref="S185:U185"/>
    <mergeCell ref="V185:Y185"/>
    <mergeCell ref="Z185:AF185"/>
    <mergeCell ref="AG185:AK185"/>
    <mergeCell ref="AL185:AO185"/>
    <mergeCell ref="AP185:AS185"/>
    <mergeCell ref="AT185:AW185"/>
    <mergeCell ref="AX191:BD191"/>
    <mergeCell ref="BI191:CJ191"/>
    <mergeCell ref="A192:B192"/>
    <mergeCell ref="C192:R192"/>
    <mergeCell ref="S192:U192"/>
    <mergeCell ref="V192:Y192"/>
    <mergeCell ref="Z192:AF192"/>
    <mergeCell ref="AG192:AK192"/>
    <mergeCell ref="AL192:AO192"/>
    <mergeCell ref="AP192:AS192"/>
    <mergeCell ref="AT192:AW192"/>
    <mergeCell ref="AX192:BD192"/>
    <mergeCell ref="BI192:CJ192"/>
    <mergeCell ref="A191:B191"/>
    <mergeCell ref="C191:R191"/>
    <mergeCell ref="S191:U191"/>
    <mergeCell ref="V191:Y191"/>
    <mergeCell ref="Z191:AF191"/>
    <mergeCell ref="AG191:AK191"/>
    <mergeCell ref="AL191:AO191"/>
    <mergeCell ref="AP191:AS191"/>
    <mergeCell ref="AT191:AW191"/>
    <mergeCell ref="AX189:BD189"/>
    <mergeCell ref="BI189:CJ189"/>
    <mergeCell ref="A190:B190"/>
    <mergeCell ref="C190:R190"/>
    <mergeCell ref="S190:U190"/>
    <mergeCell ref="V190:Y190"/>
    <mergeCell ref="Z190:AF190"/>
    <mergeCell ref="AG190:AK190"/>
    <mergeCell ref="AL190:AO190"/>
    <mergeCell ref="AP190:AS190"/>
    <mergeCell ref="AT190:AW190"/>
    <mergeCell ref="AX190:BD190"/>
    <mergeCell ref="BI190:CJ190"/>
    <mergeCell ref="A189:B189"/>
    <mergeCell ref="C189:R189"/>
    <mergeCell ref="S189:U189"/>
    <mergeCell ref="V189:Y189"/>
    <mergeCell ref="Z189:AF189"/>
    <mergeCell ref="AG189:AK189"/>
    <mergeCell ref="AL189:AO189"/>
    <mergeCell ref="AP189:AS189"/>
    <mergeCell ref="AT189:AW189"/>
    <mergeCell ref="AX195:BD195"/>
    <mergeCell ref="BI195:CJ195"/>
    <mergeCell ref="A196:B196"/>
    <mergeCell ref="C196:R196"/>
    <mergeCell ref="S196:U196"/>
    <mergeCell ref="V196:Y196"/>
    <mergeCell ref="Z196:AF196"/>
    <mergeCell ref="AG196:AK196"/>
    <mergeCell ref="AL196:AO196"/>
    <mergeCell ref="AP196:AS196"/>
    <mergeCell ref="AT196:AW196"/>
    <mergeCell ref="AX196:BD196"/>
    <mergeCell ref="BI196:CJ196"/>
    <mergeCell ref="A195:B195"/>
    <mergeCell ref="C195:R195"/>
    <mergeCell ref="S195:U195"/>
    <mergeCell ref="V195:Y195"/>
    <mergeCell ref="Z195:AF195"/>
    <mergeCell ref="AG195:AK195"/>
    <mergeCell ref="AL195:AO195"/>
    <mergeCell ref="AP195:AS195"/>
    <mergeCell ref="AT195:AW195"/>
    <mergeCell ref="AX193:BD193"/>
    <mergeCell ref="BI193:CJ193"/>
    <mergeCell ref="A194:B194"/>
    <mergeCell ref="C194:R194"/>
    <mergeCell ref="S194:U194"/>
    <mergeCell ref="V194:Y194"/>
    <mergeCell ref="Z194:AF194"/>
    <mergeCell ref="AG194:AK194"/>
    <mergeCell ref="AL194:AO194"/>
    <mergeCell ref="AP194:AS194"/>
    <mergeCell ref="AT194:AW194"/>
    <mergeCell ref="AX194:BD194"/>
    <mergeCell ref="BI194:CJ194"/>
    <mergeCell ref="A193:B193"/>
    <mergeCell ref="C193:R193"/>
    <mergeCell ref="S193:U193"/>
    <mergeCell ref="V193:Y193"/>
    <mergeCell ref="Z193:AF193"/>
    <mergeCell ref="AG193:AK193"/>
    <mergeCell ref="AL193:AO193"/>
    <mergeCell ref="AP193:AS193"/>
    <mergeCell ref="AT193:AW193"/>
    <mergeCell ref="AX199:BD199"/>
    <mergeCell ref="BI199:CJ199"/>
    <mergeCell ref="A200:B200"/>
    <mergeCell ref="C200:R200"/>
    <mergeCell ref="S200:U200"/>
    <mergeCell ref="V200:Y200"/>
    <mergeCell ref="Z200:AF200"/>
    <mergeCell ref="AG200:AK200"/>
    <mergeCell ref="AL200:AO200"/>
    <mergeCell ref="AP200:AS200"/>
    <mergeCell ref="AT200:AW200"/>
    <mergeCell ref="AX200:BD200"/>
    <mergeCell ref="BI200:CJ200"/>
    <mergeCell ref="A199:B199"/>
    <mergeCell ref="C199:R199"/>
    <mergeCell ref="S199:U199"/>
    <mergeCell ref="V199:Y199"/>
    <mergeCell ref="Z199:AF199"/>
    <mergeCell ref="AG199:AK199"/>
    <mergeCell ref="AL199:AO199"/>
    <mergeCell ref="AP199:AS199"/>
    <mergeCell ref="AT199:AW199"/>
    <mergeCell ref="AX197:BD197"/>
    <mergeCell ref="BI197:CJ197"/>
    <mergeCell ref="A198:B198"/>
    <mergeCell ref="C198:R198"/>
    <mergeCell ref="S198:U198"/>
    <mergeCell ref="V198:Y198"/>
    <mergeCell ref="Z198:AF198"/>
    <mergeCell ref="AG198:AK198"/>
    <mergeCell ref="AL198:AO198"/>
    <mergeCell ref="AP198:AS198"/>
    <mergeCell ref="AT198:AW198"/>
    <mergeCell ref="AX198:BD198"/>
    <mergeCell ref="BI198:CJ198"/>
    <mergeCell ref="A197:B197"/>
    <mergeCell ref="C197:R197"/>
    <mergeCell ref="S197:U197"/>
    <mergeCell ref="V197:Y197"/>
    <mergeCell ref="Z197:AF197"/>
    <mergeCell ref="AG197:AK197"/>
    <mergeCell ref="AL197:AO197"/>
    <mergeCell ref="AP197:AS197"/>
    <mergeCell ref="AT197:AW197"/>
    <mergeCell ref="AX203:BD203"/>
    <mergeCell ref="BI203:CJ203"/>
    <mergeCell ref="A204:B204"/>
    <mergeCell ref="C204:R204"/>
    <mergeCell ref="S204:U204"/>
    <mergeCell ref="V204:Y204"/>
    <mergeCell ref="Z204:AF204"/>
    <mergeCell ref="AG204:AK204"/>
    <mergeCell ref="AL204:AO204"/>
    <mergeCell ref="AP204:AS204"/>
    <mergeCell ref="AT204:AW204"/>
    <mergeCell ref="AX204:BD204"/>
    <mergeCell ref="BI204:CJ204"/>
    <mergeCell ref="A203:B203"/>
    <mergeCell ref="C203:R203"/>
    <mergeCell ref="S203:U203"/>
    <mergeCell ref="V203:Y203"/>
    <mergeCell ref="Z203:AF203"/>
    <mergeCell ref="AG203:AK203"/>
    <mergeCell ref="AL203:AO203"/>
    <mergeCell ref="AP203:AS203"/>
    <mergeCell ref="AT203:AW203"/>
    <mergeCell ref="AX201:BD201"/>
    <mergeCell ref="BI201:CJ201"/>
    <mergeCell ref="A202:B202"/>
    <mergeCell ref="C202:R202"/>
    <mergeCell ref="S202:U202"/>
    <mergeCell ref="V202:Y202"/>
    <mergeCell ref="Z202:AF202"/>
    <mergeCell ref="AG202:AK202"/>
    <mergeCell ref="AL202:AO202"/>
    <mergeCell ref="AP202:AS202"/>
    <mergeCell ref="AT202:AW202"/>
    <mergeCell ref="AX202:BD202"/>
    <mergeCell ref="BI202:CJ202"/>
    <mergeCell ref="A201:B201"/>
    <mergeCell ref="C201:R201"/>
    <mergeCell ref="S201:U201"/>
    <mergeCell ref="V201:Y201"/>
    <mergeCell ref="Z201:AF201"/>
    <mergeCell ref="AG201:AK201"/>
    <mergeCell ref="AL201:AO201"/>
    <mergeCell ref="AP201:AS201"/>
    <mergeCell ref="AT201:AW201"/>
    <mergeCell ref="AX207:BD207"/>
    <mergeCell ref="BI207:CJ207"/>
    <mergeCell ref="A208:B208"/>
    <mergeCell ref="C208:R208"/>
    <mergeCell ref="S208:U208"/>
    <mergeCell ref="V208:Y208"/>
    <mergeCell ref="Z208:AF208"/>
    <mergeCell ref="AG208:AK208"/>
    <mergeCell ref="AL208:AO208"/>
    <mergeCell ref="AP208:AS208"/>
    <mergeCell ref="AT208:AW208"/>
    <mergeCell ref="AX208:BD208"/>
    <mergeCell ref="BI208:CJ208"/>
    <mergeCell ref="A207:B207"/>
    <mergeCell ref="C207:R207"/>
    <mergeCell ref="S207:U207"/>
    <mergeCell ref="V207:Y207"/>
    <mergeCell ref="Z207:AF207"/>
    <mergeCell ref="AG207:AK207"/>
    <mergeCell ref="AL207:AO207"/>
    <mergeCell ref="AP207:AS207"/>
    <mergeCell ref="AT207:AW207"/>
    <mergeCell ref="AX205:BD205"/>
    <mergeCell ref="BI205:CJ205"/>
    <mergeCell ref="A206:B206"/>
    <mergeCell ref="C206:R206"/>
    <mergeCell ref="S206:U206"/>
    <mergeCell ref="V206:Y206"/>
    <mergeCell ref="Z206:AF206"/>
    <mergeCell ref="AG206:AK206"/>
    <mergeCell ref="AL206:AO206"/>
    <mergeCell ref="AP206:AS206"/>
    <mergeCell ref="AT206:AW206"/>
    <mergeCell ref="AX206:BD206"/>
    <mergeCell ref="BI206:CJ206"/>
    <mergeCell ref="A205:B205"/>
    <mergeCell ref="C205:R205"/>
    <mergeCell ref="S205:U205"/>
    <mergeCell ref="V205:Y205"/>
    <mergeCell ref="Z205:AF205"/>
    <mergeCell ref="AG205:AK205"/>
    <mergeCell ref="AL205:AO205"/>
    <mergeCell ref="AP205:AS205"/>
    <mergeCell ref="AT205:AW205"/>
    <mergeCell ref="AX211:BD211"/>
    <mergeCell ref="BI211:CJ211"/>
    <mergeCell ref="A212:B212"/>
    <mergeCell ref="C212:R212"/>
    <mergeCell ref="S212:U212"/>
    <mergeCell ref="V212:Y212"/>
    <mergeCell ref="Z212:AF212"/>
    <mergeCell ref="AG212:AK212"/>
    <mergeCell ref="AL212:AO212"/>
    <mergeCell ref="AP212:AS212"/>
    <mergeCell ref="AT212:AW212"/>
    <mergeCell ref="AX212:BD212"/>
    <mergeCell ref="BI212:CJ212"/>
    <mergeCell ref="A211:B211"/>
    <mergeCell ref="C211:R211"/>
    <mergeCell ref="S211:U211"/>
    <mergeCell ref="V211:Y211"/>
    <mergeCell ref="Z211:AF211"/>
    <mergeCell ref="AG211:AK211"/>
    <mergeCell ref="AL211:AO211"/>
    <mergeCell ref="AP211:AS211"/>
    <mergeCell ref="AT211:AW211"/>
    <mergeCell ref="AX209:BD209"/>
    <mergeCell ref="BI209:CJ209"/>
    <mergeCell ref="A210:B210"/>
    <mergeCell ref="C210:R210"/>
    <mergeCell ref="S210:U210"/>
    <mergeCell ref="V210:Y210"/>
    <mergeCell ref="Z210:AF210"/>
    <mergeCell ref="AG210:AK210"/>
    <mergeCell ref="AL210:AO210"/>
    <mergeCell ref="AP210:AS210"/>
    <mergeCell ref="AT210:AW210"/>
    <mergeCell ref="AX210:BD210"/>
    <mergeCell ref="BI210:CJ210"/>
    <mergeCell ref="A209:B209"/>
    <mergeCell ref="C209:R209"/>
    <mergeCell ref="S209:U209"/>
    <mergeCell ref="V209:Y209"/>
    <mergeCell ref="Z209:AF209"/>
    <mergeCell ref="AG209:AK209"/>
    <mergeCell ref="AL209:AO209"/>
    <mergeCell ref="AP209:AS209"/>
    <mergeCell ref="AT209:AW209"/>
    <mergeCell ref="AX215:BD215"/>
    <mergeCell ref="BI215:CJ215"/>
    <mergeCell ref="A216:B216"/>
    <mergeCell ref="C216:R216"/>
    <mergeCell ref="S216:U216"/>
    <mergeCell ref="V216:Y216"/>
    <mergeCell ref="Z216:AF216"/>
    <mergeCell ref="AG216:AK216"/>
    <mergeCell ref="AL216:AO216"/>
    <mergeCell ref="AP216:AS216"/>
    <mergeCell ref="AT216:AW216"/>
    <mergeCell ref="AX216:BD216"/>
    <mergeCell ref="BI216:CJ216"/>
    <mergeCell ref="A215:B215"/>
    <mergeCell ref="C215:R215"/>
    <mergeCell ref="S215:U215"/>
    <mergeCell ref="V215:Y215"/>
    <mergeCell ref="Z215:AF215"/>
    <mergeCell ref="AG215:AK215"/>
    <mergeCell ref="AL215:AO215"/>
    <mergeCell ref="AP215:AS215"/>
    <mergeCell ref="AT215:AW215"/>
    <mergeCell ref="AX213:BD213"/>
    <mergeCell ref="BI213:CJ213"/>
    <mergeCell ref="A214:B214"/>
    <mergeCell ref="C214:R214"/>
    <mergeCell ref="S214:U214"/>
    <mergeCell ref="V214:Y214"/>
    <mergeCell ref="Z214:AF214"/>
    <mergeCell ref="AG214:AK214"/>
    <mergeCell ref="AL214:AO214"/>
    <mergeCell ref="AP214:AS214"/>
    <mergeCell ref="AT214:AW214"/>
    <mergeCell ref="AX214:BD214"/>
    <mergeCell ref="BI214:CJ214"/>
    <mergeCell ref="A213:B213"/>
    <mergeCell ref="C213:R213"/>
    <mergeCell ref="S213:U213"/>
    <mergeCell ref="V213:Y213"/>
    <mergeCell ref="Z213:AF213"/>
    <mergeCell ref="AG213:AK213"/>
    <mergeCell ref="AL213:AO213"/>
    <mergeCell ref="AP213:AS213"/>
    <mergeCell ref="AT213:AW213"/>
    <mergeCell ref="AX219:BD219"/>
    <mergeCell ref="BI219:CJ219"/>
    <mergeCell ref="A220:B220"/>
    <mergeCell ref="C220:R220"/>
    <mergeCell ref="S220:U220"/>
    <mergeCell ref="V220:Y220"/>
    <mergeCell ref="Z220:AF220"/>
    <mergeCell ref="AG220:AK220"/>
    <mergeCell ref="AL220:AO220"/>
    <mergeCell ref="AP220:AS220"/>
    <mergeCell ref="AT220:AW220"/>
    <mergeCell ref="AX220:BD220"/>
    <mergeCell ref="BI220:CJ220"/>
    <mergeCell ref="A219:B219"/>
    <mergeCell ref="C219:R219"/>
    <mergeCell ref="S219:U219"/>
    <mergeCell ref="V219:Y219"/>
    <mergeCell ref="Z219:AF219"/>
    <mergeCell ref="AG219:AK219"/>
    <mergeCell ref="AL219:AO219"/>
    <mergeCell ref="AP219:AS219"/>
    <mergeCell ref="AT219:AW219"/>
    <mergeCell ref="AX217:BD217"/>
    <mergeCell ref="BI217:CJ217"/>
    <mergeCell ref="A218:B218"/>
    <mergeCell ref="C218:R218"/>
    <mergeCell ref="S218:U218"/>
    <mergeCell ref="V218:Y218"/>
    <mergeCell ref="Z218:AF218"/>
    <mergeCell ref="AG218:AK218"/>
    <mergeCell ref="AL218:AO218"/>
    <mergeCell ref="AP218:AS218"/>
    <mergeCell ref="AT218:AW218"/>
    <mergeCell ref="AX218:BD218"/>
    <mergeCell ref="BI218:CJ218"/>
    <mergeCell ref="A217:B217"/>
    <mergeCell ref="C217:R217"/>
    <mergeCell ref="S217:U217"/>
    <mergeCell ref="V217:Y217"/>
    <mergeCell ref="Z217:AF217"/>
    <mergeCell ref="AG217:AK217"/>
    <mergeCell ref="AL217:AO217"/>
    <mergeCell ref="AP217:AS217"/>
    <mergeCell ref="AT217:AW217"/>
    <mergeCell ref="AX223:BD223"/>
    <mergeCell ref="BI223:CJ223"/>
    <mergeCell ref="A224:B224"/>
    <mergeCell ref="C224:R224"/>
    <mergeCell ref="S224:U224"/>
    <mergeCell ref="V224:Y224"/>
    <mergeCell ref="Z224:AF224"/>
    <mergeCell ref="AG224:AK224"/>
    <mergeCell ref="AL224:AO224"/>
    <mergeCell ref="AP224:AS224"/>
    <mergeCell ref="AT224:AW224"/>
    <mergeCell ref="AX224:BD224"/>
    <mergeCell ref="BI224:CJ224"/>
    <mergeCell ref="A223:B223"/>
    <mergeCell ref="C223:R223"/>
    <mergeCell ref="S223:U223"/>
    <mergeCell ref="V223:Y223"/>
    <mergeCell ref="Z223:AF223"/>
    <mergeCell ref="AG223:AK223"/>
    <mergeCell ref="AL223:AO223"/>
    <mergeCell ref="AP223:AS223"/>
    <mergeCell ref="AT223:AW223"/>
    <mergeCell ref="AX221:BD221"/>
    <mergeCell ref="BI221:CJ221"/>
    <mergeCell ref="A222:B222"/>
    <mergeCell ref="C222:R222"/>
    <mergeCell ref="S222:U222"/>
    <mergeCell ref="V222:Y222"/>
    <mergeCell ref="Z222:AF222"/>
    <mergeCell ref="AG222:AK222"/>
    <mergeCell ref="AL222:AO222"/>
    <mergeCell ref="AP222:AS222"/>
    <mergeCell ref="AT222:AW222"/>
    <mergeCell ref="AX222:BD222"/>
    <mergeCell ref="BI222:CJ222"/>
    <mergeCell ref="A221:B221"/>
    <mergeCell ref="C221:R221"/>
    <mergeCell ref="S221:U221"/>
    <mergeCell ref="V221:Y221"/>
    <mergeCell ref="Z221:AF221"/>
    <mergeCell ref="AG221:AK221"/>
    <mergeCell ref="AL221:AO221"/>
    <mergeCell ref="AP221:AS221"/>
    <mergeCell ref="AT221:AW221"/>
    <mergeCell ref="AX227:BD227"/>
    <mergeCell ref="BI227:CJ227"/>
    <mergeCell ref="A228:B228"/>
    <mergeCell ref="C228:R228"/>
    <mergeCell ref="S228:U228"/>
    <mergeCell ref="V228:Y228"/>
    <mergeCell ref="Z228:AF228"/>
    <mergeCell ref="AG228:AK228"/>
    <mergeCell ref="AL228:AO228"/>
    <mergeCell ref="AP228:AS228"/>
    <mergeCell ref="AT228:AW228"/>
    <mergeCell ref="AX228:BD228"/>
    <mergeCell ref="BI228:CJ228"/>
    <mergeCell ref="A227:B227"/>
    <mergeCell ref="C227:R227"/>
    <mergeCell ref="S227:U227"/>
    <mergeCell ref="V227:Y227"/>
    <mergeCell ref="Z227:AF227"/>
    <mergeCell ref="AG227:AK227"/>
    <mergeCell ref="AL227:AO227"/>
    <mergeCell ref="AP227:AS227"/>
    <mergeCell ref="AT227:AW227"/>
    <mergeCell ref="AX225:BD225"/>
    <mergeCell ref="BI225:CJ225"/>
    <mergeCell ref="A226:B226"/>
    <mergeCell ref="C226:R226"/>
    <mergeCell ref="S226:U226"/>
    <mergeCell ref="V226:Y226"/>
    <mergeCell ref="Z226:AF226"/>
    <mergeCell ref="AG226:AK226"/>
    <mergeCell ref="AL226:AO226"/>
    <mergeCell ref="AP226:AS226"/>
    <mergeCell ref="AT226:AW226"/>
    <mergeCell ref="AX226:BD226"/>
    <mergeCell ref="BI226:CJ226"/>
    <mergeCell ref="A225:B225"/>
    <mergeCell ref="C225:R225"/>
    <mergeCell ref="S225:U225"/>
    <mergeCell ref="V225:Y225"/>
    <mergeCell ref="Z225:AF225"/>
    <mergeCell ref="AG225:AK225"/>
    <mergeCell ref="AL225:AO225"/>
    <mergeCell ref="AP225:AS225"/>
    <mergeCell ref="AT225:AW225"/>
    <mergeCell ref="AX231:BD231"/>
    <mergeCell ref="BI231:CJ231"/>
    <mergeCell ref="A232:B232"/>
    <mergeCell ref="C232:R232"/>
    <mergeCell ref="S232:U232"/>
    <mergeCell ref="V232:Y232"/>
    <mergeCell ref="Z232:AF232"/>
    <mergeCell ref="AG232:AK232"/>
    <mergeCell ref="AL232:AO232"/>
    <mergeCell ref="AP232:AS232"/>
    <mergeCell ref="AT232:AW232"/>
    <mergeCell ref="AX232:BD232"/>
    <mergeCell ref="BI232:CJ232"/>
    <mergeCell ref="A231:B231"/>
    <mergeCell ref="C231:R231"/>
    <mergeCell ref="S231:U231"/>
    <mergeCell ref="V231:Y231"/>
    <mergeCell ref="Z231:AF231"/>
    <mergeCell ref="AG231:AK231"/>
    <mergeCell ref="AL231:AO231"/>
    <mergeCell ref="AP231:AS231"/>
    <mergeCell ref="AT231:AW231"/>
    <mergeCell ref="AX229:BD229"/>
    <mergeCell ref="BI229:CJ229"/>
    <mergeCell ref="A230:B230"/>
    <mergeCell ref="C230:R230"/>
    <mergeCell ref="S230:U230"/>
    <mergeCell ref="V230:Y230"/>
    <mergeCell ref="Z230:AF230"/>
    <mergeCell ref="AG230:AK230"/>
    <mergeCell ref="AL230:AO230"/>
    <mergeCell ref="AP230:AS230"/>
    <mergeCell ref="AT230:AW230"/>
    <mergeCell ref="AX230:BD230"/>
    <mergeCell ref="BI230:CJ230"/>
    <mergeCell ref="A229:B229"/>
    <mergeCell ref="C229:R229"/>
    <mergeCell ref="S229:U229"/>
    <mergeCell ref="V229:Y229"/>
    <mergeCell ref="Z229:AF229"/>
    <mergeCell ref="AG229:AK229"/>
    <mergeCell ref="AL229:AO229"/>
    <mergeCell ref="AP229:AS229"/>
    <mergeCell ref="AT229:AW229"/>
    <mergeCell ref="AX235:BD235"/>
    <mergeCell ref="BI235:CJ235"/>
    <mergeCell ref="A236:B236"/>
    <mergeCell ref="C236:R236"/>
    <mergeCell ref="S236:U236"/>
    <mergeCell ref="V236:Y236"/>
    <mergeCell ref="Z236:AF236"/>
    <mergeCell ref="AG236:AK236"/>
    <mergeCell ref="AL236:AO236"/>
    <mergeCell ref="AP236:AS236"/>
    <mergeCell ref="AT236:AW236"/>
    <mergeCell ref="AX236:BD236"/>
    <mergeCell ref="BI236:CJ236"/>
    <mergeCell ref="A235:B235"/>
    <mergeCell ref="C235:R235"/>
    <mergeCell ref="S235:U235"/>
    <mergeCell ref="V235:Y235"/>
    <mergeCell ref="Z235:AF235"/>
    <mergeCell ref="AG235:AK235"/>
    <mergeCell ref="AL235:AO235"/>
    <mergeCell ref="AP235:AS235"/>
    <mergeCell ref="AT235:AW235"/>
    <mergeCell ref="AX233:BD233"/>
    <mergeCell ref="BI233:CJ233"/>
    <mergeCell ref="A234:B234"/>
    <mergeCell ref="C234:R234"/>
    <mergeCell ref="S234:U234"/>
    <mergeCell ref="V234:Y234"/>
    <mergeCell ref="Z234:AF234"/>
    <mergeCell ref="AG234:AK234"/>
    <mergeCell ref="AL234:AO234"/>
    <mergeCell ref="AP234:AS234"/>
    <mergeCell ref="AT234:AW234"/>
    <mergeCell ref="AX234:BD234"/>
    <mergeCell ref="BI234:CJ234"/>
    <mergeCell ref="A233:B233"/>
    <mergeCell ref="C233:R233"/>
    <mergeCell ref="S233:U233"/>
    <mergeCell ref="V233:Y233"/>
    <mergeCell ref="Z233:AF233"/>
    <mergeCell ref="AG233:AK233"/>
    <mergeCell ref="AL233:AO233"/>
    <mergeCell ref="AP233:AS233"/>
    <mergeCell ref="AT233:AW233"/>
    <mergeCell ref="AX239:BD239"/>
    <mergeCell ref="BI239:CJ239"/>
    <mergeCell ref="A240:B240"/>
    <mergeCell ref="C240:R240"/>
    <mergeCell ref="S240:U240"/>
    <mergeCell ref="V240:Y240"/>
    <mergeCell ref="Z240:AF240"/>
    <mergeCell ref="AG240:AK240"/>
    <mergeCell ref="AL240:AO240"/>
    <mergeCell ref="AP240:AS240"/>
    <mergeCell ref="AT240:AW240"/>
    <mergeCell ref="AX240:BD240"/>
    <mergeCell ref="BI240:CJ240"/>
    <mergeCell ref="A239:B239"/>
    <mergeCell ref="C239:R239"/>
    <mergeCell ref="S239:U239"/>
    <mergeCell ref="V239:Y239"/>
    <mergeCell ref="Z239:AF239"/>
    <mergeCell ref="AG239:AK239"/>
    <mergeCell ref="AL239:AO239"/>
    <mergeCell ref="AP239:AS239"/>
    <mergeCell ref="AT239:AW239"/>
    <mergeCell ref="AX237:BD237"/>
    <mergeCell ref="BI237:CJ237"/>
    <mergeCell ref="A238:B238"/>
    <mergeCell ref="C238:R238"/>
    <mergeCell ref="S238:U238"/>
    <mergeCell ref="V238:Y238"/>
    <mergeCell ref="Z238:AF238"/>
    <mergeCell ref="AG238:AK238"/>
    <mergeCell ref="AL238:AO238"/>
    <mergeCell ref="AP238:AS238"/>
    <mergeCell ref="AT238:AW238"/>
    <mergeCell ref="AX238:BD238"/>
    <mergeCell ref="BI238:CJ238"/>
    <mergeCell ref="A237:B237"/>
    <mergeCell ref="C237:R237"/>
    <mergeCell ref="S237:U237"/>
    <mergeCell ref="V237:Y237"/>
    <mergeCell ref="Z237:AF237"/>
    <mergeCell ref="AG237:AK237"/>
    <mergeCell ref="AL237:AO237"/>
    <mergeCell ref="AP237:AS237"/>
    <mergeCell ref="AT237:AW237"/>
    <mergeCell ref="AX243:BD243"/>
    <mergeCell ref="BI243:CJ243"/>
    <mergeCell ref="A244:B244"/>
    <mergeCell ref="C244:R244"/>
    <mergeCell ref="S244:U244"/>
    <mergeCell ref="V244:Y244"/>
    <mergeCell ref="Z244:AF244"/>
    <mergeCell ref="AG244:AK244"/>
    <mergeCell ref="AL244:AO244"/>
    <mergeCell ref="AP244:AS244"/>
    <mergeCell ref="AT244:AW244"/>
    <mergeCell ref="AX244:BD244"/>
    <mergeCell ref="BI244:CJ244"/>
    <mergeCell ref="A243:B243"/>
    <mergeCell ref="C243:R243"/>
    <mergeCell ref="S243:U243"/>
    <mergeCell ref="V243:Y243"/>
    <mergeCell ref="Z243:AF243"/>
    <mergeCell ref="AG243:AK243"/>
    <mergeCell ref="AL243:AO243"/>
    <mergeCell ref="AP243:AS243"/>
    <mergeCell ref="AT243:AW243"/>
    <mergeCell ref="AX241:BD241"/>
    <mergeCell ref="BI241:CJ241"/>
    <mergeCell ref="A242:B242"/>
    <mergeCell ref="C242:R242"/>
    <mergeCell ref="S242:U242"/>
    <mergeCell ref="V242:Y242"/>
    <mergeCell ref="Z242:AF242"/>
    <mergeCell ref="AG242:AK242"/>
    <mergeCell ref="AL242:AO242"/>
    <mergeCell ref="AP242:AS242"/>
    <mergeCell ref="AT242:AW242"/>
    <mergeCell ref="AX242:BD242"/>
    <mergeCell ref="BI242:CJ242"/>
    <mergeCell ref="A241:B241"/>
    <mergeCell ref="C241:R241"/>
    <mergeCell ref="S241:U241"/>
    <mergeCell ref="V241:Y241"/>
    <mergeCell ref="Z241:AF241"/>
    <mergeCell ref="AG241:AK241"/>
    <mergeCell ref="AL241:AO241"/>
    <mergeCell ref="AP241:AS241"/>
    <mergeCell ref="AT241:AW241"/>
    <mergeCell ref="AX247:BD247"/>
    <mergeCell ref="BI247:CJ247"/>
    <mergeCell ref="A248:B248"/>
    <mergeCell ref="C248:R248"/>
    <mergeCell ref="S248:U248"/>
    <mergeCell ref="V248:Y248"/>
    <mergeCell ref="Z248:AF248"/>
    <mergeCell ref="AG248:AK248"/>
    <mergeCell ref="AL248:AO248"/>
    <mergeCell ref="AP248:AS248"/>
    <mergeCell ref="AT248:AW248"/>
    <mergeCell ref="AX248:BD248"/>
    <mergeCell ref="BI248:CJ248"/>
    <mergeCell ref="A247:B247"/>
    <mergeCell ref="C247:R247"/>
    <mergeCell ref="S247:U247"/>
    <mergeCell ref="V247:Y247"/>
    <mergeCell ref="Z247:AF247"/>
    <mergeCell ref="AG247:AK247"/>
    <mergeCell ref="AL247:AO247"/>
    <mergeCell ref="AP247:AS247"/>
    <mergeCell ref="AT247:AW247"/>
    <mergeCell ref="AX245:BD245"/>
    <mergeCell ref="BI245:CJ245"/>
    <mergeCell ref="A246:B246"/>
    <mergeCell ref="C246:R246"/>
    <mergeCell ref="S246:U246"/>
    <mergeCell ref="V246:Y246"/>
    <mergeCell ref="Z246:AF246"/>
    <mergeCell ref="AG246:AK246"/>
    <mergeCell ref="AL246:AO246"/>
    <mergeCell ref="AP246:AS246"/>
    <mergeCell ref="AT246:AW246"/>
    <mergeCell ref="AX246:BD246"/>
    <mergeCell ref="BI246:CJ246"/>
    <mergeCell ref="A245:B245"/>
    <mergeCell ref="C245:R245"/>
    <mergeCell ref="S245:U245"/>
    <mergeCell ref="V245:Y245"/>
    <mergeCell ref="Z245:AF245"/>
    <mergeCell ref="AG245:AK245"/>
    <mergeCell ref="AL245:AO245"/>
    <mergeCell ref="AP245:AS245"/>
    <mergeCell ref="AT245:AW245"/>
    <mergeCell ref="AX251:BD251"/>
    <mergeCell ref="BI251:CJ251"/>
    <mergeCell ref="A252:B252"/>
    <mergeCell ref="C252:R252"/>
    <mergeCell ref="S252:U252"/>
    <mergeCell ref="V252:Y252"/>
    <mergeCell ref="Z252:AF252"/>
    <mergeCell ref="AG252:AK252"/>
    <mergeCell ref="AL252:AO252"/>
    <mergeCell ref="AP252:AS252"/>
    <mergeCell ref="AT252:AW252"/>
    <mergeCell ref="AX252:BD252"/>
    <mergeCell ref="BI252:CJ252"/>
    <mergeCell ref="A251:B251"/>
    <mergeCell ref="C251:R251"/>
    <mergeCell ref="S251:U251"/>
    <mergeCell ref="V251:Y251"/>
    <mergeCell ref="Z251:AF251"/>
    <mergeCell ref="AG251:AK251"/>
    <mergeCell ref="AL251:AO251"/>
    <mergeCell ref="AP251:AS251"/>
    <mergeCell ref="AT251:AW251"/>
    <mergeCell ref="AX249:BD249"/>
    <mergeCell ref="BI249:CJ249"/>
    <mergeCell ref="A250:B250"/>
    <mergeCell ref="C250:R250"/>
    <mergeCell ref="S250:U250"/>
    <mergeCell ref="V250:Y250"/>
    <mergeCell ref="Z250:AF250"/>
    <mergeCell ref="AG250:AK250"/>
    <mergeCell ref="AL250:AO250"/>
    <mergeCell ref="AP250:AS250"/>
    <mergeCell ref="AT250:AW250"/>
    <mergeCell ref="AX250:BD250"/>
    <mergeCell ref="BI250:CJ250"/>
    <mergeCell ref="A249:B249"/>
    <mergeCell ref="C249:R249"/>
    <mergeCell ref="S249:U249"/>
    <mergeCell ref="V249:Y249"/>
    <mergeCell ref="Z249:AF249"/>
    <mergeCell ref="AG249:AK249"/>
    <mergeCell ref="AL249:AO249"/>
    <mergeCell ref="AP249:AS249"/>
    <mergeCell ref="AT249:AW249"/>
    <mergeCell ref="AX255:BD255"/>
    <mergeCell ref="BI255:CJ255"/>
    <mergeCell ref="A256:B256"/>
    <mergeCell ref="C256:R256"/>
    <mergeCell ref="S256:U256"/>
    <mergeCell ref="V256:Y256"/>
    <mergeCell ref="Z256:AF256"/>
    <mergeCell ref="AG256:AK256"/>
    <mergeCell ref="AL256:AO256"/>
    <mergeCell ref="AP256:AS256"/>
    <mergeCell ref="AT256:AW256"/>
    <mergeCell ref="AX256:BD256"/>
    <mergeCell ref="BI256:CJ256"/>
    <mergeCell ref="A255:B255"/>
    <mergeCell ref="C255:R255"/>
    <mergeCell ref="S255:U255"/>
    <mergeCell ref="V255:Y255"/>
    <mergeCell ref="Z255:AF255"/>
    <mergeCell ref="AG255:AK255"/>
    <mergeCell ref="AL255:AO255"/>
    <mergeCell ref="AP255:AS255"/>
    <mergeCell ref="AT255:AW255"/>
    <mergeCell ref="AX253:BD253"/>
    <mergeCell ref="BI253:CJ253"/>
    <mergeCell ref="A254:B254"/>
    <mergeCell ref="C254:R254"/>
    <mergeCell ref="S254:U254"/>
    <mergeCell ref="V254:Y254"/>
    <mergeCell ref="Z254:AF254"/>
    <mergeCell ref="AG254:AK254"/>
    <mergeCell ref="AL254:AO254"/>
    <mergeCell ref="AP254:AS254"/>
    <mergeCell ref="AT254:AW254"/>
    <mergeCell ref="AX254:BD254"/>
    <mergeCell ref="BI254:CJ254"/>
    <mergeCell ref="A253:B253"/>
    <mergeCell ref="C253:R253"/>
    <mergeCell ref="S253:U253"/>
    <mergeCell ref="V253:Y253"/>
    <mergeCell ref="Z253:AF253"/>
    <mergeCell ref="AG253:AK253"/>
    <mergeCell ref="AL253:AO253"/>
    <mergeCell ref="AP253:AS253"/>
    <mergeCell ref="AT253:AW253"/>
    <mergeCell ref="AX259:BD259"/>
    <mergeCell ref="BI259:CJ259"/>
    <mergeCell ref="A260:B260"/>
    <mergeCell ref="C260:R260"/>
    <mergeCell ref="S260:U260"/>
    <mergeCell ref="V260:Y260"/>
    <mergeCell ref="Z260:AF260"/>
    <mergeCell ref="AG260:AK260"/>
    <mergeCell ref="AL260:AO260"/>
    <mergeCell ref="AP260:AS260"/>
    <mergeCell ref="AT260:AW260"/>
    <mergeCell ref="AX260:BD260"/>
    <mergeCell ref="BI260:CJ260"/>
    <mergeCell ref="A259:B259"/>
    <mergeCell ref="C259:R259"/>
    <mergeCell ref="S259:U259"/>
    <mergeCell ref="V259:Y259"/>
    <mergeCell ref="Z259:AF259"/>
    <mergeCell ref="AG259:AK259"/>
    <mergeCell ref="AL259:AO259"/>
    <mergeCell ref="AP259:AS259"/>
    <mergeCell ref="AT259:AW259"/>
    <mergeCell ref="AX257:BD257"/>
    <mergeCell ref="BI257:CJ257"/>
    <mergeCell ref="A258:B258"/>
    <mergeCell ref="C258:R258"/>
    <mergeCell ref="S258:U258"/>
    <mergeCell ref="V258:Y258"/>
    <mergeCell ref="Z258:AF258"/>
    <mergeCell ref="AG258:AK258"/>
    <mergeCell ref="AL258:AO258"/>
    <mergeCell ref="AP258:AS258"/>
    <mergeCell ref="AT258:AW258"/>
    <mergeCell ref="AX258:BD258"/>
    <mergeCell ref="BI258:CJ258"/>
    <mergeCell ref="A257:B257"/>
    <mergeCell ref="C257:R257"/>
    <mergeCell ref="S257:U257"/>
    <mergeCell ref="V257:Y257"/>
    <mergeCell ref="Z257:AF257"/>
    <mergeCell ref="AG257:AK257"/>
    <mergeCell ref="AL257:AO257"/>
    <mergeCell ref="AP257:AS257"/>
    <mergeCell ref="AT257:AW257"/>
    <mergeCell ref="AX263:BD263"/>
    <mergeCell ref="BI263:CJ263"/>
    <mergeCell ref="A264:B264"/>
    <mergeCell ref="C264:R264"/>
    <mergeCell ref="S264:U264"/>
    <mergeCell ref="V264:Y264"/>
    <mergeCell ref="Z264:AF264"/>
    <mergeCell ref="AG264:AK264"/>
    <mergeCell ref="AL264:AO264"/>
    <mergeCell ref="AP264:AS264"/>
    <mergeCell ref="AT264:AW264"/>
    <mergeCell ref="AX264:BD264"/>
    <mergeCell ref="BI264:CJ264"/>
    <mergeCell ref="A263:B263"/>
    <mergeCell ref="C263:R263"/>
    <mergeCell ref="S263:U263"/>
    <mergeCell ref="V263:Y263"/>
    <mergeCell ref="Z263:AF263"/>
    <mergeCell ref="AG263:AK263"/>
    <mergeCell ref="AL263:AO263"/>
    <mergeCell ref="AP263:AS263"/>
    <mergeCell ref="AT263:AW263"/>
    <mergeCell ref="AX261:BD261"/>
    <mergeCell ref="BI261:CJ261"/>
    <mergeCell ref="A262:B262"/>
    <mergeCell ref="C262:R262"/>
    <mergeCell ref="S262:U262"/>
    <mergeCell ref="V262:Y262"/>
    <mergeCell ref="Z262:AF262"/>
    <mergeCell ref="AG262:AK262"/>
    <mergeCell ref="AL262:AO262"/>
    <mergeCell ref="AP262:AS262"/>
    <mergeCell ref="AT262:AW262"/>
    <mergeCell ref="AX262:BD262"/>
    <mergeCell ref="BI262:CJ262"/>
    <mergeCell ref="A261:B261"/>
    <mergeCell ref="C261:R261"/>
    <mergeCell ref="S261:U261"/>
    <mergeCell ref="V261:Y261"/>
    <mergeCell ref="Z261:AF261"/>
    <mergeCell ref="AG261:AK261"/>
    <mergeCell ref="AL261:AO261"/>
    <mergeCell ref="AP261:AS261"/>
    <mergeCell ref="AT261:AW261"/>
    <mergeCell ref="AX267:BD267"/>
    <mergeCell ref="BI267:CJ267"/>
    <mergeCell ref="A268:B268"/>
    <mergeCell ref="C268:R268"/>
    <mergeCell ref="S268:U268"/>
    <mergeCell ref="V268:Y268"/>
    <mergeCell ref="Z268:AF268"/>
    <mergeCell ref="AG268:AK268"/>
    <mergeCell ref="AL268:AO268"/>
    <mergeCell ref="AP268:AS268"/>
    <mergeCell ref="AT268:AW268"/>
    <mergeCell ref="AX268:BD268"/>
    <mergeCell ref="BI268:CJ268"/>
    <mergeCell ref="A267:B267"/>
    <mergeCell ref="C267:R267"/>
    <mergeCell ref="S267:U267"/>
    <mergeCell ref="V267:Y267"/>
    <mergeCell ref="Z267:AF267"/>
    <mergeCell ref="AG267:AK267"/>
    <mergeCell ref="AL267:AO267"/>
    <mergeCell ref="AP267:AS267"/>
    <mergeCell ref="AT267:AW267"/>
    <mergeCell ref="AX265:BD265"/>
    <mergeCell ref="BI265:CJ265"/>
    <mergeCell ref="A266:B266"/>
    <mergeCell ref="C266:R266"/>
    <mergeCell ref="S266:U266"/>
    <mergeCell ref="V266:Y266"/>
    <mergeCell ref="Z266:AF266"/>
    <mergeCell ref="AG266:AK266"/>
    <mergeCell ref="AL266:AO266"/>
    <mergeCell ref="AP266:AS266"/>
    <mergeCell ref="AT266:AW266"/>
    <mergeCell ref="AX266:BD266"/>
    <mergeCell ref="BI266:CJ266"/>
    <mergeCell ref="A265:B265"/>
    <mergeCell ref="C265:R265"/>
    <mergeCell ref="S265:U265"/>
    <mergeCell ref="V265:Y265"/>
    <mergeCell ref="Z265:AF265"/>
    <mergeCell ref="AG265:AK265"/>
    <mergeCell ref="AL265:AO265"/>
    <mergeCell ref="AP265:AS265"/>
    <mergeCell ref="AT265:AW265"/>
    <mergeCell ref="AX271:BD271"/>
    <mergeCell ref="BI271:CJ271"/>
    <mergeCell ref="A272:B272"/>
    <mergeCell ref="C272:R272"/>
    <mergeCell ref="S272:U272"/>
    <mergeCell ref="V272:Y272"/>
    <mergeCell ref="Z272:AF272"/>
    <mergeCell ref="AG272:AK272"/>
    <mergeCell ref="AL272:AO272"/>
    <mergeCell ref="AP272:AS272"/>
    <mergeCell ref="AT272:AW272"/>
    <mergeCell ref="AX272:BD272"/>
    <mergeCell ref="BI272:CJ272"/>
    <mergeCell ref="A271:B271"/>
    <mergeCell ref="C271:R271"/>
    <mergeCell ref="S271:U271"/>
    <mergeCell ref="V271:Y271"/>
    <mergeCell ref="Z271:AF271"/>
    <mergeCell ref="AG271:AK271"/>
    <mergeCell ref="AL271:AO271"/>
    <mergeCell ref="AP271:AS271"/>
    <mergeCell ref="AT271:AW271"/>
    <mergeCell ref="AX269:BD269"/>
    <mergeCell ref="BI269:CJ269"/>
    <mergeCell ref="A270:B270"/>
    <mergeCell ref="C270:R270"/>
    <mergeCell ref="S270:U270"/>
    <mergeCell ref="V270:Y270"/>
    <mergeCell ref="Z270:AF270"/>
    <mergeCell ref="AG270:AK270"/>
    <mergeCell ref="AL270:AO270"/>
    <mergeCell ref="AP270:AS270"/>
    <mergeCell ref="AT270:AW270"/>
    <mergeCell ref="AX270:BD270"/>
    <mergeCell ref="BI270:CJ270"/>
    <mergeCell ref="A269:B269"/>
    <mergeCell ref="C269:R269"/>
    <mergeCell ref="S269:U269"/>
    <mergeCell ref="V269:Y269"/>
    <mergeCell ref="Z269:AF269"/>
    <mergeCell ref="AG269:AK269"/>
    <mergeCell ref="AL269:AO269"/>
    <mergeCell ref="AP269:AS269"/>
    <mergeCell ref="AT269:AW269"/>
    <mergeCell ref="AX275:BD275"/>
    <mergeCell ref="BI275:CJ275"/>
    <mergeCell ref="A276:B276"/>
    <mergeCell ref="C276:R276"/>
    <mergeCell ref="S276:U276"/>
    <mergeCell ref="V276:Y276"/>
    <mergeCell ref="Z276:AF276"/>
    <mergeCell ref="AG276:AK276"/>
    <mergeCell ref="AL276:AO276"/>
    <mergeCell ref="AP276:AS276"/>
    <mergeCell ref="AT276:AW276"/>
    <mergeCell ref="AX276:BD276"/>
    <mergeCell ref="BI276:CJ276"/>
    <mergeCell ref="A275:B275"/>
    <mergeCell ref="C275:R275"/>
    <mergeCell ref="S275:U275"/>
    <mergeCell ref="V275:Y275"/>
    <mergeCell ref="Z275:AF275"/>
    <mergeCell ref="AG275:AK275"/>
    <mergeCell ref="AL275:AO275"/>
    <mergeCell ref="AP275:AS275"/>
    <mergeCell ref="AT275:AW275"/>
    <mergeCell ref="AX273:BD273"/>
    <mergeCell ref="BI273:CJ273"/>
    <mergeCell ref="A274:B274"/>
    <mergeCell ref="C274:R274"/>
    <mergeCell ref="S274:U274"/>
    <mergeCell ref="V274:Y274"/>
    <mergeCell ref="Z274:AF274"/>
    <mergeCell ref="AG274:AK274"/>
    <mergeCell ref="AL274:AO274"/>
    <mergeCell ref="AP274:AS274"/>
    <mergeCell ref="AT274:AW274"/>
    <mergeCell ref="AX274:BD274"/>
    <mergeCell ref="BI274:CJ274"/>
    <mergeCell ref="A273:B273"/>
    <mergeCell ref="C273:R273"/>
    <mergeCell ref="S273:U273"/>
    <mergeCell ref="V273:Y273"/>
    <mergeCell ref="Z273:AF273"/>
    <mergeCell ref="AG273:AK273"/>
    <mergeCell ref="AL273:AO273"/>
    <mergeCell ref="AP273:AS273"/>
    <mergeCell ref="AT273:AW273"/>
    <mergeCell ref="AX279:BD279"/>
    <mergeCell ref="BI279:CJ279"/>
    <mergeCell ref="A280:B280"/>
    <mergeCell ref="C280:R280"/>
    <mergeCell ref="S280:U280"/>
    <mergeCell ref="V280:Y280"/>
    <mergeCell ref="Z280:AF280"/>
    <mergeCell ref="AG280:AK280"/>
    <mergeCell ref="AL280:AO280"/>
    <mergeCell ref="AP280:AS280"/>
    <mergeCell ref="AT280:AW280"/>
    <mergeCell ref="AX280:BD280"/>
    <mergeCell ref="BI280:CJ280"/>
    <mergeCell ref="A279:B279"/>
    <mergeCell ref="C279:R279"/>
    <mergeCell ref="S279:U279"/>
    <mergeCell ref="V279:Y279"/>
    <mergeCell ref="Z279:AF279"/>
    <mergeCell ref="AG279:AK279"/>
    <mergeCell ref="AL279:AO279"/>
    <mergeCell ref="AP279:AS279"/>
    <mergeCell ref="AT279:AW279"/>
    <mergeCell ref="AX277:BD277"/>
    <mergeCell ref="BI277:CJ277"/>
    <mergeCell ref="A278:B278"/>
    <mergeCell ref="C278:R278"/>
    <mergeCell ref="S278:U278"/>
    <mergeCell ref="V278:Y278"/>
    <mergeCell ref="Z278:AF278"/>
    <mergeCell ref="AG278:AK278"/>
    <mergeCell ref="AL278:AO278"/>
    <mergeCell ref="AP278:AS278"/>
    <mergeCell ref="AT278:AW278"/>
    <mergeCell ref="AX278:BD278"/>
    <mergeCell ref="BI278:CJ278"/>
    <mergeCell ref="A277:B277"/>
    <mergeCell ref="C277:R277"/>
    <mergeCell ref="S277:U277"/>
    <mergeCell ref="V277:Y277"/>
    <mergeCell ref="Z277:AF277"/>
    <mergeCell ref="AG277:AK277"/>
    <mergeCell ref="AL277:AO277"/>
    <mergeCell ref="AP277:AS277"/>
    <mergeCell ref="AT277:AW277"/>
    <mergeCell ref="AX283:BD283"/>
    <mergeCell ref="BI283:CJ283"/>
    <mergeCell ref="A284:B284"/>
    <mergeCell ref="C284:R284"/>
    <mergeCell ref="S284:U284"/>
    <mergeCell ref="V284:Y284"/>
    <mergeCell ref="Z284:AF284"/>
    <mergeCell ref="AG284:AK284"/>
    <mergeCell ref="AL284:AO284"/>
    <mergeCell ref="AP284:AS284"/>
    <mergeCell ref="AT284:AW284"/>
    <mergeCell ref="AX284:BD284"/>
    <mergeCell ref="BI284:CJ284"/>
    <mergeCell ref="A283:B283"/>
    <mergeCell ref="C283:R283"/>
    <mergeCell ref="S283:U283"/>
    <mergeCell ref="V283:Y283"/>
    <mergeCell ref="Z283:AF283"/>
    <mergeCell ref="AG283:AK283"/>
    <mergeCell ref="AL283:AO283"/>
    <mergeCell ref="AP283:AS283"/>
    <mergeCell ref="AT283:AW283"/>
    <mergeCell ref="AX281:BD281"/>
    <mergeCell ref="BI281:CJ281"/>
    <mergeCell ref="A282:B282"/>
    <mergeCell ref="C282:R282"/>
    <mergeCell ref="S282:U282"/>
    <mergeCell ref="V282:Y282"/>
    <mergeCell ref="Z282:AF282"/>
    <mergeCell ref="AG282:AK282"/>
    <mergeCell ref="AL282:AO282"/>
    <mergeCell ref="AP282:AS282"/>
    <mergeCell ref="AT282:AW282"/>
    <mergeCell ref="AX282:BD282"/>
    <mergeCell ref="BI282:CJ282"/>
    <mergeCell ref="A281:B281"/>
    <mergeCell ref="C281:R281"/>
    <mergeCell ref="S281:U281"/>
    <mergeCell ref="V281:Y281"/>
    <mergeCell ref="Z281:AF281"/>
    <mergeCell ref="AG281:AK281"/>
    <mergeCell ref="AL281:AO281"/>
    <mergeCell ref="AP281:AS281"/>
    <mergeCell ref="AT281:AW281"/>
    <mergeCell ref="AX287:BD287"/>
    <mergeCell ref="BI287:CJ287"/>
    <mergeCell ref="A288:B288"/>
    <mergeCell ref="C288:R288"/>
    <mergeCell ref="S288:U288"/>
    <mergeCell ref="V288:Y288"/>
    <mergeCell ref="Z288:AF288"/>
    <mergeCell ref="AG288:AK288"/>
    <mergeCell ref="AL288:AO288"/>
    <mergeCell ref="AP288:AS288"/>
    <mergeCell ref="AT288:AW288"/>
    <mergeCell ref="AX288:BD288"/>
    <mergeCell ref="BI288:CJ288"/>
    <mergeCell ref="A287:B287"/>
    <mergeCell ref="C287:R287"/>
    <mergeCell ref="S287:U287"/>
    <mergeCell ref="V287:Y287"/>
    <mergeCell ref="Z287:AF287"/>
    <mergeCell ref="AG287:AK287"/>
    <mergeCell ref="AL287:AO287"/>
    <mergeCell ref="AP287:AS287"/>
    <mergeCell ref="AT287:AW287"/>
    <mergeCell ref="AX285:BD285"/>
    <mergeCell ref="BI285:CJ285"/>
    <mergeCell ref="A286:B286"/>
    <mergeCell ref="C286:R286"/>
    <mergeCell ref="S286:U286"/>
    <mergeCell ref="V286:Y286"/>
    <mergeCell ref="Z286:AF286"/>
    <mergeCell ref="AG286:AK286"/>
    <mergeCell ref="AL286:AO286"/>
    <mergeCell ref="AP286:AS286"/>
    <mergeCell ref="AT286:AW286"/>
    <mergeCell ref="AX286:BD286"/>
    <mergeCell ref="BI286:CJ286"/>
    <mergeCell ref="A285:B285"/>
    <mergeCell ref="C285:R285"/>
    <mergeCell ref="S285:U285"/>
    <mergeCell ref="V285:Y285"/>
    <mergeCell ref="Z285:AF285"/>
    <mergeCell ref="AG285:AK285"/>
    <mergeCell ref="AL285:AO285"/>
    <mergeCell ref="AP285:AS285"/>
    <mergeCell ref="AT285:AW285"/>
    <mergeCell ref="AX291:BD291"/>
    <mergeCell ref="BI291:CJ291"/>
    <mergeCell ref="A292:B292"/>
    <mergeCell ref="C292:R292"/>
    <mergeCell ref="S292:U292"/>
    <mergeCell ref="V292:Y292"/>
    <mergeCell ref="Z292:AF292"/>
    <mergeCell ref="AG292:AK292"/>
    <mergeCell ref="AL292:AO292"/>
    <mergeCell ref="AP292:AS292"/>
    <mergeCell ref="AT292:AW292"/>
    <mergeCell ref="AX292:BD292"/>
    <mergeCell ref="BI292:CJ292"/>
    <mergeCell ref="A291:B291"/>
    <mergeCell ref="C291:R291"/>
    <mergeCell ref="S291:U291"/>
    <mergeCell ref="V291:Y291"/>
    <mergeCell ref="Z291:AF291"/>
    <mergeCell ref="AG291:AK291"/>
    <mergeCell ref="AL291:AO291"/>
    <mergeCell ref="AP291:AS291"/>
    <mergeCell ref="AT291:AW291"/>
    <mergeCell ref="AX289:BD289"/>
    <mergeCell ref="BI289:CJ289"/>
    <mergeCell ref="A290:B290"/>
    <mergeCell ref="C290:R290"/>
    <mergeCell ref="S290:U290"/>
    <mergeCell ref="V290:Y290"/>
    <mergeCell ref="Z290:AF290"/>
    <mergeCell ref="AG290:AK290"/>
    <mergeCell ref="AL290:AO290"/>
    <mergeCell ref="AP290:AS290"/>
    <mergeCell ref="AT290:AW290"/>
    <mergeCell ref="AX290:BD290"/>
    <mergeCell ref="BI290:CJ290"/>
    <mergeCell ref="A289:B289"/>
    <mergeCell ref="C289:R289"/>
    <mergeCell ref="S289:U289"/>
    <mergeCell ref="V289:Y289"/>
    <mergeCell ref="Z289:AF289"/>
    <mergeCell ref="AG289:AK289"/>
    <mergeCell ref="AL289:AO289"/>
    <mergeCell ref="AP289:AS289"/>
    <mergeCell ref="AT289:AW289"/>
    <mergeCell ref="AX295:BD295"/>
    <mergeCell ref="BI295:CJ295"/>
    <mergeCell ref="A296:B296"/>
    <mergeCell ref="C296:R296"/>
    <mergeCell ref="S296:U296"/>
    <mergeCell ref="V296:Y296"/>
    <mergeCell ref="Z296:AF296"/>
    <mergeCell ref="AG296:AK296"/>
    <mergeCell ref="AL296:AO296"/>
    <mergeCell ref="AP296:AS296"/>
    <mergeCell ref="AT296:AW296"/>
    <mergeCell ref="AX296:BD296"/>
    <mergeCell ref="BI296:CJ296"/>
    <mergeCell ref="A295:B295"/>
    <mergeCell ref="C295:R295"/>
    <mergeCell ref="S295:U295"/>
    <mergeCell ref="V295:Y295"/>
    <mergeCell ref="Z295:AF295"/>
    <mergeCell ref="AG295:AK295"/>
    <mergeCell ref="AL295:AO295"/>
    <mergeCell ref="AP295:AS295"/>
    <mergeCell ref="AT295:AW295"/>
    <mergeCell ref="AX293:BD293"/>
    <mergeCell ref="BI293:CJ293"/>
    <mergeCell ref="A294:B294"/>
    <mergeCell ref="C294:R294"/>
    <mergeCell ref="S294:U294"/>
    <mergeCell ref="V294:Y294"/>
    <mergeCell ref="Z294:AF294"/>
    <mergeCell ref="AG294:AK294"/>
    <mergeCell ref="AL294:AO294"/>
    <mergeCell ref="AP294:AS294"/>
    <mergeCell ref="AT294:AW294"/>
    <mergeCell ref="AX294:BD294"/>
    <mergeCell ref="BI294:CJ294"/>
    <mergeCell ref="A293:B293"/>
    <mergeCell ref="C293:R293"/>
    <mergeCell ref="S293:U293"/>
    <mergeCell ref="V293:Y293"/>
    <mergeCell ref="Z293:AF293"/>
    <mergeCell ref="AG293:AK293"/>
    <mergeCell ref="AL293:AO293"/>
    <mergeCell ref="AP293:AS293"/>
    <mergeCell ref="AT293:AW293"/>
    <mergeCell ref="AX299:BD299"/>
    <mergeCell ref="BI299:CJ299"/>
    <mergeCell ref="A300:B300"/>
    <mergeCell ref="C300:R300"/>
    <mergeCell ref="S300:U300"/>
    <mergeCell ref="V300:Y300"/>
    <mergeCell ref="Z300:AF300"/>
    <mergeCell ref="AG300:AK300"/>
    <mergeCell ref="AL300:AO300"/>
    <mergeCell ref="AP300:AS300"/>
    <mergeCell ref="AT300:AW300"/>
    <mergeCell ref="AX300:BD300"/>
    <mergeCell ref="BI300:CJ300"/>
    <mergeCell ref="A299:B299"/>
    <mergeCell ref="C299:R299"/>
    <mergeCell ref="S299:U299"/>
    <mergeCell ref="V299:Y299"/>
    <mergeCell ref="Z299:AF299"/>
    <mergeCell ref="AG299:AK299"/>
    <mergeCell ref="AL299:AO299"/>
    <mergeCell ref="AP299:AS299"/>
    <mergeCell ref="AT299:AW299"/>
    <mergeCell ref="AX297:BD297"/>
    <mergeCell ref="BI297:CJ297"/>
    <mergeCell ref="A298:B298"/>
    <mergeCell ref="C298:R298"/>
    <mergeCell ref="S298:U298"/>
    <mergeCell ref="V298:Y298"/>
    <mergeCell ref="Z298:AF298"/>
    <mergeCell ref="AG298:AK298"/>
    <mergeCell ref="AL298:AO298"/>
    <mergeCell ref="AP298:AS298"/>
    <mergeCell ref="AT298:AW298"/>
    <mergeCell ref="AX298:BD298"/>
    <mergeCell ref="BI298:CJ298"/>
    <mergeCell ref="A297:B297"/>
    <mergeCell ref="C297:R297"/>
    <mergeCell ref="S297:U297"/>
    <mergeCell ref="V297:Y297"/>
    <mergeCell ref="Z297:AF297"/>
    <mergeCell ref="AG297:AK297"/>
    <mergeCell ref="AL297:AO297"/>
    <mergeCell ref="AP297:AS297"/>
    <mergeCell ref="AT297:AW297"/>
    <mergeCell ref="AX303:BD303"/>
    <mergeCell ref="BI303:CJ303"/>
    <mergeCell ref="A304:B304"/>
    <mergeCell ref="C304:R304"/>
    <mergeCell ref="S304:U304"/>
    <mergeCell ref="V304:Y304"/>
    <mergeCell ref="Z304:AF304"/>
    <mergeCell ref="AG304:AK304"/>
    <mergeCell ref="AL304:AO304"/>
    <mergeCell ref="AP304:AS304"/>
    <mergeCell ref="AT304:AW304"/>
    <mergeCell ref="AX304:BD304"/>
    <mergeCell ref="BI304:CJ304"/>
    <mergeCell ref="A303:B303"/>
    <mergeCell ref="C303:R303"/>
    <mergeCell ref="S303:U303"/>
    <mergeCell ref="V303:Y303"/>
    <mergeCell ref="Z303:AF303"/>
    <mergeCell ref="AG303:AK303"/>
    <mergeCell ref="AL303:AO303"/>
    <mergeCell ref="AP303:AS303"/>
    <mergeCell ref="AT303:AW303"/>
    <mergeCell ref="AX301:BD301"/>
    <mergeCell ref="BI301:CJ301"/>
    <mergeCell ref="A302:B302"/>
    <mergeCell ref="C302:R302"/>
    <mergeCell ref="S302:U302"/>
    <mergeCell ref="V302:Y302"/>
    <mergeCell ref="Z302:AF302"/>
    <mergeCell ref="AG302:AK302"/>
    <mergeCell ref="AL302:AO302"/>
    <mergeCell ref="AP302:AS302"/>
    <mergeCell ref="AT302:AW302"/>
    <mergeCell ref="AX302:BD302"/>
    <mergeCell ref="BI302:CJ302"/>
    <mergeCell ref="A301:B301"/>
    <mergeCell ref="C301:R301"/>
    <mergeCell ref="S301:U301"/>
    <mergeCell ref="V301:Y301"/>
    <mergeCell ref="Z301:AF301"/>
    <mergeCell ref="AG301:AK301"/>
    <mergeCell ref="AL301:AO301"/>
    <mergeCell ref="AP301:AS301"/>
    <mergeCell ref="AT301:AW301"/>
    <mergeCell ref="AX307:BD307"/>
    <mergeCell ref="BI307:CJ307"/>
    <mergeCell ref="A308:B308"/>
    <mergeCell ref="C308:R308"/>
    <mergeCell ref="S308:U308"/>
    <mergeCell ref="V308:Y308"/>
    <mergeCell ref="Z308:AF308"/>
    <mergeCell ref="AG308:AK308"/>
    <mergeCell ref="AL308:AO308"/>
    <mergeCell ref="AP308:AS308"/>
    <mergeCell ref="AT308:AW308"/>
    <mergeCell ref="AX308:BD308"/>
    <mergeCell ref="BI308:CJ308"/>
    <mergeCell ref="A307:B307"/>
    <mergeCell ref="C307:R307"/>
    <mergeCell ref="S307:U307"/>
    <mergeCell ref="V307:Y307"/>
    <mergeCell ref="Z307:AF307"/>
    <mergeCell ref="AG307:AK307"/>
    <mergeCell ref="AL307:AO307"/>
    <mergeCell ref="AP307:AS307"/>
    <mergeCell ref="AT307:AW307"/>
    <mergeCell ref="AX305:BD305"/>
    <mergeCell ref="BI305:CJ305"/>
    <mergeCell ref="A306:B306"/>
    <mergeCell ref="C306:R306"/>
    <mergeCell ref="S306:U306"/>
    <mergeCell ref="V306:Y306"/>
    <mergeCell ref="Z306:AF306"/>
    <mergeCell ref="AG306:AK306"/>
    <mergeCell ref="AL306:AO306"/>
    <mergeCell ref="AP306:AS306"/>
    <mergeCell ref="AT306:AW306"/>
    <mergeCell ref="AX306:BD306"/>
    <mergeCell ref="BI306:CJ306"/>
    <mergeCell ref="A305:B305"/>
    <mergeCell ref="C305:R305"/>
    <mergeCell ref="S305:U305"/>
    <mergeCell ref="V305:Y305"/>
    <mergeCell ref="Z305:AF305"/>
    <mergeCell ref="AG305:AK305"/>
    <mergeCell ref="AL305:AO305"/>
    <mergeCell ref="AP305:AS305"/>
    <mergeCell ref="AT305:AW305"/>
    <mergeCell ref="AX311:BD311"/>
    <mergeCell ref="BI311:CJ311"/>
    <mergeCell ref="A312:B312"/>
    <mergeCell ref="C312:R312"/>
    <mergeCell ref="S312:U312"/>
    <mergeCell ref="V312:Y312"/>
    <mergeCell ref="Z312:AF312"/>
    <mergeCell ref="AG312:AK312"/>
    <mergeCell ref="AL312:AO312"/>
    <mergeCell ref="AP312:AS312"/>
    <mergeCell ref="AT312:AW312"/>
    <mergeCell ref="AX312:BD312"/>
    <mergeCell ref="BI312:CJ312"/>
    <mergeCell ref="A311:B311"/>
    <mergeCell ref="C311:R311"/>
    <mergeCell ref="S311:U311"/>
    <mergeCell ref="V311:Y311"/>
    <mergeCell ref="Z311:AF311"/>
    <mergeCell ref="AG311:AK311"/>
    <mergeCell ref="AL311:AO311"/>
    <mergeCell ref="AP311:AS311"/>
    <mergeCell ref="AT311:AW311"/>
    <mergeCell ref="AX309:BD309"/>
    <mergeCell ref="BI309:CJ309"/>
    <mergeCell ref="A310:B310"/>
    <mergeCell ref="C310:R310"/>
    <mergeCell ref="S310:U310"/>
    <mergeCell ref="V310:Y310"/>
    <mergeCell ref="Z310:AF310"/>
    <mergeCell ref="AG310:AK310"/>
    <mergeCell ref="AL310:AO310"/>
    <mergeCell ref="AP310:AS310"/>
    <mergeCell ref="AT310:AW310"/>
    <mergeCell ref="AX310:BD310"/>
    <mergeCell ref="BI310:CJ310"/>
    <mergeCell ref="A309:B309"/>
    <mergeCell ref="C309:R309"/>
    <mergeCell ref="S309:U309"/>
    <mergeCell ref="V309:Y309"/>
    <mergeCell ref="Z309:AF309"/>
    <mergeCell ref="AG309:AK309"/>
    <mergeCell ref="AL309:AO309"/>
    <mergeCell ref="AP309:AS309"/>
    <mergeCell ref="AT309:AW309"/>
    <mergeCell ref="AX315:BD315"/>
    <mergeCell ref="BI315:CJ315"/>
    <mergeCell ref="A316:B316"/>
    <mergeCell ref="C316:R316"/>
    <mergeCell ref="S316:U316"/>
    <mergeCell ref="V316:Y316"/>
    <mergeCell ref="Z316:AF316"/>
    <mergeCell ref="AG316:AK316"/>
    <mergeCell ref="AL316:AO316"/>
    <mergeCell ref="AP316:AS316"/>
    <mergeCell ref="AT316:AW316"/>
    <mergeCell ref="AX316:BD316"/>
    <mergeCell ref="BI316:CJ316"/>
    <mergeCell ref="A315:B315"/>
    <mergeCell ref="C315:R315"/>
    <mergeCell ref="S315:U315"/>
    <mergeCell ref="V315:Y315"/>
    <mergeCell ref="Z315:AF315"/>
    <mergeCell ref="AG315:AK315"/>
    <mergeCell ref="AL315:AO315"/>
    <mergeCell ref="AP315:AS315"/>
    <mergeCell ref="AT315:AW315"/>
    <mergeCell ref="AX313:BD313"/>
    <mergeCell ref="BI313:CJ313"/>
    <mergeCell ref="A314:B314"/>
    <mergeCell ref="C314:R314"/>
    <mergeCell ref="S314:U314"/>
    <mergeCell ref="V314:Y314"/>
    <mergeCell ref="Z314:AF314"/>
    <mergeCell ref="AG314:AK314"/>
    <mergeCell ref="AL314:AO314"/>
    <mergeCell ref="AP314:AS314"/>
    <mergeCell ref="AT314:AW314"/>
    <mergeCell ref="AX314:BD314"/>
    <mergeCell ref="BI314:CJ314"/>
    <mergeCell ref="A313:B313"/>
    <mergeCell ref="C313:R313"/>
    <mergeCell ref="S313:U313"/>
    <mergeCell ref="V313:Y313"/>
    <mergeCell ref="Z313:AF313"/>
    <mergeCell ref="AG313:AK313"/>
    <mergeCell ref="AL313:AO313"/>
    <mergeCell ref="AP313:AS313"/>
    <mergeCell ref="AT313:AW313"/>
    <mergeCell ref="AX319:BD319"/>
    <mergeCell ref="BI319:CJ319"/>
    <mergeCell ref="A320:B320"/>
    <mergeCell ref="C320:R320"/>
    <mergeCell ref="S320:U320"/>
    <mergeCell ref="V320:Y320"/>
    <mergeCell ref="Z320:AF320"/>
    <mergeCell ref="AG320:AK320"/>
    <mergeCell ref="AL320:AO320"/>
    <mergeCell ref="AP320:AS320"/>
    <mergeCell ref="AT320:AW320"/>
    <mergeCell ref="AX320:BD320"/>
    <mergeCell ref="BI320:CJ320"/>
    <mergeCell ref="A319:B319"/>
    <mergeCell ref="C319:R319"/>
    <mergeCell ref="S319:U319"/>
    <mergeCell ref="V319:Y319"/>
    <mergeCell ref="Z319:AF319"/>
    <mergeCell ref="AG319:AK319"/>
    <mergeCell ref="AL319:AO319"/>
    <mergeCell ref="AP319:AS319"/>
    <mergeCell ref="AT319:AW319"/>
    <mergeCell ref="AX317:BD317"/>
    <mergeCell ref="BI317:CJ317"/>
    <mergeCell ref="A318:B318"/>
    <mergeCell ref="C318:R318"/>
    <mergeCell ref="S318:U318"/>
    <mergeCell ref="V318:Y318"/>
    <mergeCell ref="Z318:AF318"/>
    <mergeCell ref="AG318:AK318"/>
    <mergeCell ref="AL318:AO318"/>
    <mergeCell ref="AP318:AS318"/>
    <mergeCell ref="AT318:AW318"/>
    <mergeCell ref="AX318:BD318"/>
    <mergeCell ref="BI318:CJ318"/>
    <mergeCell ref="A317:B317"/>
    <mergeCell ref="C317:R317"/>
    <mergeCell ref="S317:U317"/>
    <mergeCell ref="V317:Y317"/>
    <mergeCell ref="Z317:AF317"/>
    <mergeCell ref="AG317:AK317"/>
    <mergeCell ref="AL317:AO317"/>
    <mergeCell ref="AP317:AS317"/>
    <mergeCell ref="AT317:AW317"/>
    <mergeCell ref="AX323:BD323"/>
    <mergeCell ref="BI323:CJ323"/>
    <mergeCell ref="A324:B324"/>
    <mergeCell ref="C324:R324"/>
    <mergeCell ref="S324:U324"/>
    <mergeCell ref="V324:Y324"/>
    <mergeCell ref="Z324:AF324"/>
    <mergeCell ref="AG324:AK324"/>
    <mergeCell ref="AL324:AO324"/>
    <mergeCell ref="AP324:AS324"/>
    <mergeCell ref="AT324:AW324"/>
    <mergeCell ref="AX324:BD324"/>
    <mergeCell ref="BI324:CJ324"/>
    <mergeCell ref="A323:B323"/>
    <mergeCell ref="C323:R323"/>
    <mergeCell ref="S323:U323"/>
    <mergeCell ref="V323:Y323"/>
    <mergeCell ref="Z323:AF323"/>
    <mergeCell ref="AG323:AK323"/>
    <mergeCell ref="AL323:AO323"/>
    <mergeCell ref="AP323:AS323"/>
    <mergeCell ref="AT323:AW323"/>
    <mergeCell ref="AX321:BD321"/>
    <mergeCell ref="BI321:CJ321"/>
    <mergeCell ref="A322:B322"/>
    <mergeCell ref="C322:R322"/>
    <mergeCell ref="S322:U322"/>
    <mergeCell ref="V322:Y322"/>
    <mergeCell ref="Z322:AF322"/>
    <mergeCell ref="AG322:AK322"/>
    <mergeCell ref="AL322:AO322"/>
    <mergeCell ref="AP322:AS322"/>
    <mergeCell ref="AT322:AW322"/>
    <mergeCell ref="AX322:BD322"/>
    <mergeCell ref="BI322:CJ322"/>
    <mergeCell ref="A321:B321"/>
    <mergeCell ref="C321:R321"/>
    <mergeCell ref="S321:U321"/>
    <mergeCell ref="V321:Y321"/>
    <mergeCell ref="Z321:AF321"/>
    <mergeCell ref="AG321:AK321"/>
    <mergeCell ref="AL321:AO321"/>
    <mergeCell ref="AP321:AS321"/>
    <mergeCell ref="AT321:AW321"/>
    <mergeCell ref="AX327:BD327"/>
    <mergeCell ref="BI327:CJ327"/>
    <mergeCell ref="A328:B328"/>
    <mergeCell ref="C328:R328"/>
    <mergeCell ref="S328:U328"/>
    <mergeCell ref="V328:Y328"/>
    <mergeCell ref="Z328:AF328"/>
    <mergeCell ref="AG328:AK328"/>
    <mergeCell ref="AL328:AO328"/>
    <mergeCell ref="AP328:AS328"/>
    <mergeCell ref="AT328:AW328"/>
    <mergeCell ref="AX328:BD328"/>
    <mergeCell ref="BI328:CJ328"/>
    <mergeCell ref="A327:B327"/>
    <mergeCell ref="C327:R327"/>
    <mergeCell ref="S327:U327"/>
    <mergeCell ref="V327:Y327"/>
    <mergeCell ref="Z327:AF327"/>
    <mergeCell ref="AG327:AK327"/>
    <mergeCell ref="AL327:AO327"/>
    <mergeCell ref="AP327:AS327"/>
    <mergeCell ref="AT327:AW327"/>
    <mergeCell ref="AX325:BD325"/>
    <mergeCell ref="BI325:CJ325"/>
    <mergeCell ref="A326:B326"/>
    <mergeCell ref="C326:R326"/>
    <mergeCell ref="S326:U326"/>
    <mergeCell ref="V326:Y326"/>
    <mergeCell ref="Z326:AF326"/>
    <mergeCell ref="AG326:AK326"/>
    <mergeCell ref="AL326:AO326"/>
    <mergeCell ref="AP326:AS326"/>
    <mergeCell ref="AT326:AW326"/>
    <mergeCell ref="AX326:BD326"/>
    <mergeCell ref="BI326:CJ326"/>
    <mergeCell ref="A325:B325"/>
    <mergeCell ref="C325:R325"/>
    <mergeCell ref="S325:U325"/>
    <mergeCell ref="V325:Y325"/>
    <mergeCell ref="Z325:AF325"/>
    <mergeCell ref="AG325:AK325"/>
    <mergeCell ref="AL325:AO325"/>
    <mergeCell ref="AP325:AS325"/>
    <mergeCell ref="AT325:AW325"/>
    <mergeCell ref="AX331:BD331"/>
    <mergeCell ref="BI331:CJ331"/>
    <mergeCell ref="A332:B332"/>
    <mergeCell ref="C332:R332"/>
    <mergeCell ref="S332:U332"/>
    <mergeCell ref="V332:Y332"/>
    <mergeCell ref="Z332:AF332"/>
    <mergeCell ref="AG332:AK332"/>
    <mergeCell ref="AL332:AO332"/>
    <mergeCell ref="AP332:AS332"/>
    <mergeCell ref="AT332:AW332"/>
    <mergeCell ref="AX332:BD332"/>
    <mergeCell ref="BI332:CJ332"/>
    <mergeCell ref="A331:B331"/>
    <mergeCell ref="C331:R331"/>
    <mergeCell ref="S331:U331"/>
    <mergeCell ref="V331:Y331"/>
    <mergeCell ref="Z331:AF331"/>
    <mergeCell ref="AG331:AK331"/>
    <mergeCell ref="AL331:AO331"/>
    <mergeCell ref="AP331:AS331"/>
    <mergeCell ref="AT331:AW331"/>
    <mergeCell ref="AX329:BD329"/>
    <mergeCell ref="BI329:CJ329"/>
    <mergeCell ref="A330:B330"/>
    <mergeCell ref="C330:R330"/>
    <mergeCell ref="S330:U330"/>
    <mergeCell ref="V330:Y330"/>
    <mergeCell ref="Z330:AF330"/>
    <mergeCell ref="AG330:AK330"/>
    <mergeCell ref="AL330:AO330"/>
    <mergeCell ref="AP330:AS330"/>
    <mergeCell ref="AT330:AW330"/>
    <mergeCell ref="AX330:BD330"/>
    <mergeCell ref="BI330:CJ330"/>
    <mergeCell ref="A329:B329"/>
    <mergeCell ref="C329:R329"/>
    <mergeCell ref="S329:U329"/>
    <mergeCell ref="V329:Y329"/>
    <mergeCell ref="Z329:AF329"/>
    <mergeCell ref="AG329:AK329"/>
    <mergeCell ref="AL329:AO329"/>
    <mergeCell ref="AP329:AS329"/>
    <mergeCell ref="AT329:AW329"/>
    <mergeCell ref="AX335:BD335"/>
    <mergeCell ref="BI335:CJ335"/>
    <mergeCell ref="A336:B336"/>
    <mergeCell ref="C336:R336"/>
    <mergeCell ref="S336:U336"/>
    <mergeCell ref="V336:Y336"/>
    <mergeCell ref="Z336:AF336"/>
    <mergeCell ref="AG336:AK336"/>
    <mergeCell ref="AL336:AO336"/>
    <mergeCell ref="AP336:AS336"/>
    <mergeCell ref="AT336:AW336"/>
    <mergeCell ref="AX336:BD336"/>
    <mergeCell ref="BI336:CJ336"/>
    <mergeCell ref="A335:B335"/>
    <mergeCell ref="C335:R335"/>
    <mergeCell ref="S335:U335"/>
    <mergeCell ref="V335:Y335"/>
    <mergeCell ref="Z335:AF335"/>
    <mergeCell ref="AG335:AK335"/>
    <mergeCell ref="AL335:AO335"/>
    <mergeCell ref="AP335:AS335"/>
    <mergeCell ref="AT335:AW335"/>
    <mergeCell ref="AX333:BD333"/>
    <mergeCell ref="BI333:CJ333"/>
    <mergeCell ref="A334:B334"/>
    <mergeCell ref="C334:R334"/>
    <mergeCell ref="S334:U334"/>
    <mergeCell ref="V334:Y334"/>
    <mergeCell ref="Z334:AF334"/>
    <mergeCell ref="AG334:AK334"/>
    <mergeCell ref="AL334:AO334"/>
    <mergeCell ref="AP334:AS334"/>
    <mergeCell ref="AT334:AW334"/>
    <mergeCell ref="AX334:BD334"/>
    <mergeCell ref="BI334:CJ334"/>
    <mergeCell ref="A333:B333"/>
    <mergeCell ref="C333:R333"/>
    <mergeCell ref="S333:U333"/>
    <mergeCell ref="V333:Y333"/>
    <mergeCell ref="Z333:AF333"/>
    <mergeCell ref="AG333:AK333"/>
    <mergeCell ref="AL333:AO333"/>
    <mergeCell ref="AP333:AS333"/>
    <mergeCell ref="AT333:AW333"/>
    <mergeCell ref="AX339:BD339"/>
    <mergeCell ref="BI339:CJ339"/>
    <mergeCell ref="A340:B340"/>
    <mergeCell ref="C340:R340"/>
    <mergeCell ref="S340:U340"/>
    <mergeCell ref="V340:Y340"/>
    <mergeCell ref="Z340:AF340"/>
    <mergeCell ref="AG340:AK340"/>
    <mergeCell ref="AL340:AO340"/>
    <mergeCell ref="AP340:AS340"/>
    <mergeCell ref="AT340:AW340"/>
    <mergeCell ref="AX340:BD340"/>
    <mergeCell ref="BI340:CJ340"/>
    <mergeCell ref="A339:B339"/>
    <mergeCell ref="C339:R339"/>
    <mergeCell ref="S339:U339"/>
    <mergeCell ref="V339:Y339"/>
    <mergeCell ref="Z339:AF339"/>
    <mergeCell ref="AG339:AK339"/>
    <mergeCell ref="AL339:AO339"/>
    <mergeCell ref="AP339:AS339"/>
    <mergeCell ref="AT339:AW339"/>
    <mergeCell ref="AX337:BD337"/>
    <mergeCell ref="BI337:CJ337"/>
    <mergeCell ref="A338:B338"/>
    <mergeCell ref="C338:R338"/>
    <mergeCell ref="S338:U338"/>
    <mergeCell ref="V338:Y338"/>
    <mergeCell ref="Z338:AF338"/>
    <mergeCell ref="AG338:AK338"/>
    <mergeCell ref="AL338:AO338"/>
    <mergeCell ref="AP338:AS338"/>
    <mergeCell ref="AT338:AW338"/>
    <mergeCell ref="AX338:BD338"/>
    <mergeCell ref="BI338:CJ338"/>
    <mergeCell ref="A337:B337"/>
    <mergeCell ref="C337:R337"/>
    <mergeCell ref="S337:U337"/>
    <mergeCell ref="V337:Y337"/>
    <mergeCell ref="Z337:AF337"/>
    <mergeCell ref="AG337:AK337"/>
    <mergeCell ref="AL337:AO337"/>
    <mergeCell ref="AP337:AS337"/>
    <mergeCell ref="AT337:AW337"/>
    <mergeCell ref="AX343:BD343"/>
    <mergeCell ref="BI343:CJ343"/>
    <mergeCell ref="A344:B344"/>
    <mergeCell ref="C344:R344"/>
    <mergeCell ref="S344:U344"/>
    <mergeCell ref="V344:Y344"/>
    <mergeCell ref="Z344:AF344"/>
    <mergeCell ref="AG344:AK344"/>
    <mergeCell ref="AL344:AO344"/>
    <mergeCell ref="AP344:AS344"/>
    <mergeCell ref="AT344:AW344"/>
    <mergeCell ref="AX344:BD344"/>
    <mergeCell ref="BI344:CJ344"/>
    <mergeCell ref="A343:B343"/>
    <mergeCell ref="C343:R343"/>
    <mergeCell ref="S343:U343"/>
    <mergeCell ref="V343:Y343"/>
    <mergeCell ref="Z343:AF343"/>
    <mergeCell ref="AG343:AK343"/>
    <mergeCell ref="AL343:AO343"/>
    <mergeCell ref="AP343:AS343"/>
    <mergeCell ref="AT343:AW343"/>
    <mergeCell ref="AX341:BD341"/>
    <mergeCell ref="BI341:CJ341"/>
    <mergeCell ref="A342:B342"/>
    <mergeCell ref="C342:R342"/>
    <mergeCell ref="S342:U342"/>
    <mergeCell ref="V342:Y342"/>
    <mergeCell ref="Z342:AF342"/>
    <mergeCell ref="AG342:AK342"/>
    <mergeCell ref="AL342:AO342"/>
    <mergeCell ref="AP342:AS342"/>
    <mergeCell ref="AT342:AW342"/>
    <mergeCell ref="AX342:BD342"/>
    <mergeCell ref="BI342:CJ342"/>
    <mergeCell ref="A341:B341"/>
    <mergeCell ref="C341:R341"/>
    <mergeCell ref="S341:U341"/>
    <mergeCell ref="V341:Y341"/>
    <mergeCell ref="Z341:AF341"/>
    <mergeCell ref="AG341:AK341"/>
    <mergeCell ref="AL341:AO341"/>
    <mergeCell ref="AP341:AS341"/>
    <mergeCell ref="AT341:AW341"/>
    <mergeCell ref="AX347:BD347"/>
    <mergeCell ref="BI347:CJ347"/>
    <mergeCell ref="A348:B348"/>
    <mergeCell ref="C348:R348"/>
    <mergeCell ref="S348:U348"/>
    <mergeCell ref="V348:Y348"/>
    <mergeCell ref="Z348:AF348"/>
    <mergeCell ref="AG348:AK348"/>
    <mergeCell ref="AL348:AO348"/>
    <mergeCell ref="AP348:AS348"/>
    <mergeCell ref="AT348:AW348"/>
    <mergeCell ref="AX348:BD348"/>
    <mergeCell ref="BI348:CJ348"/>
    <mergeCell ref="A347:B347"/>
    <mergeCell ref="C347:R347"/>
    <mergeCell ref="S347:U347"/>
    <mergeCell ref="V347:Y347"/>
    <mergeCell ref="Z347:AF347"/>
    <mergeCell ref="AG347:AK347"/>
    <mergeCell ref="AL347:AO347"/>
    <mergeCell ref="AP347:AS347"/>
    <mergeCell ref="AT347:AW347"/>
    <mergeCell ref="AX345:BD345"/>
    <mergeCell ref="BI345:CJ345"/>
    <mergeCell ref="A346:B346"/>
    <mergeCell ref="C346:R346"/>
    <mergeCell ref="S346:U346"/>
    <mergeCell ref="V346:Y346"/>
    <mergeCell ref="Z346:AF346"/>
    <mergeCell ref="AG346:AK346"/>
    <mergeCell ref="AL346:AO346"/>
    <mergeCell ref="AP346:AS346"/>
    <mergeCell ref="AT346:AW346"/>
    <mergeCell ref="AX346:BD346"/>
    <mergeCell ref="BI346:CJ346"/>
    <mergeCell ref="A345:B345"/>
    <mergeCell ref="C345:R345"/>
    <mergeCell ref="S345:U345"/>
    <mergeCell ref="V345:Y345"/>
    <mergeCell ref="Z345:AF345"/>
    <mergeCell ref="AG345:AK345"/>
    <mergeCell ref="AL345:AO345"/>
    <mergeCell ref="AP345:AS345"/>
    <mergeCell ref="AT345:AW345"/>
    <mergeCell ref="AX351:BD351"/>
    <mergeCell ref="BI351:CJ351"/>
    <mergeCell ref="A352:B352"/>
    <mergeCell ref="C352:R352"/>
    <mergeCell ref="S352:U352"/>
    <mergeCell ref="V352:Y352"/>
    <mergeCell ref="Z352:AF352"/>
    <mergeCell ref="AG352:AK352"/>
    <mergeCell ref="AL352:AO352"/>
    <mergeCell ref="AP352:AS352"/>
    <mergeCell ref="AT352:AW352"/>
    <mergeCell ref="AX352:BD352"/>
    <mergeCell ref="BI352:CJ352"/>
    <mergeCell ref="A351:B351"/>
    <mergeCell ref="C351:R351"/>
    <mergeCell ref="S351:U351"/>
    <mergeCell ref="V351:Y351"/>
    <mergeCell ref="Z351:AF351"/>
    <mergeCell ref="AG351:AK351"/>
    <mergeCell ref="AL351:AO351"/>
    <mergeCell ref="AP351:AS351"/>
    <mergeCell ref="AT351:AW351"/>
    <mergeCell ref="AX349:BD349"/>
    <mergeCell ref="BI349:CJ349"/>
    <mergeCell ref="A350:B350"/>
    <mergeCell ref="C350:R350"/>
    <mergeCell ref="S350:U350"/>
    <mergeCell ref="V350:Y350"/>
    <mergeCell ref="Z350:AF350"/>
    <mergeCell ref="AG350:AK350"/>
    <mergeCell ref="AL350:AO350"/>
    <mergeCell ref="AP350:AS350"/>
    <mergeCell ref="AT350:AW350"/>
    <mergeCell ref="AX350:BD350"/>
    <mergeCell ref="BI350:CJ350"/>
    <mergeCell ref="A349:B349"/>
    <mergeCell ref="C349:R349"/>
    <mergeCell ref="S349:U349"/>
    <mergeCell ref="V349:Y349"/>
    <mergeCell ref="Z349:AF349"/>
    <mergeCell ref="AG349:AK349"/>
    <mergeCell ref="AL349:AO349"/>
    <mergeCell ref="AP349:AS349"/>
    <mergeCell ref="AT349:AW349"/>
    <mergeCell ref="AX355:BD355"/>
    <mergeCell ref="BI355:CJ355"/>
    <mergeCell ref="A356:B356"/>
    <mergeCell ref="C356:R356"/>
    <mergeCell ref="S356:U356"/>
    <mergeCell ref="V356:Y356"/>
    <mergeCell ref="Z356:AF356"/>
    <mergeCell ref="AG356:AK356"/>
    <mergeCell ref="AL356:AO356"/>
    <mergeCell ref="AP356:AS356"/>
    <mergeCell ref="AT356:AW356"/>
    <mergeCell ref="AX356:BD356"/>
    <mergeCell ref="BI356:CJ356"/>
    <mergeCell ref="A355:B355"/>
    <mergeCell ref="C355:R355"/>
    <mergeCell ref="S355:U355"/>
    <mergeCell ref="V355:Y355"/>
    <mergeCell ref="Z355:AF355"/>
    <mergeCell ref="AG355:AK355"/>
    <mergeCell ref="AL355:AO355"/>
    <mergeCell ref="AP355:AS355"/>
    <mergeCell ref="AT355:AW355"/>
    <mergeCell ref="AX353:BD353"/>
    <mergeCell ref="BI353:CJ353"/>
    <mergeCell ref="A354:B354"/>
    <mergeCell ref="C354:R354"/>
    <mergeCell ref="S354:U354"/>
    <mergeCell ref="V354:Y354"/>
    <mergeCell ref="Z354:AF354"/>
    <mergeCell ref="AG354:AK354"/>
    <mergeCell ref="AL354:AO354"/>
    <mergeCell ref="AP354:AS354"/>
    <mergeCell ref="AT354:AW354"/>
    <mergeCell ref="AX354:BD354"/>
    <mergeCell ref="BI354:CJ354"/>
    <mergeCell ref="A353:B353"/>
    <mergeCell ref="C353:R353"/>
    <mergeCell ref="S353:U353"/>
    <mergeCell ref="V353:Y353"/>
    <mergeCell ref="Z353:AF353"/>
    <mergeCell ref="AG353:AK353"/>
    <mergeCell ref="AL353:AO353"/>
    <mergeCell ref="AP353:AS353"/>
    <mergeCell ref="AT353:AW353"/>
    <mergeCell ref="AX359:BD359"/>
    <mergeCell ref="BI359:CJ359"/>
    <mergeCell ref="A360:B360"/>
    <mergeCell ref="C360:R360"/>
    <mergeCell ref="S360:U360"/>
    <mergeCell ref="V360:Y360"/>
    <mergeCell ref="Z360:AF360"/>
    <mergeCell ref="AG360:AK360"/>
    <mergeCell ref="AL360:AO360"/>
    <mergeCell ref="AP360:AS360"/>
    <mergeCell ref="AT360:AW360"/>
    <mergeCell ref="AX360:BD360"/>
    <mergeCell ref="BI360:CJ360"/>
    <mergeCell ref="A359:B359"/>
    <mergeCell ref="C359:R359"/>
    <mergeCell ref="S359:U359"/>
    <mergeCell ref="V359:Y359"/>
    <mergeCell ref="Z359:AF359"/>
    <mergeCell ref="AG359:AK359"/>
    <mergeCell ref="AL359:AO359"/>
    <mergeCell ref="AP359:AS359"/>
    <mergeCell ref="AT359:AW359"/>
    <mergeCell ref="AX357:BD357"/>
    <mergeCell ref="BI357:CJ357"/>
    <mergeCell ref="A358:B358"/>
    <mergeCell ref="C358:R358"/>
    <mergeCell ref="S358:U358"/>
    <mergeCell ref="V358:Y358"/>
    <mergeCell ref="Z358:AF358"/>
    <mergeCell ref="AG358:AK358"/>
    <mergeCell ref="AL358:AO358"/>
    <mergeCell ref="AP358:AS358"/>
    <mergeCell ref="AT358:AW358"/>
    <mergeCell ref="AX358:BD358"/>
    <mergeCell ref="BI358:CJ358"/>
    <mergeCell ref="A357:B357"/>
    <mergeCell ref="C357:R357"/>
    <mergeCell ref="S357:U357"/>
    <mergeCell ref="V357:Y357"/>
    <mergeCell ref="Z357:AF357"/>
    <mergeCell ref="AG357:AK357"/>
    <mergeCell ref="AL357:AO357"/>
    <mergeCell ref="AP357:AS357"/>
    <mergeCell ref="AT357:AW357"/>
    <mergeCell ref="AX363:BD363"/>
    <mergeCell ref="BI363:CJ363"/>
    <mergeCell ref="A364:B364"/>
    <mergeCell ref="C364:R364"/>
    <mergeCell ref="S364:U364"/>
    <mergeCell ref="V364:Y364"/>
    <mergeCell ref="Z364:AF364"/>
    <mergeCell ref="AG364:AK364"/>
    <mergeCell ref="AL364:AO364"/>
    <mergeCell ref="AP364:AS364"/>
    <mergeCell ref="AT364:AW364"/>
    <mergeCell ref="AX364:BD364"/>
    <mergeCell ref="BI364:CJ364"/>
    <mergeCell ref="A363:B363"/>
    <mergeCell ref="C363:R363"/>
    <mergeCell ref="S363:U363"/>
    <mergeCell ref="V363:Y363"/>
    <mergeCell ref="Z363:AF363"/>
    <mergeCell ref="AG363:AK363"/>
    <mergeCell ref="AL363:AO363"/>
    <mergeCell ref="AP363:AS363"/>
    <mergeCell ref="AT363:AW363"/>
    <mergeCell ref="AX361:BD361"/>
    <mergeCell ref="BI361:CJ361"/>
    <mergeCell ref="A362:B362"/>
    <mergeCell ref="C362:R362"/>
    <mergeCell ref="S362:U362"/>
    <mergeCell ref="V362:Y362"/>
    <mergeCell ref="Z362:AF362"/>
    <mergeCell ref="AG362:AK362"/>
    <mergeCell ref="AL362:AO362"/>
    <mergeCell ref="AP362:AS362"/>
    <mergeCell ref="AT362:AW362"/>
    <mergeCell ref="AX362:BD362"/>
    <mergeCell ref="BI362:CJ362"/>
    <mergeCell ref="A361:B361"/>
    <mergeCell ref="C361:R361"/>
    <mergeCell ref="S361:U361"/>
    <mergeCell ref="V361:Y361"/>
    <mergeCell ref="Z361:AF361"/>
    <mergeCell ref="AG361:AK361"/>
    <mergeCell ref="AL361:AO361"/>
    <mergeCell ref="AP361:AS361"/>
    <mergeCell ref="AT361:AW361"/>
    <mergeCell ref="AX367:BD367"/>
    <mergeCell ref="BI367:CJ367"/>
    <mergeCell ref="A368:B368"/>
    <mergeCell ref="C368:R368"/>
    <mergeCell ref="S368:U368"/>
    <mergeCell ref="V368:Y368"/>
    <mergeCell ref="Z368:AF368"/>
    <mergeCell ref="AG368:AK368"/>
    <mergeCell ref="AL368:AO368"/>
    <mergeCell ref="AP368:AS368"/>
    <mergeCell ref="AT368:AW368"/>
    <mergeCell ref="AX368:BD368"/>
    <mergeCell ref="BI368:CJ368"/>
    <mergeCell ref="A367:B367"/>
    <mergeCell ref="C367:R367"/>
    <mergeCell ref="S367:U367"/>
    <mergeCell ref="V367:Y367"/>
    <mergeCell ref="Z367:AF367"/>
    <mergeCell ref="AG367:AK367"/>
    <mergeCell ref="AL367:AO367"/>
    <mergeCell ref="AP367:AS367"/>
    <mergeCell ref="AT367:AW367"/>
    <mergeCell ref="AX365:BD365"/>
    <mergeCell ref="BI365:CJ365"/>
    <mergeCell ref="A366:B366"/>
    <mergeCell ref="C366:R366"/>
    <mergeCell ref="S366:U366"/>
    <mergeCell ref="V366:Y366"/>
    <mergeCell ref="Z366:AF366"/>
    <mergeCell ref="AG366:AK366"/>
    <mergeCell ref="AL366:AO366"/>
    <mergeCell ref="AP366:AS366"/>
    <mergeCell ref="AT366:AW366"/>
    <mergeCell ref="AX366:BD366"/>
    <mergeCell ref="BI366:CJ366"/>
    <mergeCell ref="A365:B365"/>
    <mergeCell ref="C365:R365"/>
    <mergeCell ref="S365:U365"/>
    <mergeCell ref="V365:Y365"/>
    <mergeCell ref="Z365:AF365"/>
    <mergeCell ref="AG365:AK365"/>
    <mergeCell ref="AL365:AO365"/>
    <mergeCell ref="AP365:AS365"/>
    <mergeCell ref="AT365:AW365"/>
    <mergeCell ref="AX371:BD371"/>
    <mergeCell ref="BI371:CJ371"/>
    <mergeCell ref="A372:B372"/>
    <mergeCell ref="C372:R372"/>
    <mergeCell ref="S372:U372"/>
    <mergeCell ref="V372:Y372"/>
    <mergeCell ref="Z372:AF372"/>
    <mergeCell ref="AG372:AK372"/>
    <mergeCell ref="AL372:AO372"/>
    <mergeCell ref="AP372:AS372"/>
    <mergeCell ref="AT372:AW372"/>
    <mergeCell ref="AX372:BD372"/>
    <mergeCell ref="BI372:CJ372"/>
    <mergeCell ref="A371:B371"/>
    <mergeCell ref="C371:R371"/>
    <mergeCell ref="S371:U371"/>
    <mergeCell ref="V371:Y371"/>
    <mergeCell ref="Z371:AF371"/>
    <mergeCell ref="AG371:AK371"/>
    <mergeCell ref="AL371:AO371"/>
    <mergeCell ref="AP371:AS371"/>
    <mergeCell ref="AT371:AW371"/>
    <mergeCell ref="AX369:BD369"/>
    <mergeCell ref="BI369:CJ369"/>
    <mergeCell ref="A370:B370"/>
    <mergeCell ref="C370:R370"/>
    <mergeCell ref="S370:U370"/>
    <mergeCell ref="V370:Y370"/>
    <mergeCell ref="Z370:AF370"/>
    <mergeCell ref="AG370:AK370"/>
    <mergeCell ref="AL370:AO370"/>
    <mergeCell ref="AP370:AS370"/>
    <mergeCell ref="AT370:AW370"/>
    <mergeCell ref="AX370:BD370"/>
    <mergeCell ref="BI370:CJ370"/>
    <mergeCell ref="A369:B369"/>
    <mergeCell ref="C369:R369"/>
    <mergeCell ref="S369:U369"/>
    <mergeCell ref="V369:Y369"/>
    <mergeCell ref="Z369:AF369"/>
    <mergeCell ref="AG369:AK369"/>
    <mergeCell ref="AL369:AO369"/>
    <mergeCell ref="AP369:AS369"/>
    <mergeCell ref="AT369:AW369"/>
    <mergeCell ref="AX375:BD375"/>
    <mergeCell ref="BI375:CJ375"/>
    <mergeCell ref="A376:B376"/>
    <mergeCell ref="C376:R376"/>
    <mergeCell ref="S376:U376"/>
    <mergeCell ref="V376:Y376"/>
    <mergeCell ref="Z376:AF376"/>
    <mergeCell ref="AG376:AK376"/>
    <mergeCell ref="AL376:AO376"/>
    <mergeCell ref="AP376:AS376"/>
    <mergeCell ref="AT376:AW376"/>
    <mergeCell ref="AX376:BD376"/>
    <mergeCell ref="BI376:CJ376"/>
    <mergeCell ref="A375:B375"/>
    <mergeCell ref="C375:R375"/>
    <mergeCell ref="S375:U375"/>
    <mergeCell ref="V375:Y375"/>
    <mergeCell ref="Z375:AF375"/>
    <mergeCell ref="AG375:AK375"/>
    <mergeCell ref="AL375:AO375"/>
    <mergeCell ref="AP375:AS375"/>
    <mergeCell ref="AT375:AW375"/>
    <mergeCell ref="AX373:BD373"/>
    <mergeCell ref="BI373:CJ373"/>
    <mergeCell ref="A374:B374"/>
    <mergeCell ref="C374:R374"/>
    <mergeCell ref="S374:U374"/>
    <mergeCell ref="V374:Y374"/>
    <mergeCell ref="Z374:AF374"/>
    <mergeCell ref="AG374:AK374"/>
    <mergeCell ref="AL374:AO374"/>
    <mergeCell ref="AP374:AS374"/>
    <mergeCell ref="AT374:AW374"/>
    <mergeCell ref="AX374:BD374"/>
    <mergeCell ref="BI374:CJ374"/>
    <mergeCell ref="A373:B373"/>
    <mergeCell ref="C373:R373"/>
    <mergeCell ref="S373:U373"/>
    <mergeCell ref="V373:Y373"/>
    <mergeCell ref="Z373:AF373"/>
    <mergeCell ref="AG373:AK373"/>
    <mergeCell ref="AL373:AO373"/>
    <mergeCell ref="AP373:AS373"/>
    <mergeCell ref="AT373:AW373"/>
    <mergeCell ref="AX379:BD379"/>
    <mergeCell ref="BI379:CJ379"/>
    <mergeCell ref="A380:B380"/>
    <mergeCell ref="C380:R380"/>
    <mergeCell ref="S380:U380"/>
    <mergeCell ref="V380:Y380"/>
    <mergeCell ref="Z380:AF380"/>
    <mergeCell ref="AG380:AK380"/>
    <mergeCell ref="AL380:AO380"/>
    <mergeCell ref="AP380:AS380"/>
    <mergeCell ref="AT380:AW380"/>
    <mergeCell ref="AX380:BD380"/>
    <mergeCell ref="BI380:CJ380"/>
    <mergeCell ref="A379:B379"/>
    <mergeCell ref="C379:R379"/>
    <mergeCell ref="S379:U379"/>
    <mergeCell ref="V379:Y379"/>
    <mergeCell ref="Z379:AF379"/>
    <mergeCell ref="AG379:AK379"/>
    <mergeCell ref="AL379:AO379"/>
    <mergeCell ref="AP379:AS379"/>
    <mergeCell ref="AT379:AW379"/>
    <mergeCell ref="AX377:BD377"/>
    <mergeCell ref="BI377:CJ377"/>
    <mergeCell ref="A378:B378"/>
    <mergeCell ref="C378:R378"/>
    <mergeCell ref="S378:U378"/>
    <mergeCell ref="V378:Y378"/>
    <mergeCell ref="Z378:AF378"/>
    <mergeCell ref="AG378:AK378"/>
    <mergeCell ref="AL378:AO378"/>
    <mergeCell ref="AP378:AS378"/>
    <mergeCell ref="AT378:AW378"/>
    <mergeCell ref="AX378:BD378"/>
    <mergeCell ref="BI378:CJ378"/>
    <mergeCell ref="A377:B377"/>
    <mergeCell ref="C377:R377"/>
    <mergeCell ref="S377:U377"/>
    <mergeCell ref="V377:Y377"/>
    <mergeCell ref="Z377:AF377"/>
    <mergeCell ref="AG377:AK377"/>
    <mergeCell ref="AL377:AO377"/>
    <mergeCell ref="AP377:AS377"/>
    <mergeCell ref="AT377:AW377"/>
    <mergeCell ref="AX383:BD383"/>
    <mergeCell ref="BI383:CJ383"/>
    <mergeCell ref="A384:B384"/>
    <mergeCell ref="C384:R384"/>
    <mergeCell ref="S384:U384"/>
    <mergeCell ref="V384:Y384"/>
    <mergeCell ref="Z384:AF384"/>
    <mergeCell ref="AG384:AK384"/>
    <mergeCell ref="AL384:AO384"/>
    <mergeCell ref="AP384:AS384"/>
    <mergeCell ref="AT384:AW384"/>
    <mergeCell ref="AX384:BD384"/>
    <mergeCell ref="BI384:CJ384"/>
    <mergeCell ref="A383:B383"/>
    <mergeCell ref="C383:R383"/>
    <mergeCell ref="S383:U383"/>
    <mergeCell ref="V383:Y383"/>
    <mergeCell ref="Z383:AF383"/>
    <mergeCell ref="AG383:AK383"/>
    <mergeCell ref="AL383:AO383"/>
    <mergeCell ref="AP383:AS383"/>
    <mergeCell ref="AT383:AW383"/>
    <mergeCell ref="AX381:BD381"/>
    <mergeCell ref="BI381:CJ381"/>
    <mergeCell ref="A382:B382"/>
    <mergeCell ref="C382:R382"/>
    <mergeCell ref="S382:U382"/>
    <mergeCell ref="V382:Y382"/>
    <mergeCell ref="Z382:AF382"/>
    <mergeCell ref="AG382:AK382"/>
    <mergeCell ref="AL382:AO382"/>
    <mergeCell ref="AP382:AS382"/>
    <mergeCell ref="AT382:AW382"/>
    <mergeCell ref="AX382:BD382"/>
    <mergeCell ref="BI382:CJ382"/>
    <mergeCell ref="A381:B381"/>
    <mergeCell ref="C381:R381"/>
    <mergeCell ref="S381:U381"/>
    <mergeCell ref="V381:Y381"/>
    <mergeCell ref="Z381:AF381"/>
    <mergeCell ref="AG381:AK381"/>
    <mergeCell ref="AL381:AO381"/>
    <mergeCell ref="AP381:AS381"/>
    <mergeCell ref="AT381:AW381"/>
    <mergeCell ref="AX387:BD387"/>
    <mergeCell ref="BI387:CJ387"/>
    <mergeCell ref="A388:B388"/>
    <mergeCell ref="C388:R388"/>
    <mergeCell ref="S388:U388"/>
    <mergeCell ref="V388:Y388"/>
    <mergeCell ref="Z388:AF388"/>
    <mergeCell ref="AG388:AK388"/>
    <mergeCell ref="AL388:AO388"/>
    <mergeCell ref="AP388:AS388"/>
    <mergeCell ref="AT388:AW388"/>
    <mergeCell ref="AX388:BD388"/>
    <mergeCell ref="BI388:CJ388"/>
    <mergeCell ref="A387:B387"/>
    <mergeCell ref="C387:R387"/>
    <mergeCell ref="S387:U387"/>
    <mergeCell ref="V387:Y387"/>
    <mergeCell ref="Z387:AF387"/>
    <mergeCell ref="AG387:AK387"/>
    <mergeCell ref="AL387:AO387"/>
    <mergeCell ref="AP387:AS387"/>
    <mergeCell ref="AT387:AW387"/>
    <mergeCell ref="AX385:BD385"/>
    <mergeCell ref="BI385:CJ385"/>
    <mergeCell ref="A386:B386"/>
    <mergeCell ref="C386:R386"/>
    <mergeCell ref="S386:U386"/>
    <mergeCell ref="V386:Y386"/>
    <mergeCell ref="Z386:AF386"/>
    <mergeCell ref="AG386:AK386"/>
    <mergeCell ref="AL386:AO386"/>
    <mergeCell ref="AP386:AS386"/>
    <mergeCell ref="AT386:AW386"/>
    <mergeCell ref="AX386:BD386"/>
    <mergeCell ref="BI386:CJ386"/>
    <mergeCell ref="A385:B385"/>
    <mergeCell ref="C385:R385"/>
    <mergeCell ref="S385:U385"/>
    <mergeCell ref="V385:Y385"/>
    <mergeCell ref="Z385:AF385"/>
    <mergeCell ref="AG385:AK385"/>
    <mergeCell ref="AL385:AO385"/>
    <mergeCell ref="AP385:AS385"/>
    <mergeCell ref="AT385:AW385"/>
    <mergeCell ref="AX391:BD391"/>
    <mergeCell ref="BI391:CJ391"/>
    <mergeCell ref="A392:B392"/>
    <mergeCell ref="C392:R392"/>
    <mergeCell ref="S392:U392"/>
    <mergeCell ref="V392:Y392"/>
    <mergeCell ref="Z392:AF392"/>
    <mergeCell ref="AG392:AK392"/>
    <mergeCell ref="AL392:AO392"/>
    <mergeCell ref="AP392:AS392"/>
    <mergeCell ref="AT392:AW392"/>
    <mergeCell ref="AX392:BD392"/>
    <mergeCell ref="BI392:CJ392"/>
    <mergeCell ref="A391:B391"/>
    <mergeCell ref="C391:R391"/>
    <mergeCell ref="S391:U391"/>
    <mergeCell ref="V391:Y391"/>
    <mergeCell ref="Z391:AF391"/>
    <mergeCell ref="AG391:AK391"/>
    <mergeCell ref="AL391:AO391"/>
    <mergeCell ref="AP391:AS391"/>
    <mergeCell ref="AT391:AW391"/>
    <mergeCell ref="AX389:BD389"/>
    <mergeCell ref="BI389:CJ389"/>
    <mergeCell ref="A390:B390"/>
    <mergeCell ref="C390:R390"/>
    <mergeCell ref="S390:U390"/>
    <mergeCell ref="V390:Y390"/>
    <mergeCell ref="Z390:AF390"/>
    <mergeCell ref="AG390:AK390"/>
    <mergeCell ref="AL390:AO390"/>
    <mergeCell ref="AP390:AS390"/>
    <mergeCell ref="AT390:AW390"/>
    <mergeCell ref="AX390:BD390"/>
    <mergeCell ref="BI390:CJ390"/>
    <mergeCell ref="A389:B389"/>
    <mergeCell ref="C389:R389"/>
    <mergeCell ref="S389:U389"/>
    <mergeCell ref="V389:Y389"/>
    <mergeCell ref="Z389:AF389"/>
    <mergeCell ref="AG389:AK389"/>
    <mergeCell ref="AL389:AO389"/>
    <mergeCell ref="AP389:AS389"/>
    <mergeCell ref="AT389:AW389"/>
    <mergeCell ref="AX395:BD395"/>
    <mergeCell ref="BI395:CJ395"/>
    <mergeCell ref="A396:B396"/>
    <mergeCell ref="C396:R396"/>
    <mergeCell ref="S396:U396"/>
    <mergeCell ref="V396:Y396"/>
    <mergeCell ref="Z396:AF396"/>
    <mergeCell ref="AG396:AK396"/>
    <mergeCell ref="AL396:AO396"/>
    <mergeCell ref="AP396:AS396"/>
    <mergeCell ref="AT396:AW396"/>
    <mergeCell ref="AX396:BD396"/>
    <mergeCell ref="BI396:CJ396"/>
    <mergeCell ref="A395:B395"/>
    <mergeCell ref="C395:R395"/>
    <mergeCell ref="S395:U395"/>
    <mergeCell ref="V395:Y395"/>
    <mergeCell ref="Z395:AF395"/>
    <mergeCell ref="AG395:AK395"/>
    <mergeCell ref="AL395:AO395"/>
    <mergeCell ref="AP395:AS395"/>
    <mergeCell ref="AT395:AW395"/>
    <mergeCell ref="AX393:BD393"/>
    <mergeCell ref="BI393:CJ393"/>
    <mergeCell ref="A394:B394"/>
    <mergeCell ref="C394:R394"/>
    <mergeCell ref="S394:U394"/>
    <mergeCell ref="V394:Y394"/>
    <mergeCell ref="Z394:AF394"/>
    <mergeCell ref="AG394:AK394"/>
    <mergeCell ref="AL394:AO394"/>
    <mergeCell ref="AP394:AS394"/>
    <mergeCell ref="AT394:AW394"/>
    <mergeCell ref="AX394:BD394"/>
    <mergeCell ref="BI394:CJ394"/>
    <mergeCell ref="A393:B393"/>
    <mergeCell ref="C393:R393"/>
    <mergeCell ref="S393:U393"/>
    <mergeCell ref="V393:Y393"/>
    <mergeCell ref="Z393:AF393"/>
    <mergeCell ref="AG393:AK393"/>
    <mergeCell ref="AL393:AO393"/>
    <mergeCell ref="AP393:AS393"/>
    <mergeCell ref="AT393:AW393"/>
    <mergeCell ref="AX399:BD399"/>
    <mergeCell ref="BI399:CJ399"/>
    <mergeCell ref="A400:B400"/>
    <mergeCell ref="C400:R400"/>
    <mergeCell ref="S400:U400"/>
    <mergeCell ref="V400:Y400"/>
    <mergeCell ref="Z400:AF400"/>
    <mergeCell ref="AG400:AK400"/>
    <mergeCell ref="AL400:AO400"/>
    <mergeCell ref="AP400:AS400"/>
    <mergeCell ref="AT400:AW400"/>
    <mergeCell ref="AX400:BD400"/>
    <mergeCell ref="BI400:CJ400"/>
    <mergeCell ref="A399:B399"/>
    <mergeCell ref="C399:R399"/>
    <mergeCell ref="S399:U399"/>
    <mergeCell ref="V399:Y399"/>
    <mergeCell ref="Z399:AF399"/>
    <mergeCell ref="AG399:AK399"/>
    <mergeCell ref="AL399:AO399"/>
    <mergeCell ref="AP399:AS399"/>
    <mergeCell ref="AT399:AW399"/>
    <mergeCell ref="AX397:BD397"/>
    <mergeCell ref="BI397:CJ397"/>
    <mergeCell ref="A398:B398"/>
    <mergeCell ref="C398:R398"/>
    <mergeCell ref="S398:U398"/>
    <mergeCell ref="V398:Y398"/>
    <mergeCell ref="Z398:AF398"/>
    <mergeCell ref="AG398:AK398"/>
    <mergeCell ref="AL398:AO398"/>
    <mergeCell ref="AP398:AS398"/>
    <mergeCell ref="AT398:AW398"/>
    <mergeCell ref="AX398:BD398"/>
    <mergeCell ref="BI398:CJ398"/>
    <mergeCell ref="A397:B397"/>
    <mergeCell ref="C397:R397"/>
    <mergeCell ref="S397:U397"/>
    <mergeCell ref="V397:Y397"/>
    <mergeCell ref="Z397:AF397"/>
    <mergeCell ref="AG397:AK397"/>
    <mergeCell ref="AL397:AO397"/>
    <mergeCell ref="AP397:AS397"/>
    <mergeCell ref="AT397:AW397"/>
    <mergeCell ref="AX403:BD403"/>
    <mergeCell ref="BI403:CJ403"/>
    <mergeCell ref="A404:B404"/>
    <mergeCell ref="C404:R404"/>
    <mergeCell ref="S404:U404"/>
    <mergeCell ref="V404:Y404"/>
    <mergeCell ref="Z404:AF404"/>
    <mergeCell ref="AG404:AK404"/>
    <mergeCell ref="AL404:AO404"/>
    <mergeCell ref="AP404:AS404"/>
    <mergeCell ref="AT404:AW404"/>
    <mergeCell ref="AX404:BD404"/>
    <mergeCell ref="BI404:CJ404"/>
    <mergeCell ref="A403:B403"/>
    <mergeCell ref="C403:R403"/>
    <mergeCell ref="S403:U403"/>
    <mergeCell ref="V403:Y403"/>
    <mergeCell ref="Z403:AF403"/>
    <mergeCell ref="AG403:AK403"/>
    <mergeCell ref="AL403:AO403"/>
    <mergeCell ref="AP403:AS403"/>
    <mergeCell ref="AT403:AW403"/>
    <mergeCell ref="AX401:BD401"/>
    <mergeCell ref="BI401:CJ401"/>
    <mergeCell ref="A402:B402"/>
    <mergeCell ref="C402:R402"/>
    <mergeCell ref="S402:U402"/>
    <mergeCell ref="V402:Y402"/>
    <mergeCell ref="Z402:AF402"/>
    <mergeCell ref="AG402:AK402"/>
    <mergeCell ref="AL402:AO402"/>
    <mergeCell ref="AP402:AS402"/>
    <mergeCell ref="AT402:AW402"/>
    <mergeCell ref="AX402:BD402"/>
    <mergeCell ref="BI402:CJ402"/>
    <mergeCell ref="A401:B401"/>
    <mergeCell ref="C401:R401"/>
    <mergeCell ref="S401:U401"/>
    <mergeCell ref="V401:Y401"/>
    <mergeCell ref="Z401:AF401"/>
    <mergeCell ref="AG401:AK401"/>
    <mergeCell ref="AL401:AO401"/>
    <mergeCell ref="AP401:AS401"/>
    <mergeCell ref="AT401:AW401"/>
    <mergeCell ref="AX407:BD407"/>
    <mergeCell ref="BI407:CJ407"/>
    <mergeCell ref="A408:B408"/>
    <mergeCell ref="C408:R408"/>
    <mergeCell ref="S408:U408"/>
    <mergeCell ref="V408:Y408"/>
    <mergeCell ref="Z408:AF408"/>
    <mergeCell ref="AG408:AK408"/>
    <mergeCell ref="AL408:AO408"/>
    <mergeCell ref="AP408:AS408"/>
    <mergeCell ref="AT408:AW408"/>
    <mergeCell ref="AX408:BD408"/>
    <mergeCell ref="BI408:CJ408"/>
    <mergeCell ref="A407:B407"/>
    <mergeCell ref="C407:R407"/>
    <mergeCell ref="S407:U407"/>
    <mergeCell ref="V407:Y407"/>
    <mergeCell ref="Z407:AF407"/>
    <mergeCell ref="AG407:AK407"/>
    <mergeCell ref="AL407:AO407"/>
    <mergeCell ref="AP407:AS407"/>
    <mergeCell ref="AT407:AW407"/>
    <mergeCell ref="AX405:BD405"/>
    <mergeCell ref="BI405:CJ405"/>
    <mergeCell ref="A406:B406"/>
    <mergeCell ref="C406:R406"/>
    <mergeCell ref="S406:U406"/>
    <mergeCell ref="V406:Y406"/>
    <mergeCell ref="Z406:AF406"/>
    <mergeCell ref="AG406:AK406"/>
    <mergeCell ref="AL406:AO406"/>
    <mergeCell ref="AP406:AS406"/>
    <mergeCell ref="AT406:AW406"/>
    <mergeCell ref="AX406:BD406"/>
    <mergeCell ref="BI406:CJ406"/>
    <mergeCell ref="A405:B405"/>
    <mergeCell ref="C405:R405"/>
    <mergeCell ref="S405:U405"/>
    <mergeCell ref="V405:Y405"/>
    <mergeCell ref="Z405:AF405"/>
    <mergeCell ref="AG405:AK405"/>
    <mergeCell ref="AL405:AO405"/>
    <mergeCell ref="AP405:AS405"/>
    <mergeCell ref="AT405:AW405"/>
    <mergeCell ref="AX411:BD411"/>
    <mergeCell ref="BI411:CJ411"/>
    <mergeCell ref="A412:B412"/>
    <mergeCell ref="C412:R412"/>
    <mergeCell ref="S412:U412"/>
    <mergeCell ref="V412:Y412"/>
    <mergeCell ref="Z412:AF412"/>
    <mergeCell ref="AG412:AK412"/>
    <mergeCell ref="AL412:AO412"/>
    <mergeCell ref="AP412:AS412"/>
    <mergeCell ref="AT412:AW412"/>
    <mergeCell ref="AX412:BD412"/>
    <mergeCell ref="BI412:CJ412"/>
    <mergeCell ref="A411:B411"/>
    <mergeCell ref="C411:R411"/>
    <mergeCell ref="S411:U411"/>
    <mergeCell ref="V411:Y411"/>
    <mergeCell ref="Z411:AF411"/>
    <mergeCell ref="AG411:AK411"/>
    <mergeCell ref="AL411:AO411"/>
    <mergeCell ref="AP411:AS411"/>
    <mergeCell ref="AT411:AW411"/>
    <mergeCell ref="AX409:BD409"/>
    <mergeCell ref="BI409:CJ409"/>
    <mergeCell ref="A410:B410"/>
    <mergeCell ref="C410:R410"/>
    <mergeCell ref="S410:U410"/>
    <mergeCell ref="V410:Y410"/>
    <mergeCell ref="Z410:AF410"/>
    <mergeCell ref="AG410:AK410"/>
    <mergeCell ref="AL410:AO410"/>
    <mergeCell ref="AP410:AS410"/>
    <mergeCell ref="AT410:AW410"/>
    <mergeCell ref="AX410:BD410"/>
    <mergeCell ref="BI410:CJ410"/>
    <mergeCell ref="A409:B409"/>
    <mergeCell ref="C409:R409"/>
    <mergeCell ref="S409:U409"/>
    <mergeCell ref="V409:Y409"/>
    <mergeCell ref="Z409:AF409"/>
    <mergeCell ref="AG409:AK409"/>
    <mergeCell ref="AL409:AO409"/>
    <mergeCell ref="AP409:AS409"/>
    <mergeCell ref="AT409:AW409"/>
    <mergeCell ref="AX415:BD415"/>
    <mergeCell ref="BI415:CJ415"/>
    <mergeCell ref="A416:B416"/>
    <mergeCell ref="C416:R416"/>
    <mergeCell ref="S416:U416"/>
    <mergeCell ref="V416:Y416"/>
    <mergeCell ref="Z416:AF416"/>
    <mergeCell ref="AG416:AK416"/>
    <mergeCell ref="AL416:AO416"/>
    <mergeCell ref="AP416:AS416"/>
    <mergeCell ref="AT416:AW416"/>
    <mergeCell ref="AX416:BD416"/>
    <mergeCell ref="BI416:CJ416"/>
    <mergeCell ref="A415:B415"/>
    <mergeCell ref="C415:R415"/>
    <mergeCell ref="S415:U415"/>
    <mergeCell ref="V415:Y415"/>
    <mergeCell ref="Z415:AF415"/>
    <mergeCell ref="AG415:AK415"/>
    <mergeCell ref="AL415:AO415"/>
    <mergeCell ref="AP415:AS415"/>
    <mergeCell ref="AT415:AW415"/>
    <mergeCell ref="AX413:BD413"/>
    <mergeCell ref="BI413:CJ413"/>
    <mergeCell ref="A414:B414"/>
    <mergeCell ref="C414:R414"/>
    <mergeCell ref="S414:U414"/>
    <mergeCell ref="V414:Y414"/>
    <mergeCell ref="Z414:AF414"/>
    <mergeCell ref="AG414:AK414"/>
    <mergeCell ref="AL414:AO414"/>
    <mergeCell ref="AP414:AS414"/>
    <mergeCell ref="AT414:AW414"/>
    <mergeCell ref="AX414:BD414"/>
    <mergeCell ref="BI414:CJ414"/>
    <mergeCell ref="A413:B413"/>
    <mergeCell ref="C413:R413"/>
    <mergeCell ref="S413:U413"/>
    <mergeCell ref="V413:Y413"/>
    <mergeCell ref="Z413:AF413"/>
    <mergeCell ref="AG413:AK413"/>
    <mergeCell ref="AL413:AO413"/>
    <mergeCell ref="AP413:AS413"/>
    <mergeCell ref="AT413:AW413"/>
    <mergeCell ref="AX419:BD419"/>
    <mergeCell ref="BI419:CJ419"/>
    <mergeCell ref="A420:B420"/>
    <mergeCell ref="C420:R420"/>
    <mergeCell ref="S420:U420"/>
    <mergeCell ref="V420:Y420"/>
    <mergeCell ref="Z420:AF420"/>
    <mergeCell ref="AG420:AK420"/>
    <mergeCell ref="AL420:AO420"/>
    <mergeCell ref="AP420:AS420"/>
    <mergeCell ref="AT420:AW420"/>
    <mergeCell ref="AX420:BD420"/>
    <mergeCell ref="BI420:CJ420"/>
    <mergeCell ref="A419:B419"/>
    <mergeCell ref="C419:R419"/>
    <mergeCell ref="S419:U419"/>
    <mergeCell ref="V419:Y419"/>
    <mergeCell ref="Z419:AF419"/>
    <mergeCell ref="AG419:AK419"/>
    <mergeCell ref="AL419:AO419"/>
    <mergeCell ref="AP419:AS419"/>
    <mergeCell ref="AT419:AW419"/>
    <mergeCell ref="AX417:BD417"/>
    <mergeCell ref="BI417:CJ417"/>
    <mergeCell ref="A418:B418"/>
    <mergeCell ref="C418:R418"/>
    <mergeCell ref="S418:U418"/>
    <mergeCell ref="V418:Y418"/>
    <mergeCell ref="Z418:AF418"/>
    <mergeCell ref="AG418:AK418"/>
    <mergeCell ref="AL418:AO418"/>
    <mergeCell ref="AP418:AS418"/>
    <mergeCell ref="AT418:AW418"/>
    <mergeCell ref="AX418:BD418"/>
    <mergeCell ref="BI418:CJ418"/>
    <mergeCell ref="A417:B417"/>
    <mergeCell ref="C417:R417"/>
    <mergeCell ref="S417:U417"/>
    <mergeCell ref="V417:Y417"/>
    <mergeCell ref="Z417:AF417"/>
    <mergeCell ref="AG417:AK417"/>
    <mergeCell ref="AL417:AO417"/>
    <mergeCell ref="AP417:AS417"/>
    <mergeCell ref="AT417:AW417"/>
    <mergeCell ref="AX423:BD423"/>
    <mergeCell ref="BI423:CJ423"/>
    <mergeCell ref="A424:B424"/>
    <mergeCell ref="C424:R424"/>
    <mergeCell ref="S424:U424"/>
    <mergeCell ref="V424:Y424"/>
    <mergeCell ref="Z424:AF424"/>
    <mergeCell ref="AG424:AK424"/>
    <mergeCell ref="AL424:AO424"/>
    <mergeCell ref="AP424:AS424"/>
    <mergeCell ref="AT424:AW424"/>
    <mergeCell ref="AX424:BD424"/>
    <mergeCell ref="BI424:CJ424"/>
    <mergeCell ref="A423:B423"/>
    <mergeCell ref="C423:R423"/>
    <mergeCell ref="S423:U423"/>
    <mergeCell ref="V423:Y423"/>
    <mergeCell ref="Z423:AF423"/>
    <mergeCell ref="AG423:AK423"/>
    <mergeCell ref="AL423:AO423"/>
    <mergeCell ref="AP423:AS423"/>
    <mergeCell ref="AT423:AW423"/>
    <mergeCell ref="AX421:BD421"/>
    <mergeCell ref="BI421:CJ421"/>
    <mergeCell ref="A422:B422"/>
    <mergeCell ref="C422:R422"/>
    <mergeCell ref="S422:U422"/>
    <mergeCell ref="V422:Y422"/>
    <mergeCell ref="Z422:AF422"/>
    <mergeCell ref="AG422:AK422"/>
    <mergeCell ref="AL422:AO422"/>
    <mergeCell ref="AP422:AS422"/>
    <mergeCell ref="AT422:AW422"/>
    <mergeCell ref="AX422:BD422"/>
    <mergeCell ref="BI422:CJ422"/>
    <mergeCell ref="A421:B421"/>
    <mergeCell ref="C421:R421"/>
    <mergeCell ref="S421:U421"/>
    <mergeCell ref="V421:Y421"/>
    <mergeCell ref="Z421:AF421"/>
    <mergeCell ref="AG421:AK421"/>
    <mergeCell ref="AL421:AO421"/>
    <mergeCell ref="AP421:AS421"/>
    <mergeCell ref="AT421:AW421"/>
    <mergeCell ref="AX427:BD427"/>
    <mergeCell ref="BI427:CJ427"/>
    <mergeCell ref="A428:B428"/>
    <mergeCell ref="C428:R428"/>
    <mergeCell ref="S428:U428"/>
    <mergeCell ref="V428:Y428"/>
    <mergeCell ref="Z428:AF428"/>
    <mergeCell ref="AG428:AK428"/>
    <mergeCell ref="AL428:AO428"/>
    <mergeCell ref="AP428:AS428"/>
    <mergeCell ref="AT428:AW428"/>
    <mergeCell ref="AX428:BD428"/>
    <mergeCell ref="BI428:CJ428"/>
    <mergeCell ref="A427:B427"/>
    <mergeCell ref="C427:R427"/>
    <mergeCell ref="S427:U427"/>
    <mergeCell ref="V427:Y427"/>
    <mergeCell ref="Z427:AF427"/>
    <mergeCell ref="AG427:AK427"/>
    <mergeCell ref="AL427:AO427"/>
    <mergeCell ref="AP427:AS427"/>
    <mergeCell ref="AT427:AW427"/>
    <mergeCell ref="AX425:BD425"/>
    <mergeCell ref="BI425:CJ425"/>
    <mergeCell ref="A426:B426"/>
    <mergeCell ref="C426:R426"/>
    <mergeCell ref="S426:U426"/>
    <mergeCell ref="V426:Y426"/>
    <mergeCell ref="Z426:AF426"/>
    <mergeCell ref="AG426:AK426"/>
    <mergeCell ref="AL426:AO426"/>
    <mergeCell ref="AP426:AS426"/>
    <mergeCell ref="AT426:AW426"/>
    <mergeCell ref="AX426:BD426"/>
    <mergeCell ref="BI426:CJ426"/>
    <mergeCell ref="A425:B425"/>
    <mergeCell ref="C425:R425"/>
    <mergeCell ref="S425:U425"/>
    <mergeCell ref="V425:Y425"/>
    <mergeCell ref="Z425:AF425"/>
    <mergeCell ref="AG425:AK425"/>
    <mergeCell ref="AL425:AO425"/>
    <mergeCell ref="AP425:AS425"/>
    <mergeCell ref="AT425:AW425"/>
    <mergeCell ref="AX431:BD431"/>
    <mergeCell ref="BI431:CJ431"/>
    <mergeCell ref="A432:B432"/>
    <mergeCell ref="C432:R432"/>
    <mergeCell ref="S432:U432"/>
    <mergeCell ref="V432:Y432"/>
    <mergeCell ref="Z432:AF432"/>
    <mergeCell ref="AG432:AK432"/>
    <mergeCell ref="AL432:AO432"/>
    <mergeCell ref="AP432:AS432"/>
    <mergeCell ref="AT432:AW432"/>
    <mergeCell ref="AX432:BD432"/>
    <mergeCell ref="BI432:CJ432"/>
    <mergeCell ref="A431:B431"/>
    <mergeCell ref="C431:R431"/>
    <mergeCell ref="S431:U431"/>
    <mergeCell ref="V431:Y431"/>
    <mergeCell ref="Z431:AF431"/>
    <mergeCell ref="AG431:AK431"/>
    <mergeCell ref="AL431:AO431"/>
    <mergeCell ref="AP431:AS431"/>
    <mergeCell ref="AT431:AW431"/>
    <mergeCell ref="AX429:BD429"/>
    <mergeCell ref="BI429:CJ429"/>
    <mergeCell ref="A430:B430"/>
    <mergeCell ref="C430:R430"/>
    <mergeCell ref="S430:U430"/>
    <mergeCell ref="V430:Y430"/>
    <mergeCell ref="Z430:AF430"/>
    <mergeCell ref="AG430:AK430"/>
    <mergeCell ref="AL430:AO430"/>
    <mergeCell ref="AP430:AS430"/>
    <mergeCell ref="AT430:AW430"/>
    <mergeCell ref="AX430:BD430"/>
    <mergeCell ref="BI430:CJ430"/>
    <mergeCell ref="A429:B429"/>
    <mergeCell ref="C429:R429"/>
    <mergeCell ref="S429:U429"/>
    <mergeCell ref="V429:Y429"/>
    <mergeCell ref="Z429:AF429"/>
    <mergeCell ref="AG429:AK429"/>
    <mergeCell ref="AL429:AO429"/>
    <mergeCell ref="AP429:AS429"/>
    <mergeCell ref="AT429:AW429"/>
    <mergeCell ref="AX435:BD435"/>
    <mergeCell ref="BI435:CJ435"/>
    <mergeCell ref="A436:B436"/>
    <mergeCell ref="C436:R436"/>
    <mergeCell ref="S436:U436"/>
    <mergeCell ref="V436:Y436"/>
    <mergeCell ref="Z436:AF436"/>
    <mergeCell ref="AG436:AK436"/>
    <mergeCell ref="AL436:AO436"/>
    <mergeCell ref="AP436:AS436"/>
    <mergeCell ref="AT436:AW436"/>
    <mergeCell ref="AX436:BD436"/>
    <mergeCell ref="BI436:CJ436"/>
    <mergeCell ref="A435:B435"/>
    <mergeCell ref="C435:R435"/>
    <mergeCell ref="S435:U435"/>
    <mergeCell ref="V435:Y435"/>
    <mergeCell ref="Z435:AF435"/>
    <mergeCell ref="AG435:AK435"/>
    <mergeCell ref="AL435:AO435"/>
    <mergeCell ref="AP435:AS435"/>
    <mergeCell ref="AT435:AW435"/>
    <mergeCell ref="AX433:BD433"/>
    <mergeCell ref="BI433:CJ433"/>
    <mergeCell ref="A434:B434"/>
    <mergeCell ref="C434:R434"/>
    <mergeCell ref="S434:U434"/>
    <mergeCell ref="V434:Y434"/>
    <mergeCell ref="Z434:AF434"/>
    <mergeCell ref="AG434:AK434"/>
    <mergeCell ref="AL434:AO434"/>
    <mergeCell ref="AP434:AS434"/>
    <mergeCell ref="AT434:AW434"/>
    <mergeCell ref="AX434:BD434"/>
    <mergeCell ref="BI434:CJ434"/>
    <mergeCell ref="A433:B433"/>
    <mergeCell ref="C433:R433"/>
    <mergeCell ref="S433:U433"/>
    <mergeCell ref="V433:Y433"/>
    <mergeCell ref="Z433:AF433"/>
    <mergeCell ref="AG433:AK433"/>
    <mergeCell ref="AL433:AO433"/>
    <mergeCell ref="AP433:AS433"/>
    <mergeCell ref="AT433:AW433"/>
    <mergeCell ref="AX439:BD439"/>
    <mergeCell ref="BI439:CJ439"/>
    <mergeCell ref="A440:B440"/>
    <mergeCell ref="C440:R440"/>
    <mergeCell ref="S440:U440"/>
    <mergeCell ref="V440:Y440"/>
    <mergeCell ref="Z440:AF440"/>
    <mergeCell ref="AG440:AK440"/>
    <mergeCell ref="AL440:AO440"/>
    <mergeCell ref="AP440:AS440"/>
    <mergeCell ref="AT440:AW440"/>
    <mergeCell ref="AX440:BD440"/>
    <mergeCell ref="BI440:CJ440"/>
    <mergeCell ref="A439:B439"/>
    <mergeCell ref="C439:R439"/>
    <mergeCell ref="S439:U439"/>
    <mergeCell ref="V439:Y439"/>
    <mergeCell ref="Z439:AF439"/>
    <mergeCell ref="AG439:AK439"/>
    <mergeCell ref="AL439:AO439"/>
    <mergeCell ref="AP439:AS439"/>
    <mergeCell ref="AT439:AW439"/>
    <mergeCell ref="AX437:BD437"/>
    <mergeCell ref="BI437:CJ437"/>
    <mergeCell ref="A438:B438"/>
    <mergeCell ref="C438:R438"/>
    <mergeCell ref="S438:U438"/>
    <mergeCell ref="V438:Y438"/>
    <mergeCell ref="Z438:AF438"/>
    <mergeCell ref="AG438:AK438"/>
    <mergeCell ref="AL438:AO438"/>
    <mergeCell ref="AP438:AS438"/>
    <mergeCell ref="AT438:AW438"/>
    <mergeCell ref="AX438:BD438"/>
    <mergeCell ref="BI438:CJ438"/>
    <mergeCell ref="A437:B437"/>
    <mergeCell ref="C437:R437"/>
    <mergeCell ref="S437:U437"/>
    <mergeCell ref="V437:Y437"/>
    <mergeCell ref="Z437:AF437"/>
    <mergeCell ref="AG437:AK437"/>
    <mergeCell ref="AL437:AO437"/>
    <mergeCell ref="AP437:AS437"/>
    <mergeCell ref="AT437:AW437"/>
    <mergeCell ref="AX443:BD443"/>
    <mergeCell ref="BI443:CJ443"/>
    <mergeCell ref="A444:B444"/>
    <mergeCell ref="C444:R444"/>
    <mergeCell ref="S444:U444"/>
    <mergeCell ref="V444:Y444"/>
    <mergeCell ref="Z444:AF444"/>
    <mergeCell ref="AG444:AK444"/>
    <mergeCell ref="AL444:AO444"/>
    <mergeCell ref="AP444:AS444"/>
    <mergeCell ref="AT444:AW444"/>
    <mergeCell ref="AX444:BD444"/>
    <mergeCell ref="BI444:CJ444"/>
    <mergeCell ref="A443:B443"/>
    <mergeCell ref="C443:R443"/>
    <mergeCell ref="S443:U443"/>
    <mergeCell ref="V443:Y443"/>
    <mergeCell ref="Z443:AF443"/>
    <mergeCell ref="AG443:AK443"/>
    <mergeCell ref="AL443:AO443"/>
    <mergeCell ref="AP443:AS443"/>
    <mergeCell ref="AT443:AW443"/>
    <mergeCell ref="AX441:BD441"/>
    <mergeCell ref="BI441:CJ441"/>
    <mergeCell ref="A442:B442"/>
    <mergeCell ref="C442:R442"/>
    <mergeCell ref="S442:U442"/>
    <mergeCell ref="V442:Y442"/>
    <mergeCell ref="Z442:AF442"/>
    <mergeCell ref="AG442:AK442"/>
    <mergeCell ref="AL442:AO442"/>
    <mergeCell ref="AP442:AS442"/>
    <mergeCell ref="AT442:AW442"/>
    <mergeCell ref="AX442:BD442"/>
    <mergeCell ref="BI442:CJ442"/>
    <mergeCell ref="A441:B441"/>
    <mergeCell ref="C441:R441"/>
    <mergeCell ref="S441:U441"/>
    <mergeCell ref="V441:Y441"/>
    <mergeCell ref="Z441:AF441"/>
    <mergeCell ref="AG441:AK441"/>
    <mergeCell ref="AL441:AO441"/>
    <mergeCell ref="AP441:AS441"/>
    <mergeCell ref="AT441:AW441"/>
    <mergeCell ref="AX447:BD447"/>
    <mergeCell ref="BI447:CJ447"/>
    <mergeCell ref="A448:B448"/>
    <mergeCell ref="C448:R448"/>
    <mergeCell ref="S448:U448"/>
    <mergeCell ref="V448:Y448"/>
    <mergeCell ref="Z448:AF448"/>
    <mergeCell ref="AG448:AK448"/>
    <mergeCell ref="AL448:AO448"/>
    <mergeCell ref="AP448:AS448"/>
    <mergeCell ref="AT448:AW448"/>
    <mergeCell ref="AX448:BD448"/>
    <mergeCell ref="BI448:CJ448"/>
    <mergeCell ref="A447:B447"/>
    <mergeCell ref="C447:R447"/>
    <mergeCell ref="S447:U447"/>
    <mergeCell ref="V447:Y447"/>
    <mergeCell ref="Z447:AF447"/>
    <mergeCell ref="AG447:AK447"/>
    <mergeCell ref="AL447:AO447"/>
    <mergeCell ref="AP447:AS447"/>
    <mergeCell ref="AT447:AW447"/>
    <mergeCell ref="AX445:BD445"/>
    <mergeCell ref="BI445:CJ445"/>
    <mergeCell ref="A446:B446"/>
    <mergeCell ref="C446:R446"/>
    <mergeCell ref="S446:U446"/>
    <mergeCell ref="V446:Y446"/>
    <mergeCell ref="Z446:AF446"/>
    <mergeCell ref="AG446:AK446"/>
    <mergeCell ref="AL446:AO446"/>
    <mergeCell ref="AP446:AS446"/>
    <mergeCell ref="AT446:AW446"/>
    <mergeCell ref="AX446:BD446"/>
    <mergeCell ref="BI446:CJ446"/>
    <mergeCell ref="A445:B445"/>
    <mergeCell ref="C445:R445"/>
    <mergeCell ref="S445:U445"/>
    <mergeCell ref="V445:Y445"/>
    <mergeCell ref="Z445:AF445"/>
    <mergeCell ref="AG445:AK445"/>
    <mergeCell ref="AL445:AO445"/>
    <mergeCell ref="AP445:AS445"/>
    <mergeCell ref="AT445:AW445"/>
    <mergeCell ref="AX451:BD451"/>
    <mergeCell ref="BI451:CJ451"/>
    <mergeCell ref="A452:B452"/>
    <mergeCell ref="C452:R452"/>
    <mergeCell ref="S452:U452"/>
    <mergeCell ref="V452:Y452"/>
    <mergeCell ref="Z452:AF452"/>
    <mergeCell ref="AG452:AK452"/>
    <mergeCell ref="AL452:AO452"/>
    <mergeCell ref="AP452:AS452"/>
    <mergeCell ref="AT452:AW452"/>
    <mergeCell ref="AX452:BD452"/>
    <mergeCell ref="BI452:CJ452"/>
    <mergeCell ref="A451:B451"/>
    <mergeCell ref="C451:R451"/>
    <mergeCell ref="S451:U451"/>
    <mergeCell ref="V451:Y451"/>
    <mergeCell ref="Z451:AF451"/>
    <mergeCell ref="AG451:AK451"/>
    <mergeCell ref="AL451:AO451"/>
    <mergeCell ref="AP451:AS451"/>
    <mergeCell ref="AT451:AW451"/>
    <mergeCell ref="AX449:BD449"/>
    <mergeCell ref="BI449:CJ449"/>
    <mergeCell ref="A450:B450"/>
    <mergeCell ref="C450:R450"/>
    <mergeCell ref="S450:U450"/>
    <mergeCell ref="V450:Y450"/>
    <mergeCell ref="Z450:AF450"/>
    <mergeCell ref="AG450:AK450"/>
    <mergeCell ref="AL450:AO450"/>
    <mergeCell ref="AP450:AS450"/>
    <mergeCell ref="AT450:AW450"/>
    <mergeCell ref="AX450:BD450"/>
    <mergeCell ref="BI450:CJ450"/>
    <mergeCell ref="A449:B449"/>
    <mergeCell ref="C449:R449"/>
    <mergeCell ref="S449:U449"/>
    <mergeCell ref="V449:Y449"/>
    <mergeCell ref="Z449:AF449"/>
    <mergeCell ref="AG449:AK449"/>
    <mergeCell ref="AL449:AO449"/>
    <mergeCell ref="AP449:AS449"/>
    <mergeCell ref="AT449:AW449"/>
    <mergeCell ref="AX455:BD455"/>
    <mergeCell ref="BI455:CJ455"/>
    <mergeCell ref="A456:B456"/>
    <mergeCell ref="C456:R456"/>
    <mergeCell ref="S456:U456"/>
    <mergeCell ref="V456:Y456"/>
    <mergeCell ref="Z456:AF456"/>
    <mergeCell ref="AG456:AK456"/>
    <mergeCell ref="AL456:AO456"/>
    <mergeCell ref="AP456:AS456"/>
    <mergeCell ref="AT456:AW456"/>
    <mergeCell ref="AX456:BD456"/>
    <mergeCell ref="BI456:CJ456"/>
    <mergeCell ref="A455:B455"/>
    <mergeCell ref="C455:R455"/>
    <mergeCell ref="S455:U455"/>
    <mergeCell ref="V455:Y455"/>
    <mergeCell ref="Z455:AF455"/>
    <mergeCell ref="AG455:AK455"/>
    <mergeCell ref="AL455:AO455"/>
    <mergeCell ref="AP455:AS455"/>
    <mergeCell ref="AT455:AW455"/>
    <mergeCell ref="AX453:BD453"/>
    <mergeCell ref="BI453:CJ453"/>
    <mergeCell ref="A454:B454"/>
    <mergeCell ref="C454:R454"/>
    <mergeCell ref="S454:U454"/>
    <mergeCell ref="V454:Y454"/>
    <mergeCell ref="Z454:AF454"/>
    <mergeCell ref="AG454:AK454"/>
    <mergeCell ref="AL454:AO454"/>
    <mergeCell ref="AP454:AS454"/>
    <mergeCell ref="AT454:AW454"/>
    <mergeCell ref="AX454:BD454"/>
    <mergeCell ref="BI454:CJ454"/>
    <mergeCell ref="A453:B453"/>
    <mergeCell ref="C453:R453"/>
    <mergeCell ref="S453:U453"/>
    <mergeCell ref="V453:Y453"/>
    <mergeCell ref="Z453:AF453"/>
    <mergeCell ref="AG453:AK453"/>
    <mergeCell ref="AL453:AO453"/>
    <mergeCell ref="AP453:AS453"/>
    <mergeCell ref="AT453:AW453"/>
    <mergeCell ref="AX459:BD459"/>
    <mergeCell ref="BI459:CJ459"/>
    <mergeCell ref="A460:B460"/>
    <mergeCell ref="C460:R460"/>
    <mergeCell ref="S460:U460"/>
    <mergeCell ref="V460:Y460"/>
    <mergeCell ref="Z460:AF460"/>
    <mergeCell ref="AG460:AK460"/>
    <mergeCell ref="AL460:AO460"/>
    <mergeCell ref="AP460:AS460"/>
    <mergeCell ref="AT460:AW460"/>
    <mergeCell ref="AX460:BD460"/>
    <mergeCell ref="BI460:CJ460"/>
    <mergeCell ref="A459:B459"/>
    <mergeCell ref="C459:R459"/>
    <mergeCell ref="S459:U459"/>
    <mergeCell ref="V459:Y459"/>
    <mergeCell ref="Z459:AF459"/>
    <mergeCell ref="AG459:AK459"/>
    <mergeCell ref="AL459:AO459"/>
    <mergeCell ref="AP459:AS459"/>
    <mergeCell ref="AT459:AW459"/>
    <mergeCell ref="AX457:BD457"/>
    <mergeCell ref="BI457:CJ457"/>
    <mergeCell ref="A458:B458"/>
    <mergeCell ref="C458:R458"/>
    <mergeCell ref="S458:U458"/>
    <mergeCell ref="V458:Y458"/>
    <mergeCell ref="Z458:AF458"/>
    <mergeCell ref="AG458:AK458"/>
    <mergeCell ref="AL458:AO458"/>
    <mergeCell ref="AP458:AS458"/>
    <mergeCell ref="AT458:AW458"/>
    <mergeCell ref="AX458:BD458"/>
    <mergeCell ref="BI458:CJ458"/>
    <mergeCell ref="A457:B457"/>
    <mergeCell ref="C457:R457"/>
    <mergeCell ref="S457:U457"/>
    <mergeCell ref="V457:Y457"/>
    <mergeCell ref="Z457:AF457"/>
    <mergeCell ref="AG457:AK457"/>
    <mergeCell ref="AL457:AO457"/>
    <mergeCell ref="AP457:AS457"/>
    <mergeCell ref="AT457:AW457"/>
    <mergeCell ref="AX463:BD463"/>
    <mergeCell ref="BI463:CJ463"/>
    <mergeCell ref="A464:B464"/>
    <mergeCell ref="C464:R464"/>
    <mergeCell ref="S464:U464"/>
    <mergeCell ref="V464:Y464"/>
    <mergeCell ref="Z464:AF464"/>
    <mergeCell ref="AG464:AK464"/>
    <mergeCell ref="AL464:AO464"/>
    <mergeCell ref="AP464:AS464"/>
    <mergeCell ref="AT464:AW464"/>
    <mergeCell ref="AX464:BD464"/>
    <mergeCell ref="BI464:CJ464"/>
    <mergeCell ref="A463:B463"/>
    <mergeCell ref="C463:R463"/>
    <mergeCell ref="S463:U463"/>
    <mergeCell ref="V463:Y463"/>
    <mergeCell ref="Z463:AF463"/>
    <mergeCell ref="AG463:AK463"/>
    <mergeCell ref="AL463:AO463"/>
    <mergeCell ref="AP463:AS463"/>
    <mergeCell ref="AT463:AW463"/>
    <mergeCell ref="AX461:BD461"/>
    <mergeCell ref="BI461:CJ461"/>
    <mergeCell ref="A462:B462"/>
    <mergeCell ref="C462:R462"/>
    <mergeCell ref="S462:U462"/>
    <mergeCell ref="V462:Y462"/>
    <mergeCell ref="Z462:AF462"/>
    <mergeCell ref="AG462:AK462"/>
    <mergeCell ref="AL462:AO462"/>
    <mergeCell ref="AP462:AS462"/>
    <mergeCell ref="AT462:AW462"/>
    <mergeCell ref="AX462:BD462"/>
    <mergeCell ref="BI462:CJ462"/>
    <mergeCell ref="A461:B461"/>
    <mergeCell ref="C461:R461"/>
    <mergeCell ref="S461:U461"/>
    <mergeCell ref="V461:Y461"/>
    <mergeCell ref="Z461:AF461"/>
    <mergeCell ref="AG461:AK461"/>
    <mergeCell ref="AL461:AO461"/>
    <mergeCell ref="AP461:AS461"/>
    <mergeCell ref="AT461:AW461"/>
    <mergeCell ref="AX467:BD467"/>
    <mergeCell ref="BI467:CJ467"/>
    <mergeCell ref="A468:B468"/>
    <mergeCell ref="C468:R468"/>
    <mergeCell ref="S468:U468"/>
    <mergeCell ref="V468:Y468"/>
    <mergeCell ref="Z468:AF468"/>
    <mergeCell ref="AG468:AK468"/>
    <mergeCell ref="AL468:AO468"/>
    <mergeCell ref="AP468:AS468"/>
    <mergeCell ref="AT468:AW468"/>
    <mergeCell ref="AX468:BD468"/>
    <mergeCell ref="BI468:CJ468"/>
    <mergeCell ref="A467:B467"/>
    <mergeCell ref="C467:R467"/>
    <mergeCell ref="S467:U467"/>
    <mergeCell ref="V467:Y467"/>
    <mergeCell ref="Z467:AF467"/>
    <mergeCell ref="AG467:AK467"/>
    <mergeCell ref="AL467:AO467"/>
    <mergeCell ref="AP467:AS467"/>
    <mergeCell ref="AT467:AW467"/>
    <mergeCell ref="AX465:BD465"/>
    <mergeCell ref="BI465:CJ465"/>
    <mergeCell ref="A466:B466"/>
    <mergeCell ref="C466:R466"/>
    <mergeCell ref="S466:U466"/>
    <mergeCell ref="V466:Y466"/>
    <mergeCell ref="Z466:AF466"/>
    <mergeCell ref="AG466:AK466"/>
    <mergeCell ref="AL466:AO466"/>
    <mergeCell ref="AP466:AS466"/>
    <mergeCell ref="AT466:AW466"/>
    <mergeCell ref="AX466:BD466"/>
    <mergeCell ref="BI466:CJ466"/>
    <mergeCell ref="A465:B465"/>
    <mergeCell ref="C465:R465"/>
    <mergeCell ref="S465:U465"/>
    <mergeCell ref="V465:Y465"/>
    <mergeCell ref="Z465:AF465"/>
    <mergeCell ref="AG465:AK465"/>
    <mergeCell ref="AL465:AO465"/>
    <mergeCell ref="AP465:AS465"/>
    <mergeCell ref="AT465:AW465"/>
    <mergeCell ref="AX471:BD471"/>
    <mergeCell ref="BI471:CJ471"/>
    <mergeCell ref="A472:B472"/>
    <mergeCell ref="C472:R472"/>
    <mergeCell ref="S472:U472"/>
    <mergeCell ref="V472:Y472"/>
    <mergeCell ref="Z472:AF472"/>
    <mergeCell ref="AG472:AK472"/>
    <mergeCell ref="AL472:AO472"/>
    <mergeCell ref="AP472:AS472"/>
    <mergeCell ref="AT472:AW472"/>
    <mergeCell ref="AX472:BD472"/>
    <mergeCell ref="BI472:CJ472"/>
    <mergeCell ref="A471:B471"/>
    <mergeCell ref="C471:R471"/>
    <mergeCell ref="S471:U471"/>
    <mergeCell ref="V471:Y471"/>
    <mergeCell ref="Z471:AF471"/>
    <mergeCell ref="AG471:AK471"/>
    <mergeCell ref="AL471:AO471"/>
    <mergeCell ref="AP471:AS471"/>
    <mergeCell ref="AT471:AW471"/>
    <mergeCell ref="AX469:BD469"/>
    <mergeCell ref="BI469:CJ469"/>
    <mergeCell ref="A470:B470"/>
    <mergeCell ref="C470:R470"/>
    <mergeCell ref="S470:U470"/>
    <mergeCell ref="V470:Y470"/>
    <mergeCell ref="Z470:AF470"/>
    <mergeCell ref="AG470:AK470"/>
    <mergeCell ref="AL470:AO470"/>
    <mergeCell ref="AP470:AS470"/>
    <mergeCell ref="AT470:AW470"/>
    <mergeCell ref="AX470:BD470"/>
    <mergeCell ref="BI470:CJ470"/>
    <mergeCell ref="A469:B469"/>
    <mergeCell ref="C469:R469"/>
    <mergeCell ref="S469:U469"/>
    <mergeCell ref="V469:Y469"/>
    <mergeCell ref="Z469:AF469"/>
    <mergeCell ref="AG469:AK469"/>
    <mergeCell ref="AL469:AO469"/>
    <mergeCell ref="AP469:AS469"/>
    <mergeCell ref="AT469:AW469"/>
    <mergeCell ref="AX475:BD475"/>
    <mergeCell ref="BI475:CJ475"/>
    <mergeCell ref="A476:B476"/>
    <mergeCell ref="C476:R476"/>
    <mergeCell ref="S476:U476"/>
    <mergeCell ref="V476:Y476"/>
    <mergeCell ref="Z476:AF476"/>
    <mergeCell ref="AG476:AK476"/>
    <mergeCell ref="AL476:AO476"/>
    <mergeCell ref="AP476:AS476"/>
    <mergeCell ref="AT476:AW476"/>
    <mergeCell ref="AX476:BD476"/>
    <mergeCell ref="BI476:CJ476"/>
    <mergeCell ref="A475:B475"/>
    <mergeCell ref="C475:R475"/>
    <mergeCell ref="S475:U475"/>
    <mergeCell ref="V475:Y475"/>
    <mergeCell ref="Z475:AF475"/>
    <mergeCell ref="AG475:AK475"/>
    <mergeCell ref="AL475:AO475"/>
    <mergeCell ref="AP475:AS475"/>
    <mergeCell ref="AT475:AW475"/>
    <mergeCell ref="AX473:BD473"/>
    <mergeCell ref="BI473:CJ473"/>
    <mergeCell ref="A474:B474"/>
    <mergeCell ref="C474:R474"/>
    <mergeCell ref="S474:U474"/>
    <mergeCell ref="V474:Y474"/>
    <mergeCell ref="Z474:AF474"/>
    <mergeCell ref="AG474:AK474"/>
    <mergeCell ref="AL474:AO474"/>
    <mergeCell ref="AP474:AS474"/>
    <mergeCell ref="AT474:AW474"/>
    <mergeCell ref="AX474:BD474"/>
    <mergeCell ref="BI474:CJ474"/>
    <mergeCell ref="A473:B473"/>
    <mergeCell ref="C473:R473"/>
    <mergeCell ref="S473:U473"/>
    <mergeCell ref="V473:Y473"/>
    <mergeCell ref="Z473:AF473"/>
    <mergeCell ref="AG473:AK473"/>
    <mergeCell ref="AL473:AO473"/>
    <mergeCell ref="AP473:AS473"/>
    <mergeCell ref="AT473:AW473"/>
    <mergeCell ref="AX479:BD479"/>
    <mergeCell ref="BI479:CJ479"/>
    <mergeCell ref="A480:B480"/>
    <mergeCell ref="C480:R480"/>
    <mergeCell ref="S480:U480"/>
    <mergeCell ref="V480:Y480"/>
    <mergeCell ref="Z480:AF480"/>
    <mergeCell ref="AG480:AK480"/>
    <mergeCell ref="AL480:AO480"/>
    <mergeCell ref="AP480:AS480"/>
    <mergeCell ref="AT480:AW480"/>
    <mergeCell ref="AX480:BD480"/>
    <mergeCell ref="BI480:CJ480"/>
    <mergeCell ref="A479:B479"/>
    <mergeCell ref="C479:R479"/>
    <mergeCell ref="S479:U479"/>
    <mergeCell ref="V479:Y479"/>
    <mergeCell ref="Z479:AF479"/>
    <mergeCell ref="AG479:AK479"/>
    <mergeCell ref="AL479:AO479"/>
    <mergeCell ref="AP479:AS479"/>
    <mergeCell ref="AT479:AW479"/>
    <mergeCell ref="AX477:BD477"/>
    <mergeCell ref="BI477:CJ477"/>
    <mergeCell ref="A478:B478"/>
    <mergeCell ref="C478:R478"/>
    <mergeCell ref="S478:U478"/>
    <mergeCell ref="V478:Y478"/>
    <mergeCell ref="Z478:AF478"/>
    <mergeCell ref="AG478:AK478"/>
    <mergeCell ref="AL478:AO478"/>
    <mergeCell ref="AP478:AS478"/>
    <mergeCell ref="AT478:AW478"/>
    <mergeCell ref="AX478:BD478"/>
    <mergeCell ref="BI478:CJ478"/>
    <mergeCell ref="A477:B477"/>
    <mergeCell ref="C477:R477"/>
    <mergeCell ref="S477:U477"/>
    <mergeCell ref="V477:Y477"/>
    <mergeCell ref="Z477:AF477"/>
    <mergeCell ref="AG477:AK477"/>
    <mergeCell ref="AL477:AO477"/>
    <mergeCell ref="AP477:AS477"/>
    <mergeCell ref="AT477:AW477"/>
    <mergeCell ref="AX483:BD483"/>
    <mergeCell ref="BI483:CJ483"/>
    <mergeCell ref="A484:B484"/>
    <mergeCell ref="C484:R484"/>
    <mergeCell ref="S484:U484"/>
    <mergeCell ref="V484:Y484"/>
    <mergeCell ref="Z484:AF484"/>
    <mergeCell ref="AG484:AK484"/>
    <mergeCell ref="AL484:AO484"/>
    <mergeCell ref="AP484:AS484"/>
    <mergeCell ref="AT484:AW484"/>
    <mergeCell ref="AX484:BD484"/>
    <mergeCell ref="BI484:CJ484"/>
    <mergeCell ref="A483:B483"/>
    <mergeCell ref="C483:R483"/>
    <mergeCell ref="S483:U483"/>
    <mergeCell ref="V483:Y483"/>
    <mergeCell ref="Z483:AF483"/>
    <mergeCell ref="AG483:AK483"/>
    <mergeCell ref="AL483:AO483"/>
    <mergeCell ref="AP483:AS483"/>
    <mergeCell ref="AT483:AW483"/>
    <mergeCell ref="AX481:BD481"/>
    <mergeCell ref="BI481:CJ481"/>
    <mergeCell ref="A482:B482"/>
    <mergeCell ref="C482:R482"/>
    <mergeCell ref="S482:U482"/>
    <mergeCell ref="V482:Y482"/>
    <mergeCell ref="Z482:AF482"/>
    <mergeCell ref="AG482:AK482"/>
    <mergeCell ref="AL482:AO482"/>
    <mergeCell ref="AP482:AS482"/>
    <mergeCell ref="AT482:AW482"/>
    <mergeCell ref="AX482:BD482"/>
    <mergeCell ref="BI482:CJ482"/>
    <mergeCell ref="A481:B481"/>
    <mergeCell ref="C481:R481"/>
    <mergeCell ref="S481:U481"/>
    <mergeCell ref="V481:Y481"/>
    <mergeCell ref="Z481:AF481"/>
    <mergeCell ref="AG481:AK481"/>
    <mergeCell ref="AL481:AO481"/>
    <mergeCell ref="AP481:AS481"/>
    <mergeCell ref="AT481:AW481"/>
    <mergeCell ref="AX487:BD487"/>
    <mergeCell ref="BI487:CJ487"/>
    <mergeCell ref="A488:B488"/>
    <mergeCell ref="C488:R488"/>
    <mergeCell ref="S488:U488"/>
    <mergeCell ref="V488:Y488"/>
    <mergeCell ref="Z488:AF488"/>
    <mergeCell ref="AG488:AK488"/>
    <mergeCell ref="AL488:AO488"/>
    <mergeCell ref="AP488:AS488"/>
    <mergeCell ref="AT488:AW488"/>
    <mergeCell ref="AX488:BD488"/>
    <mergeCell ref="BI488:CJ488"/>
    <mergeCell ref="A487:B487"/>
    <mergeCell ref="C487:R487"/>
    <mergeCell ref="S487:U487"/>
    <mergeCell ref="V487:Y487"/>
    <mergeCell ref="Z487:AF487"/>
    <mergeCell ref="AG487:AK487"/>
    <mergeCell ref="AL487:AO487"/>
    <mergeCell ref="AP487:AS487"/>
    <mergeCell ref="AT487:AW487"/>
    <mergeCell ref="AX485:BD485"/>
    <mergeCell ref="BI485:CJ485"/>
    <mergeCell ref="A486:B486"/>
    <mergeCell ref="C486:R486"/>
    <mergeCell ref="S486:U486"/>
    <mergeCell ref="V486:Y486"/>
    <mergeCell ref="Z486:AF486"/>
    <mergeCell ref="AG486:AK486"/>
    <mergeCell ref="AL486:AO486"/>
    <mergeCell ref="AP486:AS486"/>
    <mergeCell ref="AT486:AW486"/>
    <mergeCell ref="AX486:BD486"/>
    <mergeCell ref="BI486:CJ486"/>
    <mergeCell ref="A485:B485"/>
    <mergeCell ref="C485:R485"/>
    <mergeCell ref="S485:U485"/>
    <mergeCell ref="V485:Y485"/>
    <mergeCell ref="Z485:AF485"/>
    <mergeCell ref="AG485:AK485"/>
    <mergeCell ref="AL485:AO485"/>
    <mergeCell ref="AP485:AS485"/>
    <mergeCell ref="AT485:AW485"/>
    <mergeCell ref="AX491:BD491"/>
    <mergeCell ref="BI491:CJ491"/>
    <mergeCell ref="A492:B492"/>
    <mergeCell ref="C492:R492"/>
    <mergeCell ref="S492:U492"/>
    <mergeCell ref="V492:Y492"/>
    <mergeCell ref="Z492:AF492"/>
    <mergeCell ref="AG492:AK492"/>
    <mergeCell ref="AL492:AO492"/>
    <mergeCell ref="AP492:AS492"/>
    <mergeCell ref="AT492:AW492"/>
    <mergeCell ref="AX492:BD492"/>
    <mergeCell ref="BI492:CJ492"/>
    <mergeCell ref="A491:B491"/>
    <mergeCell ref="C491:R491"/>
    <mergeCell ref="S491:U491"/>
    <mergeCell ref="V491:Y491"/>
    <mergeCell ref="Z491:AF491"/>
    <mergeCell ref="AG491:AK491"/>
    <mergeCell ref="AL491:AO491"/>
    <mergeCell ref="AP491:AS491"/>
    <mergeCell ref="AT491:AW491"/>
    <mergeCell ref="AX489:BD489"/>
    <mergeCell ref="BI489:CJ489"/>
    <mergeCell ref="A490:B490"/>
    <mergeCell ref="C490:R490"/>
    <mergeCell ref="S490:U490"/>
    <mergeCell ref="V490:Y490"/>
    <mergeCell ref="Z490:AF490"/>
    <mergeCell ref="AG490:AK490"/>
    <mergeCell ref="AL490:AO490"/>
    <mergeCell ref="AP490:AS490"/>
    <mergeCell ref="AT490:AW490"/>
    <mergeCell ref="AX490:BD490"/>
    <mergeCell ref="BI490:CJ490"/>
    <mergeCell ref="A489:B489"/>
    <mergeCell ref="C489:R489"/>
    <mergeCell ref="S489:U489"/>
    <mergeCell ref="V489:Y489"/>
    <mergeCell ref="Z489:AF489"/>
    <mergeCell ref="AG489:AK489"/>
    <mergeCell ref="AL489:AO489"/>
    <mergeCell ref="AP489:AS489"/>
    <mergeCell ref="AT489:AW489"/>
    <mergeCell ref="AX495:BD495"/>
    <mergeCell ref="BI495:CJ495"/>
    <mergeCell ref="A496:B496"/>
    <mergeCell ref="C496:R496"/>
    <mergeCell ref="S496:U496"/>
    <mergeCell ref="V496:Y496"/>
    <mergeCell ref="Z496:AF496"/>
    <mergeCell ref="AG496:AK496"/>
    <mergeCell ref="AL496:AO496"/>
    <mergeCell ref="AP496:AS496"/>
    <mergeCell ref="AT496:AW496"/>
    <mergeCell ref="AX496:BD496"/>
    <mergeCell ref="BI496:CJ496"/>
    <mergeCell ref="A495:B495"/>
    <mergeCell ref="C495:R495"/>
    <mergeCell ref="S495:U495"/>
    <mergeCell ref="V495:Y495"/>
    <mergeCell ref="Z495:AF495"/>
    <mergeCell ref="AG495:AK495"/>
    <mergeCell ref="AL495:AO495"/>
    <mergeCell ref="AP495:AS495"/>
    <mergeCell ref="AT495:AW495"/>
    <mergeCell ref="AX493:BD493"/>
    <mergeCell ref="BI493:CJ493"/>
    <mergeCell ref="A494:B494"/>
    <mergeCell ref="C494:R494"/>
    <mergeCell ref="S494:U494"/>
    <mergeCell ref="V494:Y494"/>
    <mergeCell ref="Z494:AF494"/>
    <mergeCell ref="AG494:AK494"/>
    <mergeCell ref="AL494:AO494"/>
    <mergeCell ref="AP494:AS494"/>
    <mergeCell ref="AT494:AW494"/>
    <mergeCell ref="AX494:BD494"/>
    <mergeCell ref="BI494:CJ494"/>
    <mergeCell ref="A493:B493"/>
    <mergeCell ref="C493:R493"/>
    <mergeCell ref="S493:U493"/>
    <mergeCell ref="V493:Y493"/>
    <mergeCell ref="Z493:AF493"/>
    <mergeCell ref="AG493:AK493"/>
    <mergeCell ref="AL493:AO493"/>
    <mergeCell ref="AP493:AS493"/>
    <mergeCell ref="AT493:AW493"/>
    <mergeCell ref="AX499:BD499"/>
    <mergeCell ref="BI499:CJ499"/>
    <mergeCell ref="A500:B500"/>
    <mergeCell ref="C500:R500"/>
    <mergeCell ref="S500:U500"/>
    <mergeCell ref="V500:Y500"/>
    <mergeCell ref="Z500:AF500"/>
    <mergeCell ref="AG500:AK500"/>
    <mergeCell ref="AL500:AO500"/>
    <mergeCell ref="AP500:AS500"/>
    <mergeCell ref="AT500:AW500"/>
    <mergeCell ref="AX500:BD500"/>
    <mergeCell ref="BI500:CJ500"/>
    <mergeCell ref="A499:B499"/>
    <mergeCell ref="C499:R499"/>
    <mergeCell ref="S499:U499"/>
    <mergeCell ref="V499:Y499"/>
    <mergeCell ref="Z499:AF499"/>
    <mergeCell ref="AG499:AK499"/>
    <mergeCell ref="AL499:AO499"/>
    <mergeCell ref="AP499:AS499"/>
    <mergeCell ref="AT499:AW499"/>
    <mergeCell ref="AX497:BD497"/>
    <mergeCell ref="BI497:CJ497"/>
    <mergeCell ref="A498:B498"/>
    <mergeCell ref="C498:R498"/>
    <mergeCell ref="S498:U498"/>
    <mergeCell ref="V498:Y498"/>
    <mergeCell ref="Z498:AF498"/>
    <mergeCell ref="AG498:AK498"/>
    <mergeCell ref="AL498:AO498"/>
    <mergeCell ref="AP498:AS498"/>
    <mergeCell ref="AT498:AW498"/>
    <mergeCell ref="AX498:BD498"/>
    <mergeCell ref="BI498:CJ498"/>
    <mergeCell ref="A497:B497"/>
    <mergeCell ref="C497:R497"/>
    <mergeCell ref="S497:U497"/>
    <mergeCell ref="V497:Y497"/>
    <mergeCell ref="Z497:AF497"/>
    <mergeCell ref="AG497:AK497"/>
    <mergeCell ref="AL497:AO497"/>
    <mergeCell ref="AP497:AS497"/>
    <mergeCell ref="AT497:AW497"/>
    <mergeCell ref="AX503:BD503"/>
    <mergeCell ref="BI503:CJ503"/>
    <mergeCell ref="A504:B504"/>
    <mergeCell ref="C504:R504"/>
    <mergeCell ref="S504:U504"/>
    <mergeCell ref="V504:Y504"/>
    <mergeCell ref="Z504:AF504"/>
    <mergeCell ref="AG504:AK504"/>
    <mergeCell ref="AL504:AO504"/>
    <mergeCell ref="AP504:AS504"/>
    <mergeCell ref="AT504:AW504"/>
    <mergeCell ref="AX504:BD504"/>
    <mergeCell ref="BI504:CJ504"/>
    <mergeCell ref="A503:B503"/>
    <mergeCell ref="C503:R503"/>
    <mergeCell ref="S503:U503"/>
    <mergeCell ref="V503:Y503"/>
    <mergeCell ref="Z503:AF503"/>
    <mergeCell ref="AG503:AK503"/>
    <mergeCell ref="AL503:AO503"/>
    <mergeCell ref="AP503:AS503"/>
    <mergeCell ref="AT503:AW503"/>
    <mergeCell ref="AX501:BD501"/>
    <mergeCell ref="BI501:CJ501"/>
    <mergeCell ref="A502:B502"/>
    <mergeCell ref="C502:R502"/>
    <mergeCell ref="S502:U502"/>
    <mergeCell ref="V502:Y502"/>
    <mergeCell ref="Z502:AF502"/>
    <mergeCell ref="AG502:AK502"/>
    <mergeCell ref="AL502:AO502"/>
    <mergeCell ref="AP502:AS502"/>
    <mergeCell ref="AT502:AW502"/>
    <mergeCell ref="AX502:BD502"/>
    <mergeCell ref="BI502:CJ502"/>
    <mergeCell ref="A501:B501"/>
    <mergeCell ref="C501:R501"/>
    <mergeCell ref="S501:U501"/>
    <mergeCell ref="V501:Y501"/>
    <mergeCell ref="Z501:AF501"/>
    <mergeCell ref="AG501:AK501"/>
    <mergeCell ref="AL501:AO501"/>
    <mergeCell ref="AP501:AS501"/>
    <mergeCell ref="AT501:AW501"/>
    <mergeCell ref="AX507:BD507"/>
    <mergeCell ref="BI507:CJ507"/>
    <mergeCell ref="A508:B508"/>
    <mergeCell ref="C508:R508"/>
    <mergeCell ref="S508:U508"/>
    <mergeCell ref="V508:Y508"/>
    <mergeCell ref="Z508:AF508"/>
    <mergeCell ref="AG508:AK508"/>
    <mergeCell ref="AL508:AO508"/>
    <mergeCell ref="AP508:AS508"/>
    <mergeCell ref="AT508:AW508"/>
    <mergeCell ref="AX508:BD508"/>
    <mergeCell ref="BI508:CJ508"/>
    <mergeCell ref="A507:B507"/>
    <mergeCell ref="C507:R507"/>
    <mergeCell ref="S507:U507"/>
    <mergeCell ref="V507:Y507"/>
    <mergeCell ref="Z507:AF507"/>
    <mergeCell ref="AG507:AK507"/>
    <mergeCell ref="AL507:AO507"/>
    <mergeCell ref="AP507:AS507"/>
    <mergeCell ref="AT507:AW507"/>
    <mergeCell ref="AX505:BD505"/>
    <mergeCell ref="BI505:CJ505"/>
    <mergeCell ref="A506:B506"/>
    <mergeCell ref="C506:R506"/>
    <mergeCell ref="S506:U506"/>
    <mergeCell ref="V506:Y506"/>
    <mergeCell ref="Z506:AF506"/>
    <mergeCell ref="AG506:AK506"/>
    <mergeCell ref="AL506:AO506"/>
    <mergeCell ref="AP506:AS506"/>
    <mergeCell ref="AT506:AW506"/>
    <mergeCell ref="AX506:BD506"/>
    <mergeCell ref="BI506:CJ506"/>
    <mergeCell ref="A505:B505"/>
    <mergeCell ref="C505:R505"/>
    <mergeCell ref="S505:U505"/>
    <mergeCell ref="V505:Y505"/>
    <mergeCell ref="Z505:AF505"/>
    <mergeCell ref="AG505:AK505"/>
    <mergeCell ref="AL505:AO505"/>
    <mergeCell ref="AP505:AS505"/>
    <mergeCell ref="AT505:AW505"/>
    <mergeCell ref="AX511:BD511"/>
    <mergeCell ref="BI511:CJ511"/>
    <mergeCell ref="A512:B512"/>
    <mergeCell ref="C512:R512"/>
    <mergeCell ref="S512:U512"/>
    <mergeCell ref="V512:Y512"/>
    <mergeCell ref="Z512:AF512"/>
    <mergeCell ref="AG512:AK512"/>
    <mergeCell ref="AL512:AO512"/>
    <mergeCell ref="AP512:AS512"/>
    <mergeCell ref="AT512:AW512"/>
    <mergeCell ref="AX512:BD512"/>
    <mergeCell ref="BI512:CJ512"/>
    <mergeCell ref="A511:B511"/>
    <mergeCell ref="C511:R511"/>
    <mergeCell ref="S511:U511"/>
    <mergeCell ref="V511:Y511"/>
    <mergeCell ref="Z511:AF511"/>
    <mergeCell ref="AG511:AK511"/>
    <mergeCell ref="AL511:AO511"/>
    <mergeCell ref="AP511:AS511"/>
    <mergeCell ref="AT511:AW511"/>
    <mergeCell ref="AX509:BD509"/>
    <mergeCell ref="BI509:CJ509"/>
    <mergeCell ref="A510:B510"/>
    <mergeCell ref="C510:R510"/>
    <mergeCell ref="S510:U510"/>
    <mergeCell ref="V510:Y510"/>
    <mergeCell ref="Z510:AF510"/>
    <mergeCell ref="AG510:AK510"/>
    <mergeCell ref="AL510:AO510"/>
    <mergeCell ref="AP510:AS510"/>
    <mergeCell ref="AT510:AW510"/>
    <mergeCell ref="AX510:BD510"/>
    <mergeCell ref="BI510:CJ510"/>
    <mergeCell ref="A509:B509"/>
    <mergeCell ref="C509:R509"/>
    <mergeCell ref="S509:U509"/>
    <mergeCell ref="V509:Y509"/>
    <mergeCell ref="Z509:AF509"/>
    <mergeCell ref="AG509:AK509"/>
    <mergeCell ref="AL509:AO509"/>
    <mergeCell ref="AP509:AS509"/>
    <mergeCell ref="AT509:AW509"/>
    <mergeCell ref="AX515:BD515"/>
    <mergeCell ref="BI515:CJ515"/>
    <mergeCell ref="A516:B516"/>
    <mergeCell ref="C516:R516"/>
    <mergeCell ref="S516:U516"/>
    <mergeCell ref="V516:Y516"/>
    <mergeCell ref="Z516:AF516"/>
    <mergeCell ref="AG516:AK516"/>
    <mergeCell ref="AL516:AO516"/>
    <mergeCell ref="AP516:AS516"/>
    <mergeCell ref="AT516:AW516"/>
    <mergeCell ref="AX516:BD516"/>
    <mergeCell ref="BI516:CJ516"/>
    <mergeCell ref="A515:B515"/>
    <mergeCell ref="C515:R515"/>
    <mergeCell ref="S515:U515"/>
    <mergeCell ref="V515:Y515"/>
    <mergeCell ref="Z515:AF515"/>
    <mergeCell ref="AG515:AK515"/>
    <mergeCell ref="AL515:AO515"/>
    <mergeCell ref="AP515:AS515"/>
    <mergeCell ref="AT515:AW515"/>
    <mergeCell ref="AX513:BD513"/>
    <mergeCell ref="BI513:CJ513"/>
    <mergeCell ref="A514:B514"/>
    <mergeCell ref="C514:R514"/>
    <mergeCell ref="S514:U514"/>
    <mergeCell ref="V514:Y514"/>
    <mergeCell ref="Z514:AF514"/>
    <mergeCell ref="AG514:AK514"/>
    <mergeCell ref="AL514:AO514"/>
    <mergeCell ref="AP514:AS514"/>
    <mergeCell ref="AT514:AW514"/>
    <mergeCell ref="AX514:BD514"/>
    <mergeCell ref="BI514:CJ514"/>
    <mergeCell ref="A513:B513"/>
    <mergeCell ref="C513:R513"/>
    <mergeCell ref="S513:U513"/>
    <mergeCell ref="V513:Y513"/>
    <mergeCell ref="Z513:AF513"/>
    <mergeCell ref="AG513:AK513"/>
    <mergeCell ref="AL513:AO513"/>
    <mergeCell ref="AP513:AS513"/>
    <mergeCell ref="AT513:AW513"/>
    <mergeCell ref="AX519:BD519"/>
    <mergeCell ref="BI519:CJ519"/>
    <mergeCell ref="A520:B520"/>
    <mergeCell ref="C520:R520"/>
    <mergeCell ref="S520:U520"/>
    <mergeCell ref="V520:Y520"/>
    <mergeCell ref="Z520:AF520"/>
    <mergeCell ref="AG520:AK520"/>
    <mergeCell ref="AL520:AO520"/>
    <mergeCell ref="AP520:AS520"/>
    <mergeCell ref="AT520:AW520"/>
    <mergeCell ref="AX520:BD520"/>
    <mergeCell ref="BI520:CJ520"/>
    <mergeCell ref="A519:B519"/>
    <mergeCell ref="C519:R519"/>
    <mergeCell ref="S519:U519"/>
    <mergeCell ref="V519:Y519"/>
    <mergeCell ref="Z519:AF519"/>
    <mergeCell ref="AG519:AK519"/>
    <mergeCell ref="AL519:AO519"/>
    <mergeCell ref="AP519:AS519"/>
    <mergeCell ref="AT519:AW519"/>
    <mergeCell ref="AX517:BD517"/>
    <mergeCell ref="BI517:CJ517"/>
    <mergeCell ref="A518:B518"/>
    <mergeCell ref="C518:R518"/>
    <mergeCell ref="S518:U518"/>
    <mergeCell ref="V518:Y518"/>
    <mergeCell ref="Z518:AF518"/>
    <mergeCell ref="AG518:AK518"/>
    <mergeCell ref="AL518:AO518"/>
    <mergeCell ref="AP518:AS518"/>
    <mergeCell ref="AT518:AW518"/>
    <mergeCell ref="AX518:BD518"/>
    <mergeCell ref="BI518:CJ518"/>
    <mergeCell ref="A517:B517"/>
    <mergeCell ref="C517:R517"/>
    <mergeCell ref="S517:U517"/>
    <mergeCell ref="V517:Y517"/>
    <mergeCell ref="Z517:AF517"/>
    <mergeCell ref="AG517:AK517"/>
    <mergeCell ref="AL517:AO517"/>
    <mergeCell ref="AP517:AS517"/>
    <mergeCell ref="AT517:AW517"/>
    <mergeCell ref="AX523:BD523"/>
    <mergeCell ref="BI523:CJ523"/>
    <mergeCell ref="A524:B524"/>
    <mergeCell ref="C524:R524"/>
    <mergeCell ref="S524:U524"/>
    <mergeCell ref="V524:Y524"/>
    <mergeCell ref="Z524:AF524"/>
    <mergeCell ref="AG524:AK524"/>
    <mergeCell ref="AL524:AO524"/>
    <mergeCell ref="AP524:AS524"/>
    <mergeCell ref="AT524:AW524"/>
    <mergeCell ref="AX524:BD524"/>
    <mergeCell ref="BI524:CJ524"/>
    <mergeCell ref="A523:B523"/>
    <mergeCell ref="C523:R523"/>
    <mergeCell ref="S523:U523"/>
    <mergeCell ref="V523:Y523"/>
    <mergeCell ref="Z523:AF523"/>
    <mergeCell ref="AG523:AK523"/>
    <mergeCell ref="AL523:AO523"/>
    <mergeCell ref="AP523:AS523"/>
    <mergeCell ref="AT523:AW523"/>
    <mergeCell ref="AX521:BD521"/>
    <mergeCell ref="BI521:CJ521"/>
    <mergeCell ref="A522:B522"/>
    <mergeCell ref="C522:R522"/>
    <mergeCell ref="S522:U522"/>
    <mergeCell ref="V522:Y522"/>
    <mergeCell ref="Z522:AF522"/>
    <mergeCell ref="AG522:AK522"/>
    <mergeCell ref="AL522:AO522"/>
    <mergeCell ref="AP522:AS522"/>
    <mergeCell ref="AT522:AW522"/>
    <mergeCell ref="AX522:BD522"/>
    <mergeCell ref="BI522:CJ522"/>
    <mergeCell ref="A521:B521"/>
    <mergeCell ref="C521:R521"/>
    <mergeCell ref="S521:U521"/>
    <mergeCell ref="V521:Y521"/>
    <mergeCell ref="Z521:AF521"/>
    <mergeCell ref="AG521:AK521"/>
    <mergeCell ref="AL521:AO521"/>
    <mergeCell ref="AP521:AS521"/>
    <mergeCell ref="AT521:AW521"/>
    <mergeCell ref="AX527:BD527"/>
    <mergeCell ref="BI527:CJ527"/>
    <mergeCell ref="A528:B528"/>
    <mergeCell ref="C528:R528"/>
    <mergeCell ref="S528:U528"/>
    <mergeCell ref="V528:Y528"/>
    <mergeCell ref="Z528:AF528"/>
    <mergeCell ref="AG528:AK528"/>
    <mergeCell ref="AL528:AO528"/>
    <mergeCell ref="AP528:AS528"/>
    <mergeCell ref="AT528:AW528"/>
    <mergeCell ref="AX528:BD528"/>
    <mergeCell ref="BI528:CJ528"/>
    <mergeCell ref="A527:B527"/>
    <mergeCell ref="C527:R527"/>
    <mergeCell ref="S527:U527"/>
    <mergeCell ref="V527:Y527"/>
    <mergeCell ref="Z527:AF527"/>
    <mergeCell ref="AG527:AK527"/>
    <mergeCell ref="AL527:AO527"/>
    <mergeCell ref="AP527:AS527"/>
    <mergeCell ref="AT527:AW527"/>
    <mergeCell ref="AX525:BD525"/>
    <mergeCell ref="BI525:CJ525"/>
    <mergeCell ref="A526:B526"/>
    <mergeCell ref="C526:R526"/>
    <mergeCell ref="S526:U526"/>
    <mergeCell ref="V526:Y526"/>
    <mergeCell ref="Z526:AF526"/>
    <mergeCell ref="AG526:AK526"/>
    <mergeCell ref="AL526:AO526"/>
    <mergeCell ref="AP526:AS526"/>
    <mergeCell ref="AT526:AW526"/>
    <mergeCell ref="AX526:BD526"/>
    <mergeCell ref="BI526:CJ526"/>
    <mergeCell ref="A525:B525"/>
    <mergeCell ref="C525:R525"/>
    <mergeCell ref="S525:U525"/>
    <mergeCell ref="V525:Y525"/>
    <mergeCell ref="Z525:AF525"/>
    <mergeCell ref="AG525:AK525"/>
    <mergeCell ref="AL525:AO525"/>
    <mergeCell ref="AP525:AS525"/>
    <mergeCell ref="AT525:AW525"/>
    <mergeCell ref="AX531:BD531"/>
    <mergeCell ref="BI531:CJ531"/>
    <mergeCell ref="A532:B532"/>
    <mergeCell ref="C532:R532"/>
    <mergeCell ref="S532:U532"/>
    <mergeCell ref="V532:Y532"/>
    <mergeCell ref="Z532:AF532"/>
    <mergeCell ref="AG532:AK532"/>
    <mergeCell ref="AL532:AO532"/>
    <mergeCell ref="AP532:AS532"/>
    <mergeCell ref="AT532:AW532"/>
    <mergeCell ref="AX532:BD532"/>
    <mergeCell ref="BI532:CJ532"/>
    <mergeCell ref="A531:B531"/>
    <mergeCell ref="C531:R531"/>
    <mergeCell ref="S531:U531"/>
    <mergeCell ref="V531:Y531"/>
    <mergeCell ref="Z531:AF531"/>
    <mergeCell ref="AG531:AK531"/>
    <mergeCell ref="AL531:AO531"/>
    <mergeCell ref="AP531:AS531"/>
    <mergeCell ref="AT531:AW531"/>
    <mergeCell ref="AX529:BD529"/>
    <mergeCell ref="BI529:CJ529"/>
    <mergeCell ref="A530:B530"/>
    <mergeCell ref="C530:R530"/>
    <mergeCell ref="S530:U530"/>
    <mergeCell ref="V530:Y530"/>
    <mergeCell ref="Z530:AF530"/>
    <mergeCell ref="AG530:AK530"/>
    <mergeCell ref="AL530:AO530"/>
    <mergeCell ref="AP530:AS530"/>
    <mergeCell ref="AT530:AW530"/>
    <mergeCell ref="AX530:BD530"/>
    <mergeCell ref="BI530:CJ530"/>
    <mergeCell ref="A529:B529"/>
    <mergeCell ref="C529:R529"/>
    <mergeCell ref="S529:U529"/>
    <mergeCell ref="V529:Y529"/>
    <mergeCell ref="Z529:AF529"/>
    <mergeCell ref="AG529:AK529"/>
    <mergeCell ref="AL529:AO529"/>
    <mergeCell ref="AP529:AS529"/>
    <mergeCell ref="AT529:AW529"/>
    <mergeCell ref="AX535:BD535"/>
    <mergeCell ref="BI535:CJ535"/>
    <mergeCell ref="A536:B536"/>
    <mergeCell ref="C536:R536"/>
    <mergeCell ref="S536:U536"/>
    <mergeCell ref="V536:Y536"/>
    <mergeCell ref="Z536:AF536"/>
    <mergeCell ref="AG536:AK536"/>
    <mergeCell ref="AL536:AO536"/>
    <mergeCell ref="AP536:AS536"/>
    <mergeCell ref="AT536:AW536"/>
    <mergeCell ref="AX536:BD536"/>
    <mergeCell ref="BI536:CJ536"/>
    <mergeCell ref="A535:B535"/>
    <mergeCell ref="C535:R535"/>
    <mergeCell ref="S535:U535"/>
    <mergeCell ref="V535:Y535"/>
    <mergeCell ref="Z535:AF535"/>
    <mergeCell ref="AG535:AK535"/>
    <mergeCell ref="AL535:AO535"/>
    <mergeCell ref="AP535:AS535"/>
    <mergeCell ref="AT535:AW535"/>
    <mergeCell ref="AX533:BD533"/>
    <mergeCell ref="BI533:CJ533"/>
    <mergeCell ref="A534:B534"/>
    <mergeCell ref="C534:R534"/>
    <mergeCell ref="S534:U534"/>
    <mergeCell ref="V534:Y534"/>
    <mergeCell ref="Z534:AF534"/>
    <mergeCell ref="AG534:AK534"/>
    <mergeCell ref="AL534:AO534"/>
    <mergeCell ref="AP534:AS534"/>
    <mergeCell ref="AT534:AW534"/>
    <mergeCell ref="AX534:BD534"/>
    <mergeCell ref="BI534:CJ534"/>
    <mergeCell ref="A533:B533"/>
    <mergeCell ref="C533:R533"/>
    <mergeCell ref="S533:U533"/>
    <mergeCell ref="V533:Y533"/>
    <mergeCell ref="Z533:AF533"/>
    <mergeCell ref="AG533:AK533"/>
    <mergeCell ref="AL533:AO533"/>
    <mergeCell ref="AP533:AS533"/>
    <mergeCell ref="AT533:AW533"/>
    <mergeCell ref="AX539:BD539"/>
    <mergeCell ref="BI539:CJ539"/>
    <mergeCell ref="A540:B540"/>
    <mergeCell ref="C540:R540"/>
    <mergeCell ref="S540:U540"/>
    <mergeCell ref="V540:Y540"/>
    <mergeCell ref="Z540:AF540"/>
    <mergeCell ref="AG540:AK540"/>
    <mergeCell ref="AL540:AO540"/>
    <mergeCell ref="AP540:AS540"/>
    <mergeCell ref="AT540:AW540"/>
    <mergeCell ref="AX540:BD540"/>
    <mergeCell ref="BI540:CJ540"/>
    <mergeCell ref="A539:B539"/>
    <mergeCell ref="C539:R539"/>
    <mergeCell ref="S539:U539"/>
    <mergeCell ref="V539:Y539"/>
    <mergeCell ref="Z539:AF539"/>
    <mergeCell ref="AG539:AK539"/>
    <mergeCell ref="AL539:AO539"/>
    <mergeCell ref="AP539:AS539"/>
    <mergeCell ref="AT539:AW539"/>
    <mergeCell ref="AX537:BD537"/>
    <mergeCell ref="BI537:CJ537"/>
    <mergeCell ref="A538:B538"/>
    <mergeCell ref="C538:R538"/>
    <mergeCell ref="S538:U538"/>
    <mergeCell ref="V538:Y538"/>
    <mergeCell ref="Z538:AF538"/>
    <mergeCell ref="AG538:AK538"/>
    <mergeCell ref="AL538:AO538"/>
    <mergeCell ref="AP538:AS538"/>
    <mergeCell ref="AT538:AW538"/>
    <mergeCell ref="AX538:BD538"/>
    <mergeCell ref="BI538:CJ538"/>
    <mergeCell ref="A537:B537"/>
    <mergeCell ref="C537:R537"/>
    <mergeCell ref="S537:U537"/>
    <mergeCell ref="V537:Y537"/>
    <mergeCell ref="Z537:AF537"/>
    <mergeCell ref="AG537:AK537"/>
    <mergeCell ref="AL537:AO537"/>
    <mergeCell ref="AP537:AS537"/>
    <mergeCell ref="AT537:AW537"/>
    <mergeCell ref="AX543:BD543"/>
    <mergeCell ref="BI543:CJ543"/>
    <mergeCell ref="A544:B544"/>
    <mergeCell ref="C544:R544"/>
    <mergeCell ref="S544:U544"/>
    <mergeCell ref="V544:Y544"/>
    <mergeCell ref="Z544:AF544"/>
    <mergeCell ref="AG544:AK544"/>
    <mergeCell ref="AL544:AO544"/>
    <mergeCell ref="AP544:AS544"/>
    <mergeCell ref="AT544:AW544"/>
    <mergeCell ref="AX544:BD544"/>
    <mergeCell ref="BI544:CJ544"/>
    <mergeCell ref="A543:B543"/>
    <mergeCell ref="C543:R543"/>
    <mergeCell ref="S543:U543"/>
    <mergeCell ref="V543:Y543"/>
    <mergeCell ref="Z543:AF543"/>
    <mergeCell ref="AG543:AK543"/>
    <mergeCell ref="AL543:AO543"/>
    <mergeCell ref="AP543:AS543"/>
    <mergeCell ref="AT543:AW543"/>
    <mergeCell ref="AX541:BD541"/>
    <mergeCell ref="BI541:CJ541"/>
    <mergeCell ref="A542:B542"/>
    <mergeCell ref="C542:R542"/>
    <mergeCell ref="S542:U542"/>
    <mergeCell ref="V542:Y542"/>
    <mergeCell ref="Z542:AF542"/>
    <mergeCell ref="AG542:AK542"/>
    <mergeCell ref="AL542:AO542"/>
    <mergeCell ref="AP542:AS542"/>
    <mergeCell ref="AT542:AW542"/>
    <mergeCell ref="AX542:BD542"/>
    <mergeCell ref="BI542:CJ542"/>
    <mergeCell ref="A541:B541"/>
    <mergeCell ref="C541:R541"/>
    <mergeCell ref="S541:U541"/>
    <mergeCell ref="V541:Y541"/>
    <mergeCell ref="Z541:AF541"/>
    <mergeCell ref="AG541:AK541"/>
    <mergeCell ref="AL541:AO541"/>
    <mergeCell ref="AP541:AS541"/>
    <mergeCell ref="AT541:AW541"/>
    <mergeCell ref="AX547:BD547"/>
    <mergeCell ref="BI547:CJ547"/>
    <mergeCell ref="A548:B548"/>
    <mergeCell ref="C548:R548"/>
    <mergeCell ref="S548:U548"/>
    <mergeCell ref="V548:Y548"/>
    <mergeCell ref="Z548:AF548"/>
    <mergeCell ref="AG548:AK548"/>
    <mergeCell ref="AL548:AO548"/>
    <mergeCell ref="AP548:AS548"/>
    <mergeCell ref="AT548:AW548"/>
    <mergeCell ref="AX548:BD548"/>
    <mergeCell ref="BI548:CJ548"/>
    <mergeCell ref="A547:B547"/>
    <mergeCell ref="C547:R547"/>
    <mergeCell ref="S547:U547"/>
    <mergeCell ref="V547:Y547"/>
    <mergeCell ref="Z547:AF547"/>
    <mergeCell ref="AG547:AK547"/>
    <mergeCell ref="AL547:AO547"/>
    <mergeCell ref="AP547:AS547"/>
    <mergeCell ref="AT547:AW547"/>
    <mergeCell ref="AX545:BD545"/>
    <mergeCell ref="BI545:CJ545"/>
    <mergeCell ref="A546:B546"/>
    <mergeCell ref="C546:R546"/>
    <mergeCell ref="S546:U546"/>
    <mergeCell ref="V546:Y546"/>
    <mergeCell ref="Z546:AF546"/>
    <mergeCell ref="AG546:AK546"/>
    <mergeCell ref="AL546:AO546"/>
    <mergeCell ref="AP546:AS546"/>
    <mergeCell ref="AT546:AW546"/>
    <mergeCell ref="AX546:BD546"/>
    <mergeCell ref="BI546:CJ546"/>
    <mergeCell ref="A545:B545"/>
    <mergeCell ref="C545:R545"/>
    <mergeCell ref="S545:U545"/>
    <mergeCell ref="V545:Y545"/>
    <mergeCell ref="Z545:AF545"/>
    <mergeCell ref="AG545:AK545"/>
    <mergeCell ref="AL545:AO545"/>
    <mergeCell ref="AP545:AS545"/>
    <mergeCell ref="AT545:AW545"/>
    <mergeCell ref="AX551:BD551"/>
    <mergeCell ref="BI551:CJ551"/>
    <mergeCell ref="A552:B552"/>
    <mergeCell ref="C552:R552"/>
    <mergeCell ref="S552:U552"/>
    <mergeCell ref="V552:Y552"/>
    <mergeCell ref="Z552:AF552"/>
    <mergeCell ref="AG552:AK552"/>
    <mergeCell ref="AL552:AO552"/>
    <mergeCell ref="AP552:AS552"/>
    <mergeCell ref="AT552:AW552"/>
    <mergeCell ref="AX552:BD552"/>
    <mergeCell ref="BI552:CJ552"/>
    <mergeCell ref="A551:B551"/>
    <mergeCell ref="C551:R551"/>
    <mergeCell ref="S551:U551"/>
    <mergeCell ref="V551:Y551"/>
    <mergeCell ref="Z551:AF551"/>
    <mergeCell ref="AG551:AK551"/>
    <mergeCell ref="AL551:AO551"/>
    <mergeCell ref="AP551:AS551"/>
    <mergeCell ref="AT551:AW551"/>
    <mergeCell ref="AX549:BD549"/>
    <mergeCell ref="BI549:CJ549"/>
    <mergeCell ref="A550:B550"/>
    <mergeCell ref="C550:R550"/>
    <mergeCell ref="S550:U550"/>
    <mergeCell ref="V550:Y550"/>
    <mergeCell ref="Z550:AF550"/>
    <mergeCell ref="AG550:AK550"/>
    <mergeCell ref="AL550:AO550"/>
    <mergeCell ref="AP550:AS550"/>
    <mergeCell ref="AT550:AW550"/>
    <mergeCell ref="AX550:BD550"/>
    <mergeCell ref="BI550:CJ550"/>
    <mergeCell ref="A549:B549"/>
    <mergeCell ref="C549:R549"/>
    <mergeCell ref="S549:U549"/>
    <mergeCell ref="V549:Y549"/>
    <mergeCell ref="Z549:AF549"/>
    <mergeCell ref="AG549:AK549"/>
    <mergeCell ref="AL549:AO549"/>
    <mergeCell ref="AP549:AS549"/>
    <mergeCell ref="AT549:AW549"/>
    <mergeCell ref="AX555:BD555"/>
    <mergeCell ref="BI555:CJ555"/>
    <mergeCell ref="A556:B556"/>
    <mergeCell ref="C556:R556"/>
    <mergeCell ref="S556:U556"/>
    <mergeCell ref="V556:Y556"/>
    <mergeCell ref="Z556:AF556"/>
    <mergeCell ref="AG556:AK556"/>
    <mergeCell ref="AL556:AO556"/>
    <mergeCell ref="AP556:AS556"/>
    <mergeCell ref="AT556:AW556"/>
    <mergeCell ref="AX556:BD556"/>
    <mergeCell ref="BI556:CJ556"/>
    <mergeCell ref="A555:B555"/>
    <mergeCell ref="C555:R555"/>
    <mergeCell ref="S555:U555"/>
    <mergeCell ref="V555:Y555"/>
    <mergeCell ref="Z555:AF555"/>
    <mergeCell ref="AG555:AK555"/>
    <mergeCell ref="AL555:AO555"/>
    <mergeCell ref="AP555:AS555"/>
    <mergeCell ref="AT555:AW555"/>
    <mergeCell ref="AX553:BD553"/>
    <mergeCell ref="BI553:CJ553"/>
    <mergeCell ref="A554:B554"/>
    <mergeCell ref="C554:R554"/>
    <mergeCell ref="S554:U554"/>
    <mergeCell ref="V554:Y554"/>
    <mergeCell ref="Z554:AF554"/>
    <mergeCell ref="AG554:AK554"/>
    <mergeCell ref="AL554:AO554"/>
    <mergeCell ref="AP554:AS554"/>
    <mergeCell ref="AT554:AW554"/>
    <mergeCell ref="AX554:BD554"/>
    <mergeCell ref="BI554:CJ554"/>
    <mergeCell ref="A553:B553"/>
    <mergeCell ref="C553:R553"/>
    <mergeCell ref="S553:U553"/>
    <mergeCell ref="V553:Y553"/>
    <mergeCell ref="Z553:AF553"/>
    <mergeCell ref="AG553:AK553"/>
    <mergeCell ref="AL553:AO553"/>
    <mergeCell ref="AP553:AS553"/>
    <mergeCell ref="AT553:AW553"/>
    <mergeCell ref="AX559:BD559"/>
    <mergeCell ref="BI559:CJ559"/>
    <mergeCell ref="A560:B560"/>
    <mergeCell ref="C560:R560"/>
    <mergeCell ref="S560:U560"/>
    <mergeCell ref="V560:Y560"/>
    <mergeCell ref="Z560:AF560"/>
    <mergeCell ref="AG560:AK560"/>
    <mergeCell ref="AL560:AO560"/>
    <mergeCell ref="AP560:AS560"/>
    <mergeCell ref="AT560:AW560"/>
    <mergeCell ref="AX560:BD560"/>
    <mergeCell ref="BI560:CJ560"/>
    <mergeCell ref="A559:B559"/>
    <mergeCell ref="C559:R559"/>
    <mergeCell ref="S559:U559"/>
    <mergeCell ref="V559:Y559"/>
    <mergeCell ref="Z559:AF559"/>
    <mergeCell ref="AG559:AK559"/>
    <mergeCell ref="AL559:AO559"/>
    <mergeCell ref="AP559:AS559"/>
    <mergeCell ref="AT559:AW559"/>
    <mergeCell ref="AX557:BD557"/>
    <mergeCell ref="BI557:CJ557"/>
    <mergeCell ref="A558:B558"/>
    <mergeCell ref="C558:R558"/>
    <mergeCell ref="S558:U558"/>
    <mergeCell ref="V558:Y558"/>
    <mergeCell ref="Z558:AF558"/>
    <mergeCell ref="AG558:AK558"/>
    <mergeCell ref="AL558:AO558"/>
    <mergeCell ref="AP558:AS558"/>
    <mergeCell ref="AT558:AW558"/>
    <mergeCell ref="AX558:BD558"/>
    <mergeCell ref="BI558:CJ558"/>
    <mergeCell ref="A557:B557"/>
    <mergeCell ref="C557:R557"/>
    <mergeCell ref="S557:U557"/>
    <mergeCell ref="V557:Y557"/>
    <mergeCell ref="Z557:AF557"/>
    <mergeCell ref="AG557:AK557"/>
    <mergeCell ref="AL557:AO557"/>
    <mergeCell ref="AP557:AS557"/>
    <mergeCell ref="AT557:AW557"/>
    <mergeCell ref="AX563:BD563"/>
    <mergeCell ref="BI563:CJ563"/>
    <mergeCell ref="A564:B564"/>
    <mergeCell ref="C564:R564"/>
    <mergeCell ref="S564:U564"/>
    <mergeCell ref="V564:Y564"/>
    <mergeCell ref="Z564:AF564"/>
    <mergeCell ref="AG564:AK564"/>
    <mergeCell ref="AL564:AO564"/>
    <mergeCell ref="AP564:AS564"/>
    <mergeCell ref="AT564:AW564"/>
    <mergeCell ref="AX564:BD564"/>
    <mergeCell ref="BI564:CJ564"/>
    <mergeCell ref="A563:B563"/>
    <mergeCell ref="C563:R563"/>
    <mergeCell ref="S563:U563"/>
    <mergeCell ref="V563:Y563"/>
    <mergeCell ref="Z563:AF563"/>
    <mergeCell ref="AG563:AK563"/>
    <mergeCell ref="AL563:AO563"/>
    <mergeCell ref="AP563:AS563"/>
    <mergeCell ref="AT563:AW563"/>
    <mergeCell ref="AX561:BD561"/>
    <mergeCell ref="BI561:CJ561"/>
    <mergeCell ref="A562:B562"/>
    <mergeCell ref="C562:R562"/>
    <mergeCell ref="S562:U562"/>
    <mergeCell ref="V562:Y562"/>
    <mergeCell ref="Z562:AF562"/>
    <mergeCell ref="AG562:AK562"/>
    <mergeCell ref="AL562:AO562"/>
    <mergeCell ref="AP562:AS562"/>
    <mergeCell ref="AT562:AW562"/>
    <mergeCell ref="AX562:BD562"/>
    <mergeCell ref="BI562:CJ562"/>
    <mergeCell ref="A561:B561"/>
    <mergeCell ref="C561:R561"/>
    <mergeCell ref="S561:U561"/>
    <mergeCell ref="V561:Y561"/>
    <mergeCell ref="Z561:AF561"/>
    <mergeCell ref="AG561:AK561"/>
    <mergeCell ref="AL561:AO561"/>
    <mergeCell ref="AP561:AS561"/>
    <mergeCell ref="AT561:AW561"/>
    <mergeCell ref="AX567:BD567"/>
    <mergeCell ref="BI567:CJ567"/>
    <mergeCell ref="A568:B568"/>
    <mergeCell ref="C568:R568"/>
    <mergeCell ref="S568:U568"/>
    <mergeCell ref="V568:Y568"/>
    <mergeCell ref="Z568:AF568"/>
    <mergeCell ref="AG568:AK568"/>
    <mergeCell ref="AL568:AO568"/>
    <mergeCell ref="AP568:AS568"/>
    <mergeCell ref="AT568:AW568"/>
    <mergeCell ref="AX568:BD568"/>
    <mergeCell ref="BI568:CJ568"/>
    <mergeCell ref="A567:B567"/>
    <mergeCell ref="C567:R567"/>
    <mergeCell ref="S567:U567"/>
    <mergeCell ref="V567:Y567"/>
    <mergeCell ref="Z567:AF567"/>
    <mergeCell ref="AG567:AK567"/>
    <mergeCell ref="AL567:AO567"/>
    <mergeCell ref="AP567:AS567"/>
    <mergeCell ref="AT567:AW567"/>
    <mergeCell ref="AX565:BD565"/>
    <mergeCell ref="BI565:CJ565"/>
    <mergeCell ref="A566:B566"/>
    <mergeCell ref="C566:R566"/>
    <mergeCell ref="S566:U566"/>
    <mergeCell ref="V566:Y566"/>
    <mergeCell ref="Z566:AF566"/>
    <mergeCell ref="AG566:AK566"/>
    <mergeCell ref="AL566:AO566"/>
    <mergeCell ref="AP566:AS566"/>
    <mergeCell ref="AT566:AW566"/>
    <mergeCell ref="AX566:BD566"/>
    <mergeCell ref="BI566:CJ566"/>
    <mergeCell ref="A565:B565"/>
    <mergeCell ref="C565:R565"/>
    <mergeCell ref="S565:U565"/>
    <mergeCell ref="V565:Y565"/>
    <mergeCell ref="Z565:AF565"/>
    <mergeCell ref="AG565:AK565"/>
    <mergeCell ref="AL565:AO565"/>
    <mergeCell ref="AP565:AS565"/>
    <mergeCell ref="AT565:AW565"/>
    <mergeCell ref="AX571:BD571"/>
    <mergeCell ref="BI571:CJ571"/>
    <mergeCell ref="A572:B572"/>
    <mergeCell ref="C572:R572"/>
    <mergeCell ref="S572:U572"/>
    <mergeCell ref="V572:Y572"/>
    <mergeCell ref="Z572:AF572"/>
    <mergeCell ref="AG572:AK572"/>
    <mergeCell ref="AL572:AO572"/>
    <mergeCell ref="AP572:AS572"/>
    <mergeCell ref="AT572:AW572"/>
    <mergeCell ref="AX572:BD572"/>
    <mergeCell ref="BI572:CJ572"/>
    <mergeCell ref="A571:B571"/>
    <mergeCell ref="C571:R571"/>
    <mergeCell ref="S571:U571"/>
    <mergeCell ref="V571:Y571"/>
    <mergeCell ref="Z571:AF571"/>
    <mergeCell ref="AG571:AK571"/>
    <mergeCell ref="AL571:AO571"/>
    <mergeCell ref="AP571:AS571"/>
    <mergeCell ref="AT571:AW571"/>
    <mergeCell ref="AX569:BD569"/>
    <mergeCell ref="BI569:CJ569"/>
    <mergeCell ref="A570:B570"/>
    <mergeCell ref="C570:R570"/>
    <mergeCell ref="S570:U570"/>
    <mergeCell ref="V570:Y570"/>
    <mergeCell ref="Z570:AF570"/>
    <mergeCell ref="AG570:AK570"/>
    <mergeCell ref="AL570:AO570"/>
    <mergeCell ref="AP570:AS570"/>
    <mergeCell ref="AT570:AW570"/>
    <mergeCell ref="AX570:BD570"/>
    <mergeCell ref="BI570:CJ570"/>
    <mergeCell ref="A569:B569"/>
    <mergeCell ref="C569:R569"/>
    <mergeCell ref="S569:U569"/>
    <mergeCell ref="V569:Y569"/>
    <mergeCell ref="Z569:AF569"/>
    <mergeCell ref="AG569:AK569"/>
    <mergeCell ref="AL569:AO569"/>
    <mergeCell ref="AP569:AS569"/>
    <mergeCell ref="AT569:AW569"/>
    <mergeCell ref="AX575:BD575"/>
    <mergeCell ref="BI575:CJ575"/>
    <mergeCell ref="A576:B576"/>
    <mergeCell ref="C576:R576"/>
    <mergeCell ref="S576:U576"/>
    <mergeCell ref="V576:Y576"/>
    <mergeCell ref="Z576:AF576"/>
    <mergeCell ref="AG576:AK576"/>
    <mergeCell ref="AL576:AO576"/>
    <mergeCell ref="AP576:AS576"/>
    <mergeCell ref="AT576:AW576"/>
    <mergeCell ref="AX576:BD576"/>
    <mergeCell ref="BI576:CJ576"/>
    <mergeCell ref="A575:B575"/>
    <mergeCell ref="C575:R575"/>
    <mergeCell ref="S575:U575"/>
    <mergeCell ref="V575:Y575"/>
    <mergeCell ref="Z575:AF575"/>
    <mergeCell ref="AG575:AK575"/>
    <mergeCell ref="AL575:AO575"/>
    <mergeCell ref="AP575:AS575"/>
    <mergeCell ref="AT575:AW575"/>
    <mergeCell ref="AX573:BD573"/>
    <mergeCell ref="BI573:CJ573"/>
    <mergeCell ref="A574:B574"/>
    <mergeCell ref="C574:R574"/>
    <mergeCell ref="S574:U574"/>
    <mergeCell ref="V574:Y574"/>
    <mergeCell ref="Z574:AF574"/>
    <mergeCell ref="AG574:AK574"/>
    <mergeCell ref="AL574:AO574"/>
    <mergeCell ref="AP574:AS574"/>
    <mergeCell ref="AT574:AW574"/>
    <mergeCell ref="AX574:BD574"/>
    <mergeCell ref="BI574:CJ574"/>
    <mergeCell ref="A573:B573"/>
    <mergeCell ref="C573:R573"/>
    <mergeCell ref="S573:U573"/>
    <mergeCell ref="V573:Y573"/>
    <mergeCell ref="Z573:AF573"/>
    <mergeCell ref="AG573:AK573"/>
    <mergeCell ref="AL573:AO573"/>
    <mergeCell ref="AP573:AS573"/>
    <mergeCell ref="AT573:AW573"/>
    <mergeCell ref="AX579:BD579"/>
    <mergeCell ref="BI579:CJ579"/>
    <mergeCell ref="A580:B580"/>
    <mergeCell ref="C580:R580"/>
    <mergeCell ref="S580:U580"/>
    <mergeCell ref="V580:Y580"/>
    <mergeCell ref="Z580:AF580"/>
    <mergeCell ref="AG580:AK580"/>
    <mergeCell ref="AL580:AO580"/>
    <mergeCell ref="AP580:AS580"/>
    <mergeCell ref="AT580:AW580"/>
    <mergeCell ref="AX580:BD580"/>
    <mergeCell ref="BI580:CJ580"/>
    <mergeCell ref="A579:B579"/>
    <mergeCell ref="C579:R579"/>
    <mergeCell ref="S579:U579"/>
    <mergeCell ref="V579:Y579"/>
    <mergeCell ref="Z579:AF579"/>
    <mergeCell ref="AG579:AK579"/>
    <mergeCell ref="AL579:AO579"/>
    <mergeCell ref="AP579:AS579"/>
    <mergeCell ref="AT579:AW579"/>
    <mergeCell ref="AX577:BD577"/>
    <mergeCell ref="BI577:CJ577"/>
    <mergeCell ref="A578:B578"/>
    <mergeCell ref="C578:R578"/>
    <mergeCell ref="S578:U578"/>
    <mergeCell ref="V578:Y578"/>
    <mergeCell ref="Z578:AF578"/>
    <mergeCell ref="AG578:AK578"/>
    <mergeCell ref="AL578:AO578"/>
    <mergeCell ref="AP578:AS578"/>
    <mergeCell ref="AT578:AW578"/>
    <mergeCell ref="AX578:BD578"/>
    <mergeCell ref="BI578:CJ578"/>
    <mergeCell ref="A577:B577"/>
    <mergeCell ref="C577:R577"/>
    <mergeCell ref="S577:U577"/>
    <mergeCell ref="V577:Y577"/>
    <mergeCell ref="Z577:AF577"/>
    <mergeCell ref="AG577:AK577"/>
    <mergeCell ref="AL577:AO577"/>
    <mergeCell ref="AP577:AS577"/>
    <mergeCell ref="AT577:AW577"/>
    <mergeCell ref="AX583:BD583"/>
    <mergeCell ref="BI583:CJ583"/>
    <mergeCell ref="A584:B584"/>
    <mergeCell ref="C584:R584"/>
    <mergeCell ref="S584:U584"/>
    <mergeCell ref="V584:Y584"/>
    <mergeCell ref="Z584:AF584"/>
    <mergeCell ref="AG584:AK584"/>
    <mergeCell ref="AL584:AO584"/>
    <mergeCell ref="AP584:AS584"/>
    <mergeCell ref="AT584:AW584"/>
    <mergeCell ref="AX584:BD584"/>
    <mergeCell ref="BI584:CJ584"/>
    <mergeCell ref="A583:B583"/>
    <mergeCell ref="C583:R583"/>
    <mergeCell ref="S583:U583"/>
    <mergeCell ref="V583:Y583"/>
    <mergeCell ref="Z583:AF583"/>
    <mergeCell ref="AG583:AK583"/>
    <mergeCell ref="AL583:AO583"/>
    <mergeCell ref="AP583:AS583"/>
    <mergeCell ref="AT583:AW583"/>
    <mergeCell ref="AX581:BD581"/>
    <mergeCell ref="BI581:CJ581"/>
    <mergeCell ref="A582:B582"/>
    <mergeCell ref="C582:R582"/>
    <mergeCell ref="S582:U582"/>
    <mergeCell ref="V582:Y582"/>
    <mergeCell ref="Z582:AF582"/>
    <mergeCell ref="AG582:AK582"/>
    <mergeCell ref="AL582:AO582"/>
    <mergeCell ref="AP582:AS582"/>
    <mergeCell ref="AT582:AW582"/>
    <mergeCell ref="AX582:BD582"/>
    <mergeCell ref="BI582:CJ582"/>
    <mergeCell ref="A581:B581"/>
    <mergeCell ref="C581:R581"/>
    <mergeCell ref="S581:U581"/>
    <mergeCell ref="V581:Y581"/>
    <mergeCell ref="Z581:AF581"/>
    <mergeCell ref="AG581:AK581"/>
    <mergeCell ref="AL581:AO581"/>
    <mergeCell ref="AP581:AS581"/>
    <mergeCell ref="AT581:AW581"/>
    <mergeCell ref="AX587:BD587"/>
    <mergeCell ref="BI587:CJ587"/>
    <mergeCell ref="A588:B588"/>
    <mergeCell ref="C588:R588"/>
    <mergeCell ref="S588:U588"/>
    <mergeCell ref="V588:Y588"/>
    <mergeCell ref="Z588:AF588"/>
    <mergeCell ref="AG588:AK588"/>
    <mergeCell ref="AL588:AO588"/>
    <mergeCell ref="AP588:AS588"/>
    <mergeCell ref="AT588:AW588"/>
    <mergeCell ref="AX588:BD588"/>
    <mergeCell ref="BI588:CJ588"/>
    <mergeCell ref="A587:B587"/>
    <mergeCell ref="C587:R587"/>
    <mergeCell ref="S587:U587"/>
    <mergeCell ref="V587:Y587"/>
    <mergeCell ref="Z587:AF587"/>
    <mergeCell ref="AG587:AK587"/>
    <mergeCell ref="AL587:AO587"/>
    <mergeCell ref="AP587:AS587"/>
    <mergeCell ref="AT587:AW587"/>
    <mergeCell ref="AX585:BD585"/>
    <mergeCell ref="BI585:CJ585"/>
    <mergeCell ref="A586:B586"/>
    <mergeCell ref="C586:R586"/>
    <mergeCell ref="S586:U586"/>
    <mergeCell ref="V586:Y586"/>
    <mergeCell ref="Z586:AF586"/>
    <mergeCell ref="AG586:AK586"/>
    <mergeCell ref="AL586:AO586"/>
    <mergeCell ref="AP586:AS586"/>
    <mergeCell ref="AT586:AW586"/>
    <mergeCell ref="AX586:BD586"/>
    <mergeCell ref="BI586:CJ586"/>
    <mergeCell ref="A585:B585"/>
    <mergeCell ref="C585:R585"/>
    <mergeCell ref="S585:U585"/>
    <mergeCell ref="V585:Y585"/>
    <mergeCell ref="Z585:AF585"/>
    <mergeCell ref="AG585:AK585"/>
    <mergeCell ref="AL585:AO585"/>
    <mergeCell ref="AP585:AS585"/>
    <mergeCell ref="AT585:AW585"/>
    <mergeCell ref="AX591:BD591"/>
    <mergeCell ref="BI591:CJ591"/>
    <mergeCell ref="A592:B592"/>
    <mergeCell ref="C592:R592"/>
    <mergeCell ref="S592:U592"/>
    <mergeCell ref="V592:Y592"/>
    <mergeCell ref="Z592:AF592"/>
    <mergeCell ref="AG592:AK592"/>
    <mergeCell ref="AL592:AO592"/>
    <mergeCell ref="AP592:AS592"/>
    <mergeCell ref="AT592:AW592"/>
    <mergeCell ref="AX592:BD592"/>
    <mergeCell ref="BI592:CJ592"/>
    <mergeCell ref="A591:B591"/>
    <mergeCell ref="C591:R591"/>
    <mergeCell ref="S591:U591"/>
    <mergeCell ref="V591:Y591"/>
    <mergeCell ref="Z591:AF591"/>
    <mergeCell ref="AG591:AK591"/>
    <mergeCell ref="AL591:AO591"/>
    <mergeCell ref="AP591:AS591"/>
    <mergeCell ref="AT591:AW591"/>
    <mergeCell ref="AX589:BD589"/>
    <mergeCell ref="BI589:CJ589"/>
    <mergeCell ref="A590:B590"/>
    <mergeCell ref="C590:R590"/>
    <mergeCell ref="S590:U590"/>
    <mergeCell ref="V590:Y590"/>
    <mergeCell ref="Z590:AF590"/>
    <mergeCell ref="AG590:AK590"/>
    <mergeCell ref="AL590:AO590"/>
    <mergeCell ref="AP590:AS590"/>
    <mergeCell ref="AT590:AW590"/>
    <mergeCell ref="AX590:BD590"/>
    <mergeCell ref="BI590:CJ590"/>
    <mergeCell ref="A589:B589"/>
    <mergeCell ref="C589:R589"/>
    <mergeCell ref="S589:U589"/>
    <mergeCell ref="V589:Y589"/>
    <mergeCell ref="Z589:AF589"/>
    <mergeCell ref="AG589:AK589"/>
    <mergeCell ref="AL589:AO589"/>
    <mergeCell ref="AP589:AS589"/>
    <mergeCell ref="AT589:AW589"/>
    <mergeCell ref="AX595:BD595"/>
    <mergeCell ref="BI595:CJ595"/>
    <mergeCell ref="A596:B596"/>
    <mergeCell ref="C596:R596"/>
    <mergeCell ref="S596:U596"/>
    <mergeCell ref="V596:Y596"/>
    <mergeCell ref="Z596:AF596"/>
    <mergeCell ref="AG596:AK596"/>
    <mergeCell ref="AL596:AO596"/>
    <mergeCell ref="AP596:AS596"/>
    <mergeCell ref="AT596:AW596"/>
    <mergeCell ref="AX596:BD596"/>
    <mergeCell ref="BI596:CJ596"/>
    <mergeCell ref="A595:B595"/>
    <mergeCell ref="C595:R595"/>
    <mergeCell ref="S595:U595"/>
    <mergeCell ref="V595:Y595"/>
    <mergeCell ref="Z595:AF595"/>
    <mergeCell ref="AG595:AK595"/>
    <mergeCell ref="AL595:AO595"/>
    <mergeCell ref="AP595:AS595"/>
    <mergeCell ref="AT595:AW595"/>
    <mergeCell ref="AX593:BD593"/>
    <mergeCell ref="BI593:CJ593"/>
    <mergeCell ref="A594:B594"/>
    <mergeCell ref="C594:R594"/>
    <mergeCell ref="S594:U594"/>
    <mergeCell ref="V594:Y594"/>
    <mergeCell ref="Z594:AF594"/>
    <mergeCell ref="AG594:AK594"/>
    <mergeCell ref="AL594:AO594"/>
    <mergeCell ref="AP594:AS594"/>
    <mergeCell ref="AT594:AW594"/>
    <mergeCell ref="AX594:BD594"/>
    <mergeCell ref="BI594:CJ594"/>
    <mergeCell ref="A593:B593"/>
    <mergeCell ref="C593:R593"/>
    <mergeCell ref="S593:U593"/>
    <mergeCell ref="V593:Y593"/>
    <mergeCell ref="Z593:AF593"/>
    <mergeCell ref="AG593:AK593"/>
    <mergeCell ref="AL593:AO593"/>
    <mergeCell ref="AP593:AS593"/>
    <mergeCell ref="AT593:AW593"/>
    <mergeCell ref="AX599:BD599"/>
    <mergeCell ref="BI599:CJ599"/>
    <mergeCell ref="A600:B600"/>
    <mergeCell ref="C600:R600"/>
    <mergeCell ref="S600:U600"/>
    <mergeCell ref="V600:Y600"/>
    <mergeCell ref="Z600:AF600"/>
    <mergeCell ref="AG600:AK600"/>
    <mergeCell ref="AL600:AO600"/>
    <mergeCell ref="AP600:AS600"/>
    <mergeCell ref="AT600:AW600"/>
    <mergeCell ref="AX600:BD600"/>
    <mergeCell ref="BI600:CJ600"/>
    <mergeCell ref="A599:B599"/>
    <mergeCell ref="C599:R599"/>
    <mergeCell ref="S599:U599"/>
    <mergeCell ref="V599:Y599"/>
    <mergeCell ref="Z599:AF599"/>
    <mergeCell ref="AG599:AK599"/>
    <mergeCell ref="AL599:AO599"/>
    <mergeCell ref="AP599:AS599"/>
    <mergeCell ref="AT599:AW599"/>
    <mergeCell ref="AX597:BD597"/>
    <mergeCell ref="BI597:CJ597"/>
    <mergeCell ref="A598:B598"/>
    <mergeCell ref="C598:R598"/>
    <mergeCell ref="S598:U598"/>
    <mergeCell ref="V598:Y598"/>
    <mergeCell ref="Z598:AF598"/>
    <mergeCell ref="AG598:AK598"/>
    <mergeCell ref="AL598:AO598"/>
    <mergeCell ref="AP598:AS598"/>
    <mergeCell ref="AT598:AW598"/>
    <mergeCell ref="AX598:BD598"/>
    <mergeCell ref="BI598:CJ598"/>
    <mergeCell ref="A597:B597"/>
    <mergeCell ref="C597:R597"/>
    <mergeCell ref="S597:U597"/>
    <mergeCell ref="V597:Y597"/>
    <mergeCell ref="Z597:AF597"/>
    <mergeCell ref="AG597:AK597"/>
    <mergeCell ref="AL597:AO597"/>
    <mergeCell ref="AP597:AS597"/>
    <mergeCell ref="AT597:AW597"/>
    <mergeCell ref="AX603:BD603"/>
    <mergeCell ref="BI603:CJ603"/>
    <mergeCell ref="A604:B604"/>
    <mergeCell ref="C604:R604"/>
    <mergeCell ref="S604:U604"/>
    <mergeCell ref="V604:Y604"/>
    <mergeCell ref="Z604:AF604"/>
    <mergeCell ref="AG604:AK604"/>
    <mergeCell ref="AL604:AO604"/>
    <mergeCell ref="AP604:AS604"/>
    <mergeCell ref="AT604:AW604"/>
    <mergeCell ref="AX604:BD604"/>
    <mergeCell ref="BI604:CJ604"/>
    <mergeCell ref="A603:B603"/>
    <mergeCell ref="C603:R603"/>
    <mergeCell ref="S603:U603"/>
    <mergeCell ref="V603:Y603"/>
    <mergeCell ref="Z603:AF603"/>
    <mergeCell ref="AG603:AK603"/>
    <mergeCell ref="AL603:AO603"/>
    <mergeCell ref="AP603:AS603"/>
    <mergeCell ref="AT603:AW603"/>
    <mergeCell ref="AX601:BD601"/>
    <mergeCell ref="BI601:CJ601"/>
    <mergeCell ref="A602:B602"/>
    <mergeCell ref="C602:R602"/>
    <mergeCell ref="S602:U602"/>
    <mergeCell ref="V602:Y602"/>
    <mergeCell ref="Z602:AF602"/>
    <mergeCell ref="AG602:AK602"/>
    <mergeCell ref="AL602:AO602"/>
    <mergeCell ref="AP602:AS602"/>
    <mergeCell ref="AT602:AW602"/>
    <mergeCell ref="AX602:BD602"/>
    <mergeCell ref="BI602:CJ602"/>
    <mergeCell ref="A601:B601"/>
    <mergeCell ref="C601:R601"/>
    <mergeCell ref="S601:U601"/>
    <mergeCell ref="V601:Y601"/>
    <mergeCell ref="Z601:AF601"/>
    <mergeCell ref="AG601:AK601"/>
    <mergeCell ref="AL601:AO601"/>
    <mergeCell ref="AP601:AS601"/>
    <mergeCell ref="AT601:AW601"/>
    <mergeCell ref="AX607:BD607"/>
    <mergeCell ref="BI607:CJ607"/>
    <mergeCell ref="A608:B608"/>
    <mergeCell ref="C608:R608"/>
    <mergeCell ref="S608:U608"/>
    <mergeCell ref="V608:Y608"/>
    <mergeCell ref="Z608:AF608"/>
    <mergeCell ref="AG608:AK608"/>
    <mergeCell ref="AL608:AO608"/>
    <mergeCell ref="AP608:AS608"/>
    <mergeCell ref="AT608:AW608"/>
    <mergeCell ref="AX608:BD608"/>
    <mergeCell ref="BI608:CJ608"/>
    <mergeCell ref="A607:B607"/>
    <mergeCell ref="C607:R607"/>
    <mergeCell ref="S607:U607"/>
    <mergeCell ref="V607:Y607"/>
    <mergeCell ref="Z607:AF607"/>
    <mergeCell ref="AG607:AK607"/>
    <mergeCell ref="AL607:AO607"/>
    <mergeCell ref="AP607:AS607"/>
    <mergeCell ref="AT607:AW607"/>
    <mergeCell ref="AX605:BD605"/>
    <mergeCell ref="BI605:CJ605"/>
    <mergeCell ref="A606:B606"/>
    <mergeCell ref="C606:R606"/>
    <mergeCell ref="S606:U606"/>
    <mergeCell ref="V606:Y606"/>
    <mergeCell ref="Z606:AF606"/>
    <mergeCell ref="AG606:AK606"/>
    <mergeCell ref="AL606:AO606"/>
    <mergeCell ref="AP606:AS606"/>
    <mergeCell ref="AT606:AW606"/>
    <mergeCell ref="AX606:BD606"/>
    <mergeCell ref="BI606:CJ606"/>
    <mergeCell ref="A605:B605"/>
    <mergeCell ref="C605:R605"/>
    <mergeCell ref="S605:U605"/>
    <mergeCell ref="V605:Y605"/>
    <mergeCell ref="Z605:AF605"/>
    <mergeCell ref="AG605:AK605"/>
    <mergeCell ref="AL605:AO605"/>
    <mergeCell ref="AP605:AS605"/>
    <mergeCell ref="AT605:AW605"/>
    <mergeCell ref="AX611:BD611"/>
    <mergeCell ref="BI611:CJ611"/>
    <mergeCell ref="A612:B612"/>
    <mergeCell ref="C612:R612"/>
    <mergeCell ref="S612:U612"/>
    <mergeCell ref="V612:Y612"/>
    <mergeCell ref="Z612:AF612"/>
    <mergeCell ref="AG612:AK612"/>
    <mergeCell ref="AL612:AO612"/>
    <mergeCell ref="AP612:AS612"/>
    <mergeCell ref="AT612:AW612"/>
    <mergeCell ref="AX612:BD612"/>
    <mergeCell ref="BI612:CJ612"/>
    <mergeCell ref="A611:B611"/>
    <mergeCell ref="C611:R611"/>
    <mergeCell ref="S611:U611"/>
    <mergeCell ref="V611:Y611"/>
    <mergeCell ref="Z611:AF611"/>
    <mergeCell ref="AG611:AK611"/>
    <mergeCell ref="AL611:AO611"/>
    <mergeCell ref="AP611:AS611"/>
    <mergeCell ref="AT611:AW611"/>
    <mergeCell ref="AX609:BD609"/>
    <mergeCell ref="BI609:CJ609"/>
    <mergeCell ref="A610:B610"/>
    <mergeCell ref="C610:R610"/>
    <mergeCell ref="S610:U610"/>
    <mergeCell ref="V610:Y610"/>
    <mergeCell ref="Z610:AF610"/>
    <mergeCell ref="AG610:AK610"/>
    <mergeCell ref="AL610:AO610"/>
    <mergeCell ref="AP610:AS610"/>
    <mergeCell ref="AT610:AW610"/>
    <mergeCell ref="AX610:BD610"/>
    <mergeCell ref="BI610:CJ610"/>
    <mergeCell ref="A609:B609"/>
    <mergeCell ref="C609:R609"/>
    <mergeCell ref="S609:U609"/>
    <mergeCell ref="V609:Y609"/>
    <mergeCell ref="Z609:AF609"/>
    <mergeCell ref="AG609:AK609"/>
    <mergeCell ref="AL609:AO609"/>
    <mergeCell ref="AP609:AS609"/>
    <mergeCell ref="AT609:AW609"/>
    <mergeCell ref="AX615:BD615"/>
    <mergeCell ref="BI615:CJ615"/>
    <mergeCell ref="A616:B616"/>
    <mergeCell ref="C616:R616"/>
    <mergeCell ref="S616:U616"/>
    <mergeCell ref="V616:Y616"/>
    <mergeCell ref="Z616:AF616"/>
    <mergeCell ref="AG616:AK616"/>
    <mergeCell ref="AL616:AO616"/>
    <mergeCell ref="AP616:AS616"/>
    <mergeCell ref="AT616:AW616"/>
    <mergeCell ref="AX616:BD616"/>
    <mergeCell ref="BI616:CJ616"/>
    <mergeCell ref="A615:B615"/>
    <mergeCell ref="C615:R615"/>
    <mergeCell ref="S615:U615"/>
    <mergeCell ref="V615:Y615"/>
    <mergeCell ref="Z615:AF615"/>
    <mergeCell ref="AG615:AK615"/>
    <mergeCell ref="AL615:AO615"/>
    <mergeCell ref="AP615:AS615"/>
    <mergeCell ref="AT615:AW615"/>
    <mergeCell ref="AX613:BD613"/>
    <mergeCell ref="BI613:CJ613"/>
    <mergeCell ref="A614:B614"/>
    <mergeCell ref="C614:R614"/>
    <mergeCell ref="S614:U614"/>
    <mergeCell ref="V614:Y614"/>
    <mergeCell ref="Z614:AF614"/>
    <mergeCell ref="AG614:AK614"/>
    <mergeCell ref="AL614:AO614"/>
    <mergeCell ref="AP614:AS614"/>
    <mergeCell ref="AT614:AW614"/>
    <mergeCell ref="AX614:BD614"/>
    <mergeCell ref="BI614:CJ614"/>
    <mergeCell ref="A613:B613"/>
    <mergeCell ref="C613:R613"/>
    <mergeCell ref="S613:U613"/>
    <mergeCell ref="V613:Y613"/>
    <mergeCell ref="Z613:AF613"/>
    <mergeCell ref="AG613:AK613"/>
    <mergeCell ref="AL613:AO613"/>
    <mergeCell ref="AP613:AS613"/>
    <mergeCell ref="AT613:AW613"/>
    <mergeCell ref="AX619:BD619"/>
    <mergeCell ref="BI619:CJ619"/>
    <mergeCell ref="A620:B620"/>
    <mergeCell ref="C620:R620"/>
    <mergeCell ref="S620:U620"/>
    <mergeCell ref="V620:Y620"/>
    <mergeCell ref="Z620:AF620"/>
    <mergeCell ref="AG620:AK620"/>
    <mergeCell ref="AL620:AO620"/>
    <mergeCell ref="AP620:AS620"/>
    <mergeCell ref="AT620:AW620"/>
    <mergeCell ref="AX620:BD620"/>
    <mergeCell ref="BI620:CJ620"/>
    <mergeCell ref="A619:B619"/>
    <mergeCell ref="C619:R619"/>
    <mergeCell ref="S619:U619"/>
    <mergeCell ref="V619:Y619"/>
    <mergeCell ref="Z619:AF619"/>
    <mergeCell ref="AG619:AK619"/>
    <mergeCell ref="AL619:AO619"/>
    <mergeCell ref="AP619:AS619"/>
    <mergeCell ref="AT619:AW619"/>
    <mergeCell ref="AX617:BD617"/>
    <mergeCell ref="BI617:CJ617"/>
    <mergeCell ref="A618:B618"/>
    <mergeCell ref="C618:R618"/>
    <mergeCell ref="S618:U618"/>
    <mergeCell ref="V618:Y618"/>
    <mergeCell ref="Z618:AF618"/>
    <mergeCell ref="AG618:AK618"/>
    <mergeCell ref="AL618:AO618"/>
    <mergeCell ref="AP618:AS618"/>
    <mergeCell ref="AT618:AW618"/>
    <mergeCell ref="AX618:BD618"/>
    <mergeCell ref="BI618:CJ618"/>
    <mergeCell ref="A617:B617"/>
    <mergeCell ref="C617:R617"/>
    <mergeCell ref="S617:U617"/>
    <mergeCell ref="V617:Y617"/>
    <mergeCell ref="Z617:AF617"/>
    <mergeCell ref="AG617:AK617"/>
    <mergeCell ref="AL617:AO617"/>
    <mergeCell ref="AP617:AS617"/>
    <mergeCell ref="AT617:AW617"/>
    <mergeCell ref="AX623:BD623"/>
    <mergeCell ref="BI623:CJ623"/>
    <mergeCell ref="A624:B624"/>
    <mergeCell ref="C624:R624"/>
    <mergeCell ref="S624:U624"/>
    <mergeCell ref="V624:Y624"/>
    <mergeCell ref="Z624:AF624"/>
    <mergeCell ref="AG624:AK624"/>
    <mergeCell ref="AL624:AO624"/>
    <mergeCell ref="AP624:AS624"/>
    <mergeCell ref="AT624:AW624"/>
    <mergeCell ref="AX624:BD624"/>
    <mergeCell ref="BI624:CJ624"/>
    <mergeCell ref="A623:B623"/>
    <mergeCell ref="C623:R623"/>
    <mergeCell ref="S623:U623"/>
    <mergeCell ref="V623:Y623"/>
    <mergeCell ref="Z623:AF623"/>
    <mergeCell ref="AG623:AK623"/>
    <mergeCell ref="AL623:AO623"/>
    <mergeCell ref="AP623:AS623"/>
    <mergeCell ref="AT623:AW623"/>
    <mergeCell ref="AX621:BD621"/>
    <mergeCell ref="BI621:CJ621"/>
    <mergeCell ref="A622:B622"/>
    <mergeCell ref="C622:R622"/>
    <mergeCell ref="S622:U622"/>
    <mergeCell ref="V622:Y622"/>
    <mergeCell ref="Z622:AF622"/>
    <mergeCell ref="AG622:AK622"/>
    <mergeCell ref="AL622:AO622"/>
    <mergeCell ref="AP622:AS622"/>
    <mergeCell ref="AT622:AW622"/>
    <mergeCell ref="AX622:BD622"/>
    <mergeCell ref="BI622:CJ622"/>
    <mergeCell ref="A621:B621"/>
    <mergeCell ref="C621:R621"/>
    <mergeCell ref="S621:U621"/>
    <mergeCell ref="V621:Y621"/>
    <mergeCell ref="Z621:AF621"/>
    <mergeCell ref="AG621:AK621"/>
    <mergeCell ref="AL621:AO621"/>
    <mergeCell ref="AP621:AS621"/>
    <mergeCell ref="AT621:AW621"/>
    <mergeCell ref="AX627:BD627"/>
    <mergeCell ref="BI627:CJ627"/>
    <mergeCell ref="A628:B628"/>
    <mergeCell ref="C628:R628"/>
    <mergeCell ref="S628:U628"/>
    <mergeCell ref="V628:Y628"/>
    <mergeCell ref="Z628:AF628"/>
    <mergeCell ref="AG628:AK628"/>
    <mergeCell ref="AL628:AO628"/>
    <mergeCell ref="AP628:AS628"/>
    <mergeCell ref="AT628:AW628"/>
    <mergeCell ref="AX628:BD628"/>
    <mergeCell ref="BI628:CJ628"/>
    <mergeCell ref="A627:B627"/>
    <mergeCell ref="C627:R627"/>
    <mergeCell ref="S627:U627"/>
    <mergeCell ref="V627:Y627"/>
    <mergeCell ref="Z627:AF627"/>
    <mergeCell ref="AG627:AK627"/>
    <mergeCell ref="AL627:AO627"/>
    <mergeCell ref="AP627:AS627"/>
    <mergeCell ref="AT627:AW627"/>
    <mergeCell ref="AX625:BD625"/>
    <mergeCell ref="BI625:CJ625"/>
    <mergeCell ref="A626:B626"/>
    <mergeCell ref="C626:R626"/>
    <mergeCell ref="S626:U626"/>
    <mergeCell ref="V626:Y626"/>
    <mergeCell ref="Z626:AF626"/>
    <mergeCell ref="AG626:AK626"/>
    <mergeCell ref="AL626:AO626"/>
    <mergeCell ref="AP626:AS626"/>
    <mergeCell ref="AT626:AW626"/>
    <mergeCell ref="AX626:BD626"/>
    <mergeCell ref="BI626:CJ626"/>
    <mergeCell ref="A625:B625"/>
    <mergeCell ref="C625:R625"/>
    <mergeCell ref="S625:U625"/>
    <mergeCell ref="V625:Y625"/>
    <mergeCell ref="Z625:AF625"/>
    <mergeCell ref="AG625:AK625"/>
    <mergeCell ref="AL625:AO625"/>
    <mergeCell ref="AP625:AS625"/>
    <mergeCell ref="AT625:AW625"/>
    <mergeCell ref="AX631:BD631"/>
    <mergeCell ref="BI631:CJ631"/>
    <mergeCell ref="A632:B632"/>
    <mergeCell ref="C632:R632"/>
    <mergeCell ref="S632:U632"/>
    <mergeCell ref="V632:Y632"/>
    <mergeCell ref="Z632:AF632"/>
    <mergeCell ref="AG632:AK632"/>
    <mergeCell ref="AL632:AO632"/>
    <mergeCell ref="AP632:AS632"/>
    <mergeCell ref="AT632:AW632"/>
    <mergeCell ref="AX632:BD632"/>
    <mergeCell ref="BI632:CJ632"/>
    <mergeCell ref="A631:B631"/>
    <mergeCell ref="C631:R631"/>
    <mergeCell ref="S631:U631"/>
    <mergeCell ref="V631:Y631"/>
    <mergeCell ref="Z631:AF631"/>
    <mergeCell ref="AG631:AK631"/>
    <mergeCell ref="AL631:AO631"/>
    <mergeCell ref="AP631:AS631"/>
    <mergeCell ref="AT631:AW631"/>
    <mergeCell ref="AX629:BD629"/>
    <mergeCell ref="BI629:CJ629"/>
    <mergeCell ref="A630:B630"/>
    <mergeCell ref="C630:R630"/>
    <mergeCell ref="S630:U630"/>
    <mergeCell ref="V630:Y630"/>
    <mergeCell ref="Z630:AF630"/>
    <mergeCell ref="AG630:AK630"/>
    <mergeCell ref="AL630:AO630"/>
    <mergeCell ref="AP630:AS630"/>
    <mergeCell ref="AT630:AW630"/>
    <mergeCell ref="AX630:BD630"/>
    <mergeCell ref="BI630:CJ630"/>
    <mergeCell ref="A629:B629"/>
    <mergeCell ref="C629:R629"/>
    <mergeCell ref="S629:U629"/>
    <mergeCell ref="V629:Y629"/>
    <mergeCell ref="Z629:AF629"/>
    <mergeCell ref="AG629:AK629"/>
    <mergeCell ref="AL629:AO629"/>
    <mergeCell ref="AP629:AS629"/>
    <mergeCell ref="AT629:AW629"/>
    <mergeCell ref="AX635:BD635"/>
    <mergeCell ref="BI635:CJ635"/>
    <mergeCell ref="A636:B636"/>
    <mergeCell ref="C636:R636"/>
    <mergeCell ref="S636:U636"/>
    <mergeCell ref="V636:Y636"/>
    <mergeCell ref="Z636:AF636"/>
    <mergeCell ref="AG636:AK636"/>
    <mergeCell ref="AL636:AO636"/>
    <mergeCell ref="AP636:AS636"/>
    <mergeCell ref="AT636:AW636"/>
    <mergeCell ref="AX636:BD636"/>
    <mergeCell ref="BI636:CJ636"/>
    <mergeCell ref="A635:B635"/>
    <mergeCell ref="C635:R635"/>
    <mergeCell ref="S635:U635"/>
    <mergeCell ref="V635:Y635"/>
    <mergeCell ref="Z635:AF635"/>
    <mergeCell ref="AG635:AK635"/>
    <mergeCell ref="AL635:AO635"/>
    <mergeCell ref="AP635:AS635"/>
    <mergeCell ref="AT635:AW635"/>
    <mergeCell ref="AX633:BD633"/>
    <mergeCell ref="BI633:CJ633"/>
    <mergeCell ref="A634:B634"/>
    <mergeCell ref="C634:R634"/>
    <mergeCell ref="S634:U634"/>
    <mergeCell ref="V634:Y634"/>
    <mergeCell ref="Z634:AF634"/>
    <mergeCell ref="AG634:AK634"/>
    <mergeCell ref="AL634:AO634"/>
    <mergeCell ref="AP634:AS634"/>
    <mergeCell ref="AT634:AW634"/>
    <mergeCell ref="AX634:BD634"/>
    <mergeCell ref="BI634:CJ634"/>
    <mergeCell ref="A633:B633"/>
    <mergeCell ref="C633:R633"/>
    <mergeCell ref="S633:U633"/>
    <mergeCell ref="V633:Y633"/>
    <mergeCell ref="Z633:AF633"/>
    <mergeCell ref="AG633:AK633"/>
    <mergeCell ref="AL633:AO633"/>
    <mergeCell ref="AP633:AS633"/>
    <mergeCell ref="AT633:AW633"/>
    <mergeCell ref="AX639:BD639"/>
    <mergeCell ref="BI639:CJ639"/>
    <mergeCell ref="A640:B640"/>
    <mergeCell ref="C640:R640"/>
    <mergeCell ref="S640:U640"/>
    <mergeCell ref="V640:Y640"/>
    <mergeCell ref="Z640:AF640"/>
    <mergeCell ref="AG640:AK640"/>
    <mergeCell ref="AL640:AO640"/>
    <mergeCell ref="AP640:AS640"/>
    <mergeCell ref="AT640:AW640"/>
    <mergeCell ref="AX640:BD640"/>
    <mergeCell ref="BI640:CJ640"/>
    <mergeCell ref="A639:B639"/>
    <mergeCell ref="C639:R639"/>
    <mergeCell ref="S639:U639"/>
    <mergeCell ref="V639:Y639"/>
    <mergeCell ref="Z639:AF639"/>
    <mergeCell ref="AG639:AK639"/>
    <mergeCell ref="AL639:AO639"/>
    <mergeCell ref="AP639:AS639"/>
    <mergeCell ref="AT639:AW639"/>
    <mergeCell ref="AX637:BD637"/>
    <mergeCell ref="BI637:CJ637"/>
    <mergeCell ref="A638:B638"/>
    <mergeCell ref="C638:R638"/>
    <mergeCell ref="S638:U638"/>
    <mergeCell ref="V638:Y638"/>
    <mergeCell ref="Z638:AF638"/>
    <mergeCell ref="AG638:AK638"/>
    <mergeCell ref="AL638:AO638"/>
    <mergeCell ref="AP638:AS638"/>
    <mergeCell ref="AT638:AW638"/>
    <mergeCell ref="AX638:BD638"/>
    <mergeCell ref="BI638:CJ638"/>
    <mergeCell ref="A637:B637"/>
    <mergeCell ref="C637:R637"/>
    <mergeCell ref="S637:U637"/>
    <mergeCell ref="V637:Y637"/>
    <mergeCell ref="Z637:AF637"/>
    <mergeCell ref="AG637:AK637"/>
    <mergeCell ref="AL637:AO637"/>
    <mergeCell ref="AP637:AS637"/>
    <mergeCell ref="AT637:AW637"/>
    <mergeCell ref="AX643:BD643"/>
    <mergeCell ref="BI643:CJ643"/>
    <mergeCell ref="A644:B644"/>
    <mergeCell ref="C644:R644"/>
    <mergeCell ref="S644:U644"/>
    <mergeCell ref="V644:Y644"/>
    <mergeCell ref="Z644:AF644"/>
    <mergeCell ref="AG644:AK644"/>
    <mergeCell ref="AL644:AO644"/>
    <mergeCell ref="AP644:AS644"/>
    <mergeCell ref="AT644:AW644"/>
    <mergeCell ref="AX644:BD644"/>
    <mergeCell ref="BI644:CJ644"/>
    <mergeCell ref="A643:B643"/>
    <mergeCell ref="C643:R643"/>
    <mergeCell ref="S643:U643"/>
    <mergeCell ref="V643:Y643"/>
    <mergeCell ref="Z643:AF643"/>
    <mergeCell ref="AG643:AK643"/>
    <mergeCell ref="AL643:AO643"/>
    <mergeCell ref="AP643:AS643"/>
    <mergeCell ref="AT643:AW643"/>
    <mergeCell ref="AX641:BD641"/>
    <mergeCell ref="BI641:CJ641"/>
    <mergeCell ref="A642:B642"/>
    <mergeCell ref="C642:R642"/>
    <mergeCell ref="S642:U642"/>
    <mergeCell ref="V642:Y642"/>
    <mergeCell ref="Z642:AF642"/>
    <mergeCell ref="AG642:AK642"/>
    <mergeCell ref="AL642:AO642"/>
    <mergeCell ref="AP642:AS642"/>
    <mergeCell ref="AT642:AW642"/>
    <mergeCell ref="AX642:BD642"/>
    <mergeCell ref="BI642:CJ642"/>
    <mergeCell ref="A641:B641"/>
    <mergeCell ref="C641:R641"/>
    <mergeCell ref="S641:U641"/>
    <mergeCell ref="V641:Y641"/>
    <mergeCell ref="Z641:AF641"/>
    <mergeCell ref="AG641:AK641"/>
    <mergeCell ref="AL641:AO641"/>
    <mergeCell ref="AP641:AS641"/>
    <mergeCell ref="AT641:AW641"/>
    <mergeCell ref="AX647:BD647"/>
    <mergeCell ref="BI647:CJ647"/>
    <mergeCell ref="A648:B648"/>
    <mergeCell ref="C648:R648"/>
    <mergeCell ref="S648:U648"/>
    <mergeCell ref="V648:Y648"/>
    <mergeCell ref="Z648:AF648"/>
    <mergeCell ref="AG648:AK648"/>
    <mergeCell ref="AL648:AO648"/>
    <mergeCell ref="AP648:AS648"/>
    <mergeCell ref="AT648:AW648"/>
    <mergeCell ref="AX648:BD648"/>
    <mergeCell ref="BI648:CJ648"/>
    <mergeCell ref="A647:B647"/>
    <mergeCell ref="C647:R647"/>
    <mergeCell ref="S647:U647"/>
    <mergeCell ref="V647:Y647"/>
    <mergeCell ref="Z647:AF647"/>
    <mergeCell ref="AG647:AK647"/>
    <mergeCell ref="AL647:AO647"/>
    <mergeCell ref="AP647:AS647"/>
    <mergeCell ref="AT647:AW647"/>
    <mergeCell ref="AX645:BD645"/>
    <mergeCell ref="BI645:CJ645"/>
    <mergeCell ref="A646:B646"/>
    <mergeCell ref="C646:R646"/>
    <mergeCell ref="S646:U646"/>
    <mergeCell ref="V646:Y646"/>
    <mergeCell ref="Z646:AF646"/>
    <mergeCell ref="AG646:AK646"/>
    <mergeCell ref="AL646:AO646"/>
    <mergeCell ref="AP646:AS646"/>
    <mergeCell ref="AT646:AW646"/>
    <mergeCell ref="AX646:BD646"/>
    <mergeCell ref="BI646:CJ646"/>
    <mergeCell ref="A645:B645"/>
    <mergeCell ref="C645:R645"/>
    <mergeCell ref="S645:U645"/>
    <mergeCell ref="V645:Y645"/>
    <mergeCell ref="Z645:AF645"/>
    <mergeCell ref="AG645:AK645"/>
    <mergeCell ref="AL645:AO645"/>
    <mergeCell ref="AP645:AS645"/>
    <mergeCell ref="AT645:AW645"/>
    <mergeCell ref="AX651:BD651"/>
    <mergeCell ref="BI651:CJ651"/>
    <mergeCell ref="A652:B652"/>
    <mergeCell ref="C652:R652"/>
    <mergeCell ref="S652:U652"/>
    <mergeCell ref="V652:Y652"/>
    <mergeCell ref="Z652:AF652"/>
    <mergeCell ref="AG652:AK652"/>
    <mergeCell ref="AL652:AO652"/>
    <mergeCell ref="AP652:AS652"/>
    <mergeCell ref="AT652:AW652"/>
    <mergeCell ref="AX652:BD652"/>
    <mergeCell ref="BI652:CJ652"/>
    <mergeCell ref="A651:B651"/>
    <mergeCell ref="C651:R651"/>
    <mergeCell ref="S651:U651"/>
    <mergeCell ref="V651:Y651"/>
    <mergeCell ref="Z651:AF651"/>
    <mergeCell ref="AG651:AK651"/>
    <mergeCell ref="AL651:AO651"/>
    <mergeCell ref="AP651:AS651"/>
    <mergeCell ref="AT651:AW651"/>
    <mergeCell ref="AX649:BD649"/>
    <mergeCell ref="BI649:CJ649"/>
    <mergeCell ref="A650:B650"/>
    <mergeCell ref="C650:R650"/>
    <mergeCell ref="S650:U650"/>
    <mergeCell ref="V650:Y650"/>
    <mergeCell ref="Z650:AF650"/>
    <mergeCell ref="AG650:AK650"/>
    <mergeCell ref="AL650:AO650"/>
    <mergeCell ref="AP650:AS650"/>
    <mergeCell ref="AT650:AW650"/>
    <mergeCell ref="AX650:BD650"/>
    <mergeCell ref="BI650:CJ650"/>
    <mergeCell ref="A649:B649"/>
    <mergeCell ref="C649:R649"/>
    <mergeCell ref="S649:U649"/>
    <mergeCell ref="V649:Y649"/>
    <mergeCell ref="Z649:AF649"/>
    <mergeCell ref="AG649:AK649"/>
    <mergeCell ref="AL649:AO649"/>
    <mergeCell ref="AP649:AS649"/>
    <mergeCell ref="AT649:AW649"/>
    <mergeCell ref="AX655:BD655"/>
    <mergeCell ref="BI655:CJ655"/>
    <mergeCell ref="A656:B656"/>
    <mergeCell ref="C656:R656"/>
    <mergeCell ref="S656:U656"/>
    <mergeCell ref="V656:Y656"/>
    <mergeCell ref="Z656:AF656"/>
    <mergeCell ref="AG656:AK656"/>
    <mergeCell ref="AL656:AO656"/>
    <mergeCell ref="AP656:AS656"/>
    <mergeCell ref="AT656:AW656"/>
    <mergeCell ref="AX656:BD656"/>
    <mergeCell ref="BI656:CJ656"/>
    <mergeCell ref="A655:B655"/>
    <mergeCell ref="C655:R655"/>
    <mergeCell ref="S655:U655"/>
    <mergeCell ref="V655:Y655"/>
    <mergeCell ref="Z655:AF655"/>
    <mergeCell ref="AG655:AK655"/>
    <mergeCell ref="AL655:AO655"/>
    <mergeCell ref="AP655:AS655"/>
    <mergeCell ref="AT655:AW655"/>
    <mergeCell ref="AX653:BD653"/>
    <mergeCell ref="BI653:CJ653"/>
    <mergeCell ref="A654:B654"/>
    <mergeCell ref="C654:R654"/>
    <mergeCell ref="S654:U654"/>
    <mergeCell ref="V654:Y654"/>
    <mergeCell ref="Z654:AF654"/>
    <mergeCell ref="AG654:AK654"/>
    <mergeCell ref="AL654:AO654"/>
    <mergeCell ref="AP654:AS654"/>
    <mergeCell ref="AT654:AW654"/>
    <mergeCell ref="AX654:BD654"/>
    <mergeCell ref="BI654:CJ654"/>
    <mergeCell ref="A653:B653"/>
    <mergeCell ref="C653:R653"/>
    <mergeCell ref="S653:U653"/>
    <mergeCell ref="V653:Y653"/>
    <mergeCell ref="Z653:AF653"/>
    <mergeCell ref="AG653:AK653"/>
    <mergeCell ref="AL653:AO653"/>
    <mergeCell ref="AP653:AS653"/>
    <mergeCell ref="AT653:AW653"/>
    <mergeCell ref="AX659:BD659"/>
    <mergeCell ref="BI659:CJ659"/>
    <mergeCell ref="A660:B660"/>
    <mergeCell ref="C660:R660"/>
    <mergeCell ref="S660:U660"/>
    <mergeCell ref="V660:Y660"/>
    <mergeCell ref="Z660:AF660"/>
    <mergeCell ref="AG660:AK660"/>
    <mergeCell ref="AL660:AO660"/>
    <mergeCell ref="AP660:AS660"/>
    <mergeCell ref="AT660:AW660"/>
    <mergeCell ref="AX660:BD660"/>
    <mergeCell ref="BI660:CJ660"/>
    <mergeCell ref="A659:B659"/>
    <mergeCell ref="C659:R659"/>
    <mergeCell ref="S659:U659"/>
    <mergeCell ref="V659:Y659"/>
    <mergeCell ref="Z659:AF659"/>
    <mergeCell ref="AG659:AK659"/>
    <mergeCell ref="AL659:AO659"/>
    <mergeCell ref="AP659:AS659"/>
    <mergeCell ref="AT659:AW659"/>
    <mergeCell ref="AX657:BD657"/>
    <mergeCell ref="BI657:CJ657"/>
    <mergeCell ref="A658:B658"/>
    <mergeCell ref="C658:R658"/>
    <mergeCell ref="S658:U658"/>
    <mergeCell ref="V658:Y658"/>
    <mergeCell ref="Z658:AF658"/>
    <mergeCell ref="AG658:AK658"/>
    <mergeCell ref="AL658:AO658"/>
    <mergeCell ref="AP658:AS658"/>
    <mergeCell ref="AT658:AW658"/>
    <mergeCell ref="AX658:BD658"/>
    <mergeCell ref="BI658:CJ658"/>
    <mergeCell ref="A657:B657"/>
    <mergeCell ref="C657:R657"/>
    <mergeCell ref="S657:U657"/>
    <mergeCell ref="V657:Y657"/>
    <mergeCell ref="Z657:AF657"/>
    <mergeCell ref="AG657:AK657"/>
    <mergeCell ref="AL657:AO657"/>
    <mergeCell ref="AP657:AS657"/>
    <mergeCell ref="AT657:AW657"/>
    <mergeCell ref="AX663:BD663"/>
    <mergeCell ref="BI663:CJ663"/>
    <mergeCell ref="A664:B664"/>
    <mergeCell ref="C664:R664"/>
    <mergeCell ref="S664:U664"/>
    <mergeCell ref="V664:Y664"/>
    <mergeCell ref="Z664:AF664"/>
    <mergeCell ref="AG664:AK664"/>
    <mergeCell ref="AL664:AO664"/>
    <mergeCell ref="AP664:AS664"/>
    <mergeCell ref="AT664:AW664"/>
    <mergeCell ref="AX664:BD664"/>
    <mergeCell ref="BI664:CJ664"/>
    <mergeCell ref="A663:B663"/>
    <mergeCell ref="C663:R663"/>
    <mergeCell ref="S663:U663"/>
    <mergeCell ref="V663:Y663"/>
    <mergeCell ref="Z663:AF663"/>
    <mergeCell ref="AG663:AK663"/>
    <mergeCell ref="AL663:AO663"/>
    <mergeCell ref="AP663:AS663"/>
    <mergeCell ref="AT663:AW663"/>
    <mergeCell ref="AX661:BD661"/>
    <mergeCell ref="BI661:CJ661"/>
    <mergeCell ref="A662:B662"/>
    <mergeCell ref="C662:R662"/>
    <mergeCell ref="S662:U662"/>
    <mergeCell ref="V662:Y662"/>
    <mergeCell ref="Z662:AF662"/>
    <mergeCell ref="AG662:AK662"/>
    <mergeCell ref="AL662:AO662"/>
    <mergeCell ref="AP662:AS662"/>
    <mergeCell ref="AT662:AW662"/>
    <mergeCell ref="AX662:BD662"/>
    <mergeCell ref="BI662:CJ662"/>
    <mergeCell ref="A661:B661"/>
    <mergeCell ref="C661:R661"/>
    <mergeCell ref="S661:U661"/>
    <mergeCell ref="V661:Y661"/>
    <mergeCell ref="Z661:AF661"/>
    <mergeCell ref="AG661:AK661"/>
    <mergeCell ref="AL661:AO661"/>
    <mergeCell ref="AP661:AS661"/>
    <mergeCell ref="AT661:AW661"/>
    <mergeCell ref="AX667:BD667"/>
    <mergeCell ref="BI667:CJ667"/>
    <mergeCell ref="A668:B668"/>
    <mergeCell ref="C668:R668"/>
    <mergeCell ref="S668:U668"/>
    <mergeCell ref="V668:Y668"/>
    <mergeCell ref="Z668:AF668"/>
    <mergeCell ref="AG668:AK668"/>
    <mergeCell ref="AL668:AO668"/>
    <mergeCell ref="AP668:AS668"/>
    <mergeCell ref="AT668:AW668"/>
    <mergeCell ref="AX668:BD668"/>
    <mergeCell ref="BI668:CJ668"/>
    <mergeCell ref="A667:B667"/>
    <mergeCell ref="C667:R667"/>
    <mergeCell ref="S667:U667"/>
    <mergeCell ref="V667:Y667"/>
    <mergeCell ref="Z667:AF667"/>
    <mergeCell ref="AG667:AK667"/>
    <mergeCell ref="AL667:AO667"/>
    <mergeCell ref="AP667:AS667"/>
    <mergeCell ref="AT667:AW667"/>
    <mergeCell ref="AX665:BD665"/>
    <mergeCell ref="BI665:CJ665"/>
    <mergeCell ref="A666:B666"/>
    <mergeCell ref="C666:R666"/>
    <mergeCell ref="S666:U666"/>
    <mergeCell ref="V666:Y666"/>
    <mergeCell ref="Z666:AF666"/>
    <mergeCell ref="AG666:AK666"/>
    <mergeCell ref="AL666:AO666"/>
    <mergeCell ref="AP666:AS666"/>
    <mergeCell ref="AT666:AW666"/>
    <mergeCell ref="AX666:BD666"/>
    <mergeCell ref="BI666:CJ666"/>
    <mergeCell ref="A665:B665"/>
    <mergeCell ref="C665:R665"/>
    <mergeCell ref="S665:U665"/>
    <mergeCell ref="V665:Y665"/>
    <mergeCell ref="Z665:AF665"/>
    <mergeCell ref="AG665:AK665"/>
    <mergeCell ref="AL665:AO665"/>
    <mergeCell ref="AP665:AS665"/>
    <mergeCell ref="AT665:AW665"/>
    <mergeCell ref="AX671:BD671"/>
    <mergeCell ref="BI671:CJ671"/>
    <mergeCell ref="A672:B672"/>
    <mergeCell ref="C672:R672"/>
    <mergeCell ref="S672:U672"/>
    <mergeCell ref="V672:Y672"/>
    <mergeCell ref="Z672:AF672"/>
    <mergeCell ref="AG672:AK672"/>
    <mergeCell ref="AL672:AO672"/>
    <mergeCell ref="AP672:AS672"/>
    <mergeCell ref="AT672:AW672"/>
    <mergeCell ref="AX672:BD672"/>
    <mergeCell ref="BI672:CJ672"/>
    <mergeCell ref="A671:B671"/>
    <mergeCell ref="C671:R671"/>
    <mergeCell ref="S671:U671"/>
    <mergeCell ref="V671:Y671"/>
    <mergeCell ref="Z671:AF671"/>
    <mergeCell ref="AG671:AK671"/>
    <mergeCell ref="AL671:AO671"/>
    <mergeCell ref="AP671:AS671"/>
    <mergeCell ref="AT671:AW671"/>
    <mergeCell ref="AX669:BD669"/>
    <mergeCell ref="BI669:CJ669"/>
    <mergeCell ref="A670:B670"/>
    <mergeCell ref="C670:R670"/>
    <mergeCell ref="S670:U670"/>
    <mergeCell ref="V670:Y670"/>
    <mergeCell ref="Z670:AF670"/>
    <mergeCell ref="AG670:AK670"/>
    <mergeCell ref="AL670:AO670"/>
    <mergeCell ref="AP670:AS670"/>
    <mergeCell ref="AT670:AW670"/>
    <mergeCell ref="AX670:BD670"/>
    <mergeCell ref="BI670:CJ670"/>
    <mergeCell ref="A669:B669"/>
    <mergeCell ref="C669:R669"/>
    <mergeCell ref="S669:U669"/>
    <mergeCell ref="V669:Y669"/>
    <mergeCell ref="Z669:AF669"/>
    <mergeCell ref="AG669:AK669"/>
    <mergeCell ref="AL669:AO669"/>
    <mergeCell ref="AP669:AS669"/>
    <mergeCell ref="AT669:AW669"/>
    <mergeCell ref="AX675:BD675"/>
    <mergeCell ref="BI675:CJ675"/>
    <mergeCell ref="A676:B676"/>
    <mergeCell ref="C676:R676"/>
    <mergeCell ref="S676:U676"/>
    <mergeCell ref="V676:Y676"/>
    <mergeCell ref="Z676:AF676"/>
    <mergeCell ref="AG676:AK676"/>
    <mergeCell ref="AL676:AO676"/>
    <mergeCell ref="AP676:AS676"/>
    <mergeCell ref="AT676:AW676"/>
    <mergeCell ref="AX676:BD676"/>
    <mergeCell ref="BI676:CJ676"/>
    <mergeCell ref="A675:B675"/>
    <mergeCell ref="C675:R675"/>
    <mergeCell ref="S675:U675"/>
    <mergeCell ref="V675:Y675"/>
    <mergeCell ref="Z675:AF675"/>
    <mergeCell ref="AG675:AK675"/>
    <mergeCell ref="AL675:AO675"/>
    <mergeCell ref="AP675:AS675"/>
    <mergeCell ref="AT675:AW675"/>
    <mergeCell ref="AX673:BD673"/>
    <mergeCell ref="BI673:CJ673"/>
    <mergeCell ref="A674:B674"/>
    <mergeCell ref="C674:R674"/>
    <mergeCell ref="S674:U674"/>
    <mergeCell ref="V674:Y674"/>
    <mergeCell ref="Z674:AF674"/>
    <mergeCell ref="AG674:AK674"/>
    <mergeCell ref="AL674:AO674"/>
    <mergeCell ref="AP674:AS674"/>
    <mergeCell ref="AT674:AW674"/>
    <mergeCell ref="AX674:BD674"/>
    <mergeCell ref="BI674:CJ674"/>
    <mergeCell ref="A673:B673"/>
    <mergeCell ref="C673:R673"/>
    <mergeCell ref="S673:U673"/>
    <mergeCell ref="V673:Y673"/>
    <mergeCell ref="Z673:AF673"/>
    <mergeCell ref="AG673:AK673"/>
    <mergeCell ref="AL673:AO673"/>
    <mergeCell ref="AP673:AS673"/>
    <mergeCell ref="AT673:AW673"/>
    <mergeCell ref="AX679:BD679"/>
    <mergeCell ref="BI679:CJ679"/>
    <mergeCell ref="A680:B680"/>
    <mergeCell ref="C680:R680"/>
    <mergeCell ref="S680:U680"/>
    <mergeCell ref="V680:Y680"/>
    <mergeCell ref="Z680:AF680"/>
    <mergeCell ref="AG680:AK680"/>
    <mergeCell ref="AL680:AO680"/>
    <mergeCell ref="AP680:AS680"/>
    <mergeCell ref="AT680:AW680"/>
    <mergeCell ref="AX680:BD680"/>
    <mergeCell ref="BI680:CJ680"/>
    <mergeCell ref="A679:B679"/>
    <mergeCell ref="C679:R679"/>
    <mergeCell ref="S679:U679"/>
    <mergeCell ref="V679:Y679"/>
    <mergeCell ref="Z679:AF679"/>
    <mergeCell ref="AG679:AK679"/>
    <mergeCell ref="AL679:AO679"/>
    <mergeCell ref="AP679:AS679"/>
    <mergeCell ref="AT679:AW679"/>
    <mergeCell ref="AX677:BD677"/>
    <mergeCell ref="BI677:CJ677"/>
    <mergeCell ref="A678:B678"/>
    <mergeCell ref="C678:R678"/>
    <mergeCell ref="S678:U678"/>
    <mergeCell ref="V678:Y678"/>
    <mergeCell ref="Z678:AF678"/>
    <mergeCell ref="AG678:AK678"/>
    <mergeCell ref="AL678:AO678"/>
    <mergeCell ref="AP678:AS678"/>
    <mergeCell ref="AT678:AW678"/>
    <mergeCell ref="AX678:BD678"/>
    <mergeCell ref="BI678:CJ678"/>
    <mergeCell ref="A677:B677"/>
    <mergeCell ref="C677:R677"/>
    <mergeCell ref="S677:U677"/>
    <mergeCell ref="V677:Y677"/>
    <mergeCell ref="Z677:AF677"/>
    <mergeCell ref="AG677:AK677"/>
    <mergeCell ref="AL677:AO677"/>
    <mergeCell ref="AP677:AS677"/>
    <mergeCell ref="AT677:AW677"/>
    <mergeCell ref="AX683:BD683"/>
    <mergeCell ref="BI683:CJ683"/>
    <mergeCell ref="A684:B684"/>
    <mergeCell ref="C684:R684"/>
    <mergeCell ref="S684:U684"/>
    <mergeCell ref="V684:Y684"/>
    <mergeCell ref="Z684:AF684"/>
    <mergeCell ref="AG684:AK684"/>
    <mergeCell ref="AL684:AO684"/>
    <mergeCell ref="AP684:AS684"/>
    <mergeCell ref="AT684:AW684"/>
    <mergeCell ref="AX684:BD684"/>
    <mergeCell ref="BI684:CJ684"/>
    <mergeCell ref="A683:B683"/>
    <mergeCell ref="C683:R683"/>
    <mergeCell ref="S683:U683"/>
    <mergeCell ref="V683:Y683"/>
    <mergeCell ref="Z683:AF683"/>
    <mergeCell ref="AG683:AK683"/>
    <mergeCell ref="AL683:AO683"/>
    <mergeCell ref="AP683:AS683"/>
    <mergeCell ref="AT683:AW683"/>
    <mergeCell ref="AX681:BD681"/>
    <mergeCell ref="BI681:CJ681"/>
    <mergeCell ref="A682:B682"/>
    <mergeCell ref="C682:R682"/>
    <mergeCell ref="S682:U682"/>
    <mergeCell ref="V682:Y682"/>
    <mergeCell ref="Z682:AF682"/>
    <mergeCell ref="AG682:AK682"/>
    <mergeCell ref="AL682:AO682"/>
    <mergeCell ref="AP682:AS682"/>
    <mergeCell ref="AT682:AW682"/>
    <mergeCell ref="AX682:BD682"/>
    <mergeCell ref="BI682:CJ682"/>
    <mergeCell ref="A681:B681"/>
    <mergeCell ref="C681:R681"/>
    <mergeCell ref="S681:U681"/>
    <mergeCell ref="V681:Y681"/>
    <mergeCell ref="Z681:AF681"/>
    <mergeCell ref="AG681:AK681"/>
    <mergeCell ref="AL681:AO681"/>
    <mergeCell ref="AP681:AS681"/>
    <mergeCell ref="AT681:AW681"/>
    <mergeCell ref="AX687:BD687"/>
    <mergeCell ref="BI687:CJ687"/>
    <mergeCell ref="A688:B688"/>
    <mergeCell ref="C688:R688"/>
    <mergeCell ref="S688:U688"/>
    <mergeCell ref="V688:Y688"/>
    <mergeCell ref="Z688:AF688"/>
    <mergeCell ref="AG688:AK688"/>
    <mergeCell ref="AL688:AO688"/>
    <mergeCell ref="AP688:AS688"/>
    <mergeCell ref="AT688:AW688"/>
    <mergeCell ref="AX688:BD688"/>
    <mergeCell ref="BI688:CJ688"/>
    <mergeCell ref="A687:B687"/>
    <mergeCell ref="C687:R687"/>
    <mergeCell ref="S687:U687"/>
    <mergeCell ref="V687:Y687"/>
    <mergeCell ref="Z687:AF687"/>
    <mergeCell ref="AG687:AK687"/>
    <mergeCell ref="AL687:AO687"/>
    <mergeCell ref="AP687:AS687"/>
    <mergeCell ref="AT687:AW687"/>
    <mergeCell ref="AX685:BD685"/>
    <mergeCell ref="BI685:CJ685"/>
    <mergeCell ref="A686:B686"/>
    <mergeCell ref="C686:R686"/>
    <mergeCell ref="S686:U686"/>
    <mergeCell ref="V686:Y686"/>
    <mergeCell ref="Z686:AF686"/>
    <mergeCell ref="AG686:AK686"/>
    <mergeCell ref="AL686:AO686"/>
    <mergeCell ref="AP686:AS686"/>
    <mergeCell ref="AT686:AW686"/>
    <mergeCell ref="AX686:BD686"/>
    <mergeCell ref="BI686:CJ686"/>
    <mergeCell ref="A685:B685"/>
    <mergeCell ref="C685:R685"/>
    <mergeCell ref="S685:U685"/>
    <mergeCell ref="V685:Y685"/>
    <mergeCell ref="Z685:AF685"/>
    <mergeCell ref="AG685:AK685"/>
    <mergeCell ref="AL685:AO685"/>
    <mergeCell ref="AP685:AS685"/>
    <mergeCell ref="AT685:AW685"/>
    <mergeCell ref="AX691:BD691"/>
    <mergeCell ref="BI691:CJ691"/>
    <mergeCell ref="A692:B692"/>
    <mergeCell ref="C692:R692"/>
    <mergeCell ref="S692:U692"/>
    <mergeCell ref="V692:Y692"/>
    <mergeCell ref="Z692:AF692"/>
    <mergeCell ref="AG692:AK692"/>
    <mergeCell ref="AL692:AO692"/>
    <mergeCell ref="AP692:AS692"/>
    <mergeCell ref="AT692:AW692"/>
    <mergeCell ref="AX692:BD692"/>
    <mergeCell ref="BI692:CJ692"/>
    <mergeCell ref="A691:B691"/>
    <mergeCell ref="C691:R691"/>
    <mergeCell ref="S691:U691"/>
    <mergeCell ref="V691:Y691"/>
    <mergeCell ref="Z691:AF691"/>
    <mergeCell ref="AG691:AK691"/>
    <mergeCell ref="AL691:AO691"/>
    <mergeCell ref="AP691:AS691"/>
    <mergeCell ref="AT691:AW691"/>
    <mergeCell ref="AX689:BD689"/>
    <mergeCell ref="BI689:CJ689"/>
    <mergeCell ref="A690:B690"/>
    <mergeCell ref="C690:R690"/>
    <mergeCell ref="S690:U690"/>
    <mergeCell ref="V690:Y690"/>
    <mergeCell ref="Z690:AF690"/>
    <mergeCell ref="AG690:AK690"/>
    <mergeCell ref="AL690:AO690"/>
    <mergeCell ref="AP690:AS690"/>
    <mergeCell ref="AT690:AW690"/>
    <mergeCell ref="AX690:BD690"/>
    <mergeCell ref="BI690:CJ690"/>
    <mergeCell ref="A689:B689"/>
    <mergeCell ref="C689:R689"/>
    <mergeCell ref="S689:U689"/>
    <mergeCell ref="V689:Y689"/>
    <mergeCell ref="Z689:AF689"/>
    <mergeCell ref="AG689:AK689"/>
    <mergeCell ref="AL689:AO689"/>
    <mergeCell ref="AP689:AS689"/>
    <mergeCell ref="AT689:AW689"/>
    <mergeCell ref="AX695:BD695"/>
    <mergeCell ref="BI695:CJ695"/>
    <mergeCell ref="A696:B696"/>
    <mergeCell ref="C696:R696"/>
    <mergeCell ref="S696:U696"/>
    <mergeCell ref="V696:Y696"/>
    <mergeCell ref="Z696:AF696"/>
    <mergeCell ref="AG696:AK696"/>
    <mergeCell ref="AL696:AO696"/>
    <mergeCell ref="AP696:AS696"/>
    <mergeCell ref="AT696:AW696"/>
    <mergeCell ref="AX696:BD696"/>
    <mergeCell ref="BI696:CJ696"/>
    <mergeCell ref="A695:B695"/>
    <mergeCell ref="C695:R695"/>
    <mergeCell ref="S695:U695"/>
    <mergeCell ref="V695:Y695"/>
    <mergeCell ref="Z695:AF695"/>
    <mergeCell ref="AG695:AK695"/>
    <mergeCell ref="AL695:AO695"/>
    <mergeCell ref="AP695:AS695"/>
    <mergeCell ref="AT695:AW695"/>
    <mergeCell ref="AX693:BD693"/>
    <mergeCell ref="BI693:CJ693"/>
    <mergeCell ref="A694:B694"/>
    <mergeCell ref="C694:R694"/>
    <mergeCell ref="S694:U694"/>
    <mergeCell ref="V694:Y694"/>
    <mergeCell ref="Z694:AF694"/>
    <mergeCell ref="AG694:AK694"/>
    <mergeCell ref="AL694:AO694"/>
    <mergeCell ref="AP694:AS694"/>
    <mergeCell ref="AT694:AW694"/>
    <mergeCell ref="AX694:BD694"/>
    <mergeCell ref="BI694:CJ694"/>
    <mergeCell ref="A693:B693"/>
    <mergeCell ref="C693:R693"/>
    <mergeCell ref="S693:U693"/>
    <mergeCell ref="V693:Y693"/>
    <mergeCell ref="Z693:AF693"/>
    <mergeCell ref="AG693:AK693"/>
    <mergeCell ref="AL693:AO693"/>
    <mergeCell ref="AP693:AS693"/>
    <mergeCell ref="AT693:AW693"/>
    <mergeCell ref="AX699:BD699"/>
    <mergeCell ref="BI699:CJ699"/>
    <mergeCell ref="A700:B700"/>
    <mergeCell ref="C700:R700"/>
    <mergeCell ref="S700:U700"/>
    <mergeCell ref="V700:Y700"/>
    <mergeCell ref="Z700:AF700"/>
    <mergeCell ref="AG700:AK700"/>
    <mergeCell ref="AL700:AO700"/>
    <mergeCell ref="AP700:AS700"/>
    <mergeCell ref="AT700:AW700"/>
    <mergeCell ref="AX700:BD700"/>
    <mergeCell ref="BI700:CJ700"/>
    <mergeCell ref="A699:B699"/>
    <mergeCell ref="C699:R699"/>
    <mergeCell ref="S699:U699"/>
    <mergeCell ref="V699:Y699"/>
    <mergeCell ref="Z699:AF699"/>
    <mergeCell ref="AG699:AK699"/>
    <mergeCell ref="AL699:AO699"/>
    <mergeCell ref="AP699:AS699"/>
    <mergeCell ref="AT699:AW699"/>
    <mergeCell ref="AX697:BD697"/>
    <mergeCell ref="BI697:CJ697"/>
    <mergeCell ref="A698:B698"/>
    <mergeCell ref="C698:R698"/>
    <mergeCell ref="S698:U698"/>
    <mergeCell ref="V698:Y698"/>
    <mergeCell ref="Z698:AF698"/>
    <mergeCell ref="AG698:AK698"/>
    <mergeCell ref="AL698:AO698"/>
    <mergeCell ref="AP698:AS698"/>
    <mergeCell ref="AT698:AW698"/>
    <mergeCell ref="AX698:BD698"/>
    <mergeCell ref="BI698:CJ698"/>
    <mergeCell ref="A697:B697"/>
    <mergeCell ref="C697:R697"/>
    <mergeCell ref="S697:U697"/>
    <mergeCell ref="V697:Y697"/>
    <mergeCell ref="Z697:AF697"/>
    <mergeCell ref="AG697:AK697"/>
    <mergeCell ref="AL697:AO697"/>
    <mergeCell ref="AP697:AS697"/>
    <mergeCell ref="AT697:AW697"/>
    <mergeCell ref="AX703:BD703"/>
    <mergeCell ref="BI703:CJ703"/>
    <mergeCell ref="A704:B704"/>
    <mergeCell ref="C704:R704"/>
    <mergeCell ref="S704:U704"/>
    <mergeCell ref="V704:Y704"/>
    <mergeCell ref="Z704:AF704"/>
    <mergeCell ref="AG704:AK704"/>
    <mergeCell ref="AL704:AO704"/>
    <mergeCell ref="AP704:AS704"/>
    <mergeCell ref="AT704:AW704"/>
    <mergeCell ref="AX704:BD704"/>
    <mergeCell ref="BI704:CJ704"/>
    <mergeCell ref="A703:B703"/>
    <mergeCell ref="C703:R703"/>
    <mergeCell ref="S703:U703"/>
    <mergeCell ref="V703:Y703"/>
    <mergeCell ref="Z703:AF703"/>
    <mergeCell ref="AG703:AK703"/>
    <mergeCell ref="AL703:AO703"/>
    <mergeCell ref="AP703:AS703"/>
    <mergeCell ref="AT703:AW703"/>
    <mergeCell ref="AX701:BD701"/>
    <mergeCell ref="BI701:CJ701"/>
    <mergeCell ref="A702:B702"/>
    <mergeCell ref="C702:R702"/>
    <mergeCell ref="S702:U702"/>
    <mergeCell ref="V702:Y702"/>
    <mergeCell ref="Z702:AF702"/>
    <mergeCell ref="AG702:AK702"/>
    <mergeCell ref="AL702:AO702"/>
    <mergeCell ref="AP702:AS702"/>
    <mergeCell ref="AT702:AW702"/>
    <mergeCell ref="AX702:BD702"/>
    <mergeCell ref="BI702:CJ702"/>
    <mergeCell ref="A701:B701"/>
    <mergeCell ref="C701:R701"/>
    <mergeCell ref="S701:U701"/>
    <mergeCell ref="V701:Y701"/>
    <mergeCell ref="Z701:AF701"/>
    <mergeCell ref="AG701:AK701"/>
    <mergeCell ref="AL701:AO701"/>
    <mergeCell ref="AP701:AS701"/>
    <mergeCell ref="AT701:AW701"/>
    <mergeCell ref="AX707:BD707"/>
    <mergeCell ref="BI707:CJ707"/>
    <mergeCell ref="A708:B708"/>
    <mergeCell ref="C708:R708"/>
    <mergeCell ref="S708:U708"/>
    <mergeCell ref="V708:Y708"/>
    <mergeCell ref="Z708:AF708"/>
    <mergeCell ref="AG708:AK708"/>
    <mergeCell ref="AL708:AO708"/>
    <mergeCell ref="AP708:AS708"/>
    <mergeCell ref="AT708:AW708"/>
    <mergeCell ref="AX708:BD708"/>
    <mergeCell ref="BI708:CJ708"/>
    <mergeCell ref="A707:B707"/>
    <mergeCell ref="C707:R707"/>
    <mergeCell ref="S707:U707"/>
    <mergeCell ref="V707:Y707"/>
    <mergeCell ref="Z707:AF707"/>
    <mergeCell ref="AG707:AK707"/>
    <mergeCell ref="AL707:AO707"/>
    <mergeCell ref="AP707:AS707"/>
    <mergeCell ref="AT707:AW707"/>
    <mergeCell ref="AX705:BD705"/>
    <mergeCell ref="BI705:CJ705"/>
    <mergeCell ref="A706:B706"/>
    <mergeCell ref="C706:R706"/>
    <mergeCell ref="S706:U706"/>
    <mergeCell ref="V706:Y706"/>
    <mergeCell ref="Z706:AF706"/>
    <mergeCell ref="AG706:AK706"/>
    <mergeCell ref="AL706:AO706"/>
    <mergeCell ref="AP706:AS706"/>
    <mergeCell ref="AT706:AW706"/>
    <mergeCell ref="AX706:BD706"/>
    <mergeCell ref="BI706:CJ706"/>
    <mergeCell ref="A705:B705"/>
    <mergeCell ref="C705:R705"/>
    <mergeCell ref="S705:U705"/>
    <mergeCell ref="V705:Y705"/>
    <mergeCell ref="Z705:AF705"/>
    <mergeCell ref="AG705:AK705"/>
    <mergeCell ref="AL705:AO705"/>
    <mergeCell ref="AP705:AS705"/>
    <mergeCell ref="AT705:AW705"/>
    <mergeCell ref="AX711:BD711"/>
    <mergeCell ref="BI711:CJ711"/>
    <mergeCell ref="A712:B712"/>
    <mergeCell ref="C712:R712"/>
    <mergeCell ref="S712:U712"/>
    <mergeCell ref="V712:Y712"/>
    <mergeCell ref="Z712:AF712"/>
    <mergeCell ref="AG712:AK712"/>
    <mergeCell ref="AL712:AO712"/>
    <mergeCell ref="AP712:AS712"/>
    <mergeCell ref="AT712:AW712"/>
    <mergeCell ref="AX712:BD712"/>
    <mergeCell ref="BI712:CJ712"/>
    <mergeCell ref="A711:B711"/>
    <mergeCell ref="C711:R711"/>
    <mergeCell ref="S711:U711"/>
    <mergeCell ref="V711:Y711"/>
    <mergeCell ref="Z711:AF711"/>
    <mergeCell ref="AG711:AK711"/>
    <mergeCell ref="AL711:AO711"/>
    <mergeCell ref="AP711:AS711"/>
    <mergeCell ref="AT711:AW711"/>
    <mergeCell ref="AX709:BD709"/>
    <mergeCell ref="BI709:CJ709"/>
    <mergeCell ref="A710:B710"/>
    <mergeCell ref="C710:R710"/>
    <mergeCell ref="S710:U710"/>
    <mergeCell ref="V710:Y710"/>
    <mergeCell ref="Z710:AF710"/>
    <mergeCell ref="AG710:AK710"/>
    <mergeCell ref="AL710:AO710"/>
    <mergeCell ref="AP710:AS710"/>
    <mergeCell ref="AT710:AW710"/>
    <mergeCell ref="AX710:BD710"/>
    <mergeCell ref="BI710:CJ710"/>
    <mergeCell ref="A709:B709"/>
    <mergeCell ref="C709:R709"/>
    <mergeCell ref="S709:U709"/>
    <mergeCell ref="V709:Y709"/>
    <mergeCell ref="Z709:AF709"/>
    <mergeCell ref="AG709:AK709"/>
    <mergeCell ref="AL709:AO709"/>
    <mergeCell ref="AP709:AS709"/>
    <mergeCell ref="AT709:AW709"/>
    <mergeCell ref="AX715:BD715"/>
    <mergeCell ref="BI715:CJ715"/>
    <mergeCell ref="A716:B716"/>
    <mergeCell ref="C716:R716"/>
    <mergeCell ref="S716:U716"/>
    <mergeCell ref="V716:Y716"/>
    <mergeCell ref="Z716:AF716"/>
    <mergeCell ref="AG716:AK716"/>
    <mergeCell ref="AL716:AO716"/>
    <mergeCell ref="AP716:AS716"/>
    <mergeCell ref="AT716:AW716"/>
    <mergeCell ref="AX716:BD716"/>
    <mergeCell ref="BI716:CJ716"/>
    <mergeCell ref="A715:B715"/>
    <mergeCell ref="C715:R715"/>
    <mergeCell ref="S715:U715"/>
    <mergeCell ref="V715:Y715"/>
    <mergeCell ref="Z715:AF715"/>
    <mergeCell ref="AG715:AK715"/>
    <mergeCell ref="AL715:AO715"/>
    <mergeCell ref="AP715:AS715"/>
    <mergeCell ref="AT715:AW715"/>
    <mergeCell ref="AX713:BD713"/>
    <mergeCell ref="BI713:CJ713"/>
    <mergeCell ref="A714:B714"/>
    <mergeCell ref="C714:R714"/>
    <mergeCell ref="S714:U714"/>
    <mergeCell ref="V714:Y714"/>
    <mergeCell ref="Z714:AF714"/>
    <mergeCell ref="AG714:AK714"/>
    <mergeCell ref="AL714:AO714"/>
    <mergeCell ref="AP714:AS714"/>
    <mergeCell ref="AT714:AW714"/>
    <mergeCell ref="AX714:BD714"/>
    <mergeCell ref="BI714:CJ714"/>
    <mergeCell ref="A713:B713"/>
    <mergeCell ref="C713:R713"/>
    <mergeCell ref="S713:U713"/>
    <mergeCell ref="V713:Y713"/>
    <mergeCell ref="Z713:AF713"/>
    <mergeCell ref="AG713:AK713"/>
    <mergeCell ref="AL713:AO713"/>
    <mergeCell ref="AP713:AS713"/>
    <mergeCell ref="AT713:AW713"/>
    <mergeCell ref="AX719:BD719"/>
    <mergeCell ref="BI719:CJ719"/>
    <mergeCell ref="A720:B720"/>
    <mergeCell ref="C720:R720"/>
    <mergeCell ref="S720:U720"/>
    <mergeCell ref="V720:Y720"/>
    <mergeCell ref="Z720:AF720"/>
    <mergeCell ref="AG720:AK720"/>
    <mergeCell ref="AL720:AO720"/>
    <mergeCell ref="AP720:AS720"/>
    <mergeCell ref="AT720:AW720"/>
    <mergeCell ref="AX720:BD720"/>
    <mergeCell ref="BI720:CJ720"/>
    <mergeCell ref="A719:B719"/>
    <mergeCell ref="C719:R719"/>
    <mergeCell ref="S719:U719"/>
    <mergeCell ref="V719:Y719"/>
    <mergeCell ref="Z719:AF719"/>
    <mergeCell ref="AG719:AK719"/>
    <mergeCell ref="AL719:AO719"/>
    <mergeCell ref="AP719:AS719"/>
    <mergeCell ref="AT719:AW719"/>
    <mergeCell ref="AX717:BD717"/>
    <mergeCell ref="BI717:CJ717"/>
    <mergeCell ref="A718:B718"/>
    <mergeCell ref="C718:R718"/>
    <mergeCell ref="S718:U718"/>
    <mergeCell ref="V718:Y718"/>
    <mergeCell ref="Z718:AF718"/>
    <mergeCell ref="AG718:AK718"/>
    <mergeCell ref="AL718:AO718"/>
    <mergeCell ref="AP718:AS718"/>
    <mergeCell ref="AT718:AW718"/>
    <mergeCell ref="AX718:BD718"/>
    <mergeCell ref="BI718:CJ718"/>
    <mergeCell ref="A717:B717"/>
    <mergeCell ref="C717:R717"/>
    <mergeCell ref="S717:U717"/>
    <mergeCell ref="V717:Y717"/>
    <mergeCell ref="Z717:AF717"/>
    <mergeCell ref="AG717:AK717"/>
    <mergeCell ref="AL717:AO717"/>
    <mergeCell ref="AP717:AS717"/>
    <mergeCell ref="AT717:AW717"/>
    <mergeCell ref="AX723:BD723"/>
    <mergeCell ref="BI723:CJ723"/>
    <mergeCell ref="A724:B724"/>
    <mergeCell ref="C724:R724"/>
    <mergeCell ref="S724:U724"/>
    <mergeCell ref="V724:Y724"/>
    <mergeCell ref="Z724:AF724"/>
    <mergeCell ref="AG724:AK724"/>
    <mergeCell ref="AL724:AO724"/>
    <mergeCell ref="AP724:AS724"/>
    <mergeCell ref="AT724:AW724"/>
    <mergeCell ref="AX724:BD724"/>
    <mergeCell ref="BI724:CJ724"/>
    <mergeCell ref="A723:B723"/>
    <mergeCell ref="C723:R723"/>
    <mergeCell ref="S723:U723"/>
    <mergeCell ref="V723:Y723"/>
    <mergeCell ref="Z723:AF723"/>
    <mergeCell ref="AG723:AK723"/>
    <mergeCell ref="AL723:AO723"/>
    <mergeCell ref="AP723:AS723"/>
    <mergeCell ref="AT723:AW723"/>
    <mergeCell ref="AX721:BD721"/>
    <mergeCell ref="BI721:CJ721"/>
    <mergeCell ref="A722:B722"/>
    <mergeCell ref="C722:R722"/>
    <mergeCell ref="S722:U722"/>
    <mergeCell ref="V722:Y722"/>
    <mergeCell ref="Z722:AF722"/>
    <mergeCell ref="AG722:AK722"/>
    <mergeCell ref="AL722:AO722"/>
    <mergeCell ref="AP722:AS722"/>
    <mergeCell ref="AT722:AW722"/>
    <mergeCell ref="AX722:BD722"/>
    <mergeCell ref="BI722:CJ722"/>
    <mergeCell ref="A721:B721"/>
    <mergeCell ref="C721:R721"/>
    <mergeCell ref="S721:U721"/>
    <mergeCell ref="V721:Y721"/>
    <mergeCell ref="Z721:AF721"/>
    <mergeCell ref="AG721:AK721"/>
    <mergeCell ref="AL721:AO721"/>
    <mergeCell ref="AP721:AS721"/>
    <mergeCell ref="AT721:AW721"/>
    <mergeCell ref="AX727:BD727"/>
    <mergeCell ref="BI727:CJ727"/>
    <mergeCell ref="A728:B728"/>
    <mergeCell ref="C728:R728"/>
    <mergeCell ref="S728:U728"/>
    <mergeCell ref="V728:Y728"/>
    <mergeCell ref="Z728:AF728"/>
    <mergeCell ref="AG728:AK728"/>
    <mergeCell ref="AL728:AO728"/>
    <mergeCell ref="AP728:AS728"/>
    <mergeCell ref="AT728:AW728"/>
    <mergeCell ref="AX728:BD728"/>
    <mergeCell ref="BI728:CJ728"/>
    <mergeCell ref="A727:B727"/>
    <mergeCell ref="C727:R727"/>
    <mergeCell ref="S727:U727"/>
    <mergeCell ref="V727:Y727"/>
    <mergeCell ref="Z727:AF727"/>
    <mergeCell ref="AG727:AK727"/>
    <mergeCell ref="AL727:AO727"/>
    <mergeCell ref="AP727:AS727"/>
    <mergeCell ref="AT727:AW727"/>
    <mergeCell ref="AX725:BD725"/>
    <mergeCell ref="BI725:CJ725"/>
    <mergeCell ref="A726:B726"/>
    <mergeCell ref="C726:R726"/>
    <mergeCell ref="S726:U726"/>
    <mergeCell ref="V726:Y726"/>
    <mergeCell ref="Z726:AF726"/>
    <mergeCell ref="AG726:AK726"/>
    <mergeCell ref="AL726:AO726"/>
    <mergeCell ref="AP726:AS726"/>
    <mergeCell ref="AT726:AW726"/>
    <mergeCell ref="AX726:BD726"/>
    <mergeCell ref="BI726:CJ726"/>
    <mergeCell ref="A725:B725"/>
    <mergeCell ref="C725:R725"/>
    <mergeCell ref="S725:U725"/>
    <mergeCell ref="V725:Y725"/>
    <mergeCell ref="Z725:AF725"/>
    <mergeCell ref="AG725:AK725"/>
    <mergeCell ref="AL725:AO725"/>
    <mergeCell ref="AP725:AS725"/>
    <mergeCell ref="AT725:AW725"/>
    <mergeCell ref="AX731:BD731"/>
    <mergeCell ref="BI731:CJ731"/>
    <mergeCell ref="A732:B732"/>
    <mergeCell ref="C732:R732"/>
    <mergeCell ref="S732:U732"/>
    <mergeCell ref="V732:Y732"/>
    <mergeCell ref="Z732:AF732"/>
    <mergeCell ref="AG732:AK732"/>
    <mergeCell ref="AL732:AO732"/>
    <mergeCell ref="AP732:AS732"/>
    <mergeCell ref="AT732:AW732"/>
    <mergeCell ref="AX732:BD732"/>
    <mergeCell ref="BI732:CJ732"/>
    <mergeCell ref="A731:B731"/>
    <mergeCell ref="C731:R731"/>
    <mergeCell ref="S731:U731"/>
    <mergeCell ref="V731:Y731"/>
    <mergeCell ref="Z731:AF731"/>
    <mergeCell ref="AG731:AK731"/>
    <mergeCell ref="AL731:AO731"/>
    <mergeCell ref="AP731:AS731"/>
    <mergeCell ref="AT731:AW731"/>
    <mergeCell ref="AX729:BD729"/>
    <mergeCell ref="BI729:CJ729"/>
    <mergeCell ref="A730:B730"/>
    <mergeCell ref="C730:R730"/>
    <mergeCell ref="S730:U730"/>
    <mergeCell ref="V730:Y730"/>
    <mergeCell ref="Z730:AF730"/>
    <mergeCell ref="AG730:AK730"/>
    <mergeCell ref="AL730:AO730"/>
    <mergeCell ref="AP730:AS730"/>
    <mergeCell ref="AT730:AW730"/>
    <mergeCell ref="AX730:BD730"/>
    <mergeCell ref="BI730:CJ730"/>
    <mergeCell ref="A729:B729"/>
    <mergeCell ref="C729:R729"/>
    <mergeCell ref="S729:U729"/>
    <mergeCell ref="V729:Y729"/>
    <mergeCell ref="Z729:AF729"/>
    <mergeCell ref="AG729:AK729"/>
    <mergeCell ref="AL729:AO729"/>
    <mergeCell ref="AP729:AS729"/>
    <mergeCell ref="AT729:AW729"/>
    <mergeCell ref="AX735:BD735"/>
    <mergeCell ref="BI735:CJ735"/>
    <mergeCell ref="A736:B736"/>
    <mergeCell ref="C736:R736"/>
    <mergeCell ref="S736:U736"/>
    <mergeCell ref="V736:Y736"/>
    <mergeCell ref="Z736:AF736"/>
    <mergeCell ref="AG736:AK736"/>
    <mergeCell ref="AL736:AO736"/>
    <mergeCell ref="AP736:AS736"/>
    <mergeCell ref="AT736:AW736"/>
    <mergeCell ref="AX736:BD736"/>
    <mergeCell ref="BI736:CJ736"/>
    <mergeCell ref="A735:B735"/>
    <mergeCell ref="C735:R735"/>
    <mergeCell ref="S735:U735"/>
    <mergeCell ref="V735:Y735"/>
    <mergeCell ref="Z735:AF735"/>
    <mergeCell ref="AG735:AK735"/>
    <mergeCell ref="AL735:AO735"/>
    <mergeCell ref="AP735:AS735"/>
    <mergeCell ref="AT735:AW735"/>
    <mergeCell ref="AX733:BD733"/>
    <mergeCell ref="BI733:CJ733"/>
    <mergeCell ref="A734:B734"/>
    <mergeCell ref="C734:R734"/>
    <mergeCell ref="S734:U734"/>
    <mergeCell ref="V734:Y734"/>
    <mergeCell ref="Z734:AF734"/>
    <mergeCell ref="AG734:AK734"/>
    <mergeCell ref="AL734:AO734"/>
    <mergeCell ref="AP734:AS734"/>
    <mergeCell ref="AT734:AW734"/>
    <mergeCell ref="AX734:BD734"/>
    <mergeCell ref="BI734:CJ734"/>
    <mergeCell ref="A733:B733"/>
    <mergeCell ref="C733:R733"/>
    <mergeCell ref="S733:U733"/>
    <mergeCell ref="V733:Y733"/>
    <mergeCell ref="Z733:AF733"/>
    <mergeCell ref="AG733:AK733"/>
    <mergeCell ref="AL733:AO733"/>
    <mergeCell ref="AP733:AS733"/>
    <mergeCell ref="AT733:AW733"/>
    <mergeCell ref="AX739:BD739"/>
    <mergeCell ref="BI739:CJ739"/>
    <mergeCell ref="A740:B740"/>
    <mergeCell ref="C740:R740"/>
    <mergeCell ref="S740:U740"/>
    <mergeCell ref="V740:Y740"/>
    <mergeCell ref="Z740:AF740"/>
    <mergeCell ref="AG740:AK740"/>
    <mergeCell ref="AL740:AO740"/>
    <mergeCell ref="AP740:AS740"/>
    <mergeCell ref="AT740:AW740"/>
    <mergeCell ref="AX740:BD740"/>
    <mergeCell ref="BI740:CJ740"/>
    <mergeCell ref="A739:B739"/>
    <mergeCell ref="C739:R739"/>
    <mergeCell ref="S739:U739"/>
    <mergeCell ref="V739:Y739"/>
    <mergeCell ref="Z739:AF739"/>
    <mergeCell ref="AG739:AK739"/>
    <mergeCell ref="AL739:AO739"/>
    <mergeCell ref="AP739:AS739"/>
    <mergeCell ref="AT739:AW739"/>
    <mergeCell ref="AX737:BD737"/>
    <mergeCell ref="BI737:CJ737"/>
    <mergeCell ref="A738:B738"/>
    <mergeCell ref="C738:R738"/>
    <mergeCell ref="S738:U738"/>
    <mergeCell ref="V738:Y738"/>
    <mergeCell ref="Z738:AF738"/>
    <mergeCell ref="AG738:AK738"/>
    <mergeCell ref="AL738:AO738"/>
    <mergeCell ref="AP738:AS738"/>
    <mergeCell ref="AT738:AW738"/>
    <mergeCell ref="AX738:BD738"/>
    <mergeCell ref="BI738:CJ738"/>
    <mergeCell ref="A737:B737"/>
    <mergeCell ref="C737:R737"/>
    <mergeCell ref="S737:U737"/>
    <mergeCell ref="V737:Y737"/>
    <mergeCell ref="Z737:AF737"/>
    <mergeCell ref="AG737:AK737"/>
    <mergeCell ref="AL737:AO737"/>
    <mergeCell ref="AP737:AS737"/>
    <mergeCell ref="AT737:AW737"/>
    <mergeCell ref="AX743:BD743"/>
    <mergeCell ref="BI743:CJ743"/>
    <mergeCell ref="A744:B744"/>
    <mergeCell ref="C744:R744"/>
    <mergeCell ref="S744:U744"/>
    <mergeCell ref="V744:Y744"/>
    <mergeCell ref="Z744:AF744"/>
    <mergeCell ref="AG744:AK744"/>
    <mergeCell ref="AL744:AO744"/>
    <mergeCell ref="AP744:AS744"/>
    <mergeCell ref="AT744:AW744"/>
    <mergeCell ref="AX744:BD744"/>
    <mergeCell ref="BI744:CJ744"/>
    <mergeCell ref="A743:B743"/>
    <mergeCell ref="C743:R743"/>
    <mergeCell ref="S743:U743"/>
    <mergeCell ref="V743:Y743"/>
    <mergeCell ref="Z743:AF743"/>
    <mergeCell ref="AG743:AK743"/>
    <mergeCell ref="AL743:AO743"/>
    <mergeCell ref="AP743:AS743"/>
    <mergeCell ref="AT743:AW743"/>
    <mergeCell ref="AX741:BD741"/>
    <mergeCell ref="BI741:CJ741"/>
    <mergeCell ref="A742:B742"/>
    <mergeCell ref="C742:R742"/>
    <mergeCell ref="S742:U742"/>
    <mergeCell ref="V742:Y742"/>
    <mergeCell ref="Z742:AF742"/>
    <mergeCell ref="AG742:AK742"/>
    <mergeCell ref="AL742:AO742"/>
    <mergeCell ref="AP742:AS742"/>
    <mergeCell ref="AT742:AW742"/>
    <mergeCell ref="AX742:BD742"/>
    <mergeCell ref="BI742:CJ742"/>
    <mergeCell ref="A741:B741"/>
    <mergeCell ref="C741:R741"/>
    <mergeCell ref="S741:U741"/>
    <mergeCell ref="V741:Y741"/>
    <mergeCell ref="Z741:AF741"/>
    <mergeCell ref="AG741:AK741"/>
    <mergeCell ref="AL741:AO741"/>
    <mergeCell ref="AP741:AS741"/>
    <mergeCell ref="AT741:AW741"/>
    <mergeCell ref="AX747:BD747"/>
    <mergeCell ref="BI747:CJ747"/>
    <mergeCell ref="A748:B748"/>
    <mergeCell ref="C748:R748"/>
    <mergeCell ref="S748:U748"/>
    <mergeCell ref="V748:Y748"/>
    <mergeCell ref="Z748:AF748"/>
    <mergeCell ref="AG748:AK748"/>
    <mergeCell ref="AL748:AO748"/>
    <mergeCell ref="AP748:AS748"/>
    <mergeCell ref="AT748:AW748"/>
    <mergeCell ref="AX748:BD748"/>
    <mergeCell ref="BI748:CJ748"/>
    <mergeCell ref="A747:B747"/>
    <mergeCell ref="C747:R747"/>
    <mergeCell ref="S747:U747"/>
    <mergeCell ref="V747:Y747"/>
    <mergeCell ref="Z747:AF747"/>
    <mergeCell ref="AG747:AK747"/>
    <mergeCell ref="AL747:AO747"/>
    <mergeCell ref="AP747:AS747"/>
    <mergeCell ref="AT747:AW747"/>
    <mergeCell ref="AX745:BD745"/>
    <mergeCell ref="BI745:CJ745"/>
    <mergeCell ref="A746:B746"/>
    <mergeCell ref="C746:R746"/>
    <mergeCell ref="S746:U746"/>
    <mergeCell ref="V746:Y746"/>
    <mergeCell ref="Z746:AF746"/>
    <mergeCell ref="AG746:AK746"/>
    <mergeCell ref="AL746:AO746"/>
    <mergeCell ref="AP746:AS746"/>
    <mergeCell ref="AT746:AW746"/>
    <mergeCell ref="AX746:BD746"/>
    <mergeCell ref="BI746:CJ746"/>
    <mergeCell ref="A745:B745"/>
    <mergeCell ref="C745:R745"/>
    <mergeCell ref="S745:U745"/>
    <mergeCell ref="V745:Y745"/>
    <mergeCell ref="Z745:AF745"/>
    <mergeCell ref="AG745:AK745"/>
    <mergeCell ref="AL745:AO745"/>
    <mergeCell ref="AP745:AS745"/>
    <mergeCell ref="AT745:AW745"/>
    <mergeCell ref="AX751:BD751"/>
    <mergeCell ref="BI751:CJ751"/>
    <mergeCell ref="A752:B752"/>
    <mergeCell ref="C752:R752"/>
    <mergeCell ref="S752:U752"/>
    <mergeCell ref="V752:Y752"/>
    <mergeCell ref="Z752:AF752"/>
    <mergeCell ref="AG752:AK752"/>
    <mergeCell ref="AL752:AO752"/>
    <mergeCell ref="AP752:AS752"/>
    <mergeCell ref="AT752:AW752"/>
    <mergeCell ref="AX752:BD752"/>
    <mergeCell ref="BI752:CJ752"/>
    <mergeCell ref="A751:B751"/>
    <mergeCell ref="C751:R751"/>
    <mergeCell ref="S751:U751"/>
    <mergeCell ref="V751:Y751"/>
    <mergeCell ref="Z751:AF751"/>
    <mergeCell ref="AG751:AK751"/>
    <mergeCell ref="AL751:AO751"/>
    <mergeCell ref="AP751:AS751"/>
    <mergeCell ref="AT751:AW751"/>
    <mergeCell ref="AX749:BD749"/>
    <mergeCell ref="BI749:CJ749"/>
    <mergeCell ref="A750:B750"/>
    <mergeCell ref="C750:R750"/>
    <mergeCell ref="S750:U750"/>
    <mergeCell ref="V750:Y750"/>
    <mergeCell ref="Z750:AF750"/>
    <mergeCell ref="AG750:AK750"/>
    <mergeCell ref="AL750:AO750"/>
    <mergeCell ref="AP750:AS750"/>
    <mergeCell ref="AT750:AW750"/>
    <mergeCell ref="AX750:BD750"/>
    <mergeCell ref="BI750:CJ750"/>
    <mergeCell ref="A749:B749"/>
    <mergeCell ref="C749:R749"/>
    <mergeCell ref="S749:U749"/>
    <mergeCell ref="V749:Y749"/>
    <mergeCell ref="Z749:AF749"/>
    <mergeCell ref="AG749:AK749"/>
    <mergeCell ref="AL749:AO749"/>
    <mergeCell ref="AP749:AS749"/>
    <mergeCell ref="AT749:AW749"/>
    <mergeCell ref="AX755:BD755"/>
    <mergeCell ref="BI755:CJ755"/>
    <mergeCell ref="A756:B756"/>
    <mergeCell ref="C756:R756"/>
    <mergeCell ref="S756:U756"/>
    <mergeCell ref="V756:Y756"/>
    <mergeCell ref="Z756:AF756"/>
    <mergeCell ref="AG756:AK756"/>
    <mergeCell ref="AL756:AO756"/>
    <mergeCell ref="AP756:AS756"/>
    <mergeCell ref="AT756:AW756"/>
    <mergeCell ref="AX756:BD756"/>
    <mergeCell ref="BI756:CJ756"/>
    <mergeCell ref="A755:B755"/>
    <mergeCell ref="C755:R755"/>
    <mergeCell ref="S755:U755"/>
    <mergeCell ref="V755:Y755"/>
    <mergeCell ref="Z755:AF755"/>
    <mergeCell ref="AG755:AK755"/>
    <mergeCell ref="AL755:AO755"/>
    <mergeCell ref="AP755:AS755"/>
    <mergeCell ref="AT755:AW755"/>
    <mergeCell ref="AX753:BD753"/>
    <mergeCell ref="BI753:CJ753"/>
    <mergeCell ref="A754:B754"/>
    <mergeCell ref="C754:R754"/>
    <mergeCell ref="S754:U754"/>
    <mergeCell ref="V754:Y754"/>
    <mergeCell ref="Z754:AF754"/>
    <mergeCell ref="AG754:AK754"/>
    <mergeCell ref="AL754:AO754"/>
    <mergeCell ref="AP754:AS754"/>
    <mergeCell ref="AT754:AW754"/>
    <mergeCell ref="AX754:BD754"/>
    <mergeCell ref="BI754:CJ754"/>
    <mergeCell ref="A753:B753"/>
    <mergeCell ref="C753:R753"/>
    <mergeCell ref="S753:U753"/>
    <mergeCell ref="V753:Y753"/>
    <mergeCell ref="Z753:AF753"/>
    <mergeCell ref="AG753:AK753"/>
    <mergeCell ref="AL753:AO753"/>
    <mergeCell ref="AP753:AS753"/>
    <mergeCell ref="AT753:AW753"/>
    <mergeCell ref="AX759:BD759"/>
    <mergeCell ref="BI759:CJ759"/>
    <mergeCell ref="A760:B760"/>
    <mergeCell ref="C760:R760"/>
    <mergeCell ref="S760:U760"/>
    <mergeCell ref="V760:Y760"/>
    <mergeCell ref="Z760:AF760"/>
    <mergeCell ref="AG760:AK760"/>
    <mergeCell ref="AL760:AO760"/>
    <mergeCell ref="AP760:AS760"/>
    <mergeCell ref="AT760:AW760"/>
    <mergeCell ref="AX760:BD760"/>
    <mergeCell ref="BI760:CJ760"/>
    <mergeCell ref="A759:B759"/>
    <mergeCell ref="C759:R759"/>
    <mergeCell ref="S759:U759"/>
    <mergeCell ref="V759:Y759"/>
    <mergeCell ref="Z759:AF759"/>
    <mergeCell ref="AG759:AK759"/>
    <mergeCell ref="AL759:AO759"/>
    <mergeCell ref="AP759:AS759"/>
    <mergeCell ref="AT759:AW759"/>
    <mergeCell ref="AX757:BD757"/>
    <mergeCell ref="BI757:CJ757"/>
    <mergeCell ref="A758:B758"/>
    <mergeCell ref="C758:R758"/>
    <mergeCell ref="S758:U758"/>
    <mergeCell ref="V758:Y758"/>
    <mergeCell ref="Z758:AF758"/>
    <mergeCell ref="AG758:AK758"/>
    <mergeCell ref="AL758:AO758"/>
    <mergeCell ref="AP758:AS758"/>
    <mergeCell ref="AT758:AW758"/>
    <mergeCell ref="AX758:BD758"/>
    <mergeCell ref="BI758:CJ758"/>
    <mergeCell ref="A757:B757"/>
    <mergeCell ref="C757:R757"/>
    <mergeCell ref="S757:U757"/>
    <mergeCell ref="V757:Y757"/>
    <mergeCell ref="Z757:AF757"/>
    <mergeCell ref="AG757:AK757"/>
    <mergeCell ref="AL757:AO757"/>
    <mergeCell ref="AP757:AS757"/>
    <mergeCell ref="AT757:AW757"/>
    <mergeCell ref="AX763:BD763"/>
    <mergeCell ref="BI763:CJ763"/>
    <mergeCell ref="A764:B764"/>
    <mergeCell ref="C764:R764"/>
    <mergeCell ref="S764:U764"/>
    <mergeCell ref="V764:Y764"/>
    <mergeCell ref="Z764:AF764"/>
    <mergeCell ref="AG764:AK764"/>
    <mergeCell ref="AL764:AO764"/>
    <mergeCell ref="AP764:AS764"/>
    <mergeCell ref="AT764:AW764"/>
    <mergeCell ref="AX764:BD764"/>
    <mergeCell ref="BI764:CJ764"/>
    <mergeCell ref="A763:B763"/>
    <mergeCell ref="C763:R763"/>
    <mergeCell ref="S763:U763"/>
    <mergeCell ref="V763:Y763"/>
    <mergeCell ref="Z763:AF763"/>
    <mergeCell ref="AG763:AK763"/>
    <mergeCell ref="AL763:AO763"/>
    <mergeCell ref="AP763:AS763"/>
    <mergeCell ref="AT763:AW763"/>
    <mergeCell ref="AX761:BD761"/>
    <mergeCell ref="BI761:CJ761"/>
    <mergeCell ref="A762:B762"/>
    <mergeCell ref="C762:R762"/>
    <mergeCell ref="S762:U762"/>
    <mergeCell ref="V762:Y762"/>
    <mergeCell ref="Z762:AF762"/>
    <mergeCell ref="AG762:AK762"/>
    <mergeCell ref="AL762:AO762"/>
    <mergeCell ref="AP762:AS762"/>
    <mergeCell ref="AT762:AW762"/>
    <mergeCell ref="AX762:BD762"/>
    <mergeCell ref="BI762:CJ762"/>
    <mergeCell ref="A761:B761"/>
    <mergeCell ref="C761:R761"/>
    <mergeCell ref="S761:U761"/>
    <mergeCell ref="V761:Y761"/>
    <mergeCell ref="Z761:AF761"/>
    <mergeCell ref="AG761:AK761"/>
    <mergeCell ref="AL761:AO761"/>
    <mergeCell ref="AP761:AS761"/>
    <mergeCell ref="AT761:AW761"/>
    <mergeCell ref="AX767:BD767"/>
    <mergeCell ref="BI767:CJ767"/>
    <mergeCell ref="A768:B768"/>
    <mergeCell ref="C768:R768"/>
    <mergeCell ref="S768:U768"/>
    <mergeCell ref="V768:Y768"/>
    <mergeCell ref="Z768:AF768"/>
    <mergeCell ref="AG768:AK768"/>
    <mergeCell ref="AL768:AO768"/>
    <mergeCell ref="AP768:AS768"/>
    <mergeCell ref="AT768:AW768"/>
    <mergeCell ref="AX768:BD768"/>
    <mergeCell ref="BI768:CJ768"/>
    <mergeCell ref="A767:B767"/>
    <mergeCell ref="C767:R767"/>
    <mergeCell ref="S767:U767"/>
    <mergeCell ref="V767:Y767"/>
    <mergeCell ref="Z767:AF767"/>
    <mergeCell ref="AG767:AK767"/>
    <mergeCell ref="AL767:AO767"/>
    <mergeCell ref="AP767:AS767"/>
    <mergeCell ref="AT767:AW767"/>
    <mergeCell ref="AX765:BD765"/>
    <mergeCell ref="BI765:CJ765"/>
    <mergeCell ref="A766:B766"/>
    <mergeCell ref="C766:R766"/>
    <mergeCell ref="S766:U766"/>
    <mergeCell ref="V766:Y766"/>
    <mergeCell ref="Z766:AF766"/>
    <mergeCell ref="AG766:AK766"/>
    <mergeCell ref="AL766:AO766"/>
    <mergeCell ref="AP766:AS766"/>
    <mergeCell ref="AT766:AW766"/>
    <mergeCell ref="AX766:BD766"/>
    <mergeCell ref="BI766:CJ766"/>
    <mergeCell ref="A765:B765"/>
    <mergeCell ref="C765:R765"/>
    <mergeCell ref="S765:U765"/>
    <mergeCell ref="V765:Y765"/>
    <mergeCell ref="Z765:AF765"/>
    <mergeCell ref="AG765:AK765"/>
    <mergeCell ref="AL765:AO765"/>
    <mergeCell ref="AP765:AS765"/>
    <mergeCell ref="AT765:AW765"/>
    <mergeCell ref="AX771:BD771"/>
    <mergeCell ref="BI771:CJ771"/>
    <mergeCell ref="A772:B772"/>
    <mergeCell ref="C772:R772"/>
    <mergeCell ref="S772:U772"/>
    <mergeCell ref="V772:Y772"/>
    <mergeCell ref="Z772:AF772"/>
    <mergeCell ref="AG772:AK772"/>
    <mergeCell ref="AL772:AO772"/>
    <mergeCell ref="AP772:AS772"/>
    <mergeCell ref="AT772:AW772"/>
    <mergeCell ref="AX772:BD772"/>
    <mergeCell ref="BI772:CJ772"/>
    <mergeCell ref="A771:B771"/>
    <mergeCell ref="C771:R771"/>
    <mergeCell ref="S771:U771"/>
    <mergeCell ref="V771:Y771"/>
    <mergeCell ref="Z771:AF771"/>
    <mergeCell ref="AG771:AK771"/>
    <mergeCell ref="AL771:AO771"/>
    <mergeCell ref="AP771:AS771"/>
    <mergeCell ref="AT771:AW771"/>
    <mergeCell ref="AX769:BD769"/>
    <mergeCell ref="BI769:CJ769"/>
    <mergeCell ref="A770:B770"/>
    <mergeCell ref="C770:R770"/>
    <mergeCell ref="S770:U770"/>
    <mergeCell ref="V770:Y770"/>
    <mergeCell ref="Z770:AF770"/>
    <mergeCell ref="AG770:AK770"/>
    <mergeCell ref="AL770:AO770"/>
    <mergeCell ref="AP770:AS770"/>
    <mergeCell ref="AT770:AW770"/>
    <mergeCell ref="AX770:BD770"/>
    <mergeCell ref="BI770:CJ770"/>
    <mergeCell ref="A769:B769"/>
    <mergeCell ref="C769:R769"/>
    <mergeCell ref="S769:U769"/>
    <mergeCell ref="V769:Y769"/>
    <mergeCell ref="Z769:AF769"/>
    <mergeCell ref="AG769:AK769"/>
    <mergeCell ref="AL769:AO769"/>
    <mergeCell ref="AP769:AS769"/>
    <mergeCell ref="AT769:AW769"/>
    <mergeCell ref="AX775:BD775"/>
    <mergeCell ref="BI775:CJ775"/>
    <mergeCell ref="A776:B776"/>
    <mergeCell ref="C776:R776"/>
    <mergeCell ref="S776:U776"/>
    <mergeCell ref="V776:Y776"/>
    <mergeCell ref="Z776:AF776"/>
    <mergeCell ref="AG776:AK776"/>
    <mergeCell ref="AL776:AO776"/>
    <mergeCell ref="AP776:AS776"/>
    <mergeCell ref="AT776:AW776"/>
    <mergeCell ref="AX776:BD776"/>
    <mergeCell ref="BI776:CJ776"/>
    <mergeCell ref="A775:B775"/>
    <mergeCell ref="C775:R775"/>
    <mergeCell ref="S775:U775"/>
    <mergeCell ref="V775:Y775"/>
    <mergeCell ref="Z775:AF775"/>
    <mergeCell ref="AG775:AK775"/>
    <mergeCell ref="AL775:AO775"/>
    <mergeCell ref="AP775:AS775"/>
    <mergeCell ref="AT775:AW775"/>
    <mergeCell ref="AX773:BD773"/>
    <mergeCell ref="BI773:CJ773"/>
    <mergeCell ref="A774:B774"/>
    <mergeCell ref="C774:R774"/>
    <mergeCell ref="S774:U774"/>
    <mergeCell ref="V774:Y774"/>
    <mergeCell ref="Z774:AF774"/>
    <mergeCell ref="AG774:AK774"/>
    <mergeCell ref="AL774:AO774"/>
    <mergeCell ref="AP774:AS774"/>
    <mergeCell ref="AT774:AW774"/>
    <mergeCell ref="AX774:BD774"/>
    <mergeCell ref="BI774:CJ774"/>
    <mergeCell ref="A773:B773"/>
    <mergeCell ref="C773:R773"/>
    <mergeCell ref="S773:U773"/>
    <mergeCell ref="V773:Y773"/>
    <mergeCell ref="Z773:AF773"/>
    <mergeCell ref="AG773:AK773"/>
    <mergeCell ref="AL773:AO773"/>
    <mergeCell ref="AP773:AS773"/>
    <mergeCell ref="AT773:AW773"/>
    <mergeCell ref="AX779:BD779"/>
    <mergeCell ref="BI779:CJ779"/>
    <mergeCell ref="A780:B780"/>
    <mergeCell ref="C780:R780"/>
    <mergeCell ref="S780:U780"/>
    <mergeCell ref="V780:Y780"/>
    <mergeCell ref="Z780:AF780"/>
    <mergeCell ref="AG780:AK780"/>
    <mergeCell ref="AL780:AO780"/>
    <mergeCell ref="AP780:AS780"/>
    <mergeCell ref="AT780:AW780"/>
    <mergeCell ref="AX780:BD780"/>
    <mergeCell ref="BI780:CJ780"/>
    <mergeCell ref="A779:B779"/>
    <mergeCell ref="C779:R779"/>
    <mergeCell ref="S779:U779"/>
    <mergeCell ref="V779:Y779"/>
    <mergeCell ref="Z779:AF779"/>
    <mergeCell ref="AG779:AK779"/>
    <mergeCell ref="AL779:AO779"/>
    <mergeCell ref="AP779:AS779"/>
    <mergeCell ref="AT779:AW779"/>
    <mergeCell ref="AX777:BD777"/>
    <mergeCell ref="BI777:CJ777"/>
    <mergeCell ref="A778:B778"/>
    <mergeCell ref="C778:R778"/>
    <mergeCell ref="S778:U778"/>
    <mergeCell ref="V778:Y778"/>
    <mergeCell ref="Z778:AF778"/>
    <mergeCell ref="AG778:AK778"/>
    <mergeCell ref="AL778:AO778"/>
    <mergeCell ref="AP778:AS778"/>
    <mergeCell ref="AT778:AW778"/>
    <mergeCell ref="AX778:BD778"/>
    <mergeCell ref="BI778:CJ778"/>
    <mergeCell ref="A777:B777"/>
    <mergeCell ref="C777:R777"/>
    <mergeCell ref="S777:U777"/>
    <mergeCell ref="V777:Y777"/>
    <mergeCell ref="Z777:AF777"/>
    <mergeCell ref="AG777:AK777"/>
    <mergeCell ref="AL777:AO777"/>
    <mergeCell ref="AP777:AS777"/>
    <mergeCell ref="AT777:AW777"/>
    <mergeCell ref="AX783:BD783"/>
    <mergeCell ref="BI783:CJ783"/>
    <mergeCell ref="A784:B784"/>
    <mergeCell ref="C784:R784"/>
    <mergeCell ref="S784:U784"/>
    <mergeCell ref="V784:Y784"/>
    <mergeCell ref="Z784:AF784"/>
    <mergeCell ref="AG784:AK784"/>
    <mergeCell ref="AL784:AO784"/>
    <mergeCell ref="AP784:AS784"/>
    <mergeCell ref="AT784:AW784"/>
    <mergeCell ref="AX784:BD784"/>
    <mergeCell ref="BI784:CJ784"/>
    <mergeCell ref="A783:B783"/>
    <mergeCell ref="C783:R783"/>
    <mergeCell ref="S783:U783"/>
    <mergeCell ref="V783:Y783"/>
    <mergeCell ref="Z783:AF783"/>
    <mergeCell ref="AG783:AK783"/>
    <mergeCell ref="AL783:AO783"/>
    <mergeCell ref="AP783:AS783"/>
    <mergeCell ref="AT783:AW783"/>
    <mergeCell ref="AX781:BD781"/>
    <mergeCell ref="BI781:CJ781"/>
    <mergeCell ref="A782:B782"/>
    <mergeCell ref="C782:R782"/>
    <mergeCell ref="S782:U782"/>
    <mergeCell ref="V782:Y782"/>
    <mergeCell ref="Z782:AF782"/>
    <mergeCell ref="AG782:AK782"/>
    <mergeCell ref="AL782:AO782"/>
    <mergeCell ref="AP782:AS782"/>
    <mergeCell ref="AT782:AW782"/>
    <mergeCell ref="AX782:BD782"/>
    <mergeCell ref="BI782:CJ782"/>
    <mergeCell ref="A781:B781"/>
    <mergeCell ref="C781:R781"/>
    <mergeCell ref="S781:U781"/>
    <mergeCell ref="V781:Y781"/>
    <mergeCell ref="Z781:AF781"/>
    <mergeCell ref="AG781:AK781"/>
    <mergeCell ref="AL781:AO781"/>
    <mergeCell ref="AP781:AS781"/>
    <mergeCell ref="AT781:AW781"/>
    <mergeCell ref="AX787:BD787"/>
    <mergeCell ref="BI787:CJ787"/>
    <mergeCell ref="A788:B788"/>
    <mergeCell ref="C788:R788"/>
    <mergeCell ref="S788:U788"/>
    <mergeCell ref="V788:Y788"/>
    <mergeCell ref="Z788:AF788"/>
    <mergeCell ref="AG788:AK788"/>
    <mergeCell ref="AL788:AO788"/>
    <mergeCell ref="AP788:AS788"/>
    <mergeCell ref="AT788:AW788"/>
    <mergeCell ref="AX788:BD788"/>
    <mergeCell ref="BI788:CJ788"/>
    <mergeCell ref="A787:B787"/>
    <mergeCell ref="C787:R787"/>
    <mergeCell ref="S787:U787"/>
    <mergeCell ref="V787:Y787"/>
    <mergeCell ref="Z787:AF787"/>
    <mergeCell ref="AG787:AK787"/>
    <mergeCell ref="AL787:AO787"/>
    <mergeCell ref="AP787:AS787"/>
    <mergeCell ref="AT787:AW787"/>
    <mergeCell ref="AX785:BD785"/>
    <mergeCell ref="BI785:CJ785"/>
    <mergeCell ref="A786:B786"/>
    <mergeCell ref="C786:R786"/>
    <mergeCell ref="S786:U786"/>
    <mergeCell ref="V786:Y786"/>
    <mergeCell ref="Z786:AF786"/>
    <mergeCell ref="AG786:AK786"/>
    <mergeCell ref="AL786:AO786"/>
    <mergeCell ref="AP786:AS786"/>
    <mergeCell ref="AT786:AW786"/>
    <mergeCell ref="AX786:BD786"/>
    <mergeCell ref="BI786:CJ786"/>
    <mergeCell ref="A785:B785"/>
    <mergeCell ref="C785:R785"/>
    <mergeCell ref="S785:U785"/>
    <mergeCell ref="V785:Y785"/>
    <mergeCell ref="Z785:AF785"/>
    <mergeCell ref="AG785:AK785"/>
    <mergeCell ref="AL785:AO785"/>
    <mergeCell ref="AP785:AS785"/>
    <mergeCell ref="AT785:AW785"/>
    <mergeCell ref="AX791:BD791"/>
    <mergeCell ref="BI791:CJ791"/>
    <mergeCell ref="A792:B792"/>
    <mergeCell ref="C792:R792"/>
    <mergeCell ref="S792:U792"/>
    <mergeCell ref="V792:Y792"/>
    <mergeCell ref="Z792:AF792"/>
    <mergeCell ref="AG792:AK792"/>
    <mergeCell ref="AL792:AO792"/>
    <mergeCell ref="AP792:AS792"/>
    <mergeCell ref="AT792:AW792"/>
    <mergeCell ref="AX792:BD792"/>
    <mergeCell ref="BI792:CJ792"/>
    <mergeCell ref="A791:B791"/>
    <mergeCell ref="C791:R791"/>
    <mergeCell ref="S791:U791"/>
    <mergeCell ref="V791:Y791"/>
    <mergeCell ref="Z791:AF791"/>
    <mergeCell ref="AG791:AK791"/>
    <mergeCell ref="AL791:AO791"/>
    <mergeCell ref="AP791:AS791"/>
    <mergeCell ref="AT791:AW791"/>
    <mergeCell ref="AX789:BD789"/>
    <mergeCell ref="BI789:CJ789"/>
    <mergeCell ref="A790:B790"/>
    <mergeCell ref="C790:R790"/>
    <mergeCell ref="S790:U790"/>
    <mergeCell ref="V790:Y790"/>
    <mergeCell ref="Z790:AF790"/>
    <mergeCell ref="AG790:AK790"/>
    <mergeCell ref="AL790:AO790"/>
    <mergeCell ref="AP790:AS790"/>
    <mergeCell ref="AT790:AW790"/>
    <mergeCell ref="AX790:BD790"/>
    <mergeCell ref="BI790:CJ790"/>
    <mergeCell ref="A789:B789"/>
    <mergeCell ref="C789:R789"/>
    <mergeCell ref="S789:U789"/>
    <mergeCell ref="V789:Y789"/>
    <mergeCell ref="Z789:AF789"/>
    <mergeCell ref="AG789:AK789"/>
    <mergeCell ref="AL789:AO789"/>
    <mergeCell ref="AP789:AS789"/>
    <mergeCell ref="AT789:AW789"/>
    <mergeCell ref="AX795:BD795"/>
    <mergeCell ref="BI795:CJ795"/>
    <mergeCell ref="A796:B796"/>
    <mergeCell ref="C796:R796"/>
    <mergeCell ref="S796:U796"/>
    <mergeCell ref="V796:Y796"/>
    <mergeCell ref="Z796:AF796"/>
    <mergeCell ref="AG796:AK796"/>
    <mergeCell ref="AL796:AO796"/>
    <mergeCell ref="AP796:AS796"/>
    <mergeCell ref="AT796:AW796"/>
    <mergeCell ref="AX796:BD796"/>
    <mergeCell ref="BI796:CJ796"/>
    <mergeCell ref="A795:B795"/>
    <mergeCell ref="C795:R795"/>
    <mergeCell ref="S795:U795"/>
    <mergeCell ref="V795:Y795"/>
    <mergeCell ref="Z795:AF795"/>
    <mergeCell ref="AG795:AK795"/>
    <mergeCell ref="AL795:AO795"/>
    <mergeCell ref="AP795:AS795"/>
    <mergeCell ref="AT795:AW795"/>
    <mergeCell ref="AX793:BD793"/>
    <mergeCell ref="BI793:CJ793"/>
    <mergeCell ref="A794:B794"/>
    <mergeCell ref="C794:R794"/>
    <mergeCell ref="S794:U794"/>
    <mergeCell ref="V794:Y794"/>
    <mergeCell ref="Z794:AF794"/>
    <mergeCell ref="AG794:AK794"/>
    <mergeCell ref="AL794:AO794"/>
    <mergeCell ref="AP794:AS794"/>
    <mergeCell ref="AT794:AW794"/>
    <mergeCell ref="AX794:BD794"/>
    <mergeCell ref="BI794:CJ794"/>
    <mergeCell ref="A793:B793"/>
    <mergeCell ref="C793:R793"/>
    <mergeCell ref="S793:U793"/>
    <mergeCell ref="V793:Y793"/>
    <mergeCell ref="Z793:AF793"/>
    <mergeCell ref="AG793:AK793"/>
    <mergeCell ref="AL793:AO793"/>
    <mergeCell ref="AP793:AS793"/>
    <mergeCell ref="AT793:AW793"/>
    <mergeCell ref="AX799:BD799"/>
    <mergeCell ref="BI799:CJ799"/>
    <mergeCell ref="A800:B800"/>
    <mergeCell ref="C800:R800"/>
    <mergeCell ref="S800:U800"/>
    <mergeCell ref="V800:Y800"/>
    <mergeCell ref="Z800:AF800"/>
    <mergeCell ref="AG800:AK800"/>
    <mergeCell ref="AL800:AO800"/>
    <mergeCell ref="AP800:AS800"/>
    <mergeCell ref="AT800:AW800"/>
    <mergeCell ref="AX800:BD800"/>
    <mergeCell ref="BI800:CJ800"/>
    <mergeCell ref="A799:B799"/>
    <mergeCell ref="C799:R799"/>
    <mergeCell ref="S799:U799"/>
    <mergeCell ref="V799:Y799"/>
    <mergeCell ref="Z799:AF799"/>
    <mergeCell ref="AG799:AK799"/>
    <mergeCell ref="AL799:AO799"/>
    <mergeCell ref="AP799:AS799"/>
    <mergeCell ref="AT799:AW799"/>
    <mergeCell ref="AX797:BD797"/>
    <mergeCell ref="BI797:CJ797"/>
    <mergeCell ref="A798:B798"/>
    <mergeCell ref="C798:R798"/>
    <mergeCell ref="S798:U798"/>
    <mergeCell ref="V798:Y798"/>
    <mergeCell ref="Z798:AF798"/>
    <mergeCell ref="AG798:AK798"/>
    <mergeCell ref="AL798:AO798"/>
    <mergeCell ref="AP798:AS798"/>
    <mergeCell ref="AT798:AW798"/>
    <mergeCell ref="AX798:BD798"/>
    <mergeCell ref="BI798:CJ798"/>
    <mergeCell ref="A797:B797"/>
    <mergeCell ref="C797:R797"/>
    <mergeCell ref="S797:U797"/>
    <mergeCell ref="V797:Y797"/>
    <mergeCell ref="Z797:AF797"/>
    <mergeCell ref="AG797:AK797"/>
    <mergeCell ref="AL797:AO797"/>
    <mergeCell ref="AP797:AS797"/>
    <mergeCell ref="AT797:AW797"/>
    <mergeCell ref="AX803:BD803"/>
    <mergeCell ref="BI803:CJ803"/>
    <mergeCell ref="A804:B804"/>
    <mergeCell ref="C804:R804"/>
    <mergeCell ref="S804:U804"/>
    <mergeCell ref="V804:Y804"/>
    <mergeCell ref="Z804:AF804"/>
    <mergeCell ref="AG804:AK804"/>
    <mergeCell ref="AL804:AO804"/>
    <mergeCell ref="AP804:AS804"/>
    <mergeCell ref="AT804:AW804"/>
    <mergeCell ref="AX804:BD804"/>
    <mergeCell ref="BI804:CJ804"/>
    <mergeCell ref="A803:B803"/>
    <mergeCell ref="C803:R803"/>
    <mergeCell ref="S803:U803"/>
    <mergeCell ref="V803:Y803"/>
    <mergeCell ref="Z803:AF803"/>
    <mergeCell ref="AG803:AK803"/>
    <mergeCell ref="AL803:AO803"/>
    <mergeCell ref="AP803:AS803"/>
    <mergeCell ref="AT803:AW803"/>
    <mergeCell ref="AX801:BD801"/>
    <mergeCell ref="BI801:CJ801"/>
    <mergeCell ref="A802:B802"/>
    <mergeCell ref="C802:R802"/>
    <mergeCell ref="S802:U802"/>
    <mergeCell ref="V802:Y802"/>
    <mergeCell ref="Z802:AF802"/>
    <mergeCell ref="AG802:AK802"/>
    <mergeCell ref="AL802:AO802"/>
    <mergeCell ref="AP802:AS802"/>
    <mergeCell ref="AT802:AW802"/>
    <mergeCell ref="AX802:BD802"/>
    <mergeCell ref="BI802:CJ802"/>
    <mergeCell ref="A801:B801"/>
    <mergeCell ref="C801:R801"/>
    <mergeCell ref="S801:U801"/>
    <mergeCell ref="V801:Y801"/>
    <mergeCell ref="Z801:AF801"/>
    <mergeCell ref="AG801:AK801"/>
    <mergeCell ref="AL801:AO801"/>
    <mergeCell ref="AP801:AS801"/>
    <mergeCell ref="AT801:AW801"/>
    <mergeCell ref="AX807:BD807"/>
    <mergeCell ref="BI807:CJ807"/>
    <mergeCell ref="A808:B808"/>
    <mergeCell ref="C808:R808"/>
    <mergeCell ref="S808:U808"/>
    <mergeCell ref="V808:Y808"/>
    <mergeCell ref="Z808:AF808"/>
    <mergeCell ref="AG808:AK808"/>
    <mergeCell ref="AL808:AO808"/>
    <mergeCell ref="AP808:AS808"/>
    <mergeCell ref="AT808:AW808"/>
    <mergeCell ref="AX808:BD808"/>
    <mergeCell ref="BI808:CJ808"/>
    <mergeCell ref="A807:B807"/>
    <mergeCell ref="C807:R807"/>
    <mergeCell ref="S807:U807"/>
    <mergeCell ref="V807:Y807"/>
    <mergeCell ref="Z807:AF807"/>
    <mergeCell ref="AG807:AK807"/>
    <mergeCell ref="AL807:AO807"/>
    <mergeCell ref="AP807:AS807"/>
    <mergeCell ref="AT807:AW807"/>
    <mergeCell ref="AX805:BD805"/>
    <mergeCell ref="BI805:CJ805"/>
    <mergeCell ref="A806:B806"/>
    <mergeCell ref="C806:R806"/>
    <mergeCell ref="S806:U806"/>
    <mergeCell ref="V806:Y806"/>
    <mergeCell ref="Z806:AF806"/>
    <mergeCell ref="AG806:AK806"/>
    <mergeCell ref="AL806:AO806"/>
    <mergeCell ref="AP806:AS806"/>
    <mergeCell ref="AT806:AW806"/>
    <mergeCell ref="AX806:BD806"/>
    <mergeCell ref="BI806:CJ806"/>
    <mergeCell ref="A805:B805"/>
    <mergeCell ref="C805:R805"/>
    <mergeCell ref="S805:U805"/>
    <mergeCell ref="V805:Y805"/>
    <mergeCell ref="Z805:AF805"/>
    <mergeCell ref="AG805:AK805"/>
    <mergeCell ref="AL805:AO805"/>
    <mergeCell ref="AP805:AS805"/>
    <mergeCell ref="AT805:AW805"/>
    <mergeCell ref="AX811:BD811"/>
    <mergeCell ref="BI811:CJ811"/>
    <mergeCell ref="A812:B812"/>
    <mergeCell ref="C812:R812"/>
    <mergeCell ref="S812:U812"/>
    <mergeCell ref="V812:Y812"/>
    <mergeCell ref="Z812:AF812"/>
    <mergeCell ref="AG812:AK812"/>
    <mergeCell ref="AL812:AO812"/>
    <mergeCell ref="AP812:AS812"/>
    <mergeCell ref="AT812:AW812"/>
    <mergeCell ref="AX812:BD812"/>
    <mergeCell ref="BI812:CJ812"/>
    <mergeCell ref="A811:B811"/>
    <mergeCell ref="C811:R811"/>
    <mergeCell ref="S811:U811"/>
    <mergeCell ref="V811:Y811"/>
    <mergeCell ref="Z811:AF811"/>
    <mergeCell ref="AG811:AK811"/>
    <mergeCell ref="AL811:AO811"/>
    <mergeCell ref="AP811:AS811"/>
    <mergeCell ref="AT811:AW811"/>
    <mergeCell ref="AX809:BD809"/>
    <mergeCell ref="BI809:CJ809"/>
    <mergeCell ref="A810:B810"/>
    <mergeCell ref="C810:R810"/>
    <mergeCell ref="S810:U810"/>
    <mergeCell ref="V810:Y810"/>
    <mergeCell ref="Z810:AF810"/>
    <mergeCell ref="AG810:AK810"/>
    <mergeCell ref="AL810:AO810"/>
    <mergeCell ref="AP810:AS810"/>
    <mergeCell ref="AT810:AW810"/>
    <mergeCell ref="AX810:BD810"/>
    <mergeCell ref="BI810:CJ810"/>
    <mergeCell ref="A809:B809"/>
    <mergeCell ref="C809:R809"/>
    <mergeCell ref="S809:U809"/>
    <mergeCell ref="V809:Y809"/>
    <mergeCell ref="Z809:AF809"/>
    <mergeCell ref="AG809:AK809"/>
    <mergeCell ref="AL809:AO809"/>
    <mergeCell ref="AP809:AS809"/>
    <mergeCell ref="AT809:AW809"/>
    <mergeCell ref="AX815:BD815"/>
    <mergeCell ref="BI815:CJ815"/>
    <mergeCell ref="A816:B816"/>
    <mergeCell ref="C816:R816"/>
    <mergeCell ref="S816:U816"/>
    <mergeCell ref="V816:Y816"/>
    <mergeCell ref="Z816:AF816"/>
    <mergeCell ref="AG816:AK816"/>
    <mergeCell ref="AL816:AO816"/>
    <mergeCell ref="AP816:AS816"/>
    <mergeCell ref="AT816:AW816"/>
    <mergeCell ref="AX816:BD816"/>
    <mergeCell ref="BI816:CJ816"/>
    <mergeCell ref="A815:B815"/>
    <mergeCell ref="C815:R815"/>
    <mergeCell ref="S815:U815"/>
    <mergeCell ref="V815:Y815"/>
    <mergeCell ref="Z815:AF815"/>
    <mergeCell ref="AG815:AK815"/>
    <mergeCell ref="AL815:AO815"/>
    <mergeCell ref="AP815:AS815"/>
    <mergeCell ref="AT815:AW815"/>
    <mergeCell ref="AX813:BD813"/>
    <mergeCell ref="BI813:CJ813"/>
    <mergeCell ref="A814:B814"/>
    <mergeCell ref="C814:R814"/>
    <mergeCell ref="S814:U814"/>
    <mergeCell ref="V814:Y814"/>
    <mergeCell ref="Z814:AF814"/>
    <mergeCell ref="AG814:AK814"/>
    <mergeCell ref="AL814:AO814"/>
    <mergeCell ref="AP814:AS814"/>
    <mergeCell ref="AT814:AW814"/>
    <mergeCell ref="AX814:BD814"/>
    <mergeCell ref="BI814:CJ814"/>
    <mergeCell ref="A813:B813"/>
    <mergeCell ref="C813:R813"/>
    <mergeCell ref="S813:U813"/>
    <mergeCell ref="V813:Y813"/>
    <mergeCell ref="Z813:AF813"/>
    <mergeCell ref="AG813:AK813"/>
    <mergeCell ref="AL813:AO813"/>
    <mergeCell ref="AP813:AS813"/>
    <mergeCell ref="AT813:AW813"/>
    <mergeCell ref="AX819:BD819"/>
    <mergeCell ref="BI819:CJ819"/>
    <mergeCell ref="A820:B820"/>
    <mergeCell ref="C820:R820"/>
    <mergeCell ref="S820:U820"/>
    <mergeCell ref="V820:Y820"/>
    <mergeCell ref="Z820:AF820"/>
    <mergeCell ref="AG820:AK820"/>
    <mergeCell ref="AL820:AO820"/>
    <mergeCell ref="AP820:AS820"/>
    <mergeCell ref="AT820:AW820"/>
    <mergeCell ref="AX820:BD820"/>
    <mergeCell ref="BI820:CJ820"/>
    <mergeCell ref="A819:B819"/>
    <mergeCell ref="C819:R819"/>
    <mergeCell ref="S819:U819"/>
    <mergeCell ref="V819:Y819"/>
    <mergeCell ref="Z819:AF819"/>
    <mergeCell ref="AG819:AK819"/>
    <mergeCell ref="AL819:AO819"/>
    <mergeCell ref="AP819:AS819"/>
    <mergeCell ref="AT819:AW819"/>
    <mergeCell ref="AX817:BD817"/>
    <mergeCell ref="BI817:CJ817"/>
    <mergeCell ref="A818:B818"/>
    <mergeCell ref="C818:R818"/>
    <mergeCell ref="S818:U818"/>
    <mergeCell ref="V818:Y818"/>
    <mergeCell ref="Z818:AF818"/>
    <mergeCell ref="AG818:AK818"/>
    <mergeCell ref="AL818:AO818"/>
    <mergeCell ref="AP818:AS818"/>
    <mergeCell ref="AT818:AW818"/>
    <mergeCell ref="AX818:BD818"/>
    <mergeCell ref="BI818:CJ818"/>
    <mergeCell ref="A817:B817"/>
    <mergeCell ref="C817:R817"/>
    <mergeCell ref="S817:U817"/>
    <mergeCell ref="V817:Y817"/>
    <mergeCell ref="Z817:AF817"/>
    <mergeCell ref="AG817:AK817"/>
    <mergeCell ref="AL817:AO817"/>
    <mergeCell ref="AP817:AS817"/>
    <mergeCell ref="AT817:AW817"/>
    <mergeCell ref="AX823:BD823"/>
    <mergeCell ref="BI823:CJ823"/>
    <mergeCell ref="A824:B824"/>
    <mergeCell ref="C824:R824"/>
    <mergeCell ref="S824:U824"/>
    <mergeCell ref="V824:Y824"/>
    <mergeCell ref="Z824:AF824"/>
    <mergeCell ref="AG824:AK824"/>
    <mergeCell ref="AL824:AO824"/>
    <mergeCell ref="AP824:AS824"/>
    <mergeCell ref="AT824:AW824"/>
    <mergeCell ref="AX824:BD824"/>
    <mergeCell ref="BI824:CJ824"/>
    <mergeCell ref="A823:B823"/>
    <mergeCell ref="C823:R823"/>
    <mergeCell ref="S823:U823"/>
    <mergeCell ref="V823:Y823"/>
    <mergeCell ref="Z823:AF823"/>
    <mergeCell ref="AG823:AK823"/>
    <mergeCell ref="AL823:AO823"/>
    <mergeCell ref="AP823:AS823"/>
    <mergeCell ref="AT823:AW823"/>
    <mergeCell ref="AX821:BD821"/>
    <mergeCell ref="BI821:CJ821"/>
    <mergeCell ref="A822:B822"/>
    <mergeCell ref="C822:R822"/>
    <mergeCell ref="S822:U822"/>
    <mergeCell ref="V822:Y822"/>
    <mergeCell ref="Z822:AF822"/>
    <mergeCell ref="AG822:AK822"/>
    <mergeCell ref="AL822:AO822"/>
    <mergeCell ref="AP822:AS822"/>
    <mergeCell ref="AT822:AW822"/>
    <mergeCell ref="AX822:BD822"/>
    <mergeCell ref="BI822:CJ822"/>
    <mergeCell ref="A821:B821"/>
    <mergeCell ref="C821:R821"/>
    <mergeCell ref="S821:U821"/>
    <mergeCell ref="V821:Y821"/>
    <mergeCell ref="Z821:AF821"/>
    <mergeCell ref="AG821:AK821"/>
    <mergeCell ref="AL821:AO821"/>
    <mergeCell ref="AP821:AS821"/>
    <mergeCell ref="AT821:AW821"/>
    <mergeCell ref="AX827:BD827"/>
    <mergeCell ref="BI827:CJ827"/>
    <mergeCell ref="A828:B828"/>
    <mergeCell ref="C828:R828"/>
    <mergeCell ref="S828:U828"/>
    <mergeCell ref="V828:Y828"/>
    <mergeCell ref="Z828:AF828"/>
    <mergeCell ref="AG828:AK828"/>
    <mergeCell ref="AL828:AO828"/>
    <mergeCell ref="AP828:AS828"/>
    <mergeCell ref="AT828:AW828"/>
    <mergeCell ref="AX828:BD828"/>
    <mergeCell ref="BI828:CJ828"/>
    <mergeCell ref="A827:B827"/>
    <mergeCell ref="C827:R827"/>
    <mergeCell ref="S827:U827"/>
    <mergeCell ref="V827:Y827"/>
    <mergeCell ref="Z827:AF827"/>
    <mergeCell ref="AG827:AK827"/>
    <mergeCell ref="AL827:AO827"/>
    <mergeCell ref="AP827:AS827"/>
    <mergeCell ref="AT827:AW827"/>
    <mergeCell ref="AX825:BD825"/>
    <mergeCell ref="BI825:CJ825"/>
    <mergeCell ref="A826:B826"/>
    <mergeCell ref="C826:R826"/>
    <mergeCell ref="S826:U826"/>
    <mergeCell ref="V826:Y826"/>
    <mergeCell ref="Z826:AF826"/>
    <mergeCell ref="AG826:AK826"/>
    <mergeCell ref="AL826:AO826"/>
    <mergeCell ref="AP826:AS826"/>
    <mergeCell ref="AT826:AW826"/>
    <mergeCell ref="AX826:BD826"/>
    <mergeCell ref="BI826:CJ826"/>
    <mergeCell ref="A825:B825"/>
    <mergeCell ref="C825:R825"/>
    <mergeCell ref="S825:U825"/>
    <mergeCell ref="V825:Y825"/>
    <mergeCell ref="Z825:AF825"/>
    <mergeCell ref="AG825:AK825"/>
    <mergeCell ref="AL825:AO825"/>
    <mergeCell ref="AP825:AS825"/>
    <mergeCell ref="AT825:AW825"/>
    <mergeCell ref="AX831:BD831"/>
    <mergeCell ref="BI831:CJ831"/>
    <mergeCell ref="A832:B832"/>
    <mergeCell ref="C832:R832"/>
    <mergeCell ref="S832:U832"/>
    <mergeCell ref="V832:Y832"/>
    <mergeCell ref="Z832:AF832"/>
    <mergeCell ref="AG832:AK832"/>
    <mergeCell ref="AL832:AO832"/>
    <mergeCell ref="AP832:AS832"/>
    <mergeCell ref="AT832:AW832"/>
    <mergeCell ref="AX832:BD832"/>
    <mergeCell ref="BI832:CJ832"/>
    <mergeCell ref="A831:B831"/>
    <mergeCell ref="C831:R831"/>
    <mergeCell ref="S831:U831"/>
    <mergeCell ref="V831:Y831"/>
    <mergeCell ref="Z831:AF831"/>
    <mergeCell ref="AG831:AK831"/>
    <mergeCell ref="AL831:AO831"/>
    <mergeCell ref="AP831:AS831"/>
    <mergeCell ref="AT831:AW831"/>
    <mergeCell ref="AX829:BD829"/>
    <mergeCell ref="BI829:CJ829"/>
    <mergeCell ref="A830:B830"/>
    <mergeCell ref="C830:R830"/>
    <mergeCell ref="S830:U830"/>
    <mergeCell ref="V830:Y830"/>
    <mergeCell ref="Z830:AF830"/>
    <mergeCell ref="AG830:AK830"/>
    <mergeCell ref="AL830:AO830"/>
    <mergeCell ref="AP830:AS830"/>
    <mergeCell ref="AT830:AW830"/>
    <mergeCell ref="AX830:BD830"/>
    <mergeCell ref="BI830:CJ830"/>
    <mergeCell ref="A829:B829"/>
    <mergeCell ref="C829:R829"/>
    <mergeCell ref="S829:U829"/>
    <mergeCell ref="V829:Y829"/>
    <mergeCell ref="Z829:AF829"/>
    <mergeCell ref="AG829:AK829"/>
    <mergeCell ref="AL829:AO829"/>
    <mergeCell ref="AP829:AS829"/>
    <mergeCell ref="AT829:AW829"/>
    <mergeCell ref="AX835:BD835"/>
    <mergeCell ref="BI835:CJ835"/>
    <mergeCell ref="A836:B836"/>
    <mergeCell ref="C836:R836"/>
    <mergeCell ref="S836:U836"/>
    <mergeCell ref="V836:Y836"/>
    <mergeCell ref="Z836:AF836"/>
    <mergeCell ref="AG836:AK836"/>
    <mergeCell ref="AL836:AO836"/>
    <mergeCell ref="AP836:AS836"/>
    <mergeCell ref="AT836:AW836"/>
    <mergeCell ref="AX836:BD836"/>
    <mergeCell ref="BI836:CJ836"/>
    <mergeCell ref="A835:B835"/>
    <mergeCell ref="C835:R835"/>
    <mergeCell ref="S835:U835"/>
    <mergeCell ref="V835:Y835"/>
    <mergeCell ref="Z835:AF835"/>
    <mergeCell ref="AG835:AK835"/>
    <mergeCell ref="AL835:AO835"/>
    <mergeCell ref="AP835:AS835"/>
    <mergeCell ref="AT835:AW835"/>
    <mergeCell ref="AX833:BD833"/>
    <mergeCell ref="BI833:CJ833"/>
    <mergeCell ref="A834:B834"/>
    <mergeCell ref="C834:R834"/>
    <mergeCell ref="S834:U834"/>
    <mergeCell ref="V834:Y834"/>
    <mergeCell ref="Z834:AF834"/>
    <mergeCell ref="AG834:AK834"/>
    <mergeCell ref="AL834:AO834"/>
    <mergeCell ref="AP834:AS834"/>
    <mergeCell ref="AT834:AW834"/>
    <mergeCell ref="AX834:BD834"/>
    <mergeCell ref="BI834:CJ834"/>
    <mergeCell ref="A833:B833"/>
    <mergeCell ref="C833:R833"/>
    <mergeCell ref="S833:U833"/>
    <mergeCell ref="V833:Y833"/>
    <mergeCell ref="Z833:AF833"/>
    <mergeCell ref="AG833:AK833"/>
    <mergeCell ref="AL833:AO833"/>
    <mergeCell ref="AP833:AS833"/>
    <mergeCell ref="AT833:AW833"/>
    <mergeCell ref="AX839:BD839"/>
    <mergeCell ref="BI839:CJ839"/>
    <mergeCell ref="A840:B840"/>
    <mergeCell ref="C840:R840"/>
    <mergeCell ref="S840:U840"/>
    <mergeCell ref="V840:Y840"/>
    <mergeCell ref="Z840:AF840"/>
    <mergeCell ref="AG840:AK840"/>
    <mergeCell ref="AL840:AO840"/>
    <mergeCell ref="AP840:AS840"/>
    <mergeCell ref="AT840:AW840"/>
    <mergeCell ref="AX840:BD840"/>
    <mergeCell ref="BI840:CJ840"/>
    <mergeCell ref="A839:B839"/>
    <mergeCell ref="C839:R839"/>
    <mergeCell ref="S839:U839"/>
    <mergeCell ref="V839:Y839"/>
    <mergeCell ref="Z839:AF839"/>
    <mergeCell ref="AG839:AK839"/>
    <mergeCell ref="AL839:AO839"/>
    <mergeCell ref="AP839:AS839"/>
    <mergeCell ref="AT839:AW839"/>
    <mergeCell ref="AX837:BD837"/>
    <mergeCell ref="BI837:CJ837"/>
    <mergeCell ref="A838:B838"/>
    <mergeCell ref="C838:R838"/>
    <mergeCell ref="S838:U838"/>
    <mergeCell ref="V838:Y838"/>
    <mergeCell ref="Z838:AF838"/>
    <mergeCell ref="AG838:AK838"/>
    <mergeCell ref="AL838:AO838"/>
    <mergeCell ref="AP838:AS838"/>
    <mergeCell ref="AT838:AW838"/>
    <mergeCell ref="AX838:BD838"/>
    <mergeCell ref="BI838:CJ838"/>
    <mergeCell ref="A837:B837"/>
    <mergeCell ref="C837:R837"/>
    <mergeCell ref="S837:U837"/>
    <mergeCell ref="V837:Y837"/>
    <mergeCell ref="Z837:AF837"/>
    <mergeCell ref="AG837:AK837"/>
    <mergeCell ref="AL837:AO837"/>
    <mergeCell ref="AP837:AS837"/>
    <mergeCell ref="AT837:AW837"/>
    <mergeCell ref="AX843:BD843"/>
    <mergeCell ref="BI843:CJ843"/>
    <mergeCell ref="A844:B844"/>
    <mergeCell ref="C844:R844"/>
    <mergeCell ref="S844:U844"/>
    <mergeCell ref="V844:Y844"/>
    <mergeCell ref="Z844:AF844"/>
    <mergeCell ref="AG844:AK844"/>
    <mergeCell ref="AL844:AO844"/>
    <mergeCell ref="AP844:AS844"/>
    <mergeCell ref="AT844:AW844"/>
    <mergeCell ref="AX844:BD844"/>
    <mergeCell ref="BI844:CJ844"/>
    <mergeCell ref="A843:B843"/>
    <mergeCell ref="C843:R843"/>
    <mergeCell ref="S843:U843"/>
    <mergeCell ref="V843:Y843"/>
    <mergeCell ref="Z843:AF843"/>
    <mergeCell ref="AG843:AK843"/>
    <mergeCell ref="AL843:AO843"/>
    <mergeCell ref="AP843:AS843"/>
    <mergeCell ref="AT843:AW843"/>
    <mergeCell ref="AX841:BD841"/>
    <mergeCell ref="BI841:CJ841"/>
    <mergeCell ref="A842:B842"/>
    <mergeCell ref="C842:R842"/>
    <mergeCell ref="S842:U842"/>
    <mergeCell ref="V842:Y842"/>
    <mergeCell ref="Z842:AF842"/>
    <mergeCell ref="AG842:AK842"/>
    <mergeCell ref="AL842:AO842"/>
    <mergeCell ref="AP842:AS842"/>
    <mergeCell ref="AT842:AW842"/>
    <mergeCell ref="AX842:BD842"/>
    <mergeCell ref="BI842:CJ842"/>
    <mergeCell ref="A841:B841"/>
    <mergeCell ref="C841:R841"/>
    <mergeCell ref="S841:U841"/>
    <mergeCell ref="V841:Y841"/>
    <mergeCell ref="Z841:AF841"/>
    <mergeCell ref="AG841:AK841"/>
    <mergeCell ref="AL841:AO841"/>
    <mergeCell ref="AP841:AS841"/>
    <mergeCell ref="AT841:AW841"/>
    <mergeCell ref="AX847:BD847"/>
    <mergeCell ref="BI847:CJ847"/>
    <mergeCell ref="A848:B848"/>
    <mergeCell ref="C848:R848"/>
    <mergeCell ref="S848:U848"/>
    <mergeCell ref="V848:Y848"/>
    <mergeCell ref="Z848:AF848"/>
    <mergeCell ref="AG848:AK848"/>
    <mergeCell ref="AL848:AO848"/>
    <mergeCell ref="AP848:AS848"/>
    <mergeCell ref="AT848:AW848"/>
    <mergeCell ref="AX848:BD848"/>
    <mergeCell ref="BI848:CJ848"/>
    <mergeCell ref="A847:B847"/>
    <mergeCell ref="C847:R847"/>
    <mergeCell ref="S847:U847"/>
    <mergeCell ref="V847:Y847"/>
    <mergeCell ref="Z847:AF847"/>
    <mergeCell ref="AG847:AK847"/>
    <mergeCell ref="AL847:AO847"/>
    <mergeCell ref="AP847:AS847"/>
    <mergeCell ref="AT847:AW847"/>
    <mergeCell ref="AX845:BD845"/>
    <mergeCell ref="BI845:CJ845"/>
    <mergeCell ref="A846:B846"/>
    <mergeCell ref="C846:R846"/>
    <mergeCell ref="S846:U846"/>
    <mergeCell ref="V846:Y846"/>
    <mergeCell ref="Z846:AF846"/>
    <mergeCell ref="AG846:AK846"/>
    <mergeCell ref="AL846:AO846"/>
    <mergeCell ref="AP846:AS846"/>
    <mergeCell ref="AT846:AW846"/>
    <mergeCell ref="AX846:BD846"/>
    <mergeCell ref="BI846:CJ846"/>
    <mergeCell ref="A845:B845"/>
    <mergeCell ref="C845:R845"/>
    <mergeCell ref="S845:U845"/>
    <mergeCell ref="V845:Y845"/>
    <mergeCell ref="Z845:AF845"/>
    <mergeCell ref="AG845:AK845"/>
    <mergeCell ref="AL845:AO845"/>
    <mergeCell ref="AP845:AS845"/>
    <mergeCell ref="AT845:AW845"/>
    <mergeCell ref="AX851:BD851"/>
    <mergeCell ref="BI851:CJ851"/>
    <mergeCell ref="A852:B852"/>
    <mergeCell ref="C852:R852"/>
    <mergeCell ref="S852:U852"/>
    <mergeCell ref="V852:Y852"/>
    <mergeCell ref="Z852:AF852"/>
    <mergeCell ref="AG852:AK852"/>
    <mergeCell ref="AL852:AO852"/>
    <mergeCell ref="AP852:AS852"/>
    <mergeCell ref="AT852:AW852"/>
    <mergeCell ref="AX852:BD852"/>
    <mergeCell ref="BI852:CJ852"/>
    <mergeCell ref="A851:B851"/>
    <mergeCell ref="C851:R851"/>
    <mergeCell ref="S851:U851"/>
    <mergeCell ref="V851:Y851"/>
    <mergeCell ref="Z851:AF851"/>
    <mergeCell ref="AG851:AK851"/>
    <mergeCell ref="AL851:AO851"/>
    <mergeCell ref="AP851:AS851"/>
    <mergeCell ref="AT851:AW851"/>
    <mergeCell ref="AX849:BD849"/>
    <mergeCell ref="BI849:CJ849"/>
    <mergeCell ref="A850:B850"/>
    <mergeCell ref="C850:R850"/>
    <mergeCell ref="S850:U850"/>
    <mergeCell ref="V850:Y850"/>
    <mergeCell ref="Z850:AF850"/>
    <mergeCell ref="AG850:AK850"/>
    <mergeCell ref="AL850:AO850"/>
    <mergeCell ref="AP850:AS850"/>
    <mergeCell ref="AT850:AW850"/>
    <mergeCell ref="AX850:BD850"/>
    <mergeCell ref="BI850:CJ850"/>
    <mergeCell ref="A849:B849"/>
    <mergeCell ref="C849:R849"/>
    <mergeCell ref="S849:U849"/>
    <mergeCell ref="V849:Y849"/>
    <mergeCell ref="Z849:AF849"/>
    <mergeCell ref="AG849:AK849"/>
    <mergeCell ref="AL849:AO849"/>
    <mergeCell ref="AP849:AS849"/>
    <mergeCell ref="AT849:AW849"/>
    <mergeCell ref="AX855:BD855"/>
    <mergeCell ref="BI855:CJ855"/>
    <mergeCell ref="A856:B856"/>
    <mergeCell ref="C856:R856"/>
    <mergeCell ref="S856:U856"/>
    <mergeCell ref="V856:Y856"/>
    <mergeCell ref="Z856:AF856"/>
    <mergeCell ref="AG856:AK856"/>
    <mergeCell ref="AL856:AO856"/>
    <mergeCell ref="AP856:AS856"/>
    <mergeCell ref="AT856:AW856"/>
    <mergeCell ref="AX856:BD856"/>
    <mergeCell ref="BI856:CJ856"/>
    <mergeCell ref="A855:B855"/>
    <mergeCell ref="C855:R855"/>
    <mergeCell ref="S855:U855"/>
    <mergeCell ref="V855:Y855"/>
    <mergeCell ref="Z855:AF855"/>
    <mergeCell ref="AG855:AK855"/>
    <mergeCell ref="AL855:AO855"/>
    <mergeCell ref="AP855:AS855"/>
    <mergeCell ref="AT855:AW855"/>
    <mergeCell ref="AX853:BD853"/>
    <mergeCell ref="BI853:CJ853"/>
    <mergeCell ref="A854:B854"/>
    <mergeCell ref="C854:R854"/>
    <mergeCell ref="S854:U854"/>
    <mergeCell ref="V854:Y854"/>
    <mergeCell ref="Z854:AF854"/>
    <mergeCell ref="AG854:AK854"/>
    <mergeCell ref="AL854:AO854"/>
    <mergeCell ref="AP854:AS854"/>
    <mergeCell ref="AT854:AW854"/>
    <mergeCell ref="AX854:BD854"/>
    <mergeCell ref="BI854:CJ854"/>
    <mergeCell ref="A853:B853"/>
    <mergeCell ref="C853:R853"/>
    <mergeCell ref="S853:U853"/>
    <mergeCell ref="V853:Y853"/>
    <mergeCell ref="Z853:AF853"/>
    <mergeCell ref="AG853:AK853"/>
    <mergeCell ref="AL853:AO853"/>
    <mergeCell ref="AP853:AS853"/>
    <mergeCell ref="AT853:AW853"/>
    <mergeCell ref="AX859:BD859"/>
    <mergeCell ref="BI859:CJ859"/>
    <mergeCell ref="A860:B860"/>
    <mergeCell ref="C860:R860"/>
    <mergeCell ref="S860:U860"/>
    <mergeCell ref="V860:Y860"/>
    <mergeCell ref="Z860:AF860"/>
    <mergeCell ref="AG860:AK860"/>
    <mergeCell ref="AL860:AO860"/>
    <mergeCell ref="AP860:AS860"/>
    <mergeCell ref="AT860:AW860"/>
    <mergeCell ref="AX860:BD860"/>
    <mergeCell ref="BI860:CJ860"/>
    <mergeCell ref="A859:B859"/>
    <mergeCell ref="C859:R859"/>
    <mergeCell ref="S859:U859"/>
    <mergeCell ref="V859:Y859"/>
    <mergeCell ref="Z859:AF859"/>
    <mergeCell ref="AG859:AK859"/>
    <mergeCell ref="AL859:AO859"/>
    <mergeCell ref="AP859:AS859"/>
    <mergeCell ref="AT859:AW859"/>
    <mergeCell ref="AX857:BD857"/>
    <mergeCell ref="BI857:CJ857"/>
    <mergeCell ref="A858:B858"/>
    <mergeCell ref="C858:R858"/>
    <mergeCell ref="S858:U858"/>
    <mergeCell ref="V858:Y858"/>
    <mergeCell ref="Z858:AF858"/>
    <mergeCell ref="AG858:AK858"/>
    <mergeCell ref="AL858:AO858"/>
    <mergeCell ref="AP858:AS858"/>
    <mergeCell ref="AT858:AW858"/>
    <mergeCell ref="AX858:BD858"/>
    <mergeCell ref="BI858:CJ858"/>
    <mergeCell ref="A857:B857"/>
    <mergeCell ref="C857:R857"/>
    <mergeCell ref="S857:U857"/>
    <mergeCell ref="V857:Y857"/>
    <mergeCell ref="Z857:AF857"/>
    <mergeCell ref="AG857:AK857"/>
    <mergeCell ref="AL857:AO857"/>
    <mergeCell ref="AP857:AS857"/>
    <mergeCell ref="AT857:AW857"/>
    <mergeCell ref="AX863:BD863"/>
    <mergeCell ref="BI863:CJ863"/>
    <mergeCell ref="A864:B864"/>
    <mergeCell ref="C864:R864"/>
    <mergeCell ref="S864:U864"/>
    <mergeCell ref="V864:Y864"/>
    <mergeCell ref="Z864:AF864"/>
    <mergeCell ref="AG864:AK864"/>
    <mergeCell ref="AL864:AO864"/>
    <mergeCell ref="AP864:AS864"/>
    <mergeCell ref="AT864:AW864"/>
    <mergeCell ref="AX864:BD864"/>
    <mergeCell ref="BI864:CJ864"/>
    <mergeCell ref="A863:B863"/>
    <mergeCell ref="C863:R863"/>
    <mergeCell ref="S863:U863"/>
    <mergeCell ref="V863:Y863"/>
    <mergeCell ref="Z863:AF863"/>
    <mergeCell ref="AG863:AK863"/>
    <mergeCell ref="AL863:AO863"/>
    <mergeCell ref="AP863:AS863"/>
    <mergeCell ref="AT863:AW863"/>
    <mergeCell ref="AX861:BD861"/>
    <mergeCell ref="BI861:CJ861"/>
    <mergeCell ref="A862:B862"/>
    <mergeCell ref="C862:R862"/>
    <mergeCell ref="S862:U862"/>
    <mergeCell ref="V862:Y862"/>
    <mergeCell ref="Z862:AF862"/>
    <mergeCell ref="AG862:AK862"/>
    <mergeCell ref="AL862:AO862"/>
    <mergeCell ref="AP862:AS862"/>
    <mergeCell ref="AT862:AW862"/>
    <mergeCell ref="AX862:BD862"/>
    <mergeCell ref="BI862:CJ862"/>
    <mergeCell ref="A861:B861"/>
    <mergeCell ref="C861:R861"/>
    <mergeCell ref="S861:U861"/>
    <mergeCell ref="V861:Y861"/>
    <mergeCell ref="Z861:AF861"/>
    <mergeCell ref="AG861:AK861"/>
    <mergeCell ref="AL861:AO861"/>
    <mergeCell ref="AP861:AS861"/>
    <mergeCell ref="AT861:AW861"/>
    <mergeCell ref="AX867:BD867"/>
    <mergeCell ref="BI867:CJ867"/>
    <mergeCell ref="A868:B868"/>
    <mergeCell ref="C868:R868"/>
    <mergeCell ref="S868:U868"/>
    <mergeCell ref="V868:Y868"/>
    <mergeCell ref="Z868:AF868"/>
    <mergeCell ref="AG868:AK868"/>
    <mergeCell ref="AL868:AO868"/>
    <mergeCell ref="AP868:AS868"/>
    <mergeCell ref="AT868:AW868"/>
    <mergeCell ref="AX868:BD868"/>
    <mergeCell ref="BI868:CJ868"/>
    <mergeCell ref="A867:B867"/>
    <mergeCell ref="C867:R867"/>
    <mergeCell ref="S867:U867"/>
    <mergeCell ref="V867:Y867"/>
    <mergeCell ref="Z867:AF867"/>
    <mergeCell ref="AG867:AK867"/>
    <mergeCell ref="AL867:AO867"/>
    <mergeCell ref="AP867:AS867"/>
    <mergeCell ref="AT867:AW867"/>
    <mergeCell ref="AX865:BD865"/>
    <mergeCell ref="BI865:CJ865"/>
    <mergeCell ref="A866:B866"/>
    <mergeCell ref="C866:R866"/>
    <mergeCell ref="S866:U866"/>
    <mergeCell ref="V866:Y866"/>
    <mergeCell ref="Z866:AF866"/>
    <mergeCell ref="AG866:AK866"/>
    <mergeCell ref="AL866:AO866"/>
    <mergeCell ref="AP866:AS866"/>
    <mergeCell ref="AT866:AW866"/>
    <mergeCell ref="AX866:BD866"/>
    <mergeCell ref="BI866:CJ866"/>
    <mergeCell ref="A865:B865"/>
    <mergeCell ref="C865:R865"/>
    <mergeCell ref="S865:U865"/>
    <mergeCell ref="V865:Y865"/>
    <mergeCell ref="Z865:AF865"/>
    <mergeCell ref="AG865:AK865"/>
    <mergeCell ref="AL865:AO865"/>
    <mergeCell ref="AP865:AS865"/>
    <mergeCell ref="AT865:AW865"/>
    <mergeCell ref="AX871:BD871"/>
    <mergeCell ref="BI871:CJ871"/>
    <mergeCell ref="A872:B872"/>
    <mergeCell ref="C872:R872"/>
    <mergeCell ref="S872:U872"/>
    <mergeCell ref="V872:Y872"/>
    <mergeCell ref="Z872:AF872"/>
    <mergeCell ref="AG872:AK872"/>
    <mergeCell ref="AL872:AO872"/>
    <mergeCell ref="AP872:AS872"/>
    <mergeCell ref="AT872:AW872"/>
    <mergeCell ref="AX872:BD872"/>
    <mergeCell ref="BI872:CJ872"/>
    <mergeCell ref="A871:B871"/>
    <mergeCell ref="C871:R871"/>
    <mergeCell ref="S871:U871"/>
    <mergeCell ref="V871:Y871"/>
    <mergeCell ref="Z871:AF871"/>
    <mergeCell ref="AG871:AK871"/>
    <mergeCell ref="AL871:AO871"/>
    <mergeCell ref="AP871:AS871"/>
    <mergeCell ref="AT871:AW871"/>
    <mergeCell ref="AX869:BD869"/>
    <mergeCell ref="BI869:CJ869"/>
    <mergeCell ref="A870:B870"/>
    <mergeCell ref="C870:R870"/>
    <mergeCell ref="S870:U870"/>
    <mergeCell ref="V870:Y870"/>
    <mergeCell ref="Z870:AF870"/>
    <mergeCell ref="AG870:AK870"/>
    <mergeCell ref="AL870:AO870"/>
    <mergeCell ref="AP870:AS870"/>
    <mergeCell ref="AT870:AW870"/>
    <mergeCell ref="AX870:BD870"/>
    <mergeCell ref="BI870:CJ870"/>
    <mergeCell ref="A869:B869"/>
    <mergeCell ref="C869:R869"/>
    <mergeCell ref="S869:U869"/>
    <mergeCell ref="V869:Y869"/>
    <mergeCell ref="Z869:AF869"/>
    <mergeCell ref="AG869:AK869"/>
    <mergeCell ref="AL869:AO869"/>
    <mergeCell ref="AP869:AS869"/>
    <mergeCell ref="AT869:AW869"/>
    <mergeCell ref="AX875:BD875"/>
    <mergeCell ref="BI875:CJ875"/>
    <mergeCell ref="A876:B876"/>
    <mergeCell ref="C876:R876"/>
    <mergeCell ref="S876:U876"/>
    <mergeCell ref="V876:Y876"/>
    <mergeCell ref="Z876:AF876"/>
    <mergeCell ref="AG876:AK876"/>
    <mergeCell ref="AL876:AO876"/>
    <mergeCell ref="AP876:AS876"/>
    <mergeCell ref="AT876:AW876"/>
    <mergeCell ref="AX876:BD876"/>
    <mergeCell ref="BI876:CJ876"/>
    <mergeCell ref="A875:B875"/>
    <mergeCell ref="C875:R875"/>
    <mergeCell ref="S875:U875"/>
    <mergeCell ref="V875:Y875"/>
    <mergeCell ref="Z875:AF875"/>
    <mergeCell ref="AG875:AK875"/>
    <mergeCell ref="AL875:AO875"/>
    <mergeCell ref="AP875:AS875"/>
    <mergeCell ref="AT875:AW875"/>
    <mergeCell ref="AX873:BD873"/>
    <mergeCell ref="BI873:CJ873"/>
    <mergeCell ref="A874:B874"/>
    <mergeCell ref="C874:R874"/>
    <mergeCell ref="S874:U874"/>
    <mergeCell ref="V874:Y874"/>
    <mergeCell ref="Z874:AF874"/>
    <mergeCell ref="AG874:AK874"/>
    <mergeCell ref="AL874:AO874"/>
    <mergeCell ref="AP874:AS874"/>
    <mergeCell ref="AT874:AW874"/>
    <mergeCell ref="AX874:BD874"/>
    <mergeCell ref="BI874:CJ874"/>
    <mergeCell ref="A873:B873"/>
    <mergeCell ref="C873:R873"/>
    <mergeCell ref="S873:U873"/>
    <mergeCell ref="V873:Y873"/>
    <mergeCell ref="Z873:AF873"/>
    <mergeCell ref="AG873:AK873"/>
    <mergeCell ref="AL873:AO873"/>
    <mergeCell ref="AP873:AS873"/>
    <mergeCell ref="AT873:AW873"/>
    <mergeCell ref="AX879:BD879"/>
    <mergeCell ref="BI879:CJ879"/>
    <mergeCell ref="A880:B880"/>
    <mergeCell ref="C880:R880"/>
    <mergeCell ref="S880:U880"/>
    <mergeCell ref="V880:Y880"/>
    <mergeCell ref="Z880:AF880"/>
    <mergeCell ref="AG880:AK880"/>
    <mergeCell ref="AL880:AO880"/>
    <mergeCell ref="AP880:AS880"/>
    <mergeCell ref="AT880:AW880"/>
    <mergeCell ref="AX880:BD880"/>
    <mergeCell ref="BI880:CJ880"/>
    <mergeCell ref="A879:B879"/>
    <mergeCell ref="C879:R879"/>
    <mergeCell ref="S879:U879"/>
    <mergeCell ref="V879:Y879"/>
    <mergeCell ref="Z879:AF879"/>
    <mergeCell ref="AG879:AK879"/>
    <mergeCell ref="AL879:AO879"/>
    <mergeCell ref="AP879:AS879"/>
    <mergeCell ref="AT879:AW879"/>
    <mergeCell ref="AX877:BD877"/>
    <mergeCell ref="BI877:CJ877"/>
    <mergeCell ref="A878:B878"/>
    <mergeCell ref="C878:R878"/>
    <mergeCell ref="S878:U878"/>
    <mergeCell ref="V878:Y878"/>
    <mergeCell ref="Z878:AF878"/>
    <mergeCell ref="AG878:AK878"/>
    <mergeCell ref="AL878:AO878"/>
    <mergeCell ref="AP878:AS878"/>
    <mergeCell ref="AT878:AW878"/>
    <mergeCell ref="AX878:BD878"/>
    <mergeCell ref="BI878:CJ878"/>
    <mergeCell ref="A877:B877"/>
    <mergeCell ref="C877:R877"/>
    <mergeCell ref="S877:U877"/>
    <mergeCell ref="V877:Y877"/>
    <mergeCell ref="Z877:AF877"/>
    <mergeCell ref="AG877:AK877"/>
    <mergeCell ref="AL877:AO877"/>
    <mergeCell ref="AP877:AS877"/>
    <mergeCell ref="AT877:AW877"/>
    <mergeCell ref="AX883:BD883"/>
    <mergeCell ref="BI883:CJ883"/>
    <mergeCell ref="A884:B884"/>
    <mergeCell ref="C884:R884"/>
    <mergeCell ref="S884:U884"/>
    <mergeCell ref="V884:Y884"/>
    <mergeCell ref="Z884:AF884"/>
    <mergeCell ref="AG884:AK884"/>
    <mergeCell ref="AL884:AO884"/>
    <mergeCell ref="AP884:AS884"/>
    <mergeCell ref="AT884:AW884"/>
    <mergeCell ref="AX884:BD884"/>
    <mergeCell ref="BI884:CJ884"/>
    <mergeCell ref="A883:B883"/>
    <mergeCell ref="C883:R883"/>
    <mergeCell ref="S883:U883"/>
    <mergeCell ref="V883:Y883"/>
    <mergeCell ref="Z883:AF883"/>
    <mergeCell ref="AG883:AK883"/>
    <mergeCell ref="AL883:AO883"/>
    <mergeCell ref="AP883:AS883"/>
    <mergeCell ref="AT883:AW883"/>
    <mergeCell ref="AX881:BD881"/>
    <mergeCell ref="BI881:CJ881"/>
    <mergeCell ref="A882:B882"/>
    <mergeCell ref="C882:R882"/>
    <mergeCell ref="S882:U882"/>
    <mergeCell ref="V882:Y882"/>
    <mergeCell ref="Z882:AF882"/>
    <mergeCell ref="AG882:AK882"/>
    <mergeCell ref="AL882:AO882"/>
    <mergeCell ref="AP882:AS882"/>
    <mergeCell ref="AT882:AW882"/>
    <mergeCell ref="AX882:BD882"/>
    <mergeCell ref="BI882:CJ882"/>
    <mergeCell ref="A881:B881"/>
    <mergeCell ref="C881:R881"/>
    <mergeCell ref="S881:U881"/>
    <mergeCell ref="V881:Y881"/>
    <mergeCell ref="Z881:AF881"/>
    <mergeCell ref="AG881:AK881"/>
    <mergeCell ref="AL881:AO881"/>
    <mergeCell ref="AP881:AS881"/>
    <mergeCell ref="AT881:AW881"/>
    <mergeCell ref="AX887:BD887"/>
    <mergeCell ref="BI887:CJ887"/>
    <mergeCell ref="A888:B888"/>
    <mergeCell ref="C888:R888"/>
    <mergeCell ref="S888:U888"/>
    <mergeCell ref="V888:Y888"/>
    <mergeCell ref="Z888:AF888"/>
    <mergeCell ref="AG888:AK888"/>
    <mergeCell ref="AL888:AO888"/>
    <mergeCell ref="AP888:AS888"/>
    <mergeCell ref="AT888:AW888"/>
    <mergeCell ref="AX888:BD888"/>
    <mergeCell ref="BI888:CJ888"/>
    <mergeCell ref="A887:B887"/>
    <mergeCell ref="C887:R887"/>
    <mergeCell ref="S887:U887"/>
    <mergeCell ref="V887:Y887"/>
    <mergeCell ref="Z887:AF887"/>
    <mergeCell ref="AG887:AK887"/>
    <mergeCell ref="AL887:AO887"/>
    <mergeCell ref="AP887:AS887"/>
    <mergeCell ref="AT887:AW887"/>
    <mergeCell ref="AX885:BD885"/>
    <mergeCell ref="BI885:CJ885"/>
    <mergeCell ref="A886:B886"/>
    <mergeCell ref="C886:R886"/>
    <mergeCell ref="S886:U886"/>
    <mergeCell ref="V886:Y886"/>
    <mergeCell ref="Z886:AF886"/>
    <mergeCell ref="AG886:AK886"/>
    <mergeCell ref="AL886:AO886"/>
    <mergeCell ref="AP886:AS886"/>
    <mergeCell ref="AT886:AW886"/>
    <mergeCell ref="AX886:BD886"/>
    <mergeCell ref="BI886:CJ886"/>
    <mergeCell ref="A885:B885"/>
    <mergeCell ref="C885:R885"/>
    <mergeCell ref="S885:U885"/>
    <mergeCell ref="V885:Y885"/>
    <mergeCell ref="Z885:AF885"/>
    <mergeCell ref="AG885:AK885"/>
    <mergeCell ref="AL885:AO885"/>
    <mergeCell ref="AP885:AS885"/>
    <mergeCell ref="AT885:AW885"/>
    <mergeCell ref="AX891:BD891"/>
    <mergeCell ref="BI891:CJ891"/>
    <mergeCell ref="A892:B892"/>
    <mergeCell ref="C892:R892"/>
    <mergeCell ref="S892:U892"/>
    <mergeCell ref="V892:Y892"/>
    <mergeCell ref="Z892:AF892"/>
    <mergeCell ref="AG892:AK892"/>
    <mergeCell ref="AL892:AO892"/>
    <mergeCell ref="AP892:AS892"/>
    <mergeCell ref="AT892:AW892"/>
    <mergeCell ref="AX892:BD892"/>
    <mergeCell ref="BI892:CJ892"/>
    <mergeCell ref="A891:B891"/>
    <mergeCell ref="C891:R891"/>
    <mergeCell ref="S891:U891"/>
    <mergeCell ref="V891:Y891"/>
    <mergeCell ref="Z891:AF891"/>
    <mergeCell ref="AG891:AK891"/>
    <mergeCell ref="AL891:AO891"/>
    <mergeCell ref="AP891:AS891"/>
    <mergeCell ref="AT891:AW891"/>
    <mergeCell ref="AX889:BD889"/>
    <mergeCell ref="BI889:CJ889"/>
    <mergeCell ref="A890:B890"/>
    <mergeCell ref="C890:R890"/>
    <mergeCell ref="S890:U890"/>
    <mergeCell ref="V890:Y890"/>
    <mergeCell ref="Z890:AF890"/>
    <mergeCell ref="AG890:AK890"/>
    <mergeCell ref="AL890:AO890"/>
    <mergeCell ref="AP890:AS890"/>
    <mergeCell ref="AT890:AW890"/>
    <mergeCell ref="AX890:BD890"/>
    <mergeCell ref="BI890:CJ890"/>
    <mergeCell ref="A889:B889"/>
    <mergeCell ref="C889:R889"/>
    <mergeCell ref="S889:U889"/>
    <mergeCell ref="V889:Y889"/>
    <mergeCell ref="Z889:AF889"/>
    <mergeCell ref="AG889:AK889"/>
    <mergeCell ref="AL889:AO889"/>
    <mergeCell ref="AP889:AS889"/>
    <mergeCell ref="AT889:AW889"/>
    <mergeCell ref="AX895:BD895"/>
    <mergeCell ref="BI895:CJ895"/>
    <mergeCell ref="A896:B896"/>
    <mergeCell ref="C896:R896"/>
    <mergeCell ref="S896:U896"/>
    <mergeCell ref="V896:Y896"/>
    <mergeCell ref="Z896:AF896"/>
    <mergeCell ref="AG896:AK896"/>
    <mergeCell ref="AL896:AO896"/>
    <mergeCell ref="AP896:AS896"/>
    <mergeCell ref="AT896:AW896"/>
    <mergeCell ref="AX896:BD896"/>
    <mergeCell ref="BI896:CJ896"/>
    <mergeCell ref="A895:B895"/>
    <mergeCell ref="C895:R895"/>
    <mergeCell ref="S895:U895"/>
    <mergeCell ref="V895:Y895"/>
    <mergeCell ref="Z895:AF895"/>
    <mergeCell ref="AG895:AK895"/>
    <mergeCell ref="AL895:AO895"/>
    <mergeCell ref="AP895:AS895"/>
    <mergeCell ref="AT895:AW895"/>
    <mergeCell ref="AX893:BD893"/>
    <mergeCell ref="BI893:CJ893"/>
    <mergeCell ref="A894:B894"/>
    <mergeCell ref="C894:R894"/>
    <mergeCell ref="S894:U894"/>
    <mergeCell ref="V894:Y894"/>
    <mergeCell ref="Z894:AF894"/>
    <mergeCell ref="AG894:AK894"/>
    <mergeCell ref="AL894:AO894"/>
    <mergeCell ref="AP894:AS894"/>
    <mergeCell ref="AT894:AW894"/>
    <mergeCell ref="AX894:BD894"/>
    <mergeCell ref="BI894:CJ894"/>
    <mergeCell ref="A893:B893"/>
    <mergeCell ref="C893:R893"/>
    <mergeCell ref="S893:U893"/>
    <mergeCell ref="V893:Y893"/>
    <mergeCell ref="Z893:AF893"/>
    <mergeCell ref="AG893:AK893"/>
    <mergeCell ref="AL893:AO893"/>
    <mergeCell ref="AP893:AS893"/>
    <mergeCell ref="AT893:AW893"/>
    <mergeCell ref="AX899:BD899"/>
    <mergeCell ref="BI899:CJ899"/>
    <mergeCell ref="A900:B900"/>
    <mergeCell ref="C900:R900"/>
    <mergeCell ref="S900:U900"/>
    <mergeCell ref="V900:Y900"/>
    <mergeCell ref="Z900:AF900"/>
    <mergeCell ref="AG900:AK900"/>
    <mergeCell ref="AL900:AO900"/>
    <mergeCell ref="AP900:AS900"/>
    <mergeCell ref="AT900:AW900"/>
    <mergeCell ref="AX900:BD900"/>
    <mergeCell ref="BI900:CJ900"/>
    <mergeCell ref="A899:B899"/>
    <mergeCell ref="C899:R899"/>
    <mergeCell ref="S899:U899"/>
    <mergeCell ref="V899:Y899"/>
    <mergeCell ref="Z899:AF899"/>
    <mergeCell ref="AG899:AK899"/>
    <mergeCell ref="AL899:AO899"/>
    <mergeCell ref="AP899:AS899"/>
    <mergeCell ref="AT899:AW899"/>
    <mergeCell ref="AX897:BD897"/>
    <mergeCell ref="BI897:CJ897"/>
    <mergeCell ref="A898:B898"/>
    <mergeCell ref="C898:R898"/>
    <mergeCell ref="S898:U898"/>
    <mergeCell ref="V898:Y898"/>
    <mergeCell ref="Z898:AF898"/>
    <mergeCell ref="AG898:AK898"/>
    <mergeCell ref="AL898:AO898"/>
    <mergeCell ref="AP898:AS898"/>
    <mergeCell ref="AT898:AW898"/>
    <mergeCell ref="AX898:BD898"/>
    <mergeCell ref="BI898:CJ898"/>
    <mergeCell ref="A897:B897"/>
    <mergeCell ref="C897:R897"/>
    <mergeCell ref="S897:U897"/>
    <mergeCell ref="V897:Y897"/>
    <mergeCell ref="Z897:AF897"/>
    <mergeCell ref="AG897:AK897"/>
    <mergeCell ref="AL897:AO897"/>
    <mergeCell ref="AP897:AS897"/>
    <mergeCell ref="AT897:AW897"/>
    <mergeCell ref="AX903:BD903"/>
    <mergeCell ref="BI903:CJ903"/>
    <mergeCell ref="A904:B904"/>
    <mergeCell ref="C904:R904"/>
    <mergeCell ref="S904:U904"/>
    <mergeCell ref="V904:Y904"/>
    <mergeCell ref="Z904:AF904"/>
    <mergeCell ref="AG904:AK904"/>
    <mergeCell ref="AL904:AO904"/>
    <mergeCell ref="AP904:AS904"/>
    <mergeCell ref="AT904:AW904"/>
    <mergeCell ref="AX904:BD904"/>
    <mergeCell ref="BI904:CJ904"/>
    <mergeCell ref="A903:B903"/>
    <mergeCell ref="C903:R903"/>
    <mergeCell ref="S903:U903"/>
    <mergeCell ref="V903:Y903"/>
    <mergeCell ref="Z903:AF903"/>
    <mergeCell ref="AG903:AK903"/>
    <mergeCell ref="AL903:AO903"/>
    <mergeCell ref="AP903:AS903"/>
    <mergeCell ref="AT903:AW903"/>
    <mergeCell ref="AX901:BD901"/>
    <mergeCell ref="BI901:CJ901"/>
    <mergeCell ref="A902:B902"/>
    <mergeCell ref="C902:R902"/>
    <mergeCell ref="S902:U902"/>
    <mergeCell ref="V902:Y902"/>
    <mergeCell ref="Z902:AF902"/>
    <mergeCell ref="AG902:AK902"/>
    <mergeCell ref="AL902:AO902"/>
    <mergeCell ref="AP902:AS902"/>
    <mergeCell ref="AT902:AW902"/>
    <mergeCell ref="AX902:BD902"/>
    <mergeCell ref="BI902:CJ902"/>
    <mergeCell ref="A901:B901"/>
    <mergeCell ref="C901:R901"/>
    <mergeCell ref="S901:U901"/>
    <mergeCell ref="V901:Y901"/>
    <mergeCell ref="Z901:AF901"/>
    <mergeCell ref="AG901:AK901"/>
    <mergeCell ref="AL901:AO901"/>
    <mergeCell ref="AP901:AS901"/>
    <mergeCell ref="AT901:AW901"/>
    <mergeCell ref="AX907:BD907"/>
    <mergeCell ref="BI907:CJ907"/>
    <mergeCell ref="A908:B908"/>
    <mergeCell ref="C908:R908"/>
    <mergeCell ref="S908:U908"/>
    <mergeCell ref="V908:Y908"/>
    <mergeCell ref="Z908:AF908"/>
    <mergeCell ref="AG908:AK908"/>
    <mergeCell ref="AL908:AO908"/>
    <mergeCell ref="AP908:AS908"/>
    <mergeCell ref="AT908:AW908"/>
    <mergeCell ref="AX908:BD908"/>
    <mergeCell ref="BI908:CJ908"/>
    <mergeCell ref="A907:B907"/>
    <mergeCell ref="C907:R907"/>
    <mergeCell ref="S907:U907"/>
    <mergeCell ref="V907:Y907"/>
    <mergeCell ref="Z907:AF907"/>
    <mergeCell ref="AG907:AK907"/>
    <mergeCell ref="AL907:AO907"/>
    <mergeCell ref="AP907:AS907"/>
    <mergeCell ref="AT907:AW907"/>
    <mergeCell ref="AX905:BD905"/>
    <mergeCell ref="BI905:CJ905"/>
    <mergeCell ref="A906:B906"/>
    <mergeCell ref="C906:R906"/>
    <mergeCell ref="S906:U906"/>
    <mergeCell ref="V906:Y906"/>
    <mergeCell ref="Z906:AF906"/>
    <mergeCell ref="AG906:AK906"/>
    <mergeCell ref="AL906:AO906"/>
    <mergeCell ref="AP906:AS906"/>
    <mergeCell ref="AT906:AW906"/>
    <mergeCell ref="AX906:BD906"/>
    <mergeCell ref="BI906:CJ906"/>
    <mergeCell ref="A905:B905"/>
    <mergeCell ref="C905:R905"/>
    <mergeCell ref="S905:U905"/>
    <mergeCell ref="V905:Y905"/>
    <mergeCell ref="Z905:AF905"/>
    <mergeCell ref="AG905:AK905"/>
    <mergeCell ref="AL905:AO905"/>
    <mergeCell ref="AP905:AS905"/>
    <mergeCell ref="AT905:AW905"/>
    <mergeCell ref="AX911:BD911"/>
    <mergeCell ref="BI911:CJ911"/>
    <mergeCell ref="A912:B912"/>
    <mergeCell ref="C912:R912"/>
    <mergeCell ref="S912:U912"/>
    <mergeCell ref="V912:Y912"/>
    <mergeCell ref="Z912:AF912"/>
    <mergeCell ref="AG912:AK912"/>
    <mergeCell ref="AL912:AO912"/>
    <mergeCell ref="AP912:AS912"/>
    <mergeCell ref="AT912:AW912"/>
    <mergeCell ref="AX912:BD912"/>
    <mergeCell ref="BI912:CJ912"/>
    <mergeCell ref="A911:B911"/>
    <mergeCell ref="C911:R911"/>
    <mergeCell ref="S911:U911"/>
    <mergeCell ref="V911:Y911"/>
    <mergeCell ref="Z911:AF911"/>
    <mergeCell ref="AG911:AK911"/>
    <mergeCell ref="AL911:AO911"/>
    <mergeCell ref="AP911:AS911"/>
    <mergeCell ref="AT911:AW911"/>
    <mergeCell ref="AX909:BD909"/>
    <mergeCell ref="BI909:CJ909"/>
    <mergeCell ref="A910:B910"/>
    <mergeCell ref="C910:R910"/>
    <mergeCell ref="S910:U910"/>
    <mergeCell ref="V910:Y910"/>
    <mergeCell ref="Z910:AF910"/>
    <mergeCell ref="AG910:AK910"/>
    <mergeCell ref="AL910:AO910"/>
    <mergeCell ref="AP910:AS910"/>
    <mergeCell ref="AT910:AW910"/>
    <mergeCell ref="AX910:BD910"/>
    <mergeCell ref="BI910:CJ910"/>
    <mergeCell ref="A909:B909"/>
    <mergeCell ref="C909:R909"/>
    <mergeCell ref="S909:U909"/>
    <mergeCell ref="V909:Y909"/>
    <mergeCell ref="Z909:AF909"/>
    <mergeCell ref="AG909:AK909"/>
    <mergeCell ref="AL909:AO909"/>
    <mergeCell ref="AP909:AS909"/>
    <mergeCell ref="AT909:AW909"/>
    <mergeCell ref="AX915:BD915"/>
    <mergeCell ref="BI915:CJ915"/>
    <mergeCell ref="A916:B916"/>
    <mergeCell ref="C916:R916"/>
    <mergeCell ref="S916:U916"/>
    <mergeCell ref="V916:Y916"/>
    <mergeCell ref="Z916:AF916"/>
    <mergeCell ref="AG916:AK916"/>
    <mergeCell ref="AL916:AO916"/>
    <mergeCell ref="AP916:AS916"/>
    <mergeCell ref="AT916:AW916"/>
    <mergeCell ref="AX916:BD916"/>
    <mergeCell ref="BI916:CJ916"/>
    <mergeCell ref="A915:B915"/>
    <mergeCell ref="C915:R915"/>
    <mergeCell ref="S915:U915"/>
    <mergeCell ref="V915:Y915"/>
    <mergeCell ref="Z915:AF915"/>
    <mergeCell ref="AG915:AK915"/>
    <mergeCell ref="AL915:AO915"/>
    <mergeCell ref="AP915:AS915"/>
    <mergeCell ref="AT915:AW915"/>
    <mergeCell ref="AX913:BD913"/>
    <mergeCell ref="BI913:CJ913"/>
    <mergeCell ref="A914:B914"/>
    <mergeCell ref="C914:R914"/>
    <mergeCell ref="S914:U914"/>
    <mergeCell ref="V914:Y914"/>
    <mergeCell ref="Z914:AF914"/>
    <mergeCell ref="AG914:AK914"/>
    <mergeCell ref="AL914:AO914"/>
    <mergeCell ref="AP914:AS914"/>
    <mergeCell ref="AT914:AW914"/>
    <mergeCell ref="AX914:BD914"/>
    <mergeCell ref="BI914:CJ914"/>
    <mergeCell ref="A913:B913"/>
    <mergeCell ref="C913:R913"/>
    <mergeCell ref="S913:U913"/>
    <mergeCell ref="V913:Y913"/>
    <mergeCell ref="Z913:AF913"/>
    <mergeCell ref="AG913:AK913"/>
    <mergeCell ref="AL913:AO913"/>
    <mergeCell ref="AP913:AS913"/>
    <mergeCell ref="AT913:AW913"/>
    <mergeCell ref="AX919:BD919"/>
    <mergeCell ref="BI919:CJ919"/>
    <mergeCell ref="A920:B920"/>
    <mergeCell ref="C920:R920"/>
    <mergeCell ref="S920:U920"/>
    <mergeCell ref="V920:Y920"/>
    <mergeCell ref="Z920:AF920"/>
    <mergeCell ref="AG920:AK920"/>
    <mergeCell ref="AL920:AO920"/>
    <mergeCell ref="AP920:AS920"/>
    <mergeCell ref="AT920:AW920"/>
    <mergeCell ref="AX920:BD920"/>
    <mergeCell ref="BI920:CJ920"/>
    <mergeCell ref="A919:B919"/>
    <mergeCell ref="C919:R919"/>
    <mergeCell ref="S919:U919"/>
    <mergeCell ref="V919:Y919"/>
    <mergeCell ref="Z919:AF919"/>
    <mergeCell ref="AG919:AK919"/>
    <mergeCell ref="AL919:AO919"/>
    <mergeCell ref="AP919:AS919"/>
    <mergeCell ref="AT919:AW919"/>
    <mergeCell ref="AX917:BD917"/>
    <mergeCell ref="BI917:CJ917"/>
    <mergeCell ref="A918:B918"/>
    <mergeCell ref="C918:R918"/>
    <mergeCell ref="S918:U918"/>
    <mergeCell ref="V918:Y918"/>
    <mergeCell ref="Z918:AF918"/>
    <mergeCell ref="AG918:AK918"/>
    <mergeCell ref="AL918:AO918"/>
    <mergeCell ref="AP918:AS918"/>
    <mergeCell ref="AT918:AW918"/>
    <mergeCell ref="AX918:BD918"/>
    <mergeCell ref="BI918:CJ918"/>
    <mergeCell ref="A917:B917"/>
    <mergeCell ref="C917:R917"/>
    <mergeCell ref="S917:U917"/>
    <mergeCell ref="V917:Y917"/>
    <mergeCell ref="Z917:AF917"/>
    <mergeCell ref="AG917:AK917"/>
    <mergeCell ref="AL917:AO917"/>
    <mergeCell ref="AP917:AS917"/>
    <mergeCell ref="AT917:AW917"/>
    <mergeCell ref="AX923:BD923"/>
    <mergeCell ref="BI923:CJ923"/>
    <mergeCell ref="A924:B924"/>
    <mergeCell ref="C924:R924"/>
    <mergeCell ref="S924:U924"/>
    <mergeCell ref="V924:Y924"/>
    <mergeCell ref="Z924:AF924"/>
    <mergeCell ref="AG924:AK924"/>
    <mergeCell ref="AL924:AO924"/>
    <mergeCell ref="AP924:AS924"/>
    <mergeCell ref="AT924:AW924"/>
    <mergeCell ref="AX924:BD924"/>
    <mergeCell ref="BI924:CJ924"/>
    <mergeCell ref="A923:B923"/>
    <mergeCell ref="C923:R923"/>
    <mergeCell ref="S923:U923"/>
    <mergeCell ref="V923:Y923"/>
    <mergeCell ref="Z923:AF923"/>
    <mergeCell ref="AG923:AK923"/>
    <mergeCell ref="AL923:AO923"/>
    <mergeCell ref="AP923:AS923"/>
    <mergeCell ref="AT923:AW923"/>
    <mergeCell ref="AX921:BD921"/>
    <mergeCell ref="BI921:CJ921"/>
    <mergeCell ref="A922:B922"/>
    <mergeCell ref="C922:R922"/>
    <mergeCell ref="S922:U922"/>
    <mergeCell ref="V922:Y922"/>
    <mergeCell ref="Z922:AF922"/>
    <mergeCell ref="AG922:AK922"/>
    <mergeCell ref="AL922:AO922"/>
    <mergeCell ref="AP922:AS922"/>
    <mergeCell ref="AT922:AW922"/>
    <mergeCell ref="AX922:BD922"/>
    <mergeCell ref="BI922:CJ922"/>
    <mergeCell ref="A921:B921"/>
    <mergeCell ref="C921:R921"/>
    <mergeCell ref="S921:U921"/>
    <mergeCell ref="V921:Y921"/>
    <mergeCell ref="Z921:AF921"/>
    <mergeCell ref="AG921:AK921"/>
    <mergeCell ref="AL921:AO921"/>
    <mergeCell ref="AP921:AS921"/>
    <mergeCell ref="AT921:AW921"/>
    <mergeCell ref="AX927:BD927"/>
    <mergeCell ref="BI927:CJ927"/>
    <mergeCell ref="A928:B928"/>
    <mergeCell ref="C928:R928"/>
    <mergeCell ref="S928:U928"/>
    <mergeCell ref="V928:Y928"/>
    <mergeCell ref="Z928:AF928"/>
    <mergeCell ref="AG928:AK928"/>
    <mergeCell ref="AL928:AO928"/>
    <mergeCell ref="AP928:AS928"/>
    <mergeCell ref="AT928:AW928"/>
    <mergeCell ref="AX928:BD928"/>
    <mergeCell ref="BI928:CJ928"/>
    <mergeCell ref="A927:B927"/>
    <mergeCell ref="C927:R927"/>
    <mergeCell ref="S927:U927"/>
    <mergeCell ref="V927:Y927"/>
    <mergeCell ref="Z927:AF927"/>
    <mergeCell ref="AG927:AK927"/>
    <mergeCell ref="AL927:AO927"/>
    <mergeCell ref="AP927:AS927"/>
    <mergeCell ref="AT927:AW927"/>
    <mergeCell ref="AX925:BD925"/>
    <mergeCell ref="BI925:CJ925"/>
    <mergeCell ref="A926:B926"/>
    <mergeCell ref="C926:R926"/>
    <mergeCell ref="S926:U926"/>
    <mergeCell ref="V926:Y926"/>
    <mergeCell ref="Z926:AF926"/>
    <mergeCell ref="AG926:AK926"/>
    <mergeCell ref="AL926:AO926"/>
    <mergeCell ref="AP926:AS926"/>
    <mergeCell ref="AT926:AW926"/>
    <mergeCell ref="AX926:BD926"/>
    <mergeCell ref="BI926:CJ926"/>
    <mergeCell ref="A925:B925"/>
    <mergeCell ref="C925:R925"/>
    <mergeCell ref="S925:U925"/>
    <mergeCell ref="V925:Y925"/>
    <mergeCell ref="Z925:AF925"/>
    <mergeCell ref="AG925:AK925"/>
    <mergeCell ref="AL925:AO925"/>
    <mergeCell ref="AP925:AS925"/>
    <mergeCell ref="AT925:AW925"/>
    <mergeCell ref="AX931:BD931"/>
    <mergeCell ref="BI931:CJ931"/>
    <mergeCell ref="A932:B932"/>
    <mergeCell ref="C932:R932"/>
    <mergeCell ref="S932:U932"/>
    <mergeCell ref="V932:Y932"/>
    <mergeCell ref="Z932:AF932"/>
    <mergeCell ref="AG932:AK932"/>
    <mergeCell ref="AL932:AO932"/>
    <mergeCell ref="AP932:AS932"/>
    <mergeCell ref="AT932:AW932"/>
    <mergeCell ref="AX932:BD932"/>
    <mergeCell ref="BI932:CJ932"/>
    <mergeCell ref="A931:B931"/>
    <mergeCell ref="C931:R931"/>
    <mergeCell ref="S931:U931"/>
    <mergeCell ref="V931:Y931"/>
    <mergeCell ref="Z931:AF931"/>
    <mergeCell ref="AG931:AK931"/>
    <mergeCell ref="AL931:AO931"/>
    <mergeCell ref="AP931:AS931"/>
    <mergeCell ref="AT931:AW931"/>
    <mergeCell ref="AX929:BD929"/>
    <mergeCell ref="BI929:CJ929"/>
    <mergeCell ref="A930:B930"/>
    <mergeCell ref="C930:R930"/>
    <mergeCell ref="S930:U930"/>
    <mergeCell ref="V930:Y930"/>
    <mergeCell ref="Z930:AF930"/>
    <mergeCell ref="AG930:AK930"/>
    <mergeCell ref="AL930:AO930"/>
    <mergeCell ref="AP930:AS930"/>
    <mergeCell ref="AT930:AW930"/>
    <mergeCell ref="AX930:BD930"/>
    <mergeCell ref="BI930:CJ930"/>
    <mergeCell ref="A929:B929"/>
    <mergeCell ref="C929:R929"/>
    <mergeCell ref="S929:U929"/>
    <mergeCell ref="V929:Y929"/>
    <mergeCell ref="Z929:AF929"/>
    <mergeCell ref="AG929:AK929"/>
    <mergeCell ref="AL929:AO929"/>
    <mergeCell ref="AP929:AS929"/>
    <mergeCell ref="AT929:AW929"/>
    <mergeCell ref="AX935:BD935"/>
    <mergeCell ref="BI935:CJ935"/>
    <mergeCell ref="A936:B936"/>
    <mergeCell ref="C936:R936"/>
    <mergeCell ref="S936:U936"/>
    <mergeCell ref="V936:Y936"/>
    <mergeCell ref="Z936:AF936"/>
    <mergeCell ref="AG936:AK936"/>
    <mergeCell ref="AL936:AO936"/>
    <mergeCell ref="AP936:AS936"/>
    <mergeCell ref="AT936:AW936"/>
    <mergeCell ref="AX936:BD936"/>
    <mergeCell ref="BI936:CJ936"/>
    <mergeCell ref="A935:B935"/>
    <mergeCell ref="C935:R935"/>
    <mergeCell ref="S935:U935"/>
    <mergeCell ref="V935:Y935"/>
    <mergeCell ref="Z935:AF935"/>
    <mergeCell ref="AG935:AK935"/>
    <mergeCell ref="AL935:AO935"/>
    <mergeCell ref="AP935:AS935"/>
    <mergeCell ref="AT935:AW935"/>
    <mergeCell ref="AX933:BD933"/>
    <mergeCell ref="BI933:CJ933"/>
    <mergeCell ref="A934:B934"/>
    <mergeCell ref="C934:R934"/>
    <mergeCell ref="S934:U934"/>
    <mergeCell ref="V934:Y934"/>
    <mergeCell ref="Z934:AF934"/>
    <mergeCell ref="AG934:AK934"/>
    <mergeCell ref="AL934:AO934"/>
    <mergeCell ref="AP934:AS934"/>
    <mergeCell ref="AT934:AW934"/>
    <mergeCell ref="AX934:BD934"/>
    <mergeCell ref="BI934:CJ934"/>
    <mergeCell ref="A933:B933"/>
    <mergeCell ref="C933:R933"/>
    <mergeCell ref="S933:U933"/>
    <mergeCell ref="V933:Y933"/>
    <mergeCell ref="Z933:AF933"/>
    <mergeCell ref="AG933:AK933"/>
    <mergeCell ref="AL933:AO933"/>
    <mergeCell ref="AP933:AS933"/>
    <mergeCell ref="AT933:AW933"/>
    <mergeCell ref="AX939:BD939"/>
    <mergeCell ref="BI939:CJ939"/>
    <mergeCell ref="A940:B940"/>
    <mergeCell ref="C940:R940"/>
    <mergeCell ref="S940:U940"/>
    <mergeCell ref="V940:Y940"/>
    <mergeCell ref="Z940:AF940"/>
    <mergeCell ref="AG940:AK940"/>
    <mergeCell ref="AL940:AO940"/>
    <mergeCell ref="AP940:AS940"/>
    <mergeCell ref="AT940:AW940"/>
    <mergeCell ref="AX940:BD940"/>
    <mergeCell ref="BI940:CJ940"/>
    <mergeCell ref="A939:B939"/>
    <mergeCell ref="C939:R939"/>
    <mergeCell ref="S939:U939"/>
    <mergeCell ref="V939:Y939"/>
    <mergeCell ref="Z939:AF939"/>
    <mergeCell ref="AG939:AK939"/>
    <mergeCell ref="AL939:AO939"/>
    <mergeCell ref="AP939:AS939"/>
    <mergeCell ref="AT939:AW939"/>
    <mergeCell ref="AX937:BD937"/>
    <mergeCell ref="BI937:CJ937"/>
    <mergeCell ref="A938:B938"/>
    <mergeCell ref="C938:R938"/>
    <mergeCell ref="S938:U938"/>
    <mergeCell ref="V938:Y938"/>
    <mergeCell ref="Z938:AF938"/>
    <mergeCell ref="AG938:AK938"/>
    <mergeCell ref="AL938:AO938"/>
    <mergeCell ref="AP938:AS938"/>
    <mergeCell ref="AT938:AW938"/>
    <mergeCell ref="AX938:BD938"/>
    <mergeCell ref="BI938:CJ938"/>
    <mergeCell ref="A937:B937"/>
    <mergeCell ref="C937:R937"/>
    <mergeCell ref="S937:U937"/>
    <mergeCell ref="V937:Y937"/>
    <mergeCell ref="Z937:AF937"/>
    <mergeCell ref="AG937:AK937"/>
    <mergeCell ref="AL937:AO937"/>
    <mergeCell ref="AP937:AS937"/>
    <mergeCell ref="AT937:AW937"/>
    <mergeCell ref="AX943:BD943"/>
    <mergeCell ref="BI943:CJ943"/>
    <mergeCell ref="A944:B944"/>
    <mergeCell ref="C944:R944"/>
    <mergeCell ref="S944:U944"/>
    <mergeCell ref="V944:Y944"/>
    <mergeCell ref="Z944:AF944"/>
    <mergeCell ref="AG944:AK944"/>
    <mergeCell ref="AL944:AO944"/>
    <mergeCell ref="AP944:AS944"/>
    <mergeCell ref="AT944:AW944"/>
    <mergeCell ref="AX944:BD944"/>
    <mergeCell ref="BI944:CJ944"/>
    <mergeCell ref="A943:B943"/>
    <mergeCell ref="C943:R943"/>
    <mergeCell ref="S943:U943"/>
    <mergeCell ref="V943:Y943"/>
    <mergeCell ref="Z943:AF943"/>
    <mergeCell ref="AG943:AK943"/>
    <mergeCell ref="AL943:AO943"/>
    <mergeCell ref="AP943:AS943"/>
    <mergeCell ref="AT943:AW943"/>
    <mergeCell ref="AX941:BD941"/>
    <mergeCell ref="BI941:CJ941"/>
    <mergeCell ref="A942:B942"/>
    <mergeCell ref="C942:R942"/>
    <mergeCell ref="S942:U942"/>
    <mergeCell ref="V942:Y942"/>
    <mergeCell ref="Z942:AF942"/>
    <mergeCell ref="AG942:AK942"/>
    <mergeCell ref="AL942:AO942"/>
    <mergeCell ref="AP942:AS942"/>
    <mergeCell ref="AT942:AW942"/>
    <mergeCell ref="AX942:BD942"/>
    <mergeCell ref="BI942:CJ942"/>
    <mergeCell ref="A941:B941"/>
    <mergeCell ref="C941:R941"/>
    <mergeCell ref="S941:U941"/>
    <mergeCell ref="V941:Y941"/>
    <mergeCell ref="Z941:AF941"/>
    <mergeCell ref="AG941:AK941"/>
    <mergeCell ref="AL941:AO941"/>
    <mergeCell ref="AP941:AS941"/>
    <mergeCell ref="AT941:AW941"/>
    <mergeCell ref="AX947:BD947"/>
    <mergeCell ref="BI947:CJ947"/>
    <mergeCell ref="A948:B948"/>
    <mergeCell ref="C948:R948"/>
    <mergeCell ref="S948:U948"/>
    <mergeCell ref="V948:Y948"/>
    <mergeCell ref="Z948:AF948"/>
    <mergeCell ref="AG948:AK948"/>
    <mergeCell ref="AL948:AO948"/>
    <mergeCell ref="AP948:AS948"/>
    <mergeCell ref="AT948:AW948"/>
    <mergeCell ref="AX948:BD948"/>
    <mergeCell ref="BI948:CJ948"/>
    <mergeCell ref="A947:B947"/>
    <mergeCell ref="C947:R947"/>
    <mergeCell ref="S947:U947"/>
    <mergeCell ref="V947:Y947"/>
    <mergeCell ref="Z947:AF947"/>
    <mergeCell ref="AG947:AK947"/>
    <mergeCell ref="AL947:AO947"/>
    <mergeCell ref="AP947:AS947"/>
    <mergeCell ref="AT947:AW947"/>
    <mergeCell ref="AX945:BD945"/>
    <mergeCell ref="BI945:CJ945"/>
    <mergeCell ref="A946:B946"/>
    <mergeCell ref="C946:R946"/>
    <mergeCell ref="S946:U946"/>
    <mergeCell ref="V946:Y946"/>
    <mergeCell ref="Z946:AF946"/>
    <mergeCell ref="AG946:AK946"/>
    <mergeCell ref="AL946:AO946"/>
    <mergeCell ref="AP946:AS946"/>
    <mergeCell ref="AT946:AW946"/>
    <mergeCell ref="AX946:BD946"/>
    <mergeCell ref="BI946:CJ946"/>
    <mergeCell ref="A945:B945"/>
    <mergeCell ref="C945:R945"/>
    <mergeCell ref="S945:U945"/>
    <mergeCell ref="V945:Y945"/>
    <mergeCell ref="Z945:AF945"/>
    <mergeCell ref="AG945:AK945"/>
    <mergeCell ref="AL945:AO945"/>
    <mergeCell ref="AP945:AS945"/>
    <mergeCell ref="AT945:AW945"/>
    <mergeCell ref="AX951:BD951"/>
    <mergeCell ref="BI951:CJ951"/>
    <mergeCell ref="A952:B952"/>
    <mergeCell ref="C952:R952"/>
    <mergeCell ref="S952:U952"/>
    <mergeCell ref="V952:Y952"/>
    <mergeCell ref="Z952:AF952"/>
    <mergeCell ref="AG952:AK952"/>
    <mergeCell ref="AL952:AO952"/>
    <mergeCell ref="AP952:AS952"/>
    <mergeCell ref="AT952:AW952"/>
    <mergeCell ref="AX952:BD952"/>
    <mergeCell ref="BI952:CJ952"/>
    <mergeCell ref="A951:B951"/>
    <mergeCell ref="C951:R951"/>
    <mergeCell ref="S951:U951"/>
    <mergeCell ref="V951:Y951"/>
    <mergeCell ref="Z951:AF951"/>
    <mergeCell ref="AG951:AK951"/>
    <mergeCell ref="AL951:AO951"/>
    <mergeCell ref="AP951:AS951"/>
    <mergeCell ref="AT951:AW951"/>
    <mergeCell ref="AX949:BD949"/>
    <mergeCell ref="BI949:CJ949"/>
    <mergeCell ref="A950:B950"/>
    <mergeCell ref="C950:R950"/>
    <mergeCell ref="S950:U950"/>
    <mergeCell ref="V950:Y950"/>
    <mergeCell ref="Z950:AF950"/>
    <mergeCell ref="AG950:AK950"/>
    <mergeCell ref="AL950:AO950"/>
    <mergeCell ref="AP950:AS950"/>
    <mergeCell ref="AT950:AW950"/>
    <mergeCell ref="AX950:BD950"/>
    <mergeCell ref="BI950:CJ950"/>
    <mergeCell ref="A949:B949"/>
    <mergeCell ref="C949:R949"/>
    <mergeCell ref="S949:U949"/>
    <mergeCell ref="V949:Y949"/>
    <mergeCell ref="Z949:AF949"/>
    <mergeCell ref="AG949:AK949"/>
    <mergeCell ref="AL949:AO949"/>
    <mergeCell ref="AP949:AS949"/>
    <mergeCell ref="AT949:AW949"/>
    <mergeCell ref="AX955:BD955"/>
    <mergeCell ref="BI955:CJ955"/>
    <mergeCell ref="A956:B956"/>
    <mergeCell ref="C956:R956"/>
    <mergeCell ref="S956:U956"/>
    <mergeCell ref="V956:Y956"/>
    <mergeCell ref="Z956:AF956"/>
    <mergeCell ref="AG956:AK956"/>
    <mergeCell ref="AL956:AO956"/>
    <mergeCell ref="AP956:AS956"/>
    <mergeCell ref="AT956:AW956"/>
    <mergeCell ref="AX956:BD956"/>
    <mergeCell ref="BI956:CJ956"/>
    <mergeCell ref="A955:B955"/>
    <mergeCell ref="C955:R955"/>
    <mergeCell ref="S955:U955"/>
    <mergeCell ref="V955:Y955"/>
    <mergeCell ref="Z955:AF955"/>
    <mergeCell ref="AG955:AK955"/>
    <mergeCell ref="AL955:AO955"/>
    <mergeCell ref="AP955:AS955"/>
    <mergeCell ref="AT955:AW955"/>
    <mergeCell ref="AX953:BD953"/>
    <mergeCell ref="BI953:CJ953"/>
    <mergeCell ref="A954:B954"/>
    <mergeCell ref="C954:R954"/>
    <mergeCell ref="S954:U954"/>
    <mergeCell ref="V954:Y954"/>
    <mergeCell ref="Z954:AF954"/>
    <mergeCell ref="AG954:AK954"/>
    <mergeCell ref="AL954:AO954"/>
    <mergeCell ref="AP954:AS954"/>
    <mergeCell ref="AT954:AW954"/>
    <mergeCell ref="AX954:BD954"/>
    <mergeCell ref="BI954:CJ954"/>
    <mergeCell ref="A953:B953"/>
    <mergeCell ref="C953:R953"/>
    <mergeCell ref="S953:U953"/>
    <mergeCell ref="V953:Y953"/>
    <mergeCell ref="Z953:AF953"/>
    <mergeCell ref="AG953:AK953"/>
    <mergeCell ref="AL953:AO953"/>
    <mergeCell ref="AP953:AS953"/>
    <mergeCell ref="AT953:AW953"/>
    <mergeCell ref="AX959:BD959"/>
    <mergeCell ref="BI959:CJ959"/>
    <mergeCell ref="A960:B960"/>
    <mergeCell ref="C960:R960"/>
    <mergeCell ref="S960:U960"/>
    <mergeCell ref="V960:Y960"/>
    <mergeCell ref="Z960:AF960"/>
    <mergeCell ref="AG960:AK960"/>
    <mergeCell ref="AL960:AO960"/>
    <mergeCell ref="AP960:AS960"/>
    <mergeCell ref="AT960:AW960"/>
    <mergeCell ref="AX960:BD960"/>
    <mergeCell ref="BI960:CJ960"/>
    <mergeCell ref="A959:B959"/>
    <mergeCell ref="C959:R959"/>
    <mergeCell ref="S959:U959"/>
    <mergeCell ref="V959:Y959"/>
    <mergeCell ref="Z959:AF959"/>
    <mergeCell ref="AG959:AK959"/>
    <mergeCell ref="AL959:AO959"/>
    <mergeCell ref="AP959:AS959"/>
    <mergeCell ref="AT959:AW959"/>
    <mergeCell ref="AX957:BD957"/>
    <mergeCell ref="BI957:CJ957"/>
    <mergeCell ref="A958:B958"/>
    <mergeCell ref="C958:R958"/>
    <mergeCell ref="S958:U958"/>
    <mergeCell ref="V958:Y958"/>
    <mergeCell ref="Z958:AF958"/>
    <mergeCell ref="AG958:AK958"/>
    <mergeCell ref="AL958:AO958"/>
    <mergeCell ref="AP958:AS958"/>
    <mergeCell ref="AT958:AW958"/>
    <mergeCell ref="AX958:BD958"/>
    <mergeCell ref="BI958:CJ958"/>
    <mergeCell ref="A957:B957"/>
    <mergeCell ref="C957:R957"/>
    <mergeCell ref="S957:U957"/>
    <mergeCell ref="V957:Y957"/>
    <mergeCell ref="Z957:AF957"/>
    <mergeCell ref="AG957:AK957"/>
    <mergeCell ref="AL957:AO957"/>
    <mergeCell ref="AP957:AS957"/>
    <mergeCell ref="AT957:AW957"/>
    <mergeCell ref="AX963:BD963"/>
    <mergeCell ref="BI963:CJ963"/>
    <mergeCell ref="A964:B964"/>
    <mergeCell ref="C964:R964"/>
    <mergeCell ref="S964:U964"/>
    <mergeCell ref="V964:Y964"/>
    <mergeCell ref="Z964:AF964"/>
    <mergeCell ref="AG964:AK964"/>
    <mergeCell ref="AL964:AO964"/>
    <mergeCell ref="AP964:AS964"/>
    <mergeCell ref="AT964:AW964"/>
    <mergeCell ref="AX964:BD964"/>
    <mergeCell ref="BI964:CJ964"/>
    <mergeCell ref="A963:B963"/>
    <mergeCell ref="C963:R963"/>
    <mergeCell ref="S963:U963"/>
    <mergeCell ref="V963:Y963"/>
    <mergeCell ref="Z963:AF963"/>
    <mergeCell ref="AG963:AK963"/>
    <mergeCell ref="AL963:AO963"/>
    <mergeCell ref="AP963:AS963"/>
    <mergeCell ref="AT963:AW963"/>
    <mergeCell ref="AX961:BD961"/>
    <mergeCell ref="BI961:CJ961"/>
    <mergeCell ref="A962:B962"/>
    <mergeCell ref="C962:R962"/>
    <mergeCell ref="S962:U962"/>
    <mergeCell ref="V962:Y962"/>
    <mergeCell ref="Z962:AF962"/>
    <mergeCell ref="AG962:AK962"/>
    <mergeCell ref="AL962:AO962"/>
    <mergeCell ref="AP962:AS962"/>
    <mergeCell ref="AT962:AW962"/>
    <mergeCell ref="AX962:BD962"/>
    <mergeCell ref="BI962:CJ962"/>
    <mergeCell ref="A961:B961"/>
    <mergeCell ref="C961:R961"/>
    <mergeCell ref="S961:U961"/>
    <mergeCell ref="V961:Y961"/>
    <mergeCell ref="Z961:AF961"/>
    <mergeCell ref="AG961:AK961"/>
    <mergeCell ref="AL961:AO961"/>
    <mergeCell ref="AP961:AS961"/>
    <mergeCell ref="AT961:AW961"/>
    <mergeCell ref="AX967:BD967"/>
    <mergeCell ref="BI967:CJ967"/>
    <mergeCell ref="A968:B968"/>
    <mergeCell ref="C968:R968"/>
    <mergeCell ref="S968:U968"/>
    <mergeCell ref="V968:Y968"/>
    <mergeCell ref="Z968:AF968"/>
    <mergeCell ref="AG968:AK968"/>
    <mergeCell ref="AL968:AO968"/>
    <mergeCell ref="AP968:AS968"/>
    <mergeCell ref="AT968:AW968"/>
    <mergeCell ref="AX968:BD968"/>
    <mergeCell ref="BI968:CJ968"/>
    <mergeCell ref="A967:B967"/>
    <mergeCell ref="C967:R967"/>
    <mergeCell ref="S967:U967"/>
    <mergeCell ref="V967:Y967"/>
    <mergeCell ref="Z967:AF967"/>
    <mergeCell ref="AG967:AK967"/>
    <mergeCell ref="AL967:AO967"/>
    <mergeCell ref="AP967:AS967"/>
    <mergeCell ref="AT967:AW967"/>
    <mergeCell ref="AX965:BD965"/>
    <mergeCell ref="BI965:CJ965"/>
    <mergeCell ref="A966:B966"/>
    <mergeCell ref="C966:R966"/>
    <mergeCell ref="S966:U966"/>
    <mergeCell ref="V966:Y966"/>
    <mergeCell ref="Z966:AF966"/>
    <mergeCell ref="AG966:AK966"/>
    <mergeCell ref="AL966:AO966"/>
    <mergeCell ref="AP966:AS966"/>
    <mergeCell ref="AT966:AW966"/>
    <mergeCell ref="AX966:BD966"/>
    <mergeCell ref="BI966:CJ966"/>
    <mergeCell ref="A965:B965"/>
    <mergeCell ref="C965:R965"/>
    <mergeCell ref="S965:U965"/>
    <mergeCell ref="V965:Y965"/>
    <mergeCell ref="Z965:AF965"/>
    <mergeCell ref="AG965:AK965"/>
    <mergeCell ref="AL965:AO965"/>
    <mergeCell ref="AP965:AS965"/>
    <mergeCell ref="AT965:AW965"/>
    <mergeCell ref="AX971:BD971"/>
    <mergeCell ref="BI971:CJ971"/>
    <mergeCell ref="A972:B972"/>
    <mergeCell ref="C972:R972"/>
    <mergeCell ref="S972:U972"/>
    <mergeCell ref="V972:Y972"/>
    <mergeCell ref="Z972:AF972"/>
    <mergeCell ref="AG972:AK972"/>
    <mergeCell ref="AL972:AO972"/>
    <mergeCell ref="AP972:AS972"/>
    <mergeCell ref="AT972:AW972"/>
    <mergeCell ref="AX972:BD972"/>
    <mergeCell ref="BI972:CJ972"/>
    <mergeCell ref="A971:B971"/>
    <mergeCell ref="C971:R971"/>
    <mergeCell ref="S971:U971"/>
    <mergeCell ref="V971:Y971"/>
    <mergeCell ref="Z971:AF971"/>
    <mergeCell ref="AG971:AK971"/>
    <mergeCell ref="AL971:AO971"/>
    <mergeCell ref="AP971:AS971"/>
    <mergeCell ref="AT971:AW971"/>
    <mergeCell ref="AX969:BD969"/>
    <mergeCell ref="BI969:CJ969"/>
    <mergeCell ref="A970:B970"/>
    <mergeCell ref="C970:R970"/>
    <mergeCell ref="S970:U970"/>
    <mergeCell ref="V970:Y970"/>
    <mergeCell ref="Z970:AF970"/>
    <mergeCell ref="AG970:AK970"/>
    <mergeCell ref="AL970:AO970"/>
    <mergeCell ref="AP970:AS970"/>
    <mergeCell ref="AT970:AW970"/>
    <mergeCell ref="AX970:BD970"/>
    <mergeCell ref="BI970:CJ970"/>
    <mergeCell ref="A969:B969"/>
    <mergeCell ref="C969:R969"/>
    <mergeCell ref="S969:U969"/>
    <mergeCell ref="V969:Y969"/>
    <mergeCell ref="Z969:AF969"/>
    <mergeCell ref="AG969:AK969"/>
    <mergeCell ref="AL969:AO969"/>
    <mergeCell ref="AP969:AS969"/>
    <mergeCell ref="AT969:AW969"/>
    <mergeCell ref="AX975:BD975"/>
    <mergeCell ref="BI975:CJ975"/>
    <mergeCell ref="A976:B976"/>
    <mergeCell ref="C976:R976"/>
    <mergeCell ref="S976:U976"/>
    <mergeCell ref="V976:Y976"/>
    <mergeCell ref="Z976:AF976"/>
    <mergeCell ref="AG976:AK976"/>
    <mergeCell ref="AL976:AO976"/>
    <mergeCell ref="AP976:AS976"/>
    <mergeCell ref="AT976:AW976"/>
    <mergeCell ref="AX976:BD976"/>
    <mergeCell ref="BI976:CJ976"/>
    <mergeCell ref="A975:B975"/>
    <mergeCell ref="C975:R975"/>
    <mergeCell ref="S975:U975"/>
    <mergeCell ref="V975:Y975"/>
    <mergeCell ref="Z975:AF975"/>
    <mergeCell ref="AG975:AK975"/>
    <mergeCell ref="AL975:AO975"/>
    <mergeCell ref="AP975:AS975"/>
    <mergeCell ref="AT975:AW975"/>
    <mergeCell ref="AX973:BD973"/>
    <mergeCell ref="BI973:CJ973"/>
    <mergeCell ref="A974:B974"/>
    <mergeCell ref="C974:R974"/>
    <mergeCell ref="S974:U974"/>
    <mergeCell ref="V974:Y974"/>
    <mergeCell ref="Z974:AF974"/>
    <mergeCell ref="AG974:AK974"/>
    <mergeCell ref="AL974:AO974"/>
    <mergeCell ref="AP974:AS974"/>
    <mergeCell ref="AT974:AW974"/>
    <mergeCell ref="AX974:BD974"/>
    <mergeCell ref="BI974:CJ974"/>
    <mergeCell ref="A973:B973"/>
    <mergeCell ref="C973:R973"/>
    <mergeCell ref="S973:U973"/>
    <mergeCell ref="V973:Y973"/>
    <mergeCell ref="Z973:AF973"/>
    <mergeCell ref="AG973:AK973"/>
    <mergeCell ref="AL973:AO973"/>
    <mergeCell ref="AP973:AS973"/>
    <mergeCell ref="AT973:AW973"/>
    <mergeCell ref="AX979:BD979"/>
    <mergeCell ref="BI979:CJ979"/>
    <mergeCell ref="A980:B980"/>
    <mergeCell ref="C980:R980"/>
    <mergeCell ref="S980:U980"/>
    <mergeCell ref="V980:Y980"/>
    <mergeCell ref="Z980:AF980"/>
    <mergeCell ref="AG980:AK980"/>
    <mergeCell ref="AL980:AO980"/>
    <mergeCell ref="AP980:AS980"/>
    <mergeCell ref="AT980:AW980"/>
    <mergeCell ref="AX980:BD980"/>
    <mergeCell ref="BI980:CJ980"/>
    <mergeCell ref="A979:B979"/>
    <mergeCell ref="C979:R979"/>
    <mergeCell ref="S979:U979"/>
    <mergeCell ref="V979:Y979"/>
    <mergeCell ref="Z979:AF979"/>
    <mergeCell ref="AG979:AK979"/>
    <mergeCell ref="AL979:AO979"/>
    <mergeCell ref="AP979:AS979"/>
    <mergeCell ref="AT979:AW979"/>
    <mergeCell ref="AX977:BD977"/>
    <mergeCell ref="BI977:CJ977"/>
    <mergeCell ref="A978:B978"/>
    <mergeCell ref="C978:R978"/>
    <mergeCell ref="S978:U978"/>
    <mergeCell ref="V978:Y978"/>
    <mergeCell ref="Z978:AF978"/>
    <mergeCell ref="AG978:AK978"/>
    <mergeCell ref="AL978:AO978"/>
    <mergeCell ref="AP978:AS978"/>
    <mergeCell ref="AT978:AW978"/>
    <mergeCell ref="AX978:BD978"/>
    <mergeCell ref="BI978:CJ978"/>
    <mergeCell ref="A977:B977"/>
    <mergeCell ref="C977:R977"/>
    <mergeCell ref="S977:U977"/>
    <mergeCell ref="V977:Y977"/>
    <mergeCell ref="Z977:AF977"/>
    <mergeCell ref="AG977:AK977"/>
    <mergeCell ref="AL977:AO977"/>
    <mergeCell ref="AP977:AS977"/>
    <mergeCell ref="AT977:AW977"/>
    <mergeCell ref="AX983:BD983"/>
    <mergeCell ref="BI983:CJ983"/>
    <mergeCell ref="A984:B984"/>
    <mergeCell ref="C984:R984"/>
    <mergeCell ref="S984:U984"/>
    <mergeCell ref="V984:Y984"/>
    <mergeCell ref="Z984:AF984"/>
    <mergeCell ref="AG984:AK984"/>
    <mergeCell ref="AL984:AO984"/>
    <mergeCell ref="AP984:AS984"/>
    <mergeCell ref="AT984:AW984"/>
    <mergeCell ref="AX984:BD984"/>
    <mergeCell ref="BI984:CJ984"/>
    <mergeCell ref="A983:B983"/>
    <mergeCell ref="C983:R983"/>
    <mergeCell ref="S983:U983"/>
    <mergeCell ref="V983:Y983"/>
    <mergeCell ref="Z983:AF983"/>
    <mergeCell ref="AG983:AK983"/>
    <mergeCell ref="AL983:AO983"/>
    <mergeCell ref="AP983:AS983"/>
    <mergeCell ref="AT983:AW983"/>
    <mergeCell ref="AX981:BD981"/>
    <mergeCell ref="BI981:CJ981"/>
    <mergeCell ref="A982:B982"/>
    <mergeCell ref="C982:R982"/>
    <mergeCell ref="S982:U982"/>
    <mergeCell ref="V982:Y982"/>
    <mergeCell ref="Z982:AF982"/>
    <mergeCell ref="AG982:AK982"/>
    <mergeCell ref="AL982:AO982"/>
    <mergeCell ref="AP982:AS982"/>
    <mergeCell ref="AT982:AW982"/>
    <mergeCell ref="AX982:BD982"/>
    <mergeCell ref="BI982:CJ982"/>
    <mergeCell ref="A981:B981"/>
    <mergeCell ref="C981:R981"/>
    <mergeCell ref="S981:U981"/>
    <mergeCell ref="V981:Y981"/>
    <mergeCell ref="Z981:AF981"/>
    <mergeCell ref="AG981:AK981"/>
    <mergeCell ref="AL981:AO981"/>
    <mergeCell ref="AP981:AS981"/>
    <mergeCell ref="AT981:AW981"/>
    <mergeCell ref="AX987:BD987"/>
    <mergeCell ref="BI987:CJ987"/>
    <mergeCell ref="A988:B988"/>
    <mergeCell ref="C988:R988"/>
    <mergeCell ref="S988:U988"/>
    <mergeCell ref="V988:Y988"/>
    <mergeCell ref="Z988:AF988"/>
    <mergeCell ref="AG988:AK988"/>
    <mergeCell ref="AL988:AO988"/>
    <mergeCell ref="AP988:AS988"/>
    <mergeCell ref="AT988:AW988"/>
    <mergeCell ref="AX988:BD988"/>
    <mergeCell ref="BI988:CJ988"/>
    <mergeCell ref="A987:B987"/>
    <mergeCell ref="C987:R987"/>
    <mergeCell ref="S987:U987"/>
    <mergeCell ref="V987:Y987"/>
    <mergeCell ref="Z987:AF987"/>
    <mergeCell ref="AG987:AK987"/>
    <mergeCell ref="AL987:AO987"/>
    <mergeCell ref="AP987:AS987"/>
    <mergeCell ref="AT987:AW987"/>
    <mergeCell ref="AX985:BD985"/>
    <mergeCell ref="BI985:CJ985"/>
    <mergeCell ref="A986:B986"/>
    <mergeCell ref="C986:R986"/>
    <mergeCell ref="S986:U986"/>
    <mergeCell ref="V986:Y986"/>
    <mergeCell ref="Z986:AF986"/>
    <mergeCell ref="AG986:AK986"/>
    <mergeCell ref="AL986:AO986"/>
    <mergeCell ref="AP986:AS986"/>
    <mergeCell ref="AT986:AW986"/>
    <mergeCell ref="AX986:BD986"/>
    <mergeCell ref="BI986:CJ986"/>
    <mergeCell ref="A985:B985"/>
    <mergeCell ref="C985:R985"/>
    <mergeCell ref="S985:U985"/>
    <mergeCell ref="V985:Y985"/>
    <mergeCell ref="Z985:AF985"/>
    <mergeCell ref="AG985:AK985"/>
    <mergeCell ref="AL985:AO985"/>
    <mergeCell ref="AP985:AS985"/>
    <mergeCell ref="AT985:AW985"/>
    <mergeCell ref="AX991:BD991"/>
    <mergeCell ref="BI991:CJ991"/>
    <mergeCell ref="A992:B992"/>
    <mergeCell ref="C992:R992"/>
    <mergeCell ref="S992:U992"/>
    <mergeCell ref="V992:Y992"/>
    <mergeCell ref="Z992:AF992"/>
    <mergeCell ref="AG992:AK992"/>
    <mergeCell ref="AL992:AO992"/>
    <mergeCell ref="AP992:AS992"/>
    <mergeCell ref="AT992:AW992"/>
    <mergeCell ref="AX992:BD992"/>
    <mergeCell ref="BI992:CJ992"/>
    <mergeCell ref="A991:B991"/>
    <mergeCell ref="C991:R991"/>
    <mergeCell ref="S991:U991"/>
    <mergeCell ref="V991:Y991"/>
    <mergeCell ref="Z991:AF991"/>
    <mergeCell ref="AG991:AK991"/>
    <mergeCell ref="AL991:AO991"/>
    <mergeCell ref="AP991:AS991"/>
    <mergeCell ref="AT991:AW991"/>
    <mergeCell ref="AX989:BD989"/>
    <mergeCell ref="BI989:CJ989"/>
    <mergeCell ref="A990:B990"/>
    <mergeCell ref="C990:R990"/>
    <mergeCell ref="S990:U990"/>
    <mergeCell ref="V990:Y990"/>
    <mergeCell ref="Z990:AF990"/>
    <mergeCell ref="AG990:AK990"/>
    <mergeCell ref="AL990:AO990"/>
    <mergeCell ref="AP990:AS990"/>
    <mergeCell ref="AT990:AW990"/>
    <mergeCell ref="AX990:BD990"/>
    <mergeCell ref="BI990:CJ990"/>
    <mergeCell ref="A989:B989"/>
    <mergeCell ref="C989:R989"/>
    <mergeCell ref="S989:U989"/>
    <mergeCell ref="V989:Y989"/>
    <mergeCell ref="Z989:AF989"/>
    <mergeCell ref="AG989:AK989"/>
    <mergeCell ref="AL989:AO989"/>
    <mergeCell ref="AP989:AS989"/>
    <mergeCell ref="AT989:AW989"/>
    <mergeCell ref="AX995:BD995"/>
    <mergeCell ref="BI995:CJ995"/>
    <mergeCell ref="A996:B996"/>
    <mergeCell ref="C996:R996"/>
    <mergeCell ref="S996:U996"/>
    <mergeCell ref="V996:Y996"/>
    <mergeCell ref="Z996:AF996"/>
    <mergeCell ref="AG996:AK996"/>
    <mergeCell ref="AL996:AO996"/>
    <mergeCell ref="AP996:AS996"/>
    <mergeCell ref="AT996:AW996"/>
    <mergeCell ref="AX996:BD996"/>
    <mergeCell ref="BI996:CJ996"/>
    <mergeCell ref="A995:B995"/>
    <mergeCell ref="C995:R995"/>
    <mergeCell ref="S995:U995"/>
    <mergeCell ref="V995:Y995"/>
    <mergeCell ref="Z995:AF995"/>
    <mergeCell ref="AG995:AK995"/>
    <mergeCell ref="AL995:AO995"/>
    <mergeCell ref="AP995:AS995"/>
    <mergeCell ref="AT995:AW995"/>
    <mergeCell ref="AX993:BD993"/>
    <mergeCell ref="BI993:CJ993"/>
    <mergeCell ref="A994:B994"/>
    <mergeCell ref="C994:R994"/>
    <mergeCell ref="S994:U994"/>
    <mergeCell ref="V994:Y994"/>
    <mergeCell ref="Z994:AF994"/>
    <mergeCell ref="AG994:AK994"/>
    <mergeCell ref="AL994:AO994"/>
    <mergeCell ref="AP994:AS994"/>
    <mergeCell ref="AT994:AW994"/>
    <mergeCell ref="AX994:BD994"/>
    <mergeCell ref="BI994:CJ994"/>
    <mergeCell ref="A993:B993"/>
    <mergeCell ref="C993:R993"/>
    <mergeCell ref="S993:U993"/>
    <mergeCell ref="V993:Y993"/>
    <mergeCell ref="Z993:AF993"/>
    <mergeCell ref="AG993:AK993"/>
    <mergeCell ref="AL993:AO993"/>
    <mergeCell ref="AP993:AS993"/>
    <mergeCell ref="AT993:AW993"/>
    <mergeCell ref="AX999:BD999"/>
    <mergeCell ref="BI999:CJ999"/>
    <mergeCell ref="A1000:B1000"/>
    <mergeCell ref="C1000:R1000"/>
    <mergeCell ref="S1000:U1000"/>
    <mergeCell ref="V1000:Y1000"/>
    <mergeCell ref="Z1000:AF1000"/>
    <mergeCell ref="AG1000:AK1000"/>
    <mergeCell ref="AL1000:AO1000"/>
    <mergeCell ref="AP1000:AS1000"/>
    <mergeCell ref="AT1000:AW1000"/>
    <mergeCell ref="AX1000:BD1000"/>
    <mergeCell ref="BI1000:CJ1000"/>
    <mergeCell ref="A999:B999"/>
    <mergeCell ref="C999:R999"/>
    <mergeCell ref="S999:U999"/>
    <mergeCell ref="V999:Y999"/>
    <mergeCell ref="Z999:AF999"/>
    <mergeCell ref="AG999:AK999"/>
    <mergeCell ref="AL999:AO999"/>
    <mergeCell ref="AP999:AS999"/>
    <mergeCell ref="AT999:AW999"/>
    <mergeCell ref="AX997:BD997"/>
    <mergeCell ref="BI997:CJ997"/>
    <mergeCell ref="A998:B998"/>
    <mergeCell ref="C998:R998"/>
    <mergeCell ref="S998:U998"/>
    <mergeCell ref="V998:Y998"/>
    <mergeCell ref="Z998:AF998"/>
    <mergeCell ref="AG998:AK998"/>
    <mergeCell ref="AL998:AO998"/>
    <mergeCell ref="AP998:AS998"/>
    <mergeCell ref="AT998:AW998"/>
    <mergeCell ref="AX998:BD998"/>
    <mergeCell ref="BI998:CJ998"/>
    <mergeCell ref="A997:B997"/>
    <mergeCell ref="C997:R997"/>
    <mergeCell ref="S997:U997"/>
    <mergeCell ref="V997:Y997"/>
    <mergeCell ref="Z997:AF997"/>
    <mergeCell ref="AG997:AK997"/>
    <mergeCell ref="AL997:AO997"/>
    <mergeCell ref="AP997:AS997"/>
    <mergeCell ref="AT997:AW997"/>
  </mergeCells>
  <phoneticPr fontId="26" type="noConversion"/>
  <conditionalFormatting sqref="A11:CJ1048576">
    <cfRule type="expression" dxfId="9" priority="18">
      <formula>ISODD($A11)</formula>
    </cfRule>
  </conditionalFormatting>
  <conditionalFormatting sqref="S11:U1048576">
    <cfRule type="cellIs" dxfId="8" priority="4" operator="equal">
      <formula>"critical"</formula>
    </cfRule>
    <cfRule type="cellIs" dxfId="7" priority="6" operator="equal">
      <formula>"high"</formula>
    </cfRule>
    <cfRule type="cellIs" dxfId="6" priority="7" operator="equal">
      <formula>"medium"</formula>
    </cfRule>
  </conditionalFormatting>
  <conditionalFormatting sqref="AT11:AW1048576">
    <cfRule type="cellIs" dxfId="5" priority="1" operator="greaterThanOrEqual">
      <formula>$AP11</formula>
    </cfRule>
  </conditionalFormatting>
  <dataValidations xWindow="734" yWindow="228" count="4">
    <dataValidation type="list" showInputMessage="1" showErrorMessage="1" errorTitle="Owner" error="Only entries from the drop-downlist are valid for entry in this field._x000a_The drop-downlist can be editted on the &quot;data_validation&quot; sheet (column C)." promptTitle="Owner" prompt="Choose from drop-down which individual or organization was assigned ownership." sqref="AX11:BD1000">
      <formula1>action_by</formula1>
    </dataValidation>
    <dataValidation type="list" allowBlank="1" showInputMessage="1" showErrorMessage="1" sqref="S11:U1000">
      <formula1>priority</formula1>
    </dataValidation>
    <dataValidation type="list" showInputMessage="1" showErrorMessage="1" errorTitle="Status" error="Only entries from the drop-downlist are valid for entry in this field._x000a_The drop-downlist can be editted on the &quot;data_validation&quot; sheet (column B)." promptTitle="Status" prompt="Choose Status from drop-downlist." sqref="V11:Y1000">
      <formula1>status</formula1>
    </dataValidation>
    <dataValidation type="list" showInputMessage="1" showErrorMessage="1" errorTitle="Requested by" error="Only entries from the drop-downlist are valid for entry in this field._x000a_The drop-downlist can be editted on the &quot;data_validation&quot; sheet (column D)." promptTitle="Requested by" prompt="Choose from drop-down which individual or organization has introduced the change." sqref="Z11:AF1000">
      <formula1>requested_by</formula1>
    </dataValidation>
  </dataValidations>
  <pageMargins left="0.43307086614173229" right="0.43307086614173229" top="1.1811023622047245" bottom="0.78740157480314965" header="0.31496062992125984" footer="0.31496062992125984"/>
  <pageSetup paperSize="8" scale="99" fitToHeight="0" orientation="landscape" r:id="rId1"/>
  <headerFooter>
    <oddHeader>&amp;L&amp;"Arial,Bold"&amp;14[Company]&amp;R&amp;"Arial,Regular"&amp;10This template is downloaded from project-management.magt.biz</oddHeader>
    <oddFooter>&amp;L
&amp;R&amp;9&amp;P/&amp;N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31"/>
  <sheetViews>
    <sheetView view="pageLayout" workbookViewId="0">
      <selection activeCell="AU4" sqref="AU4:AZ4"/>
    </sheetView>
  </sheetViews>
  <sheetFormatPr defaultColWidth="3.6640625" defaultRowHeight="15" customHeight="1" x14ac:dyDescent="0.2"/>
  <cols>
    <col min="1" max="16384" width="3.6640625" style="20"/>
  </cols>
  <sheetData>
    <row r="1" spans="1:52" ht="15" customHeight="1" x14ac:dyDescent="0.2">
      <c r="A1" s="125" t="str">
        <f>IF(变更日志!K3="","",变更日志!K3)</f>
        <v>项目名称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10" t="s">
        <v>44</v>
      </c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5" customHeight="1" x14ac:dyDescent="0.2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30"/>
      <c r="AO2" s="113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ht="15" customHeight="1" x14ac:dyDescent="0.2">
      <c r="A3" s="131" t="str">
        <f>IF(变更日志!K4="","",变更日志!K4)</f>
        <v>项目阶段或子项目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3"/>
      <c r="AO3" s="116" t="s">
        <v>9</v>
      </c>
      <c r="AP3" s="117"/>
      <c r="AQ3" s="117"/>
      <c r="AR3" s="117"/>
      <c r="AS3" s="117"/>
      <c r="AT3" s="118"/>
      <c r="AU3" s="168">
        <f ca="1">TODAY()</f>
        <v>41756</v>
      </c>
      <c r="AV3" s="169"/>
      <c r="AW3" s="169"/>
      <c r="AX3" s="169"/>
      <c r="AY3" s="169"/>
      <c r="AZ3" s="170"/>
    </row>
    <row r="4" spans="1:52" ht="15" customHeight="1" x14ac:dyDescent="0.2">
      <c r="A4" s="134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6"/>
      <c r="AO4" s="119" t="s">
        <v>59</v>
      </c>
      <c r="AP4" s="120"/>
      <c r="AQ4" s="120"/>
      <c r="AR4" s="120"/>
      <c r="AS4" s="120"/>
      <c r="AT4" s="121"/>
      <c r="AU4" s="122"/>
      <c r="AV4" s="123"/>
      <c r="AW4" s="123"/>
      <c r="AX4" s="123"/>
      <c r="AY4" s="123"/>
      <c r="AZ4" s="124"/>
    </row>
    <row r="5" spans="1:52" ht="15" customHeight="1" x14ac:dyDescent="0.2">
      <c r="A5" s="166" t="s">
        <v>3</v>
      </c>
      <c r="B5" s="167"/>
      <c r="C5" s="167"/>
      <c r="D5" s="167"/>
      <c r="E5" s="167"/>
      <c r="F5" s="167"/>
      <c r="G5" s="173" t="str">
        <f>IF(变更日志!K5="","",变更日志!K5)</f>
        <v>客户名称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4"/>
      <c r="AA5" s="166" t="s">
        <v>4</v>
      </c>
      <c r="AB5" s="167"/>
      <c r="AC5" s="167"/>
      <c r="AD5" s="167"/>
      <c r="AE5" s="167"/>
      <c r="AF5" s="167"/>
      <c r="AG5" s="173" t="str">
        <f>IF(变更日志!BC3="","",变更日志!BC3)</f>
        <v>电话</v>
      </c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4"/>
    </row>
    <row r="6" spans="1:52" ht="15" customHeight="1" x14ac:dyDescent="0.2">
      <c r="A6" s="164" t="s">
        <v>40</v>
      </c>
      <c r="B6" s="165"/>
      <c r="C6" s="165"/>
      <c r="D6" s="165"/>
      <c r="E6" s="165"/>
      <c r="F6" s="165"/>
      <c r="G6" s="175" t="str">
        <f>IF(变更日志!K6="","",变更日志!K6)</f>
        <v>项目顾问</v>
      </c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6"/>
      <c r="AA6" s="164" t="s">
        <v>60</v>
      </c>
      <c r="AB6" s="165"/>
      <c r="AC6" s="165"/>
      <c r="AD6" s="165"/>
      <c r="AE6" s="165"/>
      <c r="AF6" s="165"/>
      <c r="AG6" s="175" t="str">
        <f>IF(变更日志!BC4="","",变更日志!BC4)</f>
        <v>项目经理</v>
      </c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6"/>
    </row>
    <row r="7" spans="1:52" ht="15" customHeight="1" x14ac:dyDescent="0.2">
      <c r="A7" s="162" t="s">
        <v>41</v>
      </c>
      <c r="B7" s="163"/>
      <c r="C7" s="163"/>
      <c r="D7" s="163"/>
      <c r="E7" s="163"/>
      <c r="F7" s="163"/>
      <c r="G7" s="171" t="str">
        <f>IF(变更日志!K7="","",变更日志!K7)</f>
        <v>领导</v>
      </c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2"/>
      <c r="AA7" s="162" t="s">
        <v>36</v>
      </c>
      <c r="AB7" s="163"/>
      <c r="AC7" s="163"/>
      <c r="AD7" s="163"/>
      <c r="AE7" s="163"/>
      <c r="AF7" s="163"/>
      <c r="AG7" s="171" t="str">
        <f>IF(变更日志!BC5="","",变更日志!BC5)</f>
        <v>项目变更委员会经理</v>
      </c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2"/>
    </row>
    <row r="8" spans="1:52" ht="15" customHeight="1" x14ac:dyDescent="0.2">
      <c r="A8" s="148" t="s">
        <v>46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50"/>
      <c r="AA8" s="151" t="s">
        <v>42</v>
      </c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3"/>
    </row>
    <row r="9" spans="1:52" ht="15" customHeight="1" x14ac:dyDescent="0.2">
      <c r="A9" s="160" t="s">
        <v>45</v>
      </c>
      <c r="B9" s="161"/>
      <c r="C9" s="161"/>
      <c r="D9" s="161"/>
      <c r="E9" s="161"/>
      <c r="F9" s="159">
        <f>COUNT(变更日志!$AL$11:$AL$500)</f>
        <v>10</v>
      </c>
      <c r="G9" s="159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21"/>
      <c r="AA9" s="160" t="s">
        <v>45</v>
      </c>
      <c r="AB9" s="161"/>
      <c r="AC9" s="161"/>
      <c r="AD9" s="161"/>
      <c r="AE9" s="161"/>
      <c r="AF9" s="159">
        <f>COUNT(变更日志!$AL$11:$AL$500)</f>
        <v>10</v>
      </c>
      <c r="AG9" s="159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21"/>
    </row>
    <row r="10" spans="1:52" ht="15" customHeight="1" x14ac:dyDescent="0.2">
      <c r="A10" s="141" t="str">
        <f>IF('data validation'!B1="","",'data validation'!B1)</f>
        <v>正式申请</v>
      </c>
      <c r="B10" s="142"/>
      <c r="C10" s="142"/>
      <c r="D10" s="142"/>
      <c r="E10" s="142"/>
      <c r="F10" s="143">
        <f>IF(A10="","",COUNTIF(变更日志!$V$11:$V$500,A10))</f>
        <v>1</v>
      </c>
      <c r="G10" s="143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21"/>
      <c r="AA10" s="141" t="str">
        <f>IF('data validation'!D1="","",'data validation'!D1)</f>
        <v>客户</v>
      </c>
      <c r="AB10" s="142"/>
      <c r="AC10" s="142"/>
      <c r="AD10" s="142"/>
      <c r="AE10" s="142"/>
      <c r="AF10" s="143">
        <f>IF(AA10="","",COUNTIF(变更日志!$Z$11:$AF$500,AA10))</f>
        <v>1</v>
      </c>
      <c r="AG10" s="143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21"/>
    </row>
    <row r="11" spans="1:52" ht="15" customHeight="1" x14ac:dyDescent="0.2">
      <c r="A11" s="141" t="str">
        <f>IF('data validation'!B2="","",'data validation'!B2)</f>
        <v>审核中</v>
      </c>
      <c r="B11" s="142"/>
      <c r="C11" s="142"/>
      <c r="D11" s="142"/>
      <c r="E11" s="142"/>
      <c r="F11" s="143">
        <f>IF(A11="","",COUNTIF(变更日志!$V$11:$V$500,A11))</f>
        <v>0</v>
      </c>
      <c r="G11" s="143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21"/>
      <c r="AA11" s="141" t="str">
        <f>IF('data validation'!D2="","",'data validation'!D2)</f>
        <v>顾问</v>
      </c>
      <c r="AB11" s="142"/>
      <c r="AC11" s="142"/>
      <c r="AD11" s="142"/>
      <c r="AE11" s="142"/>
      <c r="AF11" s="143">
        <f>IF(AA11="","",COUNTIF(变更日志!$Z$11:$AF$500,AA11))</f>
        <v>0</v>
      </c>
      <c r="AG11" s="143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21"/>
    </row>
    <row r="12" spans="1:52" ht="15" customHeight="1" x14ac:dyDescent="0.2">
      <c r="A12" s="141" t="str">
        <f>IF('data validation'!B3="","",'data validation'!B3)</f>
        <v>已批准</v>
      </c>
      <c r="B12" s="142"/>
      <c r="C12" s="142"/>
      <c r="D12" s="142"/>
      <c r="E12" s="142"/>
      <c r="F12" s="143">
        <f>IF(A12="","",COUNTIF(变更日志!$V$11:$V$500,A12))</f>
        <v>0</v>
      </c>
      <c r="G12" s="143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21"/>
      <c r="AA12" s="141" t="str">
        <f>IF('data validation'!D3="","",'data validation'!D3)</f>
        <v>供应商</v>
      </c>
      <c r="AB12" s="142"/>
      <c r="AC12" s="142"/>
      <c r="AD12" s="142"/>
      <c r="AE12" s="142"/>
      <c r="AF12" s="143">
        <f>IF(AA12="","",COUNTIF(变更日志!$Z$11:$AF$500,AA12))</f>
        <v>0</v>
      </c>
      <c r="AG12" s="143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21"/>
    </row>
    <row r="13" spans="1:52" ht="15" customHeight="1" x14ac:dyDescent="0.2">
      <c r="A13" s="141" t="str">
        <f>IF('data validation'!B4="","",'data validation'!B4)</f>
        <v>已拒绝</v>
      </c>
      <c r="B13" s="142"/>
      <c r="C13" s="142"/>
      <c r="D13" s="142"/>
      <c r="E13" s="142"/>
      <c r="F13" s="143">
        <f>IF(A13="","",COUNTIF(变更日志!$V$11:$V$500,A13))</f>
        <v>0</v>
      </c>
      <c r="G13" s="143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21"/>
      <c r="AA13" s="141" t="str">
        <f>IF('data validation'!D4="","",'data validation'!D4)</f>
        <v>子供应商</v>
      </c>
      <c r="AB13" s="142"/>
      <c r="AC13" s="142"/>
      <c r="AD13" s="142"/>
      <c r="AE13" s="142"/>
      <c r="AF13" s="143">
        <f>IF(AA13="","",COUNTIF(变更日志!$Z$11:$AF$500,AA13))</f>
        <v>0</v>
      </c>
      <c r="AG13" s="143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21"/>
    </row>
    <row r="14" spans="1:52" ht="15" customHeight="1" x14ac:dyDescent="0.2">
      <c r="A14" s="141" t="str">
        <f>IF('data validation'!B5="","",'data validation'!B5)</f>
        <v>实施中</v>
      </c>
      <c r="B14" s="142"/>
      <c r="C14" s="142"/>
      <c r="D14" s="142"/>
      <c r="E14" s="142"/>
      <c r="F14" s="143">
        <f>IF(A14="","",COUNTIF(变更日志!$V$11:$V$500,A14))</f>
        <v>0</v>
      </c>
      <c r="G14" s="143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21"/>
      <c r="AA14" s="141" t="str">
        <f>IF('data validation'!D5="","",'data validation'!D5)</f>
        <v>团队成员</v>
      </c>
      <c r="AB14" s="142"/>
      <c r="AC14" s="142"/>
      <c r="AD14" s="142"/>
      <c r="AE14" s="142"/>
      <c r="AF14" s="143">
        <f>IF(AA14="","",COUNTIF(变更日志!$Z$11:$AF$500,AA14))</f>
        <v>0</v>
      </c>
      <c r="AG14" s="143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21"/>
    </row>
    <row r="15" spans="1:52" ht="15" customHeight="1" x14ac:dyDescent="0.2">
      <c r="A15" s="141" t="str">
        <f>IF('data validation'!B6="","",'data validation'!B6)</f>
        <v>关闭</v>
      </c>
      <c r="B15" s="142"/>
      <c r="C15" s="142"/>
      <c r="D15" s="142"/>
      <c r="E15" s="142"/>
      <c r="F15" s="143">
        <f>IF(A15="","",COUNTIF(变更日志!$V$11:$V$500,A15))</f>
        <v>0</v>
      </c>
      <c r="G15" s="143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21"/>
      <c r="AA15" s="141" t="str">
        <f>IF('data validation'!D6="","",'data validation'!D6)</f>
        <v>主要干系人</v>
      </c>
      <c r="AB15" s="142"/>
      <c r="AC15" s="142"/>
      <c r="AD15" s="142"/>
      <c r="AE15" s="142"/>
      <c r="AF15" s="143">
        <f>IF(AA15="","",COUNTIF(变更日志!$Z$11:$AF$500,AA15))</f>
        <v>0</v>
      </c>
      <c r="AG15" s="143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21"/>
    </row>
    <row r="16" spans="1:52" ht="15" customHeight="1" x14ac:dyDescent="0.2">
      <c r="A16" s="141" t="str">
        <f>IF('data validation'!B7="","",'data validation'!B7)</f>
        <v/>
      </c>
      <c r="B16" s="142"/>
      <c r="C16" s="142"/>
      <c r="D16" s="142"/>
      <c r="E16" s="142"/>
      <c r="F16" s="143" t="str">
        <f>IF(A16="","",COUNTIF(变更日志!$V$11:$V$500,A16))</f>
        <v/>
      </c>
      <c r="G16" s="143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21"/>
      <c r="AA16" s="141" t="str">
        <f>IF('data validation'!D7="","",'data validation'!D7)</f>
        <v/>
      </c>
      <c r="AB16" s="142"/>
      <c r="AC16" s="142"/>
      <c r="AD16" s="142"/>
      <c r="AE16" s="142"/>
      <c r="AF16" s="143" t="str">
        <f>IF(AA16="","",COUNTIF(变更日志!$Z$11:$AF$500,AA16))</f>
        <v/>
      </c>
      <c r="AG16" s="143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21"/>
    </row>
    <row r="17" spans="1:52" ht="15" customHeight="1" x14ac:dyDescent="0.2">
      <c r="A17" s="141" t="str">
        <f>IF('data validation'!B8="","",'data validation'!B8)</f>
        <v/>
      </c>
      <c r="B17" s="142"/>
      <c r="C17" s="142"/>
      <c r="D17" s="142"/>
      <c r="E17" s="142"/>
      <c r="F17" s="143" t="str">
        <f>IF(A17="","",COUNTIF(变更日志!$V$11:$V$500,A17))</f>
        <v/>
      </c>
      <c r="G17" s="143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21"/>
      <c r="AA17" s="141" t="str">
        <f>IF('data validation'!D8="","",'data validation'!D8)</f>
        <v/>
      </c>
      <c r="AB17" s="142"/>
      <c r="AC17" s="142"/>
      <c r="AD17" s="142"/>
      <c r="AE17" s="142"/>
      <c r="AF17" s="143" t="str">
        <f>IF(AA17="","",COUNTIF(变更日志!$Z$11:$AF$500,AA17))</f>
        <v/>
      </c>
      <c r="AG17" s="143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21"/>
    </row>
    <row r="18" spans="1:52" ht="15" customHeight="1" x14ac:dyDescent="0.2">
      <c r="A18" s="141" t="str">
        <f>IF('data validation'!B9="","",'data validation'!B9)</f>
        <v/>
      </c>
      <c r="B18" s="142"/>
      <c r="C18" s="142"/>
      <c r="D18" s="142"/>
      <c r="E18" s="142"/>
      <c r="F18" s="143" t="str">
        <f>IF(A18="","",COUNTIF(变更日志!$V$11:$V$500,A18))</f>
        <v/>
      </c>
      <c r="G18" s="143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21"/>
      <c r="AA18" s="141" t="str">
        <f>IF('data validation'!D9="","",'data validation'!D9)</f>
        <v/>
      </c>
      <c r="AB18" s="142"/>
      <c r="AC18" s="142"/>
      <c r="AD18" s="142"/>
      <c r="AE18" s="142"/>
      <c r="AF18" s="143" t="str">
        <f>IF(AA18="","",COUNTIF(变更日志!$Z$11:$AF$500,AA18))</f>
        <v/>
      </c>
      <c r="AG18" s="143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21"/>
    </row>
    <row r="19" spans="1:52" ht="15" customHeight="1" x14ac:dyDescent="0.2">
      <c r="A19" s="49"/>
      <c r="B19" s="24"/>
      <c r="C19" s="24"/>
      <c r="D19" s="24"/>
      <c r="E19" s="24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54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3"/>
    </row>
    <row r="20" spans="1:52" ht="15" customHeight="1" x14ac:dyDescent="0.2">
      <c r="A20" s="154" t="s">
        <v>47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6"/>
      <c r="AA20" s="157" t="s">
        <v>48</v>
      </c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8"/>
    </row>
    <row r="21" spans="1:52" ht="15" customHeight="1" x14ac:dyDescent="0.2">
      <c r="A21" s="144" t="s">
        <v>45</v>
      </c>
      <c r="B21" s="145"/>
      <c r="C21" s="145"/>
      <c r="D21" s="145"/>
      <c r="E21" s="145"/>
      <c r="F21" s="146">
        <f>COUNT(变更日志!$AL$11:$AL$500)</f>
        <v>10</v>
      </c>
      <c r="G21" s="146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25"/>
      <c r="AA21" s="147" t="s">
        <v>45</v>
      </c>
      <c r="AB21" s="145"/>
      <c r="AC21" s="145"/>
      <c r="AD21" s="145"/>
      <c r="AE21" s="145"/>
      <c r="AF21" s="146">
        <f>COUNT(变更日志!$AL$11:$AL$500)</f>
        <v>10</v>
      </c>
      <c r="AG21" s="14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25"/>
    </row>
    <row r="22" spans="1:52" ht="15" customHeight="1" x14ac:dyDescent="0.2">
      <c r="A22" s="137" t="str">
        <f>IF('data validation'!A1="","",'data validation'!A1)</f>
        <v>严重</v>
      </c>
      <c r="B22" s="138"/>
      <c r="C22" s="138"/>
      <c r="D22" s="138"/>
      <c r="E22" s="138"/>
      <c r="F22" s="139">
        <f>IF(A22="","",COUNTIF(变更日志!$S$11:$U$500,A22))</f>
        <v>1</v>
      </c>
      <c r="G22" s="139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25"/>
      <c r="AA22" s="140" t="s">
        <v>52</v>
      </c>
      <c r="AB22" s="138"/>
      <c r="AC22" s="138"/>
      <c r="AD22" s="138"/>
      <c r="AE22" s="138"/>
      <c r="AF22" s="139">
        <f>IF(AA22="","",COUNTIF(变更日志!$BE$16:$BE$500,"x"))</f>
        <v>5</v>
      </c>
      <c r="AG22" s="13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25"/>
    </row>
    <row r="23" spans="1:52" ht="15" customHeight="1" x14ac:dyDescent="0.2">
      <c r="A23" s="137" t="str">
        <f>IF('data validation'!A2="","",'data validation'!A2)</f>
        <v>高</v>
      </c>
      <c r="B23" s="138"/>
      <c r="C23" s="138"/>
      <c r="D23" s="138"/>
      <c r="E23" s="138"/>
      <c r="F23" s="139">
        <f>IF(A23="","",COUNTIF(变更日志!$S$11:$U$500,A23))</f>
        <v>1</v>
      </c>
      <c r="G23" s="139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25"/>
      <c r="AA23" s="140" t="s">
        <v>53</v>
      </c>
      <c r="AB23" s="138"/>
      <c r="AC23" s="138"/>
      <c r="AD23" s="138"/>
      <c r="AE23" s="138"/>
      <c r="AF23" s="139">
        <f>IF(AA23="","",COUNTIF(变更日志!$BF$16:$BF$500,"x"))</f>
        <v>0</v>
      </c>
      <c r="AG23" s="13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25"/>
    </row>
    <row r="24" spans="1:52" ht="15" customHeight="1" x14ac:dyDescent="0.2">
      <c r="A24" s="137" t="str">
        <f>IF('data validation'!A3="","",'data validation'!A3)</f>
        <v>中等</v>
      </c>
      <c r="B24" s="138"/>
      <c r="C24" s="138"/>
      <c r="D24" s="138"/>
      <c r="E24" s="138"/>
      <c r="F24" s="139">
        <f>IF(A24="","",COUNTIF(变更日志!$S$11:$U$500,A24))</f>
        <v>0</v>
      </c>
      <c r="G24" s="139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25"/>
      <c r="AA24" s="140" t="s">
        <v>54</v>
      </c>
      <c r="AB24" s="138"/>
      <c r="AC24" s="138"/>
      <c r="AD24" s="138"/>
      <c r="AE24" s="138"/>
      <c r="AF24" s="139">
        <f>IF(AA24="","",COUNTIF(变更日志!$BG$16:$BG$500,"x"))</f>
        <v>0</v>
      </c>
      <c r="AG24" s="13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25"/>
    </row>
    <row r="25" spans="1:52" ht="15" customHeight="1" x14ac:dyDescent="0.2">
      <c r="A25" s="137" t="str">
        <f>IF('data validation'!A4="","",'data validation'!A4)</f>
        <v>低</v>
      </c>
      <c r="B25" s="138"/>
      <c r="C25" s="138"/>
      <c r="D25" s="138"/>
      <c r="E25" s="138"/>
      <c r="F25" s="139">
        <f>IF(A25="","",COUNTIF(变更日志!$S$11:$U$500,A25))</f>
        <v>0</v>
      </c>
      <c r="G25" s="139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25"/>
      <c r="AA25" s="140" t="s">
        <v>55</v>
      </c>
      <c r="AB25" s="138"/>
      <c r="AC25" s="138"/>
      <c r="AD25" s="138"/>
      <c r="AE25" s="138"/>
      <c r="AF25" s="139">
        <f>IF(AA25="","",COUNTIF(变更日志!$BH$16:$BH$500,"x"))</f>
        <v>0</v>
      </c>
      <c r="AG25" s="13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25"/>
    </row>
    <row r="26" spans="1:52" ht="15" customHeight="1" x14ac:dyDescent="0.2">
      <c r="A26" s="137" t="str">
        <f>IF('data validation'!A5="","",'data validation'!A5)</f>
        <v/>
      </c>
      <c r="B26" s="138"/>
      <c r="C26" s="138"/>
      <c r="D26" s="138"/>
      <c r="E26" s="138"/>
      <c r="F26" s="139" t="str">
        <f>IF(A26="","",COUNTIF(变更日志!$S$11:$U$500,A26))</f>
        <v/>
      </c>
      <c r="G26" s="139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25"/>
      <c r="AA26" s="140" t="str">
        <f>IF('data validation'!AB17="","",'data validation'!AB17)</f>
        <v/>
      </c>
      <c r="AB26" s="138"/>
      <c r="AC26" s="138"/>
      <c r="AD26" s="138"/>
      <c r="AE26" s="138"/>
      <c r="AF26" s="139" t="str">
        <f>IF(AA26="","",COUNTIF(变更日志!$BA$16:$BA$500,"x"))</f>
        <v/>
      </c>
      <c r="AG26" s="13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25"/>
    </row>
    <row r="27" spans="1:52" ht="15" customHeight="1" x14ac:dyDescent="0.2">
      <c r="A27" s="137" t="str">
        <f>IF('data validation'!A6="","",'data validation'!A6)</f>
        <v/>
      </c>
      <c r="B27" s="138"/>
      <c r="C27" s="138"/>
      <c r="D27" s="138"/>
      <c r="E27" s="138"/>
      <c r="F27" s="139" t="str">
        <f>IF(A27="","",COUNTIF(变更日志!$S$11:$U$500,A27))</f>
        <v/>
      </c>
      <c r="G27" s="139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25"/>
      <c r="AA27" s="140" t="str">
        <f>IF('data validation'!AB18="","",'data validation'!AB18)</f>
        <v/>
      </c>
      <c r="AB27" s="138"/>
      <c r="AC27" s="138"/>
      <c r="AD27" s="138"/>
      <c r="AE27" s="138"/>
      <c r="AF27" s="139" t="str">
        <f>IF(AA27="","",COUNTIF(变更日志!$BA$16:$BA$500,"x"))</f>
        <v/>
      </c>
      <c r="AG27" s="13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25"/>
    </row>
    <row r="28" spans="1:52" ht="15" customHeight="1" x14ac:dyDescent="0.2">
      <c r="A28" s="137" t="str">
        <f>IF('data validation'!A7="","",'data validation'!A7)</f>
        <v/>
      </c>
      <c r="B28" s="138"/>
      <c r="C28" s="138"/>
      <c r="D28" s="138"/>
      <c r="E28" s="138"/>
      <c r="F28" s="139" t="str">
        <f>IF(A28="","",COUNTIF(变更日志!$S$11:$U$500,A28))</f>
        <v/>
      </c>
      <c r="G28" s="139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25"/>
      <c r="AA28" s="140" t="str">
        <f>IF('data validation'!AB19="","",'data validation'!AB19)</f>
        <v/>
      </c>
      <c r="AB28" s="138"/>
      <c r="AC28" s="138"/>
      <c r="AD28" s="138"/>
      <c r="AE28" s="138"/>
      <c r="AF28" s="139" t="str">
        <f>IF(AA28="","",COUNTIF(变更日志!$BA$16:$BA$500,"x"))</f>
        <v/>
      </c>
      <c r="AG28" s="13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25"/>
    </row>
    <row r="29" spans="1:52" ht="15" customHeight="1" x14ac:dyDescent="0.2">
      <c r="A29" s="137" t="str">
        <f>IF('data validation'!A8="","",'data validation'!A8)</f>
        <v/>
      </c>
      <c r="B29" s="138"/>
      <c r="C29" s="138"/>
      <c r="D29" s="138"/>
      <c r="E29" s="138"/>
      <c r="F29" s="139" t="str">
        <f>IF(A29="","",COUNTIF(变更日志!$S$11:$U$500,A29))</f>
        <v/>
      </c>
      <c r="G29" s="139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25"/>
      <c r="AA29" s="140" t="str">
        <f>IF('data validation'!AB20="","",'data validation'!AB20)</f>
        <v/>
      </c>
      <c r="AB29" s="138"/>
      <c r="AC29" s="138"/>
      <c r="AD29" s="138"/>
      <c r="AE29" s="138"/>
      <c r="AF29" s="139" t="str">
        <f>IF(AA29="","",COUNTIF(变更日志!$BA$16:$BA$500,"x"))</f>
        <v/>
      </c>
      <c r="AG29" s="13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25"/>
    </row>
    <row r="30" spans="1:52" ht="15" customHeight="1" x14ac:dyDescent="0.2">
      <c r="A30" s="137" t="str">
        <f>IF('data validation'!A9="","",'data validation'!A9)</f>
        <v/>
      </c>
      <c r="B30" s="138"/>
      <c r="C30" s="138"/>
      <c r="D30" s="138"/>
      <c r="E30" s="138"/>
      <c r="F30" s="139" t="str">
        <f>IF(A30="","",COUNTIF(变更日志!$S$11:$U$500,A30))</f>
        <v/>
      </c>
      <c r="G30" s="139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25"/>
      <c r="AA30" s="140" t="str">
        <f>IF('data validation'!AB21="","",'data validation'!AB21)</f>
        <v/>
      </c>
      <c r="AB30" s="138"/>
      <c r="AC30" s="138"/>
      <c r="AD30" s="138"/>
      <c r="AE30" s="138"/>
      <c r="AF30" s="139" t="str">
        <f>IF(AA30="","",COUNTIF(变更日志!$BA$16:$BA$500,"x"))</f>
        <v/>
      </c>
      <c r="AG30" s="13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25"/>
    </row>
    <row r="31" spans="1:52" ht="15" customHeight="1" x14ac:dyDescent="0.2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3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3"/>
    </row>
  </sheetData>
  <sheetProtection sheet="1" objects="1" scenarios="1" selectLockedCells="1"/>
  <mergeCells count="103">
    <mergeCell ref="A7:F7"/>
    <mergeCell ref="A6:F6"/>
    <mergeCell ref="A5:F5"/>
    <mergeCell ref="AU3:AZ3"/>
    <mergeCell ref="AG7:AZ7"/>
    <mergeCell ref="G7:Z7"/>
    <mergeCell ref="AA5:AF5"/>
    <mergeCell ref="AG5:AZ5"/>
    <mergeCell ref="AA6:AF6"/>
    <mergeCell ref="AG6:AZ6"/>
    <mergeCell ref="AA7:AF7"/>
    <mergeCell ref="G5:Z5"/>
    <mergeCell ref="G6:Z6"/>
    <mergeCell ref="A8:Z8"/>
    <mergeCell ref="AA8:AZ8"/>
    <mergeCell ref="A20:Z20"/>
    <mergeCell ref="AA20:AZ20"/>
    <mergeCell ref="F9:G9"/>
    <mergeCell ref="F10:G10"/>
    <mergeCell ref="F11:G11"/>
    <mergeCell ref="A9:E9"/>
    <mergeCell ref="A10:E10"/>
    <mergeCell ref="A11:E11"/>
    <mergeCell ref="A12:E12"/>
    <mergeCell ref="A13:E13"/>
    <mergeCell ref="A14:E14"/>
    <mergeCell ref="AF15:AG15"/>
    <mergeCell ref="A18:E18"/>
    <mergeCell ref="F18:G18"/>
    <mergeCell ref="AA9:AE9"/>
    <mergeCell ref="AF9:AG9"/>
    <mergeCell ref="AA10:AE10"/>
    <mergeCell ref="AF10:AG10"/>
    <mergeCell ref="AA11:AE11"/>
    <mergeCell ref="AF11:AG11"/>
    <mergeCell ref="AA12:AE12"/>
    <mergeCell ref="AF12:AG12"/>
    <mergeCell ref="F12:G12"/>
    <mergeCell ref="F13:G13"/>
    <mergeCell ref="F14:G14"/>
    <mergeCell ref="F15:G15"/>
    <mergeCell ref="F16:G16"/>
    <mergeCell ref="F17:G17"/>
    <mergeCell ref="A15:E15"/>
    <mergeCell ref="A16:E16"/>
    <mergeCell ref="A17:E17"/>
    <mergeCell ref="AF30:AG30"/>
    <mergeCell ref="A21:E21"/>
    <mergeCell ref="F21:G21"/>
    <mergeCell ref="A22:E22"/>
    <mergeCell ref="F22:G22"/>
    <mergeCell ref="A23:E23"/>
    <mergeCell ref="F23:G23"/>
    <mergeCell ref="A24:E24"/>
    <mergeCell ref="F24:G24"/>
    <mergeCell ref="AA27:AE27"/>
    <mergeCell ref="AF27:AG27"/>
    <mergeCell ref="AA28:AE28"/>
    <mergeCell ref="AF28:AG28"/>
    <mergeCell ref="AA29:AE29"/>
    <mergeCell ref="AF29:AG29"/>
    <mergeCell ref="AA24:AE24"/>
    <mergeCell ref="AF24:AG24"/>
    <mergeCell ref="AA25:AE25"/>
    <mergeCell ref="AF25:AG25"/>
    <mergeCell ref="AA26:AE26"/>
    <mergeCell ref="AF26:AG26"/>
    <mergeCell ref="AA21:AE21"/>
    <mergeCell ref="AF21:AG21"/>
    <mergeCell ref="AA22:AE22"/>
    <mergeCell ref="A30:E30"/>
    <mergeCell ref="F30:G30"/>
    <mergeCell ref="A25:E25"/>
    <mergeCell ref="F25:G25"/>
    <mergeCell ref="A26:E26"/>
    <mergeCell ref="F26:G26"/>
    <mergeCell ref="A27:E27"/>
    <mergeCell ref="F27:G27"/>
    <mergeCell ref="AA30:AE30"/>
    <mergeCell ref="AO1:AZ2"/>
    <mergeCell ref="AO3:AT3"/>
    <mergeCell ref="AO4:AT4"/>
    <mergeCell ref="AU4:AZ4"/>
    <mergeCell ref="A1:AN2"/>
    <mergeCell ref="A3:AN4"/>
    <mergeCell ref="A28:E28"/>
    <mergeCell ref="F28:G28"/>
    <mergeCell ref="A29:E29"/>
    <mergeCell ref="F29:G29"/>
    <mergeCell ref="AF22:AG22"/>
    <mergeCell ref="AA23:AE23"/>
    <mergeCell ref="AF23:AG23"/>
    <mergeCell ref="AA16:AE16"/>
    <mergeCell ref="AF16:AG16"/>
    <mergeCell ref="AA17:AE17"/>
    <mergeCell ref="AF17:AG17"/>
    <mergeCell ref="AA18:AE18"/>
    <mergeCell ref="AF18:AG18"/>
    <mergeCell ref="AA13:AE13"/>
    <mergeCell ref="AF13:AG13"/>
    <mergeCell ref="AA14:AE14"/>
    <mergeCell ref="AF14:AG14"/>
    <mergeCell ref="AA15:AE15"/>
  </mergeCells>
  <phoneticPr fontId="26" type="noConversion"/>
  <pageMargins left="0.39370078740157483" right="0.39370078740157483" top="1.1811023622047245" bottom="0.74803149606299213" header="0.31496062992125984" footer="0.31496062992125984"/>
  <pageSetup paperSize="9" orientation="landscape" r:id="rId1"/>
  <headerFooter>
    <oddHeader>&amp;L&amp;"Arial,Bold"&amp;12[Company]&amp;R&amp;"Arial,Bold"&amp;12[Project Name]</oddHeader>
    <oddFooter>&amp;L&amp;"-,Regular"&amp;7P.O. Box
company address
city&amp;R&amp;"-,Regular"&amp;7company phone
company fax
company mail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VV848"/>
  <sheetViews>
    <sheetView tabSelected="1" zoomScaleSheetLayoutView="100" workbookViewId="0">
      <selection activeCell="AS5" sqref="AS5:AY6"/>
    </sheetView>
  </sheetViews>
  <sheetFormatPr defaultColWidth="3.6640625" defaultRowHeight="15" customHeight="1" x14ac:dyDescent="0.2"/>
  <cols>
    <col min="1" max="2" width="3.6640625" style="30"/>
    <col min="3" max="3" width="3.6640625" style="31"/>
    <col min="4" max="6" width="3.6640625" style="32"/>
    <col min="7" max="7" width="3.6640625" style="34"/>
    <col min="8" max="12" width="3.6640625" style="36"/>
    <col min="13" max="16384" width="3.6640625" style="2"/>
  </cols>
  <sheetData>
    <row r="1" spans="1:1270" s="1" customFormat="1" ht="12" customHeight="1" x14ac:dyDescent="0.2">
      <c r="A1" s="296" t="str">
        <f>IF(变更日志!K3="","",变更日志!K3)</f>
        <v>项目名称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110" t="s">
        <v>56</v>
      </c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2"/>
    </row>
    <row r="2" spans="1:1270" s="1" customFormat="1" ht="12" customHeight="1" x14ac:dyDescent="0.2">
      <c r="A2" s="298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113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5"/>
    </row>
    <row r="3" spans="1:1270" ht="12.75" customHeight="1" x14ac:dyDescent="0.2">
      <c r="A3" s="300" t="str">
        <f>IF(变更日志!K4="","",变更日志!K4)</f>
        <v>项目阶段或子项目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  <c r="AN3" s="116" t="s">
        <v>57</v>
      </c>
      <c r="AO3" s="117"/>
      <c r="AP3" s="117"/>
      <c r="AQ3" s="117"/>
      <c r="AR3" s="117"/>
      <c r="AS3" s="118"/>
      <c r="AT3" s="302">
        <v>41649</v>
      </c>
      <c r="AU3" s="303"/>
      <c r="AV3" s="303"/>
      <c r="AW3" s="303"/>
      <c r="AX3" s="303"/>
      <c r="AY3" s="304"/>
    </row>
    <row r="4" spans="1:1270" s="27" customFormat="1" ht="12" customHeight="1" thickBot="1" x14ac:dyDescent="0.25">
      <c r="A4" s="134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305" t="s">
        <v>58</v>
      </c>
      <c r="AO4" s="306"/>
      <c r="AP4" s="306"/>
      <c r="AQ4" s="306"/>
      <c r="AR4" s="306"/>
      <c r="AS4" s="307"/>
      <c r="AT4" s="308"/>
      <c r="AU4" s="309"/>
      <c r="AV4" s="309"/>
      <c r="AW4" s="309"/>
      <c r="AX4" s="309"/>
      <c r="AY4" s="310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/>
      <c r="JD4" s="26"/>
      <c r="JE4" s="26"/>
      <c r="JF4" s="26"/>
      <c r="JG4" s="26"/>
      <c r="JH4" s="26"/>
      <c r="JI4" s="26"/>
      <c r="JJ4" s="26"/>
      <c r="JK4" s="26"/>
      <c r="JL4" s="26"/>
      <c r="JM4" s="26"/>
      <c r="JN4" s="26"/>
      <c r="JO4" s="26"/>
      <c r="JP4" s="26"/>
      <c r="JQ4" s="26"/>
      <c r="JR4" s="26"/>
      <c r="JS4" s="26"/>
      <c r="JT4" s="26"/>
      <c r="JU4" s="26"/>
      <c r="JV4" s="26"/>
      <c r="JW4" s="26"/>
      <c r="JX4" s="26"/>
      <c r="JY4" s="26"/>
      <c r="JZ4" s="26"/>
      <c r="KA4" s="26"/>
      <c r="KB4" s="26"/>
      <c r="KC4" s="26"/>
      <c r="KD4" s="26"/>
      <c r="KE4" s="26"/>
      <c r="KF4" s="26"/>
      <c r="KG4" s="26"/>
      <c r="KH4" s="26"/>
      <c r="KI4" s="26"/>
      <c r="KJ4" s="26"/>
      <c r="KK4" s="26"/>
      <c r="KL4" s="26"/>
      <c r="KM4" s="26"/>
      <c r="KN4" s="26"/>
      <c r="KO4" s="26"/>
      <c r="KP4" s="26"/>
      <c r="KQ4" s="26"/>
      <c r="KR4" s="26"/>
      <c r="KS4" s="26"/>
      <c r="KT4" s="26"/>
      <c r="KU4" s="26"/>
      <c r="KV4" s="26"/>
      <c r="KW4" s="26"/>
      <c r="KX4" s="26"/>
      <c r="KY4" s="26"/>
      <c r="KZ4" s="26"/>
      <c r="LA4" s="26"/>
      <c r="LB4" s="26"/>
      <c r="LC4" s="26"/>
      <c r="LD4" s="26"/>
      <c r="LE4" s="26"/>
      <c r="LF4" s="26"/>
      <c r="LG4" s="26"/>
      <c r="LH4" s="26"/>
      <c r="LI4" s="26"/>
      <c r="LJ4" s="26"/>
      <c r="LK4" s="26"/>
      <c r="LL4" s="26"/>
      <c r="LM4" s="26"/>
      <c r="LN4" s="26"/>
      <c r="LO4" s="26"/>
      <c r="LP4" s="26"/>
      <c r="LQ4" s="26"/>
      <c r="LR4" s="26"/>
      <c r="LS4" s="26"/>
      <c r="LT4" s="26"/>
      <c r="LU4" s="26"/>
      <c r="LV4" s="26"/>
      <c r="LW4" s="26"/>
      <c r="LX4" s="26"/>
      <c r="LY4" s="26"/>
      <c r="LZ4" s="26"/>
      <c r="MA4" s="26"/>
      <c r="MB4" s="26"/>
      <c r="MC4" s="26"/>
      <c r="MD4" s="26"/>
      <c r="ME4" s="26"/>
      <c r="MF4" s="26"/>
      <c r="MG4" s="26"/>
      <c r="MH4" s="26"/>
      <c r="MI4" s="26"/>
      <c r="MJ4" s="26"/>
      <c r="MK4" s="26"/>
      <c r="ML4" s="26"/>
      <c r="MM4" s="26"/>
      <c r="MN4" s="26"/>
      <c r="MO4" s="26"/>
      <c r="MP4" s="26"/>
      <c r="MQ4" s="26"/>
      <c r="MR4" s="26"/>
      <c r="MS4" s="26"/>
      <c r="MT4" s="26"/>
      <c r="MU4" s="26"/>
      <c r="MV4" s="26"/>
      <c r="MW4" s="26"/>
      <c r="MX4" s="26"/>
      <c r="MY4" s="26"/>
      <c r="MZ4" s="26"/>
      <c r="NA4" s="26"/>
      <c r="NB4" s="26"/>
      <c r="NC4" s="26"/>
      <c r="ND4" s="26"/>
      <c r="NE4" s="26"/>
      <c r="NF4" s="26"/>
      <c r="NG4" s="26"/>
      <c r="NH4" s="26"/>
      <c r="NI4" s="26"/>
      <c r="NJ4" s="26"/>
      <c r="NK4" s="26"/>
      <c r="NL4" s="26"/>
      <c r="NM4" s="26"/>
      <c r="NN4" s="26"/>
      <c r="NO4" s="26"/>
      <c r="NP4" s="26"/>
      <c r="NQ4" s="26"/>
      <c r="NR4" s="26"/>
      <c r="NS4" s="26"/>
      <c r="NT4" s="26"/>
      <c r="NU4" s="26"/>
      <c r="NV4" s="26"/>
      <c r="NW4" s="26"/>
      <c r="NX4" s="26"/>
      <c r="NY4" s="26"/>
      <c r="NZ4" s="26"/>
      <c r="OA4" s="26"/>
      <c r="OB4" s="26"/>
      <c r="OC4" s="26"/>
      <c r="OD4" s="26"/>
      <c r="OE4" s="26"/>
      <c r="OF4" s="26"/>
      <c r="OG4" s="26"/>
      <c r="OH4" s="26"/>
      <c r="OI4" s="26"/>
      <c r="OJ4" s="26"/>
      <c r="OK4" s="26"/>
      <c r="OL4" s="26"/>
      <c r="OM4" s="26"/>
      <c r="ON4" s="26"/>
      <c r="OO4" s="26"/>
      <c r="OP4" s="26"/>
      <c r="OQ4" s="26"/>
      <c r="OR4" s="26"/>
      <c r="OS4" s="26"/>
      <c r="OT4" s="26"/>
      <c r="OU4" s="26"/>
      <c r="OV4" s="26"/>
      <c r="OW4" s="26"/>
      <c r="OX4" s="26"/>
      <c r="OY4" s="26"/>
      <c r="OZ4" s="26"/>
      <c r="PA4" s="26"/>
      <c r="PB4" s="26"/>
      <c r="PC4" s="26"/>
      <c r="PD4" s="26"/>
      <c r="PE4" s="26"/>
      <c r="PF4" s="26"/>
      <c r="PG4" s="26"/>
      <c r="PH4" s="26"/>
      <c r="PI4" s="26"/>
      <c r="PJ4" s="26"/>
      <c r="PK4" s="26"/>
      <c r="PL4" s="26"/>
      <c r="PM4" s="26"/>
      <c r="PN4" s="26"/>
      <c r="PO4" s="26"/>
      <c r="PP4" s="26"/>
      <c r="PQ4" s="26"/>
      <c r="PR4" s="26"/>
      <c r="PS4" s="26"/>
      <c r="PT4" s="26"/>
      <c r="PU4" s="26"/>
      <c r="PV4" s="26"/>
      <c r="PW4" s="26"/>
      <c r="PX4" s="26"/>
      <c r="PY4" s="26"/>
      <c r="PZ4" s="26"/>
      <c r="QA4" s="26"/>
      <c r="QB4" s="26"/>
      <c r="QC4" s="26"/>
      <c r="QD4" s="26"/>
      <c r="QE4" s="26"/>
      <c r="QF4" s="26"/>
      <c r="QG4" s="26"/>
      <c r="QH4" s="26"/>
      <c r="QI4" s="26"/>
      <c r="QJ4" s="26"/>
      <c r="QK4" s="26"/>
      <c r="QL4" s="26"/>
      <c r="QM4" s="26"/>
      <c r="QN4" s="26"/>
      <c r="QO4" s="26"/>
      <c r="QP4" s="26"/>
      <c r="QQ4" s="26"/>
      <c r="QR4" s="26"/>
      <c r="QS4" s="26"/>
      <c r="QT4" s="26"/>
      <c r="QU4" s="26"/>
      <c r="QV4" s="26"/>
      <c r="QW4" s="26"/>
      <c r="QX4" s="26"/>
      <c r="QY4" s="26"/>
      <c r="QZ4" s="26"/>
      <c r="RA4" s="26"/>
      <c r="RB4" s="26"/>
      <c r="RC4" s="26"/>
      <c r="RD4" s="26"/>
      <c r="RE4" s="26"/>
      <c r="RF4" s="26"/>
      <c r="RG4" s="26"/>
      <c r="RH4" s="26"/>
      <c r="RI4" s="26"/>
      <c r="RJ4" s="26"/>
      <c r="RK4" s="26"/>
      <c r="RL4" s="26"/>
      <c r="RM4" s="26"/>
      <c r="RN4" s="26"/>
      <c r="RO4" s="26"/>
      <c r="RP4" s="26"/>
      <c r="RQ4" s="26"/>
      <c r="RR4" s="26"/>
      <c r="RS4" s="26"/>
      <c r="RT4" s="26"/>
      <c r="RU4" s="26"/>
      <c r="RV4" s="26"/>
      <c r="RW4" s="26"/>
      <c r="RX4" s="26"/>
      <c r="RY4" s="26"/>
      <c r="RZ4" s="26"/>
      <c r="SA4" s="26"/>
      <c r="SB4" s="26"/>
      <c r="SC4" s="26"/>
      <c r="SD4" s="26"/>
      <c r="SE4" s="26"/>
      <c r="SF4" s="26"/>
      <c r="SG4" s="26"/>
      <c r="SH4" s="26"/>
      <c r="SI4" s="26"/>
      <c r="SJ4" s="26"/>
      <c r="SK4" s="26"/>
      <c r="SL4" s="26"/>
      <c r="SM4" s="26"/>
      <c r="SN4" s="26"/>
      <c r="SO4" s="26"/>
      <c r="SP4" s="26"/>
      <c r="SQ4" s="26"/>
      <c r="SR4" s="26"/>
      <c r="SS4" s="26"/>
      <c r="ST4" s="26"/>
      <c r="SU4" s="26"/>
      <c r="SV4" s="26"/>
      <c r="SW4" s="26"/>
      <c r="SX4" s="26"/>
      <c r="SY4" s="26"/>
      <c r="SZ4" s="26"/>
      <c r="TA4" s="26"/>
      <c r="TB4" s="26"/>
      <c r="TC4" s="26"/>
      <c r="TD4" s="26"/>
      <c r="TE4" s="26"/>
      <c r="TF4" s="26"/>
      <c r="TG4" s="26"/>
      <c r="TH4" s="26"/>
      <c r="TI4" s="26"/>
      <c r="TJ4" s="26"/>
      <c r="TK4" s="26"/>
      <c r="TL4" s="26"/>
      <c r="TM4" s="26"/>
      <c r="TN4" s="26"/>
      <c r="TO4" s="26"/>
      <c r="TP4" s="26"/>
      <c r="TQ4" s="26"/>
      <c r="TR4" s="26"/>
      <c r="TS4" s="26"/>
      <c r="TT4" s="26"/>
      <c r="TU4" s="26"/>
      <c r="TV4" s="26"/>
      <c r="TW4" s="26"/>
      <c r="TX4" s="26"/>
      <c r="TY4" s="26"/>
      <c r="TZ4" s="26"/>
      <c r="UA4" s="26"/>
      <c r="UB4" s="26"/>
      <c r="UC4" s="26"/>
      <c r="UD4" s="26"/>
      <c r="UE4" s="26"/>
      <c r="UF4" s="26"/>
      <c r="UG4" s="26"/>
      <c r="UH4" s="26"/>
      <c r="UI4" s="26"/>
      <c r="UJ4" s="26"/>
      <c r="UK4" s="26"/>
      <c r="UL4" s="26"/>
      <c r="UM4" s="26"/>
      <c r="UN4" s="26"/>
      <c r="UO4" s="26"/>
      <c r="UP4" s="26"/>
      <c r="UQ4" s="26"/>
      <c r="UR4" s="26"/>
      <c r="US4" s="26"/>
      <c r="UT4" s="26"/>
      <c r="UU4" s="26"/>
      <c r="UV4" s="26"/>
      <c r="UW4" s="26"/>
      <c r="UX4" s="26"/>
      <c r="UY4" s="26"/>
      <c r="UZ4" s="26"/>
      <c r="VA4" s="26"/>
      <c r="VB4" s="26"/>
      <c r="VC4" s="26"/>
      <c r="VD4" s="26"/>
      <c r="VE4" s="26"/>
      <c r="VF4" s="26"/>
      <c r="VG4" s="26"/>
      <c r="VH4" s="26"/>
      <c r="VI4" s="26"/>
      <c r="VJ4" s="26"/>
      <c r="VK4" s="26"/>
      <c r="VL4" s="26"/>
      <c r="VM4" s="26"/>
      <c r="VN4" s="26"/>
      <c r="VO4" s="26"/>
      <c r="VP4" s="26"/>
      <c r="VQ4" s="26"/>
      <c r="VR4" s="26"/>
      <c r="VS4" s="26"/>
      <c r="VT4" s="26"/>
      <c r="VU4" s="26"/>
      <c r="VV4" s="26"/>
      <c r="VW4" s="26"/>
      <c r="VX4" s="26"/>
      <c r="VY4" s="26"/>
      <c r="VZ4" s="26"/>
      <c r="WA4" s="26"/>
      <c r="WB4" s="26"/>
      <c r="WC4" s="26"/>
      <c r="WD4" s="26"/>
      <c r="WE4" s="26"/>
      <c r="WF4" s="26"/>
      <c r="WG4" s="26"/>
      <c r="WH4" s="26"/>
      <c r="WI4" s="26"/>
      <c r="WJ4" s="26"/>
      <c r="WK4" s="26"/>
      <c r="WL4" s="26"/>
      <c r="WM4" s="26"/>
      <c r="WN4" s="26"/>
      <c r="WO4" s="26"/>
      <c r="WP4" s="26"/>
      <c r="WQ4" s="26"/>
      <c r="WR4" s="26"/>
      <c r="WS4" s="26"/>
      <c r="WT4" s="26"/>
      <c r="WU4" s="26"/>
      <c r="WV4" s="26"/>
      <c r="WW4" s="26"/>
      <c r="WX4" s="26"/>
      <c r="WY4" s="26"/>
      <c r="WZ4" s="26"/>
      <c r="XA4" s="26"/>
      <c r="XB4" s="26"/>
      <c r="XC4" s="26"/>
      <c r="XD4" s="26"/>
      <c r="XE4" s="26"/>
      <c r="XF4" s="26"/>
      <c r="XG4" s="26"/>
      <c r="XH4" s="26"/>
      <c r="XI4" s="26"/>
      <c r="XJ4" s="26"/>
      <c r="XK4" s="26"/>
      <c r="XL4" s="26"/>
      <c r="XM4" s="26"/>
      <c r="XN4" s="26"/>
      <c r="XO4" s="26"/>
      <c r="XP4" s="26"/>
      <c r="XQ4" s="26"/>
      <c r="XR4" s="26"/>
      <c r="XS4" s="26"/>
      <c r="XT4" s="26"/>
      <c r="XU4" s="26"/>
      <c r="XV4" s="26"/>
      <c r="XW4" s="26"/>
      <c r="XX4" s="26"/>
      <c r="XY4" s="26"/>
      <c r="XZ4" s="26"/>
      <c r="YA4" s="26"/>
      <c r="YB4" s="26"/>
      <c r="YC4" s="26"/>
      <c r="YD4" s="26"/>
      <c r="YE4" s="26"/>
      <c r="YF4" s="26"/>
      <c r="YG4" s="26"/>
      <c r="YH4" s="26"/>
      <c r="YI4" s="26"/>
      <c r="YJ4" s="26"/>
      <c r="YK4" s="26"/>
      <c r="YL4" s="26"/>
      <c r="YM4" s="26"/>
      <c r="YN4" s="26"/>
      <c r="YO4" s="26"/>
      <c r="YP4" s="26"/>
      <c r="YQ4" s="26"/>
      <c r="YR4" s="26"/>
      <c r="YS4" s="26"/>
      <c r="YT4" s="26"/>
      <c r="YU4" s="26"/>
      <c r="YV4" s="26"/>
      <c r="YW4" s="26"/>
      <c r="YX4" s="26"/>
      <c r="YY4" s="26"/>
      <c r="YZ4" s="26"/>
      <c r="ZA4" s="26"/>
      <c r="ZB4" s="26"/>
      <c r="ZC4" s="26"/>
      <c r="ZD4" s="26"/>
      <c r="ZE4" s="26"/>
      <c r="ZF4" s="26"/>
      <c r="ZG4" s="26"/>
      <c r="ZH4" s="26"/>
      <c r="ZI4" s="26"/>
      <c r="ZJ4" s="26"/>
      <c r="ZK4" s="26"/>
      <c r="ZL4" s="26"/>
      <c r="ZM4" s="26"/>
      <c r="ZN4" s="26"/>
      <c r="ZO4" s="26"/>
      <c r="ZP4" s="26"/>
      <c r="ZQ4" s="26"/>
      <c r="ZR4" s="26"/>
      <c r="ZS4" s="26"/>
      <c r="ZT4" s="26"/>
      <c r="ZU4" s="26"/>
      <c r="ZV4" s="26"/>
      <c r="ZW4" s="26"/>
      <c r="ZX4" s="26"/>
      <c r="ZY4" s="26"/>
      <c r="ZZ4" s="26"/>
      <c r="AAA4" s="26"/>
      <c r="AAB4" s="26"/>
      <c r="AAC4" s="26"/>
      <c r="AAD4" s="26"/>
      <c r="AAE4" s="26"/>
      <c r="AAF4" s="26"/>
      <c r="AAG4" s="26"/>
      <c r="AAH4" s="26"/>
      <c r="AAI4" s="26"/>
      <c r="AAJ4" s="26"/>
      <c r="AAK4" s="26"/>
      <c r="AAL4" s="26"/>
      <c r="AAM4" s="26"/>
      <c r="AAN4" s="26"/>
      <c r="AAO4" s="26"/>
      <c r="AAP4" s="26"/>
      <c r="AAQ4" s="26"/>
      <c r="AAR4" s="26"/>
      <c r="AAS4" s="26"/>
      <c r="AAT4" s="26"/>
      <c r="AAU4" s="26"/>
      <c r="AAV4" s="26"/>
      <c r="AAW4" s="26"/>
      <c r="AAX4" s="26"/>
      <c r="AAY4" s="26"/>
      <c r="AAZ4" s="26"/>
      <c r="ABA4" s="26"/>
      <c r="ABB4" s="26"/>
      <c r="ABC4" s="26"/>
      <c r="ABD4" s="26"/>
      <c r="ABE4" s="26"/>
      <c r="ABF4" s="26"/>
      <c r="ABG4" s="26"/>
      <c r="ABH4" s="26"/>
      <c r="ABI4" s="26"/>
      <c r="ABJ4" s="26"/>
      <c r="ABK4" s="26"/>
      <c r="ABL4" s="26"/>
      <c r="ABM4" s="26"/>
      <c r="ABN4" s="26"/>
      <c r="ABO4" s="26"/>
      <c r="ABP4" s="26"/>
      <c r="ABQ4" s="26"/>
      <c r="ABR4" s="26"/>
      <c r="ABS4" s="26"/>
      <c r="ABT4" s="26"/>
      <c r="ABU4" s="26"/>
      <c r="ABV4" s="26"/>
      <c r="ABW4" s="26"/>
      <c r="ABX4" s="26"/>
      <c r="ABY4" s="26"/>
      <c r="ABZ4" s="26"/>
      <c r="ACA4" s="26"/>
      <c r="ACB4" s="26"/>
      <c r="ACC4" s="26"/>
      <c r="ACD4" s="26"/>
      <c r="ACE4" s="26"/>
      <c r="ACF4" s="26"/>
      <c r="ACG4" s="26"/>
      <c r="ACH4" s="26"/>
      <c r="ACI4" s="26"/>
      <c r="ACJ4" s="26"/>
      <c r="ACK4" s="26"/>
      <c r="ACL4" s="26"/>
      <c r="ACM4" s="26"/>
      <c r="ACN4" s="26"/>
      <c r="ACO4" s="26"/>
      <c r="ACP4" s="26"/>
      <c r="ACQ4" s="26"/>
      <c r="ACR4" s="26"/>
      <c r="ACS4" s="26"/>
      <c r="ACT4" s="26"/>
      <c r="ACU4" s="26"/>
      <c r="ACV4" s="26"/>
      <c r="ACW4" s="26"/>
      <c r="ACX4" s="26"/>
      <c r="ACY4" s="26"/>
      <c r="ACZ4" s="26"/>
      <c r="ADA4" s="26"/>
      <c r="ADB4" s="26"/>
      <c r="ADC4" s="26"/>
      <c r="ADD4" s="26"/>
      <c r="ADE4" s="26"/>
      <c r="ADF4" s="26"/>
      <c r="ADG4" s="26"/>
      <c r="ADH4" s="26"/>
      <c r="ADI4" s="26"/>
      <c r="ADJ4" s="26"/>
      <c r="ADK4" s="26"/>
      <c r="ADL4" s="26"/>
      <c r="ADM4" s="26"/>
      <c r="ADN4" s="26"/>
      <c r="ADO4" s="26"/>
      <c r="ADP4" s="26"/>
      <c r="ADQ4" s="26"/>
      <c r="ADR4" s="26"/>
      <c r="ADS4" s="26"/>
      <c r="ADT4" s="26"/>
      <c r="ADU4" s="26"/>
      <c r="ADV4" s="26"/>
      <c r="ADW4" s="26"/>
      <c r="ADX4" s="26"/>
      <c r="ADY4" s="26"/>
      <c r="ADZ4" s="26"/>
      <c r="AEA4" s="26"/>
      <c r="AEB4" s="26"/>
      <c r="AEC4" s="26"/>
      <c r="AED4" s="26"/>
      <c r="AEE4" s="26"/>
      <c r="AEF4" s="26"/>
      <c r="AEG4" s="26"/>
      <c r="AEH4" s="26"/>
      <c r="AEI4" s="26"/>
      <c r="AEJ4" s="26"/>
      <c r="AEK4" s="26"/>
      <c r="AEL4" s="26"/>
      <c r="AEM4" s="26"/>
      <c r="AEN4" s="26"/>
      <c r="AEO4" s="26"/>
      <c r="AEP4" s="26"/>
      <c r="AEQ4" s="26"/>
      <c r="AER4" s="26"/>
      <c r="AES4" s="26"/>
      <c r="AET4" s="26"/>
      <c r="AEU4" s="26"/>
      <c r="AEV4" s="26"/>
      <c r="AEW4" s="26"/>
      <c r="AEX4" s="26"/>
      <c r="AEY4" s="26"/>
      <c r="AEZ4" s="26"/>
      <c r="AFA4" s="26"/>
      <c r="AFB4" s="26"/>
      <c r="AFC4" s="26"/>
      <c r="AFD4" s="26"/>
      <c r="AFE4" s="26"/>
      <c r="AFF4" s="26"/>
      <c r="AFG4" s="26"/>
      <c r="AFH4" s="26"/>
      <c r="AFI4" s="26"/>
      <c r="AFJ4" s="26"/>
      <c r="AFK4" s="26"/>
      <c r="AFL4" s="26"/>
      <c r="AFM4" s="26"/>
      <c r="AFN4" s="26"/>
      <c r="AFO4" s="26"/>
      <c r="AFP4" s="26"/>
      <c r="AFQ4" s="26"/>
      <c r="AFR4" s="26"/>
      <c r="AFS4" s="26"/>
      <c r="AFT4" s="26"/>
      <c r="AFU4" s="26"/>
      <c r="AFV4" s="26"/>
      <c r="AFW4" s="26"/>
      <c r="AFX4" s="26"/>
      <c r="AFY4" s="26"/>
      <c r="AFZ4" s="26"/>
      <c r="AGA4" s="26"/>
      <c r="AGB4" s="26"/>
      <c r="AGC4" s="26"/>
      <c r="AGD4" s="26"/>
      <c r="AGE4" s="26"/>
      <c r="AGF4" s="26"/>
      <c r="AGG4" s="26"/>
      <c r="AGH4" s="26"/>
      <c r="AGI4" s="26"/>
      <c r="AGJ4" s="26"/>
      <c r="AGK4" s="26"/>
      <c r="AGL4" s="26"/>
      <c r="AGM4" s="26"/>
      <c r="AGN4" s="26"/>
      <c r="AGO4" s="26"/>
      <c r="AGP4" s="26"/>
      <c r="AGQ4" s="26"/>
      <c r="AGR4" s="26"/>
      <c r="AGS4" s="26"/>
      <c r="AGT4" s="26"/>
      <c r="AGU4" s="26"/>
      <c r="AGV4" s="26"/>
      <c r="AGW4" s="26"/>
      <c r="AGX4" s="26"/>
      <c r="AGY4" s="26"/>
      <c r="AGZ4" s="26"/>
      <c r="AHA4" s="26"/>
      <c r="AHB4" s="26"/>
      <c r="AHC4" s="26"/>
      <c r="AHD4" s="26"/>
      <c r="AHE4" s="26"/>
      <c r="AHF4" s="26"/>
      <c r="AHG4" s="26"/>
      <c r="AHH4" s="26"/>
      <c r="AHI4" s="26"/>
      <c r="AHJ4" s="26"/>
      <c r="AHK4" s="26"/>
      <c r="AHL4" s="26"/>
      <c r="AHM4" s="26"/>
      <c r="AHN4" s="26"/>
      <c r="AHO4" s="26"/>
      <c r="AHP4" s="26"/>
      <c r="AHQ4" s="26"/>
      <c r="AHR4" s="26"/>
      <c r="AHS4" s="26"/>
      <c r="AHT4" s="26"/>
      <c r="AHU4" s="26"/>
      <c r="AHV4" s="26"/>
      <c r="AHW4" s="26"/>
      <c r="AHX4" s="26"/>
      <c r="AHY4" s="26"/>
      <c r="AHZ4" s="26"/>
      <c r="AIA4" s="26"/>
      <c r="AIB4" s="26"/>
      <c r="AIC4" s="26"/>
      <c r="AID4" s="26"/>
      <c r="AIE4" s="26"/>
      <c r="AIF4" s="26"/>
      <c r="AIG4" s="26"/>
      <c r="AIH4" s="26"/>
      <c r="AII4" s="26"/>
      <c r="AIJ4" s="26"/>
      <c r="AIK4" s="26"/>
      <c r="AIL4" s="26"/>
      <c r="AIM4" s="26"/>
      <c r="AIN4" s="26"/>
      <c r="AIO4" s="26"/>
      <c r="AIP4" s="26"/>
      <c r="AIQ4" s="26"/>
      <c r="AIR4" s="26"/>
      <c r="AIS4" s="26"/>
      <c r="AIT4" s="26"/>
      <c r="AIU4" s="26"/>
      <c r="AIV4" s="26"/>
      <c r="AIW4" s="26"/>
      <c r="AIX4" s="26"/>
      <c r="AIY4" s="26"/>
      <c r="AIZ4" s="26"/>
      <c r="AJA4" s="26"/>
      <c r="AJB4" s="26"/>
      <c r="AJC4" s="26"/>
      <c r="AJD4" s="26"/>
      <c r="AJE4" s="26"/>
      <c r="AJF4" s="26"/>
      <c r="AJG4" s="26"/>
      <c r="AJH4" s="26"/>
      <c r="AJI4" s="26"/>
      <c r="AJJ4" s="26"/>
      <c r="AJK4" s="26"/>
      <c r="AJL4" s="26"/>
      <c r="AJM4" s="26"/>
      <c r="AJN4" s="26"/>
      <c r="AJO4" s="26"/>
      <c r="AJP4" s="26"/>
      <c r="AJQ4" s="26"/>
      <c r="AJR4" s="26"/>
      <c r="AJS4" s="26"/>
      <c r="AJT4" s="26"/>
      <c r="AJU4" s="26"/>
      <c r="AJV4" s="26"/>
      <c r="AJW4" s="26"/>
      <c r="AJX4" s="26"/>
      <c r="AJY4" s="26"/>
      <c r="AJZ4" s="26"/>
      <c r="AKA4" s="26"/>
      <c r="AKB4" s="26"/>
      <c r="AKC4" s="26"/>
      <c r="AKD4" s="26"/>
      <c r="AKE4" s="26"/>
      <c r="AKF4" s="26"/>
      <c r="AKG4" s="26"/>
      <c r="AKH4" s="26"/>
      <c r="AKI4" s="26"/>
      <c r="AKJ4" s="26"/>
      <c r="AKK4" s="26"/>
      <c r="AKL4" s="26"/>
      <c r="AKM4" s="26"/>
      <c r="AKN4" s="26"/>
      <c r="AKO4" s="26"/>
      <c r="AKP4" s="26"/>
      <c r="AKQ4" s="26"/>
      <c r="AKR4" s="26"/>
      <c r="AKS4" s="26"/>
      <c r="AKT4" s="26"/>
      <c r="AKU4" s="26"/>
      <c r="AKV4" s="26"/>
      <c r="AKW4" s="26"/>
      <c r="AKX4" s="26"/>
      <c r="AKY4" s="26"/>
      <c r="AKZ4" s="26"/>
      <c r="ALA4" s="26"/>
      <c r="ALB4" s="26"/>
      <c r="ALC4" s="26"/>
      <c r="ALD4" s="26"/>
      <c r="ALE4" s="26"/>
      <c r="ALF4" s="26"/>
      <c r="ALG4" s="26"/>
      <c r="ALH4" s="26"/>
      <c r="ALI4" s="26"/>
      <c r="ALJ4" s="26"/>
      <c r="ALK4" s="26"/>
      <c r="ALL4" s="26"/>
      <c r="ALM4" s="26"/>
      <c r="ALN4" s="26"/>
      <c r="ALO4" s="26"/>
      <c r="ALP4" s="26"/>
      <c r="ALQ4" s="26"/>
      <c r="ALR4" s="26"/>
      <c r="ALS4" s="26"/>
      <c r="ALT4" s="26"/>
      <c r="ALU4" s="26"/>
      <c r="ALV4" s="26"/>
      <c r="ALW4" s="26"/>
      <c r="ALX4" s="26"/>
      <c r="ALY4" s="26"/>
      <c r="ALZ4" s="26"/>
      <c r="AMA4" s="26"/>
      <c r="AMB4" s="26"/>
      <c r="AMC4" s="26"/>
      <c r="AMD4" s="26"/>
      <c r="AME4" s="26"/>
      <c r="AMF4" s="26"/>
      <c r="AMG4" s="26"/>
      <c r="AMH4" s="26"/>
      <c r="AMI4" s="26"/>
      <c r="AMJ4" s="26"/>
      <c r="AMK4" s="26"/>
      <c r="AML4" s="26"/>
      <c r="AMM4" s="26"/>
      <c r="AMN4" s="26"/>
      <c r="AMO4" s="26"/>
      <c r="AMP4" s="26"/>
      <c r="AMQ4" s="26"/>
      <c r="AMR4" s="26"/>
      <c r="AMS4" s="26"/>
      <c r="AMT4" s="26"/>
      <c r="AMU4" s="26"/>
      <c r="AMV4" s="26"/>
      <c r="AMW4" s="26"/>
      <c r="AMX4" s="26"/>
      <c r="AMY4" s="26"/>
      <c r="AMZ4" s="26"/>
      <c r="ANA4" s="26"/>
      <c r="ANB4" s="26"/>
      <c r="ANC4" s="26"/>
      <c r="AND4" s="26"/>
      <c r="ANE4" s="26"/>
      <c r="ANF4" s="26"/>
      <c r="ANG4" s="26"/>
      <c r="ANH4" s="26"/>
      <c r="ANI4" s="26"/>
      <c r="ANJ4" s="26"/>
      <c r="ANK4" s="26"/>
      <c r="ANL4" s="26"/>
      <c r="ANM4" s="26"/>
      <c r="ANN4" s="26"/>
      <c r="ANO4" s="26"/>
      <c r="ANP4" s="26"/>
      <c r="ANQ4" s="26"/>
      <c r="ANR4" s="26"/>
      <c r="ANS4" s="26"/>
      <c r="ANT4" s="26"/>
      <c r="ANU4" s="26"/>
      <c r="ANV4" s="26"/>
      <c r="ANW4" s="26"/>
      <c r="ANX4" s="26"/>
      <c r="ANY4" s="26"/>
      <c r="ANZ4" s="26"/>
      <c r="AOA4" s="26"/>
      <c r="AOB4" s="26"/>
      <c r="AOC4" s="26"/>
      <c r="AOD4" s="26"/>
      <c r="AOE4" s="26"/>
      <c r="AOF4" s="26"/>
      <c r="AOG4" s="26"/>
      <c r="AOH4" s="26"/>
      <c r="AOI4" s="26"/>
      <c r="AOJ4" s="26"/>
      <c r="AOK4" s="26"/>
      <c r="AOL4" s="26"/>
      <c r="AOM4" s="26"/>
      <c r="AON4" s="26"/>
      <c r="AOO4" s="26"/>
      <c r="AOP4" s="26"/>
      <c r="AOQ4" s="26"/>
      <c r="AOR4" s="26"/>
      <c r="AOS4" s="26"/>
      <c r="AOT4" s="26"/>
      <c r="AOU4" s="26"/>
      <c r="AOV4" s="26"/>
      <c r="AOW4" s="26"/>
      <c r="AOX4" s="26"/>
      <c r="AOY4" s="26"/>
      <c r="AOZ4" s="26"/>
      <c r="APA4" s="26"/>
      <c r="APB4" s="26"/>
      <c r="APC4" s="26"/>
      <c r="APD4" s="26"/>
      <c r="APE4" s="26"/>
      <c r="APF4" s="26"/>
      <c r="APG4" s="26"/>
      <c r="APH4" s="26"/>
      <c r="API4" s="26"/>
      <c r="APJ4" s="26"/>
      <c r="APK4" s="26"/>
      <c r="APL4" s="26"/>
      <c r="APM4" s="26"/>
      <c r="APN4" s="26"/>
      <c r="APO4" s="26"/>
      <c r="APP4" s="26"/>
      <c r="APQ4" s="26"/>
      <c r="APR4" s="26"/>
      <c r="APS4" s="26"/>
      <c r="APT4" s="26"/>
      <c r="APU4" s="26"/>
      <c r="APV4" s="26"/>
      <c r="APW4" s="26"/>
      <c r="APX4" s="26"/>
      <c r="APY4" s="26"/>
      <c r="APZ4" s="26"/>
      <c r="AQA4" s="26"/>
      <c r="AQB4" s="26"/>
      <c r="AQC4" s="26"/>
      <c r="AQD4" s="26"/>
      <c r="AQE4" s="26"/>
      <c r="AQF4" s="26"/>
      <c r="AQG4" s="26"/>
      <c r="AQH4" s="26"/>
      <c r="AQI4" s="26"/>
      <c r="AQJ4" s="26"/>
      <c r="AQK4" s="26"/>
      <c r="AQL4" s="26"/>
      <c r="AQM4" s="26"/>
      <c r="AQN4" s="26"/>
      <c r="AQO4" s="26"/>
      <c r="AQP4" s="26"/>
      <c r="AQQ4" s="26"/>
      <c r="AQR4" s="26"/>
      <c r="AQS4" s="26"/>
      <c r="AQT4" s="26"/>
      <c r="AQU4" s="26"/>
      <c r="AQV4" s="26"/>
      <c r="AQW4" s="26"/>
      <c r="AQX4" s="26"/>
      <c r="AQY4" s="26"/>
      <c r="AQZ4" s="26"/>
      <c r="ARA4" s="26"/>
      <c r="ARB4" s="26"/>
      <c r="ARC4" s="26"/>
      <c r="ARD4" s="26"/>
      <c r="ARE4" s="26"/>
      <c r="ARF4" s="26"/>
      <c r="ARG4" s="26"/>
      <c r="ARH4" s="26"/>
      <c r="ARI4" s="26"/>
      <c r="ARJ4" s="26"/>
      <c r="ARK4" s="26"/>
      <c r="ARL4" s="26"/>
      <c r="ARM4" s="26"/>
      <c r="ARN4" s="26"/>
      <c r="ARO4" s="26"/>
      <c r="ARP4" s="26"/>
      <c r="ARQ4" s="26"/>
      <c r="ARR4" s="26"/>
      <c r="ARS4" s="26"/>
      <c r="ART4" s="26"/>
      <c r="ARU4" s="26"/>
      <c r="ARV4" s="26"/>
      <c r="ARW4" s="26"/>
      <c r="ARX4" s="26"/>
      <c r="ARY4" s="26"/>
      <c r="ARZ4" s="26"/>
      <c r="ASA4" s="26"/>
      <c r="ASB4" s="26"/>
      <c r="ASC4" s="26"/>
      <c r="ASD4" s="26"/>
      <c r="ASE4" s="26"/>
      <c r="ASF4" s="26"/>
      <c r="ASG4" s="26"/>
      <c r="ASH4" s="26"/>
      <c r="ASI4" s="26"/>
      <c r="ASJ4" s="26"/>
      <c r="ASK4" s="26"/>
      <c r="ASL4" s="26"/>
      <c r="ASM4" s="26"/>
      <c r="ASN4" s="26"/>
      <c r="ASO4" s="26"/>
      <c r="ASP4" s="26"/>
      <c r="ASQ4" s="26"/>
      <c r="ASR4" s="26"/>
      <c r="ASS4" s="26"/>
      <c r="AST4" s="26"/>
      <c r="ASU4" s="26"/>
      <c r="ASV4" s="26"/>
      <c r="ASW4" s="26"/>
      <c r="ASX4" s="26"/>
      <c r="ASY4" s="26"/>
      <c r="ASZ4" s="26"/>
      <c r="ATA4" s="26"/>
      <c r="ATB4" s="26"/>
      <c r="ATC4" s="26"/>
      <c r="ATD4" s="26"/>
      <c r="ATE4" s="26"/>
      <c r="ATF4" s="26"/>
      <c r="ATG4" s="26"/>
      <c r="ATH4" s="26"/>
      <c r="ATI4" s="26"/>
      <c r="ATJ4" s="26"/>
      <c r="ATK4" s="26"/>
      <c r="ATL4" s="26"/>
      <c r="ATM4" s="26"/>
      <c r="ATN4" s="26"/>
      <c r="ATO4" s="26"/>
      <c r="ATP4" s="26"/>
      <c r="ATQ4" s="26"/>
      <c r="ATR4" s="26"/>
      <c r="ATS4" s="26"/>
      <c r="ATT4" s="26"/>
      <c r="ATU4" s="26"/>
      <c r="ATV4" s="26"/>
      <c r="ATW4" s="26"/>
      <c r="ATX4" s="26"/>
      <c r="ATY4" s="26"/>
      <c r="ATZ4" s="26"/>
      <c r="AUA4" s="26"/>
      <c r="AUB4" s="26"/>
      <c r="AUC4" s="26"/>
      <c r="AUD4" s="26"/>
      <c r="AUE4" s="26"/>
      <c r="AUF4" s="26"/>
      <c r="AUG4" s="26"/>
      <c r="AUH4" s="26"/>
      <c r="AUI4" s="26"/>
      <c r="AUJ4" s="26"/>
      <c r="AUK4" s="26"/>
      <c r="AUL4" s="26"/>
      <c r="AUM4" s="26"/>
      <c r="AUN4" s="26"/>
      <c r="AUO4" s="26"/>
      <c r="AUP4" s="26"/>
      <c r="AUQ4" s="26"/>
      <c r="AUR4" s="26"/>
      <c r="AUS4" s="26"/>
      <c r="AUT4" s="26"/>
      <c r="AUU4" s="26"/>
      <c r="AUV4" s="26"/>
      <c r="AUW4" s="26"/>
      <c r="AUX4" s="26"/>
      <c r="AUY4" s="26"/>
      <c r="AUZ4" s="26"/>
      <c r="AVA4" s="26"/>
      <c r="AVB4" s="26"/>
      <c r="AVC4" s="26"/>
      <c r="AVD4" s="26"/>
      <c r="AVE4" s="26"/>
      <c r="AVF4" s="26"/>
      <c r="AVG4" s="26"/>
      <c r="AVH4" s="26"/>
      <c r="AVI4" s="26"/>
      <c r="AVJ4" s="26"/>
      <c r="AVK4" s="26"/>
      <c r="AVL4" s="26"/>
      <c r="AVM4" s="26"/>
      <c r="AVN4" s="26"/>
      <c r="AVO4" s="26"/>
      <c r="AVP4" s="26"/>
      <c r="AVQ4" s="26"/>
      <c r="AVR4" s="26"/>
      <c r="AVS4" s="26"/>
      <c r="AVT4" s="26"/>
      <c r="AVU4" s="26"/>
      <c r="AVV4" s="26"/>
    </row>
    <row r="5" spans="1:1270" s="28" customFormat="1" ht="15" customHeight="1" x14ac:dyDescent="0.2">
      <c r="A5" s="352" t="s">
        <v>68</v>
      </c>
      <c r="B5" s="353"/>
      <c r="C5" s="353"/>
      <c r="D5" s="353"/>
      <c r="E5" s="353"/>
      <c r="F5" s="353"/>
      <c r="G5" s="348" t="str">
        <f>IF(AS5="","",VLOOKUP($AS$5,变更日志!$A$11:$CJ$500,3,FALSE))</f>
        <v>新增一个射击功能</v>
      </c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348"/>
      <c r="AF5" s="348"/>
      <c r="AG5" s="348"/>
      <c r="AH5" s="348"/>
      <c r="AI5" s="348"/>
      <c r="AJ5" s="348"/>
      <c r="AK5" s="348"/>
      <c r="AL5" s="348"/>
      <c r="AM5" s="349"/>
      <c r="AN5" s="282" t="s">
        <v>61</v>
      </c>
      <c r="AO5" s="283"/>
      <c r="AP5" s="283"/>
      <c r="AQ5" s="283"/>
      <c r="AR5" s="284"/>
      <c r="AS5" s="288">
        <v>1</v>
      </c>
      <c r="AT5" s="289"/>
      <c r="AU5" s="289"/>
      <c r="AV5" s="289"/>
      <c r="AW5" s="289"/>
      <c r="AX5" s="289"/>
      <c r="AY5" s="290"/>
    </row>
    <row r="6" spans="1:1270" s="28" customFormat="1" ht="15" customHeight="1" thickBot="1" x14ac:dyDescent="0.25">
      <c r="A6" s="354"/>
      <c r="B6" s="355"/>
      <c r="C6" s="355"/>
      <c r="D6" s="355"/>
      <c r="E6" s="355"/>
      <c r="F6" s="355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  <c r="Y6" s="350"/>
      <c r="Z6" s="350"/>
      <c r="AA6" s="350"/>
      <c r="AB6" s="350"/>
      <c r="AC6" s="350"/>
      <c r="AD6" s="350"/>
      <c r="AE6" s="350"/>
      <c r="AF6" s="350"/>
      <c r="AG6" s="350"/>
      <c r="AH6" s="350"/>
      <c r="AI6" s="350"/>
      <c r="AJ6" s="350"/>
      <c r="AK6" s="350"/>
      <c r="AL6" s="350"/>
      <c r="AM6" s="351"/>
      <c r="AN6" s="285"/>
      <c r="AO6" s="286"/>
      <c r="AP6" s="286"/>
      <c r="AQ6" s="286"/>
      <c r="AR6" s="287"/>
      <c r="AS6" s="291"/>
      <c r="AT6" s="292"/>
      <c r="AU6" s="292"/>
      <c r="AV6" s="292"/>
      <c r="AW6" s="292"/>
      <c r="AX6" s="292"/>
      <c r="AY6" s="293"/>
    </row>
    <row r="7" spans="1:1270" s="39" customFormat="1" ht="15" customHeight="1" x14ac:dyDescent="0.15">
      <c r="A7" s="294" t="s">
        <v>62</v>
      </c>
      <c r="B7" s="295"/>
      <c r="C7" s="295"/>
      <c r="D7" s="295"/>
      <c r="E7" s="295"/>
      <c r="F7" s="295"/>
      <c r="G7" s="322" t="str">
        <f>IF($AS$5="","",VLOOKUP($AS$5,变更日志!$A$11:$CJ$500,26,FALSE))</f>
        <v>客户</v>
      </c>
      <c r="H7" s="322"/>
      <c r="I7" s="322"/>
      <c r="J7" s="322"/>
      <c r="K7" s="322"/>
      <c r="L7" s="322"/>
      <c r="M7" s="322"/>
      <c r="N7" s="322"/>
      <c r="O7" s="322"/>
      <c r="P7" s="322"/>
      <c r="Q7" s="323"/>
      <c r="R7" s="267" t="s">
        <v>69</v>
      </c>
      <c r="S7" s="268"/>
      <c r="T7" s="268"/>
      <c r="U7" s="268"/>
      <c r="V7" s="268"/>
      <c r="W7" s="268"/>
      <c r="X7" s="273">
        <f>IF($AS$5="","",VLOOKUP($AS$5,变更日志!$A$11:$CJ$500,53,FALSE))</f>
        <v>0</v>
      </c>
      <c r="Y7" s="274"/>
      <c r="Z7" s="274"/>
      <c r="AA7" s="257" t="s">
        <v>52</v>
      </c>
      <c r="AB7" s="257"/>
      <c r="AC7" s="257"/>
      <c r="AD7" s="257"/>
      <c r="AE7" s="257"/>
      <c r="AF7" s="257"/>
      <c r="AG7" s="257"/>
      <c r="AH7" s="258"/>
      <c r="AI7" s="294" t="s">
        <v>65</v>
      </c>
      <c r="AJ7" s="295"/>
      <c r="AK7" s="295"/>
      <c r="AL7" s="295"/>
      <c r="AM7" s="295"/>
      <c r="AN7" s="295"/>
      <c r="AO7" s="311" t="str">
        <f>IF($AS$5="","",VLOOKUP($AS$5,变更日志!$A$11:$CJ$500,33,FALSE))</f>
        <v>MILE12345</v>
      </c>
      <c r="AP7" s="311"/>
      <c r="AQ7" s="311"/>
      <c r="AR7" s="311"/>
      <c r="AS7" s="312"/>
      <c r="AT7" s="312"/>
      <c r="AU7" s="312"/>
      <c r="AV7" s="312"/>
      <c r="AW7" s="312"/>
      <c r="AX7" s="312"/>
      <c r="AY7" s="313"/>
    </row>
    <row r="8" spans="1:1270" s="39" customFormat="1" ht="15" customHeight="1" x14ac:dyDescent="0.15">
      <c r="A8" s="314" t="s">
        <v>63</v>
      </c>
      <c r="B8" s="315"/>
      <c r="C8" s="315"/>
      <c r="D8" s="315"/>
      <c r="E8" s="315"/>
      <c r="F8" s="315"/>
      <c r="G8" s="320">
        <f>IF($AS$5="","",VLOOKUP($AS$5,变更日志!$A$11:$CJ$500,38,FALSE))</f>
        <v>41487</v>
      </c>
      <c r="H8" s="320"/>
      <c r="I8" s="320"/>
      <c r="J8" s="320"/>
      <c r="K8" s="320"/>
      <c r="L8" s="320"/>
      <c r="M8" s="320"/>
      <c r="N8" s="320"/>
      <c r="O8" s="320"/>
      <c r="P8" s="320"/>
      <c r="Q8" s="321"/>
      <c r="R8" s="269"/>
      <c r="S8" s="270"/>
      <c r="T8" s="270"/>
      <c r="U8" s="270"/>
      <c r="V8" s="270"/>
      <c r="W8" s="270"/>
      <c r="X8" s="248">
        <f>IF($AS$5="","",VLOOKUP($AS$5,变更日志!$A$11:$CJ$500,54,FALSE))</f>
        <v>0</v>
      </c>
      <c r="Y8" s="249"/>
      <c r="Z8" s="249"/>
      <c r="AA8" s="259" t="s">
        <v>53</v>
      </c>
      <c r="AB8" s="259"/>
      <c r="AC8" s="259"/>
      <c r="AD8" s="259"/>
      <c r="AE8" s="259"/>
      <c r="AF8" s="259"/>
      <c r="AG8" s="259"/>
      <c r="AH8" s="260"/>
      <c r="AI8" s="314" t="s">
        <v>67</v>
      </c>
      <c r="AJ8" s="315"/>
      <c r="AK8" s="315"/>
      <c r="AL8" s="315"/>
      <c r="AM8" s="315"/>
      <c r="AN8" s="315"/>
      <c r="AO8" s="316" t="str">
        <f>IF($AS$5="","",VLOOKUP($AS$5,变更日志!$A$11:$CJ$500,19,FALSE))</f>
        <v>严重</v>
      </c>
      <c r="AP8" s="316"/>
      <c r="AQ8" s="316"/>
      <c r="AR8" s="316"/>
      <c r="AS8" s="316"/>
      <c r="AT8" s="316"/>
      <c r="AU8" s="316"/>
      <c r="AV8" s="316"/>
      <c r="AW8" s="316"/>
      <c r="AX8" s="316"/>
      <c r="AY8" s="317"/>
    </row>
    <row r="9" spans="1:1270" s="39" customFormat="1" ht="15" customHeight="1" x14ac:dyDescent="0.15">
      <c r="A9" s="314" t="s">
        <v>64</v>
      </c>
      <c r="B9" s="315"/>
      <c r="C9" s="315"/>
      <c r="D9" s="315"/>
      <c r="E9" s="315"/>
      <c r="F9" s="315"/>
      <c r="G9" s="320">
        <f>IF($AS$5="","",VLOOKUP($AS$5,变更日志!$A$11:$CJ$500,42,FALSE))</f>
        <v>41532</v>
      </c>
      <c r="H9" s="320"/>
      <c r="I9" s="320"/>
      <c r="J9" s="320"/>
      <c r="K9" s="320"/>
      <c r="L9" s="320"/>
      <c r="M9" s="320"/>
      <c r="N9" s="320"/>
      <c r="O9" s="320"/>
      <c r="P9" s="320"/>
      <c r="Q9" s="321"/>
      <c r="R9" s="269"/>
      <c r="S9" s="270"/>
      <c r="T9" s="270"/>
      <c r="U9" s="270"/>
      <c r="V9" s="270"/>
      <c r="W9" s="270"/>
      <c r="X9" s="248">
        <f>IF($AS$5="","",VLOOKUP($AS$5,变更日志!$A$11:$CJ$500,55,FALSE))</f>
        <v>0</v>
      </c>
      <c r="Y9" s="249"/>
      <c r="Z9" s="249"/>
      <c r="AA9" s="259" t="s">
        <v>54</v>
      </c>
      <c r="AB9" s="259"/>
      <c r="AC9" s="259"/>
      <c r="AD9" s="259"/>
      <c r="AE9" s="259"/>
      <c r="AF9" s="259"/>
      <c r="AG9" s="259"/>
      <c r="AH9" s="260"/>
      <c r="AI9" s="314" t="s">
        <v>91</v>
      </c>
      <c r="AJ9" s="315"/>
      <c r="AK9" s="315"/>
      <c r="AL9" s="315"/>
      <c r="AM9" s="315"/>
      <c r="AN9" s="315"/>
      <c r="AO9" s="318" t="str">
        <f>IF($AS$5="","",VLOOKUP($AS$5,变更日志!$A$11:$CJ$500,50,FALSE))</f>
        <v>项目经理</v>
      </c>
      <c r="AP9" s="318"/>
      <c r="AQ9" s="318"/>
      <c r="AR9" s="318"/>
      <c r="AS9" s="318"/>
      <c r="AT9" s="318"/>
      <c r="AU9" s="318"/>
      <c r="AV9" s="318"/>
      <c r="AW9" s="318"/>
      <c r="AX9" s="318"/>
      <c r="AY9" s="319"/>
    </row>
    <row r="10" spans="1:1270" s="39" customFormat="1" ht="15" customHeight="1" x14ac:dyDescent="0.15">
      <c r="A10" s="263"/>
      <c r="B10" s="264"/>
      <c r="C10" s="264"/>
      <c r="D10" s="264"/>
      <c r="E10" s="264"/>
      <c r="F10" s="264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6"/>
      <c r="R10" s="271"/>
      <c r="S10" s="272"/>
      <c r="T10" s="272"/>
      <c r="U10" s="272"/>
      <c r="V10" s="272"/>
      <c r="W10" s="272"/>
      <c r="X10" s="250">
        <f>IF($AS$5="","",VLOOKUP($AS$5,变更日志!$A$11:$CJ$500,56,FALSE))</f>
        <v>0</v>
      </c>
      <c r="Y10" s="251"/>
      <c r="Z10" s="251"/>
      <c r="AA10" s="261" t="s">
        <v>70</v>
      </c>
      <c r="AB10" s="261"/>
      <c r="AC10" s="261"/>
      <c r="AD10" s="261"/>
      <c r="AE10" s="261"/>
      <c r="AF10" s="261"/>
      <c r="AG10" s="261"/>
      <c r="AH10" s="262"/>
      <c r="AI10" s="263" t="s">
        <v>66</v>
      </c>
      <c r="AJ10" s="264"/>
      <c r="AK10" s="264"/>
      <c r="AL10" s="264"/>
      <c r="AM10" s="264"/>
      <c r="AN10" s="264"/>
      <c r="AO10" s="265" t="str">
        <f>IF($AS$5="","",VLOOKUP($AS$5,变更日志!$A$11:$CJ$500,22,FALSE))</f>
        <v>正式申请</v>
      </c>
      <c r="AP10" s="265"/>
      <c r="AQ10" s="265"/>
      <c r="AR10" s="265"/>
      <c r="AS10" s="265"/>
      <c r="AT10" s="265"/>
      <c r="AU10" s="265"/>
      <c r="AV10" s="265"/>
      <c r="AW10" s="265"/>
      <c r="AX10" s="265"/>
      <c r="AY10" s="266"/>
    </row>
    <row r="11" spans="1:1270" s="39" customFormat="1" ht="15" customHeight="1" x14ac:dyDescent="0.2">
      <c r="A11" s="252" t="s">
        <v>72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5"/>
      <c r="N11" s="253" t="s">
        <v>73</v>
      </c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4"/>
      <c r="AA11" s="278" t="s">
        <v>87</v>
      </c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194" t="s">
        <v>85</v>
      </c>
      <c r="AW11" s="194"/>
      <c r="AX11" s="194" t="s">
        <v>86</v>
      </c>
      <c r="AY11" s="195"/>
    </row>
    <row r="12" spans="1:1270" s="39" customFormat="1" ht="15" customHeight="1" x14ac:dyDescent="0.2">
      <c r="A12" s="275" t="s">
        <v>145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 t="s">
        <v>144</v>
      </c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43">
        <v>1</v>
      </c>
      <c r="AB12" s="183" t="s">
        <v>146</v>
      </c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200">
        <v>1</v>
      </c>
      <c r="AW12" s="200"/>
      <c r="AX12" s="200">
        <v>1</v>
      </c>
      <c r="AY12" s="201"/>
    </row>
    <row r="13" spans="1:1270" s="39" customFormat="1" ht="15" customHeight="1" x14ac:dyDescent="0.2">
      <c r="A13" s="276"/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44">
        <v>2</v>
      </c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96"/>
      <c r="AW13" s="196"/>
      <c r="AX13" s="196"/>
      <c r="AY13" s="197"/>
    </row>
    <row r="14" spans="1:1270" s="39" customFormat="1" ht="15" customHeight="1" x14ac:dyDescent="0.2">
      <c r="A14" s="276"/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44">
        <v>3</v>
      </c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96"/>
      <c r="AW14" s="196"/>
      <c r="AX14" s="196"/>
      <c r="AY14" s="197"/>
    </row>
    <row r="15" spans="1:1270" s="39" customFormat="1" ht="15" customHeight="1" x14ac:dyDescent="0.2">
      <c r="A15" s="276"/>
      <c r="B15" s="276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44">
        <v>4</v>
      </c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96"/>
      <c r="AW15" s="196"/>
      <c r="AX15" s="196"/>
      <c r="AY15" s="197"/>
    </row>
    <row r="16" spans="1:1270" s="39" customFormat="1" ht="15" customHeight="1" x14ac:dyDescent="0.2">
      <c r="A16" s="276"/>
      <c r="B16" s="276"/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44">
        <v>5</v>
      </c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96"/>
      <c r="AW16" s="196"/>
      <c r="AX16" s="196"/>
      <c r="AY16" s="197"/>
    </row>
    <row r="17" spans="1:51" s="39" customFormat="1" ht="15" customHeight="1" x14ac:dyDescent="0.2">
      <c r="A17" s="276"/>
      <c r="B17" s="276"/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44">
        <v>6</v>
      </c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96"/>
      <c r="AW17" s="196"/>
      <c r="AX17" s="196"/>
      <c r="AY17" s="197"/>
    </row>
    <row r="18" spans="1:51" s="39" customFormat="1" ht="15" customHeight="1" x14ac:dyDescent="0.2">
      <c r="A18" s="276"/>
      <c r="B18" s="276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44">
        <v>7</v>
      </c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96"/>
      <c r="AW18" s="196"/>
      <c r="AX18" s="196"/>
      <c r="AY18" s="197"/>
    </row>
    <row r="19" spans="1:51" s="39" customFormat="1" ht="15" customHeight="1" x14ac:dyDescent="0.2">
      <c r="A19" s="276"/>
      <c r="B19" s="276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44">
        <v>8</v>
      </c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96"/>
      <c r="AW19" s="196"/>
      <c r="AX19" s="196"/>
      <c r="AY19" s="197"/>
    </row>
    <row r="20" spans="1:51" s="39" customFormat="1" ht="15" customHeight="1" x14ac:dyDescent="0.2">
      <c r="A20" s="276"/>
      <c r="B20" s="276"/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44">
        <v>9</v>
      </c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96"/>
      <c r="AW20" s="196"/>
      <c r="AX20" s="196"/>
      <c r="AY20" s="197"/>
    </row>
    <row r="21" spans="1:51" s="39" customFormat="1" ht="15" customHeight="1" x14ac:dyDescent="0.2">
      <c r="A21" s="277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46">
        <v>10</v>
      </c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198"/>
      <c r="AW21" s="198"/>
      <c r="AX21" s="198"/>
      <c r="AY21" s="199"/>
    </row>
    <row r="22" spans="1:51" s="39" customFormat="1" ht="15" customHeight="1" x14ac:dyDescent="0.2">
      <c r="A22" s="255"/>
      <c r="B22" s="256"/>
      <c r="C22" s="256"/>
      <c r="D22" s="256"/>
      <c r="E22" s="218" t="s">
        <v>76</v>
      </c>
      <c r="F22" s="218"/>
      <c r="G22" s="218"/>
      <c r="H22" s="218"/>
      <c r="I22" s="218"/>
      <c r="J22" s="218"/>
      <c r="K22" s="218"/>
      <c r="L22" s="218"/>
      <c r="M22" s="218"/>
      <c r="N22" s="217" t="s">
        <v>77</v>
      </c>
      <c r="O22" s="218"/>
      <c r="P22" s="218"/>
      <c r="Q22" s="218"/>
      <c r="R22" s="218"/>
      <c r="S22" s="218"/>
      <c r="T22" s="218"/>
      <c r="U22" s="218"/>
      <c r="V22" s="219"/>
      <c r="W22" s="278" t="s">
        <v>71</v>
      </c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194" t="s">
        <v>79</v>
      </c>
      <c r="AW22" s="194"/>
      <c r="AX22" s="194" t="s">
        <v>80</v>
      </c>
      <c r="AY22" s="195"/>
    </row>
    <row r="23" spans="1:51" s="39" customFormat="1" ht="15" customHeight="1" x14ac:dyDescent="0.2">
      <c r="A23" s="235" t="s">
        <v>74</v>
      </c>
      <c r="B23" s="236"/>
      <c r="C23" s="236"/>
      <c r="D23" s="236"/>
      <c r="E23" s="228">
        <v>2</v>
      </c>
      <c r="F23" s="229"/>
      <c r="G23" s="229"/>
      <c r="H23" s="229"/>
      <c r="I23" s="229"/>
      <c r="J23" s="229"/>
      <c r="K23" s="229"/>
      <c r="L23" s="229"/>
      <c r="M23" s="229"/>
      <c r="N23" s="228"/>
      <c r="O23" s="229"/>
      <c r="P23" s="229"/>
      <c r="Q23" s="229"/>
      <c r="R23" s="229"/>
      <c r="S23" s="229"/>
      <c r="T23" s="229"/>
      <c r="U23" s="229"/>
      <c r="V23" s="230"/>
      <c r="W23" s="43">
        <v>1</v>
      </c>
      <c r="X23" s="183" t="s">
        <v>78</v>
      </c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200"/>
      <c r="AW23" s="200"/>
      <c r="AX23" s="200"/>
      <c r="AY23" s="201"/>
    </row>
    <row r="24" spans="1:51" s="39" customFormat="1" ht="15" customHeight="1" x14ac:dyDescent="0.2">
      <c r="A24" s="235"/>
      <c r="B24" s="236"/>
      <c r="C24" s="236"/>
      <c r="D24" s="236"/>
      <c r="E24" s="231"/>
      <c r="F24" s="232"/>
      <c r="G24" s="232"/>
      <c r="H24" s="232"/>
      <c r="I24" s="232"/>
      <c r="J24" s="232"/>
      <c r="K24" s="232"/>
      <c r="L24" s="232"/>
      <c r="M24" s="232"/>
      <c r="N24" s="231"/>
      <c r="O24" s="232"/>
      <c r="P24" s="232"/>
      <c r="Q24" s="232"/>
      <c r="R24" s="232"/>
      <c r="S24" s="232"/>
      <c r="T24" s="232"/>
      <c r="U24" s="232"/>
      <c r="V24" s="233"/>
      <c r="W24" s="44">
        <v>2</v>
      </c>
      <c r="X24" s="202" t="s">
        <v>81</v>
      </c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196"/>
      <c r="AW24" s="196"/>
      <c r="AX24" s="196"/>
      <c r="AY24" s="197"/>
    </row>
    <row r="25" spans="1:51" s="39" customFormat="1" ht="15" customHeight="1" x14ac:dyDescent="0.2">
      <c r="A25" s="235"/>
      <c r="B25" s="236"/>
      <c r="C25" s="236"/>
      <c r="D25" s="236"/>
      <c r="E25" s="231"/>
      <c r="F25" s="232"/>
      <c r="G25" s="232"/>
      <c r="H25" s="232"/>
      <c r="I25" s="232"/>
      <c r="J25" s="232"/>
      <c r="K25" s="232"/>
      <c r="L25" s="232"/>
      <c r="M25" s="233"/>
      <c r="N25" s="231"/>
      <c r="O25" s="232"/>
      <c r="P25" s="232"/>
      <c r="Q25" s="232"/>
      <c r="R25" s="232"/>
      <c r="S25" s="232"/>
      <c r="T25" s="232"/>
      <c r="U25" s="232"/>
      <c r="V25" s="233"/>
      <c r="W25" s="44">
        <v>3</v>
      </c>
      <c r="X25" s="202" t="s">
        <v>84</v>
      </c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196"/>
      <c r="AW25" s="196"/>
      <c r="AX25" s="196"/>
      <c r="AY25" s="197"/>
    </row>
    <row r="26" spans="1:51" s="39" customFormat="1" ht="15" customHeight="1" x14ac:dyDescent="0.2">
      <c r="A26" s="235"/>
      <c r="B26" s="236"/>
      <c r="C26" s="236"/>
      <c r="D26" s="236"/>
      <c r="E26" s="226"/>
      <c r="F26" s="227"/>
      <c r="G26" s="227"/>
      <c r="H26" s="227"/>
      <c r="I26" s="227"/>
      <c r="J26" s="227"/>
      <c r="K26" s="227"/>
      <c r="L26" s="227"/>
      <c r="M26" s="227"/>
      <c r="N26" s="226"/>
      <c r="O26" s="227"/>
      <c r="P26" s="227"/>
      <c r="Q26" s="227"/>
      <c r="R26" s="227"/>
      <c r="S26" s="227"/>
      <c r="T26" s="227"/>
      <c r="U26" s="227"/>
      <c r="V26" s="234"/>
      <c r="W26" s="44">
        <v>4</v>
      </c>
      <c r="X26" s="202" t="s">
        <v>82</v>
      </c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196"/>
      <c r="AW26" s="196"/>
      <c r="AX26" s="196"/>
      <c r="AY26" s="197"/>
    </row>
    <row r="27" spans="1:51" s="39" customFormat="1" ht="15" customHeight="1" x14ac:dyDescent="0.2">
      <c r="A27" s="235" t="s">
        <v>75</v>
      </c>
      <c r="B27" s="236"/>
      <c r="C27" s="236"/>
      <c r="D27" s="236"/>
      <c r="E27" s="228">
        <v>4</v>
      </c>
      <c r="F27" s="229"/>
      <c r="G27" s="229"/>
      <c r="H27" s="229"/>
      <c r="I27" s="229"/>
      <c r="J27" s="229"/>
      <c r="K27" s="229"/>
      <c r="L27" s="229"/>
      <c r="M27" s="229"/>
      <c r="N27" s="228"/>
      <c r="O27" s="229"/>
      <c r="P27" s="229"/>
      <c r="Q27" s="229"/>
      <c r="R27" s="229"/>
      <c r="S27" s="229"/>
      <c r="T27" s="229"/>
      <c r="U27" s="229"/>
      <c r="V27" s="230"/>
      <c r="W27" s="44">
        <v>5</v>
      </c>
      <c r="X27" s="202" t="s">
        <v>83</v>
      </c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196"/>
      <c r="AW27" s="196"/>
      <c r="AX27" s="196"/>
      <c r="AY27" s="197"/>
    </row>
    <row r="28" spans="1:51" s="39" customFormat="1" ht="15" customHeight="1" x14ac:dyDescent="0.2">
      <c r="A28" s="235"/>
      <c r="B28" s="236"/>
      <c r="C28" s="236"/>
      <c r="D28" s="236"/>
      <c r="E28" s="231"/>
      <c r="F28" s="232"/>
      <c r="G28" s="232"/>
      <c r="H28" s="232"/>
      <c r="I28" s="232"/>
      <c r="J28" s="232"/>
      <c r="K28" s="232"/>
      <c r="L28" s="232"/>
      <c r="M28" s="232"/>
      <c r="N28" s="231"/>
      <c r="O28" s="232"/>
      <c r="P28" s="232"/>
      <c r="Q28" s="232"/>
      <c r="R28" s="232"/>
      <c r="S28" s="232"/>
      <c r="T28" s="232"/>
      <c r="U28" s="232"/>
      <c r="V28" s="233"/>
      <c r="W28" s="44">
        <v>6</v>
      </c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196"/>
      <c r="AW28" s="196"/>
      <c r="AX28" s="196"/>
      <c r="AY28" s="197"/>
    </row>
    <row r="29" spans="1:51" s="39" customFormat="1" ht="15" customHeight="1" x14ac:dyDescent="0.2">
      <c r="A29" s="237"/>
      <c r="B29" s="238"/>
      <c r="C29" s="238"/>
      <c r="D29" s="238"/>
      <c r="E29" s="226"/>
      <c r="F29" s="227"/>
      <c r="G29" s="227"/>
      <c r="H29" s="227"/>
      <c r="I29" s="227"/>
      <c r="J29" s="227"/>
      <c r="K29" s="227"/>
      <c r="L29" s="227"/>
      <c r="M29" s="227"/>
      <c r="N29" s="226"/>
      <c r="O29" s="227"/>
      <c r="P29" s="227"/>
      <c r="Q29" s="227"/>
      <c r="R29" s="227"/>
      <c r="S29" s="227"/>
      <c r="T29" s="227"/>
      <c r="U29" s="227"/>
      <c r="V29" s="234"/>
      <c r="W29" s="44">
        <v>7</v>
      </c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196"/>
      <c r="AW29" s="196"/>
      <c r="AX29" s="196"/>
      <c r="AY29" s="197"/>
    </row>
    <row r="30" spans="1:51" s="39" customFormat="1" ht="15" customHeight="1" x14ac:dyDescent="0.2">
      <c r="A30" s="239" t="s">
        <v>43</v>
      </c>
      <c r="B30" s="240"/>
      <c r="C30" s="240"/>
      <c r="D30" s="241"/>
      <c r="E30" s="220">
        <f>SUM(E23:M29)</f>
        <v>6</v>
      </c>
      <c r="F30" s="221"/>
      <c r="G30" s="221"/>
      <c r="H30" s="221"/>
      <c r="I30" s="221"/>
      <c r="J30" s="221"/>
      <c r="K30" s="221"/>
      <c r="L30" s="221"/>
      <c r="M30" s="222"/>
      <c r="N30" s="223">
        <f>SUM(N23:V29)</f>
        <v>0</v>
      </c>
      <c r="O30" s="224"/>
      <c r="P30" s="224"/>
      <c r="Q30" s="224"/>
      <c r="R30" s="224"/>
      <c r="S30" s="224"/>
      <c r="T30" s="224"/>
      <c r="U30" s="224"/>
      <c r="V30" s="225"/>
      <c r="W30" s="44">
        <v>8</v>
      </c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196"/>
      <c r="AW30" s="196"/>
      <c r="AX30" s="196"/>
      <c r="AY30" s="197"/>
    </row>
    <row r="31" spans="1:51" s="39" customFormat="1" ht="15" customHeight="1" x14ac:dyDescent="0.15">
      <c r="A31" s="242"/>
      <c r="B31" s="243"/>
      <c r="C31" s="243"/>
      <c r="D31" s="244"/>
      <c r="E31" s="207">
        <v>0.85</v>
      </c>
      <c r="F31" s="208"/>
      <c r="G31" s="209">
        <f>E30*E31</f>
        <v>5.0999999999999996</v>
      </c>
      <c r="H31" s="209"/>
      <c r="I31" s="209"/>
      <c r="J31" s="209"/>
      <c r="K31" s="209"/>
      <c r="L31" s="209"/>
      <c r="M31" s="210"/>
      <c r="N31" s="207">
        <f>E31</f>
        <v>0.85</v>
      </c>
      <c r="O31" s="208"/>
      <c r="P31" s="209">
        <f>N30*N31</f>
        <v>0</v>
      </c>
      <c r="Q31" s="209"/>
      <c r="R31" s="209"/>
      <c r="S31" s="209"/>
      <c r="T31" s="209"/>
      <c r="U31" s="209"/>
      <c r="V31" s="210"/>
      <c r="W31" s="45">
        <v>9</v>
      </c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15"/>
      <c r="AW31" s="215"/>
      <c r="AX31" s="215"/>
      <c r="AY31" s="216"/>
    </row>
    <row r="32" spans="1:51" s="40" customFormat="1" ht="15" customHeight="1" x14ac:dyDescent="0.15">
      <c r="A32" s="245"/>
      <c r="B32" s="246"/>
      <c r="C32" s="246"/>
      <c r="D32" s="247"/>
      <c r="E32" s="205">
        <v>1.5</v>
      </c>
      <c r="F32" s="206"/>
      <c r="G32" s="211">
        <f>E30*E32</f>
        <v>9</v>
      </c>
      <c r="H32" s="211"/>
      <c r="I32" s="211"/>
      <c r="J32" s="211"/>
      <c r="K32" s="211"/>
      <c r="L32" s="211"/>
      <c r="M32" s="212"/>
      <c r="N32" s="205">
        <f>E32</f>
        <v>1.5</v>
      </c>
      <c r="O32" s="206"/>
      <c r="P32" s="211">
        <f>N30*N32</f>
        <v>0</v>
      </c>
      <c r="Q32" s="211"/>
      <c r="R32" s="211"/>
      <c r="S32" s="211"/>
      <c r="T32" s="211"/>
      <c r="U32" s="211"/>
      <c r="V32" s="212"/>
      <c r="W32" s="47">
        <v>10</v>
      </c>
      <c r="X32" s="204" t="s">
        <v>109</v>
      </c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13"/>
      <c r="AW32" s="213"/>
      <c r="AX32" s="213"/>
      <c r="AY32" s="214"/>
    </row>
    <row r="33" spans="1:51" s="40" customFormat="1" ht="15" customHeight="1" x14ac:dyDescent="0.2">
      <c r="A33" s="325" t="s">
        <v>88</v>
      </c>
      <c r="B33" s="326"/>
      <c r="C33" s="326"/>
      <c r="D33" s="326"/>
      <c r="E33" s="326"/>
      <c r="F33" s="327"/>
      <c r="G33" s="346" t="str">
        <f>IF('data validation'!B1="","",'data validation'!B1)</f>
        <v>正式申请</v>
      </c>
      <c r="H33" s="334"/>
      <c r="I33" s="334"/>
      <c r="J33" s="334"/>
      <c r="K33" s="334"/>
      <c r="L33" s="334" t="str">
        <f>IF('data validation'!B2="","",'data validation'!B2)</f>
        <v>审核中</v>
      </c>
      <c r="M33" s="334"/>
      <c r="N33" s="334"/>
      <c r="O33" s="334"/>
      <c r="P33" s="334"/>
      <c r="Q33" s="334" t="str">
        <f>IF('data validation'!B3="","",'data validation'!B3)</f>
        <v>已批准</v>
      </c>
      <c r="R33" s="334"/>
      <c r="S33" s="334"/>
      <c r="T33" s="334"/>
      <c r="U33" s="334"/>
      <c r="V33" s="334" t="str">
        <f>IF('data validation'!B4="","",'data validation'!B4)</f>
        <v>已拒绝</v>
      </c>
      <c r="W33" s="334"/>
      <c r="X33" s="334"/>
      <c r="Y33" s="334"/>
      <c r="Z33" s="334"/>
      <c r="AA33" s="334" t="str">
        <f>IF('data validation'!B5="","",'data validation'!B5)</f>
        <v>实施中</v>
      </c>
      <c r="AB33" s="334"/>
      <c r="AC33" s="334"/>
      <c r="AD33" s="334"/>
      <c r="AE33" s="334"/>
      <c r="AF33" s="334" t="str">
        <f>IF('data validation'!B6="","",'data validation'!B6)</f>
        <v>关闭</v>
      </c>
      <c r="AG33" s="334"/>
      <c r="AH33" s="334"/>
      <c r="AI33" s="334"/>
      <c r="AJ33" s="334"/>
      <c r="AK33" s="334" t="str">
        <f>IF('data validation'!B7="","",'data validation'!B7)</f>
        <v/>
      </c>
      <c r="AL33" s="334"/>
      <c r="AM33" s="334"/>
      <c r="AN33" s="334"/>
      <c r="AO33" s="334"/>
      <c r="AP33" s="334" t="str">
        <f>IF('data validation'!B8="","",'data validation'!B8)</f>
        <v/>
      </c>
      <c r="AQ33" s="334"/>
      <c r="AR33" s="334"/>
      <c r="AS33" s="334"/>
      <c r="AT33" s="334"/>
      <c r="AU33" s="334" t="str">
        <f>IF('data validation'!B9="","",'data validation'!B9)</f>
        <v/>
      </c>
      <c r="AV33" s="334"/>
      <c r="AW33" s="334"/>
      <c r="AX33" s="334"/>
      <c r="AY33" s="335"/>
    </row>
    <row r="34" spans="1:51" s="40" customFormat="1" ht="15" customHeight="1" x14ac:dyDescent="0.2">
      <c r="A34" s="328"/>
      <c r="B34" s="329"/>
      <c r="C34" s="329"/>
      <c r="D34" s="329"/>
      <c r="E34" s="329"/>
      <c r="F34" s="330"/>
      <c r="G34" s="347">
        <f>G8</f>
        <v>41487</v>
      </c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1"/>
      <c r="AN34" s="281"/>
      <c r="AO34" s="281"/>
      <c r="AP34" s="281"/>
      <c r="AQ34" s="281"/>
      <c r="AR34" s="281"/>
      <c r="AS34" s="281"/>
      <c r="AT34" s="281"/>
      <c r="AU34" s="281"/>
      <c r="AV34" s="281"/>
      <c r="AW34" s="281"/>
      <c r="AX34" s="281"/>
      <c r="AY34" s="324"/>
    </row>
    <row r="35" spans="1:51" s="40" customFormat="1" ht="15" customHeight="1" x14ac:dyDescent="0.2">
      <c r="A35" s="185" t="s">
        <v>90</v>
      </c>
      <c r="B35" s="186"/>
      <c r="C35" s="186"/>
      <c r="D35" s="186"/>
      <c r="E35" s="186"/>
      <c r="F35" s="331"/>
      <c r="G35" s="340"/>
      <c r="H35" s="341"/>
      <c r="I35" s="341"/>
      <c r="J35" s="341"/>
      <c r="K35" s="341"/>
      <c r="L35" s="341"/>
      <c r="M35" s="341"/>
      <c r="N35" s="341"/>
      <c r="O35" s="341"/>
      <c r="P35" s="341"/>
      <c r="Q35" s="341"/>
      <c r="R35" s="341"/>
      <c r="S35" s="341"/>
      <c r="T35" s="341"/>
      <c r="U35" s="341"/>
      <c r="V35" s="341"/>
      <c r="W35" s="341"/>
      <c r="X35" s="341"/>
      <c r="Y35" s="341"/>
      <c r="Z35" s="341"/>
      <c r="AA35" s="341"/>
      <c r="AB35" s="341"/>
      <c r="AC35" s="341"/>
      <c r="AD35" s="341"/>
      <c r="AE35" s="341"/>
      <c r="AF35" s="341"/>
      <c r="AG35" s="341"/>
      <c r="AH35" s="341"/>
      <c r="AI35" s="341"/>
      <c r="AJ35" s="341"/>
      <c r="AK35" s="341"/>
      <c r="AL35" s="341"/>
      <c r="AM35" s="341"/>
      <c r="AN35" s="341"/>
      <c r="AO35" s="342"/>
      <c r="AP35" s="333" t="s">
        <v>92</v>
      </c>
      <c r="AQ35" s="334"/>
      <c r="AR35" s="334"/>
      <c r="AS35" s="334"/>
      <c r="AT35" s="334"/>
      <c r="AU35" s="334" t="s">
        <v>93</v>
      </c>
      <c r="AV35" s="334"/>
      <c r="AW35" s="334"/>
      <c r="AX35" s="334"/>
      <c r="AY35" s="335"/>
    </row>
    <row r="36" spans="1:51" s="40" customFormat="1" ht="15" customHeight="1" x14ac:dyDescent="0.2">
      <c r="A36" s="189"/>
      <c r="B36" s="190"/>
      <c r="C36" s="190"/>
      <c r="D36" s="190"/>
      <c r="E36" s="190"/>
      <c r="F36" s="332"/>
      <c r="G36" s="343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  <c r="V36" s="344"/>
      <c r="W36" s="344"/>
      <c r="X36" s="344"/>
      <c r="Y36" s="344"/>
      <c r="Z36" s="344"/>
      <c r="AA36" s="344"/>
      <c r="AB36" s="344"/>
      <c r="AC36" s="344"/>
      <c r="AD36" s="344"/>
      <c r="AE36" s="344"/>
      <c r="AF36" s="344"/>
      <c r="AG36" s="344"/>
      <c r="AH36" s="344"/>
      <c r="AI36" s="344"/>
      <c r="AJ36" s="344"/>
      <c r="AK36" s="344"/>
      <c r="AL36" s="344"/>
      <c r="AM36" s="344"/>
      <c r="AN36" s="344"/>
      <c r="AO36" s="345"/>
      <c r="AP36" s="336"/>
      <c r="AQ36" s="337"/>
      <c r="AR36" s="337"/>
      <c r="AS36" s="337"/>
      <c r="AT36" s="337"/>
      <c r="AU36" s="338"/>
      <c r="AV36" s="338"/>
      <c r="AW36" s="338"/>
      <c r="AX36" s="338"/>
      <c r="AY36" s="339"/>
    </row>
    <row r="37" spans="1:51" s="40" customFormat="1" ht="15" customHeight="1" x14ac:dyDescent="0.2">
      <c r="A37" s="185" t="s">
        <v>94</v>
      </c>
      <c r="B37" s="186"/>
      <c r="C37" s="186"/>
      <c r="D37" s="186"/>
      <c r="E37" s="186"/>
      <c r="F37" s="331"/>
      <c r="G37" s="340"/>
      <c r="H37" s="341"/>
      <c r="I37" s="341"/>
      <c r="J37" s="341"/>
      <c r="K37" s="341"/>
      <c r="L37" s="341"/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341"/>
      <c r="AA37" s="341"/>
      <c r="AB37" s="341"/>
      <c r="AC37" s="341"/>
      <c r="AD37" s="341"/>
      <c r="AE37" s="341"/>
      <c r="AF37" s="341"/>
      <c r="AG37" s="341"/>
      <c r="AH37" s="341"/>
      <c r="AI37" s="341"/>
      <c r="AJ37" s="341"/>
      <c r="AK37" s="341"/>
      <c r="AL37" s="341"/>
      <c r="AM37" s="341"/>
      <c r="AN37" s="341"/>
      <c r="AO37" s="342"/>
      <c r="AP37" s="333" t="s">
        <v>92</v>
      </c>
      <c r="AQ37" s="334"/>
      <c r="AR37" s="334"/>
      <c r="AS37" s="334"/>
      <c r="AT37" s="334"/>
      <c r="AU37" s="334" t="s">
        <v>93</v>
      </c>
      <c r="AV37" s="334"/>
      <c r="AW37" s="334"/>
      <c r="AX37" s="334"/>
      <c r="AY37" s="335"/>
    </row>
    <row r="38" spans="1:51" s="40" customFormat="1" ht="15" customHeight="1" x14ac:dyDescent="0.2">
      <c r="A38" s="189"/>
      <c r="B38" s="190"/>
      <c r="C38" s="190"/>
      <c r="D38" s="190"/>
      <c r="E38" s="190"/>
      <c r="F38" s="332"/>
      <c r="G38" s="343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44"/>
      <c r="Z38" s="344"/>
      <c r="AA38" s="344"/>
      <c r="AB38" s="344"/>
      <c r="AC38" s="344"/>
      <c r="AD38" s="344"/>
      <c r="AE38" s="344"/>
      <c r="AF38" s="344"/>
      <c r="AG38" s="344"/>
      <c r="AH38" s="344"/>
      <c r="AI38" s="344"/>
      <c r="AJ38" s="344"/>
      <c r="AK38" s="344"/>
      <c r="AL38" s="344"/>
      <c r="AM38" s="344"/>
      <c r="AN38" s="344"/>
      <c r="AO38" s="345"/>
      <c r="AP38" s="336"/>
      <c r="AQ38" s="337"/>
      <c r="AR38" s="337"/>
      <c r="AS38" s="337"/>
      <c r="AT38" s="337"/>
      <c r="AU38" s="338"/>
      <c r="AV38" s="338"/>
      <c r="AW38" s="338"/>
      <c r="AX38" s="338"/>
      <c r="AY38" s="339"/>
    </row>
    <row r="39" spans="1:51" s="40" customFormat="1" ht="15" customHeight="1" x14ac:dyDescent="0.2">
      <c r="A39" s="185" t="s">
        <v>95</v>
      </c>
      <c r="B39" s="186"/>
      <c r="C39" s="186"/>
      <c r="D39" s="186"/>
      <c r="E39" s="186"/>
      <c r="F39" s="331"/>
      <c r="G39" s="340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41"/>
      <c r="AB39" s="341"/>
      <c r="AC39" s="341"/>
      <c r="AD39" s="341"/>
      <c r="AE39" s="341"/>
      <c r="AF39" s="341"/>
      <c r="AG39" s="341"/>
      <c r="AH39" s="341"/>
      <c r="AI39" s="341"/>
      <c r="AJ39" s="341"/>
      <c r="AK39" s="341"/>
      <c r="AL39" s="341"/>
      <c r="AM39" s="341"/>
      <c r="AN39" s="341"/>
      <c r="AO39" s="342"/>
      <c r="AP39" s="333" t="s">
        <v>92</v>
      </c>
      <c r="AQ39" s="334"/>
      <c r="AR39" s="334"/>
      <c r="AS39" s="334"/>
      <c r="AT39" s="334"/>
      <c r="AU39" s="334" t="s">
        <v>93</v>
      </c>
      <c r="AV39" s="334"/>
      <c r="AW39" s="334"/>
      <c r="AX39" s="334"/>
      <c r="AY39" s="335"/>
    </row>
    <row r="40" spans="1:51" s="40" customFormat="1" ht="15" customHeight="1" x14ac:dyDescent="0.2">
      <c r="A40" s="189"/>
      <c r="B40" s="190"/>
      <c r="C40" s="190"/>
      <c r="D40" s="190"/>
      <c r="E40" s="190"/>
      <c r="F40" s="332"/>
      <c r="G40" s="343"/>
      <c r="H40" s="344"/>
      <c r="I40" s="344"/>
      <c r="J40" s="344"/>
      <c r="K40" s="344"/>
      <c r="L40" s="344"/>
      <c r="M40" s="344"/>
      <c r="N40" s="344"/>
      <c r="O40" s="344"/>
      <c r="P40" s="344"/>
      <c r="Q40" s="344"/>
      <c r="R40" s="344"/>
      <c r="S40" s="344"/>
      <c r="T40" s="344"/>
      <c r="U40" s="344"/>
      <c r="V40" s="344"/>
      <c r="W40" s="344"/>
      <c r="X40" s="344"/>
      <c r="Y40" s="344"/>
      <c r="Z40" s="344"/>
      <c r="AA40" s="344"/>
      <c r="AB40" s="344"/>
      <c r="AC40" s="344"/>
      <c r="AD40" s="344"/>
      <c r="AE40" s="344"/>
      <c r="AF40" s="344"/>
      <c r="AG40" s="344"/>
      <c r="AH40" s="344"/>
      <c r="AI40" s="344"/>
      <c r="AJ40" s="344"/>
      <c r="AK40" s="344"/>
      <c r="AL40" s="344"/>
      <c r="AM40" s="344"/>
      <c r="AN40" s="344"/>
      <c r="AO40" s="345"/>
      <c r="AP40" s="336"/>
      <c r="AQ40" s="337"/>
      <c r="AR40" s="337"/>
      <c r="AS40" s="337"/>
      <c r="AT40" s="337"/>
      <c r="AU40" s="338"/>
      <c r="AV40" s="338"/>
      <c r="AW40" s="338"/>
      <c r="AX40" s="338"/>
      <c r="AY40" s="339"/>
    </row>
    <row r="41" spans="1:51" s="40" customFormat="1" ht="15" customHeight="1" x14ac:dyDescent="0.2">
      <c r="A41" s="185" t="s">
        <v>96</v>
      </c>
      <c r="B41" s="186"/>
      <c r="C41" s="186"/>
      <c r="D41" s="186"/>
      <c r="E41" s="186"/>
      <c r="F41" s="331"/>
      <c r="G41" s="340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341"/>
      <c r="AH41" s="341"/>
      <c r="AI41" s="341"/>
      <c r="AJ41" s="341"/>
      <c r="AK41" s="341"/>
      <c r="AL41" s="341"/>
      <c r="AM41" s="341"/>
      <c r="AN41" s="341"/>
      <c r="AO41" s="342"/>
      <c r="AP41" s="333" t="s">
        <v>92</v>
      </c>
      <c r="AQ41" s="334"/>
      <c r="AR41" s="334"/>
      <c r="AS41" s="334"/>
      <c r="AT41" s="334"/>
      <c r="AU41" s="334" t="s">
        <v>93</v>
      </c>
      <c r="AV41" s="334"/>
      <c r="AW41" s="334"/>
      <c r="AX41" s="334"/>
      <c r="AY41" s="335"/>
    </row>
    <row r="42" spans="1:51" s="40" customFormat="1" ht="15" customHeight="1" x14ac:dyDescent="0.2">
      <c r="A42" s="189"/>
      <c r="B42" s="190"/>
      <c r="C42" s="190"/>
      <c r="D42" s="190"/>
      <c r="E42" s="190"/>
      <c r="F42" s="332"/>
      <c r="G42" s="343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4"/>
      <c r="AD42" s="344"/>
      <c r="AE42" s="344"/>
      <c r="AF42" s="344"/>
      <c r="AG42" s="344"/>
      <c r="AH42" s="344"/>
      <c r="AI42" s="344"/>
      <c r="AJ42" s="344"/>
      <c r="AK42" s="344"/>
      <c r="AL42" s="344"/>
      <c r="AM42" s="344"/>
      <c r="AN42" s="344"/>
      <c r="AO42" s="345"/>
      <c r="AP42" s="336"/>
      <c r="AQ42" s="337"/>
      <c r="AR42" s="337"/>
      <c r="AS42" s="337"/>
      <c r="AT42" s="337"/>
      <c r="AU42" s="338"/>
      <c r="AV42" s="338"/>
      <c r="AW42" s="338"/>
      <c r="AX42" s="338"/>
      <c r="AY42" s="339"/>
    </row>
    <row r="43" spans="1:51" s="40" customFormat="1" ht="15" customHeight="1" x14ac:dyDescent="0.2">
      <c r="A43" s="185" t="s">
        <v>97</v>
      </c>
      <c r="B43" s="186"/>
      <c r="C43" s="186"/>
      <c r="D43" s="186"/>
      <c r="E43" s="186"/>
      <c r="F43" s="331"/>
      <c r="G43" s="340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341"/>
      <c r="Z43" s="341"/>
      <c r="AA43" s="341"/>
      <c r="AB43" s="341"/>
      <c r="AC43" s="341"/>
      <c r="AD43" s="341"/>
      <c r="AE43" s="341"/>
      <c r="AF43" s="341"/>
      <c r="AG43" s="341"/>
      <c r="AH43" s="341"/>
      <c r="AI43" s="341"/>
      <c r="AJ43" s="341"/>
      <c r="AK43" s="341"/>
      <c r="AL43" s="341"/>
      <c r="AM43" s="341"/>
      <c r="AN43" s="341"/>
      <c r="AO43" s="342"/>
      <c r="AP43" s="333" t="s">
        <v>92</v>
      </c>
      <c r="AQ43" s="334"/>
      <c r="AR43" s="334"/>
      <c r="AS43" s="334"/>
      <c r="AT43" s="334"/>
      <c r="AU43" s="334" t="s">
        <v>93</v>
      </c>
      <c r="AV43" s="334"/>
      <c r="AW43" s="334"/>
      <c r="AX43" s="334"/>
      <c r="AY43" s="335"/>
    </row>
    <row r="44" spans="1:51" s="40" customFormat="1" ht="15" customHeight="1" x14ac:dyDescent="0.2">
      <c r="A44" s="189"/>
      <c r="B44" s="190"/>
      <c r="C44" s="190"/>
      <c r="D44" s="190"/>
      <c r="E44" s="190"/>
      <c r="F44" s="332"/>
      <c r="G44" s="343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4"/>
      <c r="X44" s="344"/>
      <c r="Y44" s="344"/>
      <c r="Z44" s="344"/>
      <c r="AA44" s="344"/>
      <c r="AB44" s="344"/>
      <c r="AC44" s="344"/>
      <c r="AD44" s="344"/>
      <c r="AE44" s="344"/>
      <c r="AF44" s="344"/>
      <c r="AG44" s="344"/>
      <c r="AH44" s="344"/>
      <c r="AI44" s="344"/>
      <c r="AJ44" s="344"/>
      <c r="AK44" s="344"/>
      <c r="AL44" s="344"/>
      <c r="AM44" s="344"/>
      <c r="AN44" s="344"/>
      <c r="AO44" s="345"/>
      <c r="AP44" s="336"/>
      <c r="AQ44" s="337"/>
      <c r="AR44" s="337"/>
      <c r="AS44" s="337"/>
      <c r="AT44" s="337"/>
      <c r="AU44" s="338"/>
      <c r="AV44" s="338"/>
      <c r="AW44" s="338"/>
      <c r="AX44" s="338"/>
      <c r="AY44" s="339"/>
    </row>
    <row r="45" spans="1:51" s="41" customFormat="1" ht="15" customHeight="1" x14ac:dyDescent="0.2">
      <c r="A45" s="185" t="s">
        <v>98</v>
      </c>
      <c r="B45" s="186"/>
      <c r="C45" s="186"/>
      <c r="D45" s="186"/>
      <c r="E45" s="186"/>
      <c r="F45" s="331"/>
      <c r="G45" s="340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341"/>
      <c r="AB45" s="341"/>
      <c r="AC45" s="341"/>
      <c r="AD45" s="341"/>
      <c r="AE45" s="341"/>
      <c r="AF45" s="341"/>
      <c r="AG45" s="341"/>
      <c r="AH45" s="341"/>
      <c r="AI45" s="341"/>
      <c r="AJ45" s="341"/>
      <c r="AK45" s="341"/>
      <c r="AL45" s="341"/>
      <c r="AM45" s="341"/>
      <c r="AN45" s="341"/>
      <c r="AO45" s="342"/>
      <c r="AP45" s="333" t="s">
        <v>92</v>
      </c>
      <c r="AQ45" s="334"/>
      <c r="AR45" s="334"/>
      <c r="AS45" s="334"/>
      <c r="AT45" s="334"/>
      <c r="AU45" s="334" t="s">
        <v>93</v>
      </c>
      <c r="AV45" s="334"/>
      <c r="AW45" s="334"/>
      <c r="AX45" s="334"/>
      <c r="AY45" s="335"/>
    </row>
    <row r="46" spans="1:51" s="41" customFormat="1" ht="15" customHeight="1" x14ac:dyDescent="0.2">
      <c r="A46" s="189"/>
      <c r="B46" s="190"/>
      <c r="C46" s="190"/>
      <c r="D46" s="190"/>
      <c r="E46" s="190"/>
      <c r="F46" s="332"/>
      <c r="G46" s="343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344"/>
      <c r="Y46" s="344"/>
      <c r="Z46" s="344"/>
      <c r="AA46" s="344"/>
      <c r="AB46" s="344"/>
      <c r="AC46" s="344"/>
      <c r="AD46" s="344"/>
      <c r="AE46" s="344"/>
      <c r="AF46" s="344"/>
      <c r="AG46" s="344"/>
      <c r="AH46" s="344"/>
      <c r="AI46" s="344"/>
      <c r="AJ46" s="344"/>
      <c r="AK46" s="344"/>
      <c r="AL46" s="344"/>
      <c r="AM46" s="344"/>
      <c r="AN46" s="344"/>
      <c r="AO46" s="345"/>
      <c r="AP46" s="336"/>
      <c r="AQ46" s="337"/>
      <c r="AR46" s="337"/>
      <c r="AS46" s="337"/>
      <c r="AT46" s="337"/>
      <c r="AU46" s="338"/>
      <c r="AV46" s="338"/>
      <c r="AW46" s="338"/>
      <c r="AX46" s="338"/>
      <c r="AY46" s="339"/>
    </row>
    <row r="47" spans="1:51" s="41" customFormat="1" ht="15" customHeight="1" x14ac:dyDescent="0.2">
      <c r="A47" s="185" t="s">
        <v>99</v>
      </c>
      <c r="B47" s="186"/>
      <c r="C47" s="186"/>
      <c r="D47" s="186"/>
      <c r="E47" s="186"/>
      <c r="F47" s="331"/>
      <c r="G47" s="340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1"/>
      <c r="AM47" s="341"/>
      <c r="AN47" s="341"/>
      <c r="AO47" s="342"/>
      <c r="AP47" s="333" t="s">
        <v>92</v>
      </c>
      <c r="AQ47" s="334"/>
      <c r="AR47" s="334"/>
      <c r="AS47" s="334"/>
      <c r="AT47" s="334"/>
      <c r="AU47" s="334" t="s">
        <v>93</v>
      </c>
      <c r="AV47" s="334"/>
      <c r="AW47" s="334"/>
      <c r="AX47" s="334"/>
      <c r="AY47" s="335"/>
    </row>
    <row r="48" spans="1:51" s="41" customFormat="1" ht="15" customHeight="1" x14ac:dyDescent="0.2">
      <c r="A48" s="189"/>
      <c r="B48" s="190"/>
      <c r="C48" s="190"/>
      <c r="D48" s="190"/>
      <c r="E48" s="190"/>
      <c r="F48" s="332"/>
      <c r="G48" s="343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44"/>
      <c r="Z48" s="344"/>
      <c r="AA48" s="344"/>
      <c r="AB48" s="344"/>
      <c r="AC48" s="344"/>
      <c r="AD48" s="344"/>
      <c r="AE48" s="344"/>
      <c r="AF48" s="344"/>
      <c r="AG48" s="344"/>
      <c r="AH48" s="344"/>
      <c r="AI48" s="344"/>
      <c r="AJ48" s="344"/>
      <c r="AK48" s="344"/>
      <c r="AL48" s="344"/>
      <c r="AM48" s="344"/>
      <c r="AN48" s="344"/>
      <c r="AO48" s="345"/>
      <c r="AP48" s="336"/>
      <c r="AQ48" s="337"/>
      <c r="AR48" s="337"/>
      <c r="AS48" s="337"/>
      <c r="AT48" s="337"/>
      <c r="AU48" s="338"/>
      <c r="AV48" s="338"/>
      <c r="AW48" s="338"/>
      <c r="AX48" s="338"/>
      <c r="AY48" s="339"/>
    </row>
    <row r="49" spans="1:51" s="41" customFormat="1" ht="15" customHeight="1" x14ac:dyDescent="0.2">
      <c r="A49" s="185" t="s">
        <v>100</v>
      </c>
      <c r="B49" s="186"/>
      <c r="C49" s="186"/>
      <c r="D49" s="186"/>
      <c r="E49" s="186"/>
      <c r="F49" s="331"/>
      <c r="G49" s="340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  <c r="AB49" s="341"/>
      <c r="AC49" s="341"/>
      <c r="AD49" s="341"/>
      <c r="AE49" s="341"/>
      <c r="AF49" s="341"/>
      <c r="AG49" s="341"/>
      <c r="AH49" s="341"/>
      <c r="AI49" s="341"/>
      <c r="AJ49" s="341"/>
      <c r="AK49" s="341"/>
      <c r="AL49" s="341"/>
      <c r="AM49" s="341"/>
      <c r="AN49" s="341"/>
      <c r="AO49" s="342"/>
      <c r="AP49" s="333" t="s">
        <v>92</v>
      </c>
      <c r="AQ49" s="334"/>
      <c r="AR49" s="334"/>
      <c r="AS49" s="334"/>
      <c r="AT49" s="334"/>
      <c r="AU49" s="334" t="s">
        <v>93</v>
      </c>
      <c r="AV49" s="334"/>
      <c r="AW49" s="334"/>
      <c r="AX49" s="334"/>
      <c r="AY49" s="335"/>
    </row>
    <row r="50" spans="1:51" s="41" customFormat="1" ht="15" customHeight="1" x14ac:dyDescent="0.2">
      <c r="A50" s="189"/>
      <c r="B50" s="190"/>
      <c r="C50" s="190"/>
      <c r="D50" s="190"/>
      <c r="E50" s="190"/>
      <c r="F50" s="332"/>
      <c r="G50" s="343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  <c r="X50" s="344"/>
      <c r="Y50" s="344"/>
      <c r="Z50" s="344"/>
      <c r="AA50" s="344"/>
      <c r="AB50" s="344"/>
      <c r="AC50" s="344"/>
      <c r="AD50" s="344"/>
      <c r="AE50" s="344"/>
      <c r="AF50" s="344"/>
      <c r="AG50" s="344"/>
      <c r="AH50" s="344"/>
      <c r="AI50" s="344"/>
      <c r="AJ50" s="344"/>
      <c r="AK50" s="344"/>
      <c r="AL50" s="344"/>
      <c r="AM50" s="344"/>
      <c r="AN50" s="344"/>
      <c r="AO50" s="345"/>
      <c r="AP50" s="336"/>
      <c r="AQ50" s="337"/>
      <c r="AR50" s="337"/>
      <c r="AS50" s="337"/>
      <c r="AT50" s="337"/>
      <c r="AU50" s="338"/>
      <c r="AV50" s="338"/>
      <c r="AW50" s="338"/>
      <c r="AX50" s="338"/>
      <c r="AY50" s="339"/>
    </row>
    <row r="51" spans="1:51" s="29" customFormat="1" ht="12.75" customHeight="1" x14ac:dyDescent="0.2">
      <c r="A51" s="185" t="s">
        <v>108</v>
      </c>
      <c r="B51" s="186"/>
      <c r="C51" s="186"/>
      <c r="D51" s="186"/>
      <c r="E51" s="186"/>
      <c r="F51" s="186"/>
      <c r="G51" s="177" t="s">
        <v>57</v>
      </c>
      <c r="H51" s="178"/>
      <c r="I51" s="178"/>
      <c r="J51" s="178"/>
      <c r="K51" s="178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</row>
    <row r="52" spans="1:51" s="29" customFormat="1" ht="12.75" customHeight="1" x14ac:dyDescent="0.2">
      <c r="A52" s="187"/>
      <c r="B52" s="188"/>
      <c r="C52" s="188"/>
      <c r="D52" s="188"/>
      <c r="E52" s="188"/>
      <c r="F52" s="188"/>
      <c r="G52" s="179"/>
      <c r="H52" s="180"/>
      <c r="I52" s="180"/>
      <c r="J52" s="180"/>
      <c r="K52" s="180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</row>
    <row r="53" spans="1:51" s="29" customFormat="1" ht="12.75" customHeight="1" x14ac:dyDescent="0.2">
      <c r="A53" s="187"/>
      <c r="B53" s="188"/>
      <c r="C53" s="188"/>
      <c r="D53" s="188"/>
      <c r="E53" s="188"/>
      <c r="F53" s="188"/>
      <c r="G53" s="179" t="s">
        <v>106</v>
      </c>
      <c r="H53" s="180"/>
      <c r="I53" s="180"/>
      <c r="J53" s="180"/>
      <c r="K53" s="180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</row>
    <row r="54" spans="1:51" s="29" customFormat="1" ht="12.75" customHeight="1" x14ac:dyDescent="0.2">
      <c r="A54" s="187"/>
      <c r="B54" s="188"/>
      <c r="C54" s="188"/>
      <c r="D54" s="188"/>
      <c r="E54" s="188"/>
      <c r="F54" s="188"/>
      <c r="G54" s="179"/>
      <c r="H54" s="180"/>
      <c r="I54" s="180"/>
      <c r="J54" s="180"/>
      <c r="K54" s="180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</row>
    <row r="55" spans="1:51" s="29" customFormat="1" ht="12.75" customHeight="1" x14ac:dyDescent="0.2">
      <c r="A55" s="187"/>
      <c r="B55" s="188"/>
      <c r="C55" s="188"/>
      <c r="D55" s="188"/>
      <c r="E55" s="188"/>
      <c r="F55" s="188"/>
      <c r="G55" s="179" t="s">
        <v>107</v>
      </c>
      <c r="H55" s="180"/>
      <c r="I55" s="180"/>
      <c r="J55" s="180"/>
      <c r="K55" s="180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</row>
    <row r="56" spans="1:51" s="29" customFormat="1" ht="12.75" customHeight="1" x14ac:dyDescent="0.2">
      <c r="A56" s="189"/>
      <c r="B56" s="190"/>
      <c r="C56" s="190"/>
      <c r="D56" s="190"/>
      <c r="E56" s="190"/>
      <c r="F56" s="190"/>
      <c r="G56" s="181"/>
      <c r="H56" s="182"/>
      <c r="I56" s="182"/>
      <c r="J56" s="182"/>
      <c r="K56" s="182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</row>
    <row r="57" spans="1:51" s="29" customFormat="1" ht="15" customHeight="1" x14ac:dyDescent="0.2"/>
    <row r="58" spans="1:51" s="29" customFormat="1" ht="15" customHeight="1" x14ac:dyDescent="0.2"/>
    <row r="59" spans="1:51" s="29" customFormat="1" ht="15" customHeight="1" x14ac:dyDescent="0.2"/>
    <row r="60" spans="1:51" s="29" customFormat="1" ht="15" customHeight="1" x14ac:dyDescent="0.2"/>
    <row r="61" spans="1:51" s="29" customFormat="1" ht="15" customHeight="1" x14ac:dyDescent="0.2"/>
    <row r="62" spans="1:51" s="29" customFormat="1" ht="15" customHeight="1" x14ac:dyDescent="0.2"/>
    <row r="63" spans="1:51" s="29" customFormat="1" ht="15" customHeight="1" x14ac:dyDescent="0.2"/>
    <row r="64" spans="1:51" s="29" customFormat="1" ht="15" customHeight="1" x14ac:dyDescent="0.2"/>
    <row r="65" s="29" customFormat="1" ht="15" customHeight="1" x14ac:dyDescent="0.2"/>
    <row r="66" s="29" customFormat="1" ht="15" customHeight="1" x14ac:dyDescent="0.2"/>
    <row r="67" s="29" customFormat="1" ht="15" customHeight="1" x14ac:dyDescent="0.2"/>
    <row r="68" s="29" customFormat="1" ht="15" customHeight="1" x14ac:dyDescent="0.2"/>
    <row r="69" s="29" customFormat="1" ht="15" customHeight="1" x14ac:dyDescent="0.2"/>
    <row r="70" s="29" customFormat="1" ht="15" customHeight="1" x14ac:dyDescent="0.2"/>
    <row r="71" s="29" customFormat="1" ht="15" customHeight="1" x14ac:dyDescent="0.2"/>
    <row r="72" s="29" customFormat="1" ht="15" customHeight="1" x14ac:dyDescent="0.2"/>
    <row r="73" s="29" customFormat="1" ht="15" customHeight="1" x14ac:dyDescent="0.2"/>
    <row r="74" s="29" customFormat="1" ht="15" customHeight="1" x14ac:dyDescent="0.2"/>
    <row r="75" s="29" customFormat="1" ht="15" customHeight="1" x14ac:dyDescent="0.2"/>
    <row r="76" s="29" customFormat="1" ht="15" customHeight="1" x14ac:dyDescent="0.2"/>
    <row r="77" s="29" customFormat="1" ht="15" customHeight="1" x14ac:dyDescent="0.2"/>
    <row r="78" s="29" customFormat="1" ht="15" customHeight="1" x14ac:dyDescent="0.2"/>
    <row r="79" s="29" customFormat="1" ht="15" customHeight="1" x14ac:dyDescent="0.2"/>
    <row r="80" s="29" customFormat="1" ht="15" customHeight="1" x14ac:dyDescent="0.2"/>
    <row r="81" s="29" customFormat="1" ht="15" customHeight="1" x14ac:dyDescent="0.2"/>
    <row r="82" s="29" customFormat="1" ht="15" customHeight="1" x14ac:dyDescent="0.2"/>
    <row r="83" s="29" customFormat="1" ht="15" customHeight="1" x14ac:dyDescent="0.2"/>
    <row r="84" s="29" customFormat="1" ht="15" customHeight="1" x14ac:dyDescent="0.2"/>
    <row r="85" s="29" customFormat="1" ht="15" customHeight="1" x14ac:dyDescent="0.2"/>
    <row r="86" s="29" customFormat="1" ht="15" customHeight="1" x14ac:dyDescent="0.2"/>
    <row r="87" s="29" customFormat="1" ht="15" customHeight="1" x14ac:dyDescent="0.2"/>
    <row r="88" s="29" customFormat="1" ht="15" customHeight="1" x14ac:dyDescent="0.2"/>
    <row r="89" s="29" customFormat="1" ht="15" customHeight="1" x14ac:dyDescent="0.2"/>
    <row r="90" s="29" customFormat="1" ht="15" customHeight="1" x14ac:dyDescent="0.2"/>
    <row r="91" s="29" customFormat="1" ht="15" customHeight="1" x14ac:dyDescent="0.2"/>
    <row r="92" s="29" customFormat="1" ht="15" customHeight="1" x14ac:dyDescent="0.2"/>
    <row r="93" s="29" customFormat="1" ht="15" customHeight="1" x14ac:dyDescent="0.2"/>
    <row r="94" s="29" customFormat="1" ht="15" customHeight="1" x14ac:dyDescent="0.2"/>
    <row r="95" s="29" customFormat="1" ht="15" customHeight="1" x14ac:dyDescent="0.2"/>
    <row r="96" s="29" customFormat="1" ht="15" customHeight="1" x14ac:dyDescent="0.2"/>
    <row r="97" s="29" customFormat="1" ht="15" customHeight="1" x14ac:dyDescent="0.2"/>
    <row r="98" s="29" customFormat="1" ht="15" customHeight="1" x14ac:dyDescent="0.2"/>
    <row r="99" s="29" customFormat="1" ht="15" customHeight="1" x14ac:dyDescent="0.2"/>
    <row r="100" s="29" customFormat="1" ht="15" customHeight="1" x14ac:dyDescent="0.2"/>
    <row r="101" s="29" customFormat="1" ht="15" customHeight="1" x14ac:dyDescent="0.2"/>
    <row r="102" s="29" customFormat="1" ht="15" customHeight="1" x14ac:dyDescent="0.2"/>
    <row r="103" s="29" customFormat="1" ht="15" customHeight="1" x14ac:dyDescent="0.2"/>
    <row r="104" s="29" customFormat="1" ht="15" customHeight="1" x14ac:dyDescent="0.2"/>
    <row r="105" s="29" customFormat="1" ht="15" customHeight="1" x14ac:dyDescent="0.2"/>
    <row r="106" s="29" customFormat="1" ht="15" customHeight="1" x14ac:dyDescent="0.2"/>
    <row r="107" s="29" customFormat="1" ht="15" customHeight="1" x14ac:dyDescent="0.2"/>
    <row r="108" s="29" customFormat="1" ht="15" customHeight="1" x14ac:dyDescent="0.2"/>
    <row r="109" s="29" customFormat="1" ht="15" customHeight="1" x14ac:dyDescent="0.2"/>
    <row r="110" s="29" customFormat="1" ht="15" customHeight="1" x14ac:dyDescent="0.2"/>
    <row r="111" s="29" customFormat="1" ht="15" customHeight="1" x14ac:dyDescent="0.2"/>
    <row r="112" s="29" customFormat="1" ht="15" customHeight="1" x14ac:dyDescent="0.2"/>
    <row r="113" s="29" customFormat="1" ht="15" customHeight="1" x14ac:dyDescent="0.2"/>
    <row r="114" s="29" customFormat="1" ht="15" customHeight="1" x14ac:dyDescent="0.2"/>
    <row r="115" s="29" customFormat="1" ht="15" customHeight="1" x14ac:dyDescent="0.2"/>
    <row r="116" s="29" customFormat="1" ht="15" customHeight="1" x14ac:dyDescent="0.2"/>
    <row r="117" s="29" customFormat="1" ht="15" customHeight="1" x14ac:dyDescent="0.2"/>
    <row r="118" s="29" customFormat="1" ht="15" customHeight="1" x14ac:dyDescent="0.2"/>
    <row r="119" s="29" customFormat="1" ht="15" customHeight="1" x14ac:dyDescent="0.2"/>
    <row r="120" s="29" customFormat="1" ht="15" customHeight="1" x14ac:dyDescent="0.2"/>
    <row r="121" s="29" customFormat="1" ht="15" customHeight="1" x14ac:dyDescent="0.2"/>
    <row r="122" s="29" customFormat="1" ht="15" customHeight="1" x14ac:dyDescent="0.2"/>
    <row r="123" s="29" customFormat="1" ht="15" customHeight="1" x14ac:dyDescent="0.2"/>
    <row r="124" s="29" customFormat="1" ht="15" customHeight="1" x14ac:dyDescent="0.2"/>
    <row r="125" s="29" customFormat="1" ht="15" customHeight="1" x14ac:dyDescent="0.2"/>
    <row r="126" s="29" customFormat="1" ht="15" customHeight="1" x14ac:dyDescent="0.2"/>
    <row r="127" s="29" customFormat="1" ht="15" customHeight="1" x14ac:dyDescent="0.2"/>
    <row r="128" s="29" customFormat="1" ht="15" customHeight="1" x14ac:dyDescent="0.2"/>
    <row r="129" spans="8:12" s="29" customFormat="1" ht="15" customHeight="1" x14ac:dyDescent="0.2"/>
    <row r="130" spans="8:12" s="29" customFormat="1" ht="15" customHeight="1" x14ac:dyDescent="0.2"/>
    <row r="131" spans="8:12" s="29" customFormat="1" ht="15" customHeight="1" x14ac:dyDescent="0.2"/>
    <row r="132" spans="8:12" s="29" customFormat="1" ht="15" customHeight="1" x14ac:dyDescent="0.2"/>
    <row r="133" spans="8:12" s="29" customFormat="1" ht="15" customHeight="1" x14ac:dyDescent="0.2"/>
    <row r="134" spans="8:12" s="29" customFormat="1" ht="15" customHeight="1" x14ac:dyDescent="0.2"/>
    <row r="135" spans="8:12" s="29" customFormat="1" ht="15" customHeight="1" x14ac:dyDescent="0.2"/>
    <row r="136" spans="8:12" s="29" customFormat="1" ht="15" customHeight="1" x14ac:dyDescent="0.2"/>
    <row r="137" spans="8:12" s="29" customFormat="1" ht="15" customHeight="1" x14ac:dyDescent="0.2"/>
    <row r="138" spans="8:12" s="29" customFormat="1" ht="15" customHeight="1" x14ac:dyDescent="0.2"/>
    <row r="139" spans="8:12" s="29" customFormat="1" ht="15" customHeight="1" x14ac:dyDescent="0.2"/>
    <row r="140" spans="8:12" s="29" customFormat="1" ht="15" customHeight="1" x14ac:dyDescent="0.2"/>
    <row r="141" spans="8:12" s="29" customFormat="1" ht="15" customHeight="1" x14ac:dyDescent="0.2"/>
    <row r="142" spans="8:12" s="29" customFormat="1" ht="15" customHeight="1" x14ac:dyDescent="0.2">
      <c r="H142" s="34"/>
      <c r="I142" s="34"/>
      <c r="J142" s="34"/>
      <c r="K142" s="34"/>
      <c r="L142" s="34"/>
    </row>
    <row r="143" spans="8:12" s="29" customFormat="1" ht="15" customHeight="1" x14ac:dyDescent="0.2">
      <c r="H143" s="34"/>
      <c r="I143" s="34"/>
      <c r="J143" s="34"/>
      <c r="K143" s="34"/>
      <c r="L143" s="34"/>
    </row>
    <row r="144" spans="8:12" s="29" customFormat="1" ht="15" customHeight="1" x14ac:dyDescent="0.2">
      <c r="H144" s="34"/>
      <c r="I144" s="34"/>
      <c r="J144" s="34"/>
      <c r="K144" s="34"/>
      <c r="L144" s="34"/>
    </row>
    <row r="145" spans="1:12" s="29" customFormat="1" ht="15" customHeight="1" x14ac:dyDescent="0.2">
      <c r="A145" s="30"/>
      <c r="B145" s="30"/>
      <c r="C145" s="31"/>
      <c r="D145" s="32"/>
      <c r="E145" s="32"/>
      <c r="F145" s="33"/>
      <c r="G145" s="34"/>
      <c r="H145" s="34"/>
      <c r="I145" s="34"/>
      <c r="J145" s="34"/>
      <c r="K145" s="34"/>
      <c r="L145" s="34"/>
    </row>
    <row r="146" spans="1:12" s="29" customFormat="1" ht="15" customHeight="1" x14ac:dyDescent="0.2">
      <c r="A146" s="30"/>
      <c r="B146" s="30"/>
      <c r="C146" s="31"/>
      <c r="D146" s="32"/>
      <c r="E146" s="32"/>
      <c r="F146" s="33"/>
      <c r="G146" s="34"/>
      <c r="H146" s="34"/>
      <c r="I146" s="34"/>
      <c r="J146" s="34"/>
      <c r="K146" s="34"/>
      <c r="L146" s="34"/>
    </row>
    <row r="147" spans="1:12" s="29" customFormat="1" ht="15" customHeight="1" x14ac:dyDescent="0.2">
      <c r="A147" s="30"/>
      <c r="B147" s="30"/>
      <c r="C147" s="31"/>
      <c r="D147" s="32"/>
      <c r="E147" s="32"/>
      <c r="F147" s="33"/>
      <c r="G147" s="34"/>
      <c r="H147" s="34"/>
      <c r="I147" s="34"/>
      <c r="J147" s="34"/>
      <c r="K147" s="34"/>
      <c r="L147" s="34"/>
    </row>
    <row r="148" spans="1:12" s="29" customFormat="1" ht="15" customHeight="1" x14ac:dyDescent="0.2">
      <c r="A148" s="30"/>
      <c r="B148" s="30"/>
      <c r="C148" s="31"/>
      <c r="D148" s="32"/>
      <c r="E148" s="32"/>
      <c r="F148" s="33"/>
      <c r="G148" s="34"/>
      <c r="H148" s="34"/>
      <c r="I148" s="34"/>
      <c r="J148" s="34"/>
      <c r="K148" s="34"/>
      <c r="L148" s="34"/>
    </row>
    <row r="149" spans="1:12" s="29" customFormat="1" ht="15" customHeight="1" x14ac:dyDescent="0.2">
      <c r="A149" s="30"/>
      <c r="B149" s="30"/>
      <c r="C149" s="31"/>
      <c r="D149" s="32"/>
      <c r="E149" s="32"/>
      <c r="F149" s="33"/>
      <c r="G149" s="34"/>
      <c r="H149" s="34"/>
      <c r="I149" s="34"/>
      <c r="J149" s="34"/>
      <c r="K149" s="34"/>
      <c r="L149" s="34"/>
    </row>
    <row r="150" spans="1:12" s="29" customFormat="1" ht="15" customHeight="1" x14ac:dyDescent="0.2">
      <c r="A150" s="30"/>
      <c r="B150" s="30"/>
      <c r="C150" s="31"/>
      <c r="D150" s="32"/>
      <c r="E150" s="32"/>
      <c r="F150" s="33"/>
      <c r="G150" s="34"/>
      <c r="H150" s="34"/>
      <c r="I150" s="34"/>
      <c r="J150" s="34"/>
      <c r="K150" s="34"/>
      <c r="L150" s="34"/>
    </row>
    <row r="151" spans="1:12" s="29" customFormat="1" ht="15" customHeight="1" x14ac:dyDescent="0.2">
      <c r="A151" s="30"/>
      <c r="B151" s="30"/>
      <c r="C151" s="31"/>
      <c r="D151" s="32"/>
      <c r="E151" s="32"/>
      <c r="F151" s="33"/>
      <c r="G151" s="34"/>
      <c r="H151" s="34"/>
      <c r="I151" s="34"/>
      <c r="J151" s="34"/>
      <c r="K151" s="34"/>
      <c r="L151" s="34"/>
    </row>
    <row r="152" spans="1:12" s="29" customFormat="1" ht="15" customHeight="1" x14ac:dyDescent="0.2">
      <c r="A152" s="30"/>
      <c r="B152" s="30"/>
      <c r="C152" s="31"/>
      <c r="D152" s="32"/>
      <c r="E152" s="32"/>
      <c r="F152" s="33"/>
      <c r="G152" s="34"/>
      <c r="H152" s="34"/>
      <c r="I152" s="34"/>
      <c r="J152" s="34"/>
      <c r="K152" s="34"/>
      <c r="L152" s="34"/>
    </row>
    <row r="153" spans="1:12" s="29" customFormat="1" ht="15" customHeight="1" x14ac:dyDescent="0.2">
      <c r="A153" s="30"/>
      <c r="B153" s="30"/>
      <c r="C153" s="31"/>
      <c r="D153" s="32"/>
      <c r="E153" s="32"/>
      <c r="F153" s="33"/>
      <c r="G153" s="34"/>
      <c r="H153" s="34"/>
      <c r="I153" s="34"/>
      <c r="J153" s="34"/>
      <c r="K153" s="34"/>
      <c r="L153" s="34"/>
    </row>
    <row r="154" spans="1:12" s="29" customFormat="1" ht="15" customHeight="1" x14ac:dyDescent="0.2">
      <c r="A154" s="30"/>
      <c r="B154" s="30"/>
      <c r="C154" s="31"/>
      <c r="D154" s="32"/>
      <c r="E154" s="32"/>
      <c r="F154" s="33"/>
      <c r="G154" s="34"/>
      <c r="H154" s="34"/>
      <c r="I154" s="34"/>
      <c r="J154" s="34"/>
      <c r="K154" s="34"/>
      <c r="L154" s="34"/>
    </row>
    <row r="155" spans="1:12" s="29" customFormat="1" ht="15" customHeight="1" x14ac:dyDescent="0.2">
      <c r="A155" s="30"/>
      <c r="B155" s="30"/>
      <c r="C155" s="31"/>
      <c r="D155" s="32"/>
      <c r="E155" s="32"/>
      <c r="F155" s="33"/>
      <c r="G155" s="34"/>
      <c r="H155" s="34"/>
      <c r="I155" s="34"/>
      <c r="J155" s="34"/>
      <c r="K155" s="34"/>
      <c r="L155" s="34"/>
    </row>
    <row r="156" spans="1:12" s="29" customFormat="1" ht="15" customHeight="1" x14ac:dyDescent="0.2">
      <c r="A156" s="30"/>
      <c r="B156" s="30"/>
      <c r="C156" s="31"/>
      <c r="D156" s="32"/>
      <c r="E156" s="32"/>
      <c r="F156" s="33"/>
      <c r="G156" s="34"/>
      <c r="H156" s="34"/>
      <c r="I156" s="34"/>
      <c r="J156" s="34"/>
      <c r="K156" s="34"/>
      <c r="L156" s="34"/>
    </row>
    <row r="157" spans="1:12" s="29" customFormat="1" ht="15" customHeight="1" x14ac:dyDescent="0.2">
      <c r="A157" s="30"/>
      <c r="B157" s="30"/>
      <c r="C157" s="31"/>
      <c r="D157" s="32"/>
      <c r="E157" s="32"/>
      <c r="F157" s="33"/>
      <c r="G157" s="34"/>
      <c r="H157" s="34"/>
      <c r="I157" s="34"/>
      <c r="J157" s="34"/>
      <c r="K157" s="34"/>
      <c r="L157" s="34"/>
    </row>
    <row r="158" spans="1:12" s="29" customFormat="1" ht="15" customHeight="1" x14ac:dyDescent="0.2">
      <c r="A158" s="30"/>
      <c r="B158" s="30"/>
      <c r="C158" s="31"/>
      <c r="D158" s="32"/>
      <c r="E158" s="32"/>
      <c r="F158" s="33"/>
      <c r="G158" s="34"/>
      <c r="H158" s="34"/>
      <c r="I158" s="34"/>
      <c r="J158" s="34"/>
      <c r="K158" s="34"/>
      <c r="L158" s="34"/>
    </row>
    <row r="159" spans="1:12" s="29" customFormat="1" ht="15" customHeight="1" x14ac:dyDescent="0.2">
      <c r="A159" s="30"/>
      <c r="B159" s="30"/>
      <c r="C159" s="31"/>
      <c r="D159" s="32"/>
      <c r="E159" s="32"/>
      <c r="F159" s="33"/>
      <c r="G159" s="34"/>
      <c r="H159" s="34"/>
      <c r="I159" s="34"/>
      <c r="J159" s="34"/>
      <c r="K159" s="34"/>
      <c r="L159" s="34"/>
    </row>
    <row r="160" spans="1:12" s="29" customFormat="1" ht="15" customHeight="1" x14ac:dyDescent="0.2">
      <c r="A160" s="30"/>
      <c r="B160" s="30"/>
      <c r="C160" s="31"/>
      <c r="D160" s="32"/>
      <c r="E160" s="32"/>
      <c r="F160" s="33"/>
      <c r="G160" s="34"/>
      <c r="H160" s="34"/>
      <c r="I160" s="34"/>
      <c r="J160" s="34"/>
      <c r="K160" s="34"/>
      <c r="L160" s="34"/>
    </row>
    <row r="161" spans="1:12" s="29" customFormat="1" ht="15" customHeight="1" x14ac:dyDescent="0.2">
      <c r="A161" s="30"/>
      <c r="B161" s="30"/>
      <c r="C161" s="31"/>
      <c r="D161" s="32"/>
      <c r="E161" s="32"/>
      <c r="F161" s="33"/>
      <c r="G161" s="34"/>
      <c r="H161" s="34"/>
      <c r="I161" s="34"/>
      <c r="J161" s="34"/>
      <c r="K161" s="34"/>
      <c r="L161" s="34"/>
    </row>
    <row r="162" spans="1:12" s="29" customFormat="1" ht="15" customHeight="1" x14ac:dyDescent="0.2">
      <c r="A162" s="30"/>
      <c r="B162" s="30"/>
      <c r="C162" s="31"/>
      <c r="D162" s="32"/>
      <c r="E162" s="32"/>
      <c r="F162" s="33"/>
      <c r="G162" s="34"/>
      <c r="H162" s="34"/>
      <c r="I162" s="34"/>
      <c r="J162" s="34"/>
      <c r="K162" s="34"/>
      <c r="L162" s="34"/>
    </row>
    <row r="163" spans="1:12" s="29" customFormat="1" ht="15" customHeight="1" x14ac:dyDescent="0.2">
      <c r="A163" s="30"/>
      <c r="B163" s="30"/>
      <c r="C163" s="31"/>
      <c r="D163" s="32"/>
      <c r="E163" s="32"/>
      <c r="F163" s="33"/>
      <c r="G163" s="34"/>
      <c r="H163" s="34"/>
      <c r="I163" s="34"/>
      <c r="J163" s="34"/>
      <c r="K163" s="34"/>
      <c r="L163" s="34"/>
    </row>
    <row r="164" spans="1:12" s="29" customFormat="1" ht="15" customHeight="1" x14ac:dyDescent="0.2">
      <c r="A164" s="30"/>
      <c r="B164" s="30"/>
      <c r="C164" s="31"/>
      <c r="D164" s="32"/>
      <c r="E164" s="32"/>
      <c r="F164" s="33"/>
      <c r="G164" s="34"/>
      <c r="H164" s="34"/>
      <c r="I164" s="34"/>
      <c r="J164" s="34"/>
      <c r="K164" s="34"/>
      <c r="L164" s="34"/>
    </row>
    <row r="165" spans="1:12" s="29" customFormat="1" ht="15" customHeight="1" x14ac:dyDescent="0.2">
      <c r="A165" s="30"/>
      <c r="B165" s="30"/>
      <c r="C165" s="31"/>
      <c r="D165" s="32"/>
      <c r="E165" s="32"/>
      <c r="F165" s="33"/>
      <c r="G165" s="34"/>
      <c r="H165" s="34"/>
      <c r="I165" s="34"/>
      <c r="J165" s="34"/>
      <c r="K165" s="34"/>
      <c r="L165" s="34"/>
    </row>
    <row r="166" spans="1:12" s="29" customFormat="1" ht="15" customHeight="1" x14ac:dyDescent="0.2">
      <c r="A166" s="30"/>
      <c r="B166" s="30"/>
      <c r="C166" s="31"/>
      <c r="D166" s="32"/>
      <c r="E166" s="32"/>
      <c r="F166" s="33"/>
      <c r="G166" s="34"/>
      <c r="H166" s="34"/>
      <c r="I166" s="34"/>
      <c r="J166" s="34"/>
      <c r="K166" s="34"/>
      <c r="L166" s="34"/>
    </row>
    <row r="167" spans="1:12" s="29" customFormat="1" ht="15" customHeight="1" x14ac:dyDescent="0.2">
      <c r="A167" s="30"/>
      <c r="B167" s="30"/>
      <c r="C167" s="31"/>
      <c r="D167" s="32"/>
      <c r="E167" s="32"/>
      <c r="F167" s="33"/>
      <c r="G167" s="34"/>
      <c r="H167" s="34"/>
      <c r="I167" s="34"/>
      <c r="J167" s="34"/>
      <c r="K167" s="34"/>
      <c r="L167" s="34"/>
    </row>
    <row r="168" spans="1:12" s="29" customFormat="1" ht="15" customHeight="1" x14ac:dyDescent="0.2">
      <c r="A168" s="30"/>
      <c r="B168" s="30"/>
      <c r="C168" s="31"/>
      <c r="D168" s="32"/>
      <c r="E168" s="32"/>
      <c r="F168" s="33"/>
      <c r="G168" s="34"/>
      <c r="H168" s="34"/>
      <c r="I168" s="34"/>
      <c r="J168" s="34"/>
      <c r="K168" s="34"/>
      <c r="L168" s="34"/>
    </row>
    <row r="169" spans="1:12" s="29" customFormat="1" ht="15" customHeight="1" x14ac:dyDescent="0.2">
      <c r="A169" s="30"/>
      <c r="B169" s="30"/>
      <c r="C169" s="31"/>
      <c r="D169" s="32"/>
      <c r="E169" s="32"/>
      <c r="F169" s="33"/>
      <c r="G169" s="34"/>
      <c r="H169" s="34"/>
      <c r="I169" s="34"/>
      <c r="J169" s="34"/>
      <c r="K169" s="34"/>
      <c r="L169" s="34"/>
    </row>
    <row r="170" spans="1:12" s="29" customFormat="1" ht="15" customHeight="1" x14ac:dyDescent="0.2">
      <c r="A170" s="30"/>
      <c r="B170" s="30"/>
      <c r="C170" s="31"/>
      <c r="D170" s="32"/>
      <c r="E170" s="32"/>
      <c r="F170" s="33"/>
      <c r="G170" s="34"/>
      <c r="H170" s="34"/>
      <c r="I170" s="34"/>
      <c r="J170" s="34"/>
      <c r="K170" s="34"/>
      <c r="L170" s="34"/>
    </row>
    <row r="171" spans="1:12" s="29" customFormat="1" ht="15" customHeight="1" x14ac:dyDescent="0.2">
      <c r="A171" s="30"/>
      <c r="B171" s="30"/>
      <c r="C171" s="31"/>
      <c r="D171" s="32"/>
      <c r="E171" s="32"/>
      <c r="F171" s="33"/>
      <c r="G171" s="34"/>
      <c r="H171" s="34"/>
      <c r="I171" s="34"/>
      <c r="J171" s="34"/>
      <c r="K171" s="34"/>
      <c r="L171" s="34"/>
    </row>
    <row r="172" spans="1:12" s="29" customFormat="1" ht="15" customHeight="1" x14ac:dyDescent="0.2">
      <c r="A172" s="30"/>
      <c r="B172" s="30"/>
      <c r="C172" s="31"/>
      <c r="D172" s="32"/>
      <c r="E172" s="32"/>
      <c r="F172" s="33"/>
      <c r="G172" s="34"/>
      <c r="H172" s="34"/>
      <c r="I172" s="34"/>
      <c r="J172" s="34"/>
      <c r="K172" s="34"/>
      <c r="L172" s="34"/>
    </row>
    <row r="173" spans="1:12" s="29" customFormat="1" ht="15" customHeight="1" x14ac:dyDescent="0.2">
      <c r="A173" s="30"/>
      <c r="B173" s="30"/>
      <c r="C173" s="31"/>
      <c r="D173" s="32"/>
      <c r="E173" s="32"/>
      <c r="F173" s="33"/>
      <c r="G173" s="34"/>
      <c r="H173" s="34"/>
      <c r="I173" s="34"/>
      <c r="J173" s="34"/>
      <c r="K173" s="34"/>
      <c r="L173" s="34"/>
    </row>
    <row r="174" spans="1:12" s="29" customFormat="1" ht="15" customHeight="1" x14ac:dyDescent="0.2">
      <c r="A174" s="30"/>
      <c r="B174" s="30"/>
      <c r="C174" s="31"/>
      <c r="D174" s="32"/>
      <c r="E174" s="32"/>
      <c r="F174" s="33"/>
      <c r="G174" s="34"/>
      <c r="H174" s="34"/>
      <c r="I174" s="34"/>
      <c r="J174" s="34"/>
      <c r="K174" s="34"/>
      <c r="L174" s="34"/>
    </row>
    <row r="175" spans="1:12" s="29" customFormat="1" ht="15" customHeight="1" x14ac:dyDescent="0.2">
      <c r="A175" s="30"/>
      <c r="B175" s="30"/>
      <c r="C175" s="31"/>
      <c r="D175" s="32"/>
      <c r="E175" s="32"/>
      <c r="F175" s="33"/>
      <c r="G175" s="34"/>
      <c r="H175" s="34"/>
      <c r="I175" s="34"/>
      <c r="J175" s="34"/>
      <c r="K175" s="34"/>
      <c r="L175" s="34"/>
    </row>
    <row r="176" spans="1:12" s="29" customFormat="1" ht="15" customHeight="1" x14ac:dyDescent="0.2">
      <c r="A176" s="30"/>
      <c r="B176" s="30"/>
      <c r="C176" s="31"/>
      <c r="D176" s="32"/>
      <c r="E176" s="32"/>
      <c r="F176" s="33"/>
      <c r="G176" s="34"/>
      <c r="H176" s="34"/>
      <c r="I176" s="34"/>
      <c r="J176" s="34"/>
      <c r="K176" s="34"/>
      <c r="L176" s="34"/>
    </row>
    <row r="177" spans="1:12" s="29" customFormat="1" ht="15" customHeight="1" x14ac:dyDescent="0.2">
      <c r="A177" s="30"/>
      <c r="B177" s="30"/>
      <c r="C177" s="31"/>
      <c r="D177" s="32"/>
      <c r="E177" s="32"/>
      <c r="F177" s="33"/>
      <c r="G177" s="34"/>
      <c r="H177" s="34"/>
      <c r="I177" s="34"/>
      <c r="J177" s="34"/>
      <c r="K177" s="34"/>
      <c r="L177" s="34"/>
    </row>
    <row r="178" spans="1:12" s="29" customFormat="1" ht="15" customHeight="1" x14ac:dyDescent="0.2">
      <c r="A178" s="30"/>
      <c r="B178" s="30"/>
      <c r="C178" s="31"/>
      <c r="D178" s="32"/>
      <c r="E178" s="32"/>
      <c r="F178" s="33"/>
      <c r="G178" s="34"/>
      <c r="H178" s="34"/>
      <c r="I178" s="34"/>
      <c r="J178" s="34"/>
      <c r="K178" s="34"/>
      <c r="L178" s="34"/>
    </row>
    <row r="179" spans="1:12" s="29" customFormat="1" ht="15" customHeight="1" x14ac:dyDescent="0.2">
      <c r="A179" s="30"/>
      <c r="B179" s="30"/>
      <c r="C179" s="31"/>
      <c r="D179" s="32"/>
      <c r="E179" s="32"/>
      <c r="F179" s="33"/>
      <c r="G179" s="34"/>
      <c r="H179" s="34"/>
      <c r="I179" s="34"/>
      <c r="J179" s="34"/>
      <c r="K179" s="34"/>
      <c r="L179" s="34"/>
    </row>
    <row r="180" spans="1:12" s="29" customFormat="1" ht="15" customHeight="1" x14ac:dyDescent="0.2">
      <c r="A180" s="30"/>
      <c r="B180" s="30"/>
      <c r="C180" s="31"/>
      <c r="D180" s="32"/>
      <c r="E180" s="32"/>
      <c r="F180" s="33"/>
      <c r="G180" s="34"/>
      <c r="H180" s="34"/>
      <c r="I180" s="34"/>
      <c r="J180" s="34"/>
      <c r="K180" s="34"/>
      <c r="L180" s="34"/>
    </row>
    <row r="181" spans="1:12" s="29" customFormat="1" ht="15" customHeight="1" x14ac:dyDescent="0.2">
      <c r="A181" s="30"/>
      <c r="B181" s="30"/>
      <c r="C181" s="31"/>
      <c r="D181" s="32"/>
      <c r="E181" s="32"/>
      <c r="F181" s="33"/>
      <c r="G181" s="34"/>
      <c r="H181" s="34"/>
      <c r="I181" s="34"/>
      <c r="J181" s="34"/>
      <c r="K181" s="34"/>
      <c r="L181" s="34"/>
    </row>
    <row r="182" spans="1:12" s="29" customFormat="1" ht="15" customHeight="1" x14ac:dyDescent="0.2">
      <c r="A182" s="30"/>
      <c r="B182" s="30"/>
      <c r="C182" s="31"/>
      <c r="D182" s="32"/>
      <c r="E182" s="32"/>
      <c r="F182" s="33"/>
      <c r="G182" s="34"/>
      <c r="H182" s="34"/>
      <c r="I182" s="34"/>
      <c r="J182" s="34"/>
      <c r="K182" s="34"/>
      <c r="L182" s="34"/>
    </row>
    <row r="183" spans="1:12" s="29" customFormat="1" ht="15" customHeight="1" x14ac:dyDescent="0.2">
      <c r="A183" s="30"/>
      <c r="B183" s="30"/>
      <c r="C183" s="31"/>
      <c r="D183" s="32"/>
      <c r="E183" s="32"/>
      <c r="F183" s="33"/>
      <c r="G183" s="34"/>
      <c r="H183" s="34"/>
      <c r="I183" s="34"/>
      <c r="J183" s="34"/>
      <c r="K183" s="34"/>
      <c r="L183" s="34"/>
    </row>
    <row r="184" spans="1:12" s="29" customFormat="1" ht="15" customHeight="1" x14ac:dyDescent="0.2">
      <c r="A184" s="30"/>
      <c r="B184" s="30"/>
      <c r="C184" s="31"/>
      <c r="D184" s="32"/>
      <c r="E184" s="32"/>
      <c r="F184" s="33"/>
      <c r="G184" s="34"/>
      <c r="H184" s="34"/>
      <c r="I184" s="34"/>
      <c r="J184" s="34"/>
      <c r="K184" s="34"/>
      <c r="L184" s="34"/>
    </row>
    <row r="185" spans="1:12" s="29" customFormat="1" ht="15" customHeight="1" x14ac:dyDescent="0.2">
      <c r="A185" s="30"/>
      <c r="B185" s="30"/>
      <c r="C185" s="31"/>
      <c r="D185" s="32"/>
      <c r="E185" s="32"/>
      <c r="F185" s="33"/>
      <c r="G185" s="34"/>
      <c r="H185" s="34"/>
      <c r="I185" s="34"/>
      <c r="J185" s="34"/>
      <c r="K185" s="34"/>
      <c r="L185" s="34"/>
    </row>
    <row r="186" spans="1:12" s="29" customFormat="1" ht="15" customHeight="1" x14ac:dyDescent="0.2">
      <c r="A186" s="30"/>
      <c r="B186" s="30"/>
      <c r="C186" s="31"/>
      <c r="D186" s="32"/>
      <c r="E186" s="32"/>
      <c r="F186" s="33"/>
      <c r="G186" s="34"/>
      <c r="H186" s="34"/>
      <c r="I186" s="34"/>
      <c r="J186" s="34"/>
      <c r="K186" s="34"/>
      <c r="L186" s="34"/>
    </row>
    <row r="187" spans="1:12" s="29" customFormat="1" ht="15" customHeight="1" x14ac:dyDescent="0.2">
      <c r="A187" s="30"/>
      <c r="B187" s="30"/>
      <c r="C187" s="31"/>
      <c r="D187" s="32"/>
      <c r="E187" s="32"/>
      <c r="F187" s="33"/>
      <c r="G187" s="34"/>
      <c r="H187" s="34"/>
      <c r="I187" s="34"/>
      <c r="J187" s="34"/>
      <c r="K187" s="34"/>
      <c r="L187" s="34"/>
    </row>
    <row r="188" spans="1:12" s="29" customFormat="1" ht="15" customHeight="1" x14ac:dyDescent="0.2">
      <c r="A188" s="30"/>
      <c r="B188" s="30"/>
      <c r="C188" s="31"/>
      <c r="D188" s="32"/>
      <c r="E188" s="32"/>
      <c r="F188" s="33"/>
      <c r="G188" s="34"/>
      <c r="H188" s="34"/>
      <c r="I188" s="34"/>
      <c r="J188" s="34"/>
      <c r="K188" s="34"/>
      <c r="L188" s="34"/>
    </row>
    <row r="189" spans="1:12" s="29" customFormat="1" ht="15" customHeight="1" x14ac:dyDescent="0.2">
      <c r="A189" s="30"/>
      <c r="B189" s="30"/>
      <c r="C189" s="31"/>
      <c r="D189" s="32"/>
      <c r="E189" s="32"/>
      <c r="F189" s="33"/>
      <c r="G189" s="34"/>
      <c r="H189" s="34"/>
      <c r="I189" s="34"/>
      <c r="J189" s="34"/>
      <c r="K189" s="34"/>
      <c r="L189" s="34"/>
    </row>
    <row r="190" spans="1:12" s="29" customFormat="1" ht="15" customHeight="1" x14ac:dyDescent="0.2">
      <c r="A190" s="30"/>
      <c r="B190" s="30"/>
      <c r="C190" s="31"/>
      <c r="D190" s="32"/>
      <c r="E190" s="32"/>
      <c r="F190" s="33"/>
      <c r="G190" s="34"/>
      <c r="H190" s="34"/>
      <c r="I190" s="34"/>
      <c r="J190" s="34"/>
      <c r="K190" s="34"/>
      <c r="L190" s="34"/>
    </row>
    <row r="191" spans="1:12" s="29" customFormat="1" ht="15" customHeight="1" x14ac:dyDescent="0.2">
      <c r="A191" s="30"/>
      <c r="B191" s="30"/>
      <c r="C191" s="31"/>
      <c r="D191" s="32"/>
      <c r="E191" s="32"/>
      <c r="F191" s="33"/>
      <c r="G191" s="34"/>
      <c r="H191" s="34"/>
      <c r="I191" s="34"/>
      <c r="J191" s="34"/>
      <c r="K191" s="34"/>
      <c r="L191" s="34"/>
    </row>
    <row r="192" spans="1:12" s="29" customFormat="1" ht="15" customHeight="1" x14ac:dyDescent="0.2">
      <c r="A192" s="30"/>
      <c r="B192" s="30"/>
      <c r="C192" s="31"/>
      <c r="D192" s="32"/>
      <c r="E192" s="32"/>
      <c r="F192" s="33"/>
      <c r="G192" s="34"/>
      <c r="H192" s="34"/>
      <c r="I192" s="34"/>
      <c r="J192" s="34"/>
      <c r="K192" s="34"/>
      <c r="L192" s="34"/>
    </row>
    <row r="193" spans="1:12" s="29" customFormat="1" ht="15" customHeight="1" x14ac:dyDescent="0.2">
      <c r="A193" s="30"/>
      <c r="B193" s="30"/>
      <c r="C193" s="31"/>
      <c r="D193" s="32"/>
      <c r="E193" s="32"/>
      <c r="F193" s="33"/>
      <c r="G193" s="34"/>
      <c r="H193" s="34"/>
      <c r="I193" s="34"/>
      <c r="J193" s="34"/>
      <c r="K193" s="34"/>
      <c r="L193" s="34"/>
    </row>
    <row r="194" spans="1:12" s="29" customFormat="1" ht="15" customHeight="1" x14ac:dyDescent="0.2">
      <c r="A194" s="30"/>
      <c r="B194" s="30"/>
      <c r="C194" s="31"/>
      <c r="D194" s="32"/>
      <c r="E194" s="32"/>
      <c r="F194" s="33"/>
      <c r="G194" s="34"/>
      <c r="H194" s="34"/>
      <c r="I194" s="34"/>
      <c r="J194" s="34"/>
      <c r="K194" s="34"/>
      <c r="L194" s="34"/>
    </row>
    <row r="195" spans="1:12" s="29" customFormat="1" ht="15" customHeight="1" x14ac:dyDescent="0.2">
      <c r="A195" s="30"/>
      <c r="B195" s="30"/>
      <c r="C195" s="31"/>
      <c r="D195" s="32"/>
      <c r="E195" s="32"/>
      <c r="F195" s="33"/>
      <c r="G195" s="34"/>
      <c r="H195" s="34"/>
      <c r="I195" s="34"/>
      <c r="J195" s="34"/>
      <c r="K195" s="34"/>
      <c r="L195" s="34"/>
    </row>
    <row r="196" spans="1:12" s="29" customFormat="1" ht="15" customHeight="1" x14ac:dyDescent="0.2">
      <c r="A196" s="30"/>
      <c r="B196" s="30"/>
      <c r="C196" s="31"/>
      <c r="D196" s="32"/>
      <c r="E196" s="32"/>
      <c r="F196" s="33"/>
      <c r="G196" s="34"/>
      <c r="H196" s="34"/>
      <c r="I196" s="34"/>
      <c r="J196" s="34"/>
      <c r="K196" s="34"/>
      <c r="L196" s="34"/>
    </row>
    <row r="197" spans="1:12" s="29" customFormat="1" ht="15" customHeight="1" x14ac:dyDescent="0.2">
      <c r="A197" s="30"/>
      <c r="B197" s="30"/>
      <c r="C197" s="31"/>
      <c r="D197" s="32"/>
      <c r="E197" s="32"/>
      <c r="F197" s="33"/>
      <c r="G197" s="34"/>
      <c r="H197" s="34"/>
      <c r="I197" s="34"/>
      <c r="J197" s="34"/>
      <c r="K197" s="34"/>
      <c r="L197" s="34"/>
    </row>
    <row r="198" spans="1:12" s="29" customFormat="1" ht="15" customHeight="1" x14ac:dyDescent="0.2">
      <c r="A198" s="30"/>
      <c r="B198" s="30"/>
      <c r="C198" s="31"/>
      <c r="D198" s="32"/>
      <c r="E198" s="32"/>
      <c r="F198" s="33"/>
      <c r="G198" s="34"/>
      <c r="H198" s="34"/>
      <c r="I198" s="34"/>
      <c r="J198" s="34"/>
      <c r="K198" s="34"/>
      <c r="L198" s="34"/>
    </row>
    <row r="199" spans="1:12" s="29" customFormat="1" ht="15" customHeight="1" x14ac:dyDescent="0.2">
      <c r="A199" s="30"/>
      <c r="B199" s="30"/>
      <c r="C199" s="31"/>
      <c r="D199" s="32"/>
      <c r="E199" s="32"/>
      <c r="F199" s="33"/>
      <c r="G199" s="34"/>
      <c r="H199" s="34"/>
      <c r="I199" s="34"/>
      <c r="J199" s="34"/>
      <c r="K199" s="34"/>
      <c r="L199" s="34"/>
    </row>
    <row r="200" spans="1:12" s="29" customFormat="1" ht="15" customHeight="1" x14ac:dyDescent="0.2">
      <c r="A200" s="30"/>
      <c r="B200" s="30"/>
      <c r="C200" s="31"/>
      <c r="D200" s="32"/>
      <c r="E200" s="32"/>
      <c r="F200" s="33"/>
      <c r="G200" s="34"/>
      <c r="H200" s="34"/>
      <c r="I200" s="34"/>
      <c r="J200" s="34"/>
      <c r="K200" s="34"/>
      <c r="L200" s="34"/>
    </row>
    <row r="201" spans="1:12" s="29" customFormat="1" ht="15" customHeight="1" x14ac:dyDescent="0.2">
      <c r="A201" s="30"/>
      <c r="B201" s="30"/>
      <c r="C201" s="31"/>
      <c r="D201" s="32"/>
      <c r="E201" s="32"/>
      <c r="F201" s="33"/>
      <c r="G201" s="34"/>
      <c r="H201" s="34"/>
      <c r="I201" s="34"/>
      <c r="J201" s="34"/>
      <c r="K201" s="34"/>
      <c r="L201" s="34"/>
    </row>
    <row r="202" spans="1:12" s="29" customFormat="1" ht="15" customHeight="1" x14ac:dyDescent="0.2">
      <c r="A202" s="30"/>
      <c r="B202" s="30"/>
      <c r="C202" s="31"/>
      <c r="D202" s="32"/>
      <c r="E202" s="32"/>
      <c r="F202" s="33"/>
      <c r="G202" s="34"/>
      <c r="H202" s="34"/>
      <c r="I202" s="34"/>
      <c r="J202" s="34"/>
      <c r="K202" s="34"/>
      <c r="L202" s="34"/>
    </row>
    <row r="203" spans="1:12" s="29" customFormat="1" ht="15" customHeight="1" x14ac:dyDescent="0.2">
      <c r="A203" s="30"/>
      <c r="B203" s="30"/>
      <c r="C203" s="31"/>
      <c r="D203" s="32"/>
      <c r="E203" s="32"/>
      <c r="F203" s="33"/>
      <c r="G203" s="34"/>
      <c r="H203" s="34"/>
      <c r="I203" s="34"/>
      <c r="J203" s="34"/>
      <c r="K203" s="34"/>
      <c r="L203" s="34"/>
    </row>
    <row r="204" spans="1:12" s="29" customFormat="1" ht="15" customHeight="1" x14ac:dyDescent="0.2">
      <c r="A204" s="30"/>
      <c r="B204" s="30"/>
      <c r="C204" s="31"/>
      <c r="D204" s="32"/>
      <c r="E204" s="32"/>
      <c r="F204" s="33"/>
      <c r="G204" s="34"/>
      <c r="H204" s="34"/>
      <c r="I204" s="34"/>
      <c r="J204" s="34"/>
      <c r="K204" s="34"/>
      <c r="L204" s="34"/>
    </row>
    <row r="205" spans="1:12" s="29" customFormat="1" ht="15" customHeight="1" x14ac:dyDescent="0.2">
      <c r="A205" s="30"/>
      <c r="B205" s="30"/>
      <c r="C205" s="31"/>
      <c r="D205" s="32"/>
      <c r="E205" s="32"/>
      <c r="F205" s="33"/>
      <c r="G205" s="34"/>
      <c r="H205" s="34"/>
      <c r="I205" s="34"/>
      <c r="J205" s="34"/>
      <c r="K205" s="34"/>
      <c r="L205" s="34"/>
    </row>
    <row r="206" spans="1:12" s="29" customFormat="1" ht="15" customHeight="1" x14ac:dyDescent="0.2">
      <c r="A206" s="30"/>
      <c r="B206" s="30"/>
      <c r="C206" s="31"/>
      <c r="D206" s="32"/>
      <c r="E206" s="32"/>
      <c r="F206" s="33"/>
      <c r="G206" s="34"/>
      <c r="H206" s="34"/>
      <c r="I206" s="34"/>
      <c r="J206" s="34"/>
      <c r="K206" s="34"/>
      <c r="L206" s="34"/>
    </row>
    <row r="207" spans="1:12" s="29" customFormat="1" ht="15" customHeight="1" x14ac:dyDescent="0.2">
      <c r="A207" s="30"/>
      <c r="B207" s="30"/>
      <c r="C207" s="31"/>
      <c r="D207" s="32"/>
      <c r="E207" s="32"/>
      <c r="F207" s="33"/>
      <c r="G207" s="34"/>
      <c r="H207" s="34"/>
      <c r="I207" s="34"/>
      <c r="J207" s="34"/>
      <c r="K207" s="34"/>
      <c r="L207" s="34"/>
    </row>
    <row r="208" spans="1:12" s="29" customFormat="1" ht="15" customHeight="1" x14ac:dyDescent="0.2">
      <c r="A208" s="30"/>
      <c r="B208" s="30"/>
      <c r="C208" s="31"/>
      <c r="D208" s="32"/>
      <c r="E208" s="32"/>
      <c r="F208" s="33"/>
      <c r="G208" s="34"/>
      <c r="H208" s="34"/>
      <c r="I208" s="34"/>
      <c r="J208" s="34"/>
      <c r="K208" s="34"/>
      <c r="L208" s="34"/>
    </row>
    <row r="209" spans="1:12" s="29" customFormat="1" ht="15" customHeight="1" x14ac:dyDescent="0.2">
      <c r="A209" s="30"/>
      <c r="B209" s="30"/>
      <c r="C209" s="31"/>
      <c r="D209" s="32"/>
      <c r="E209" s="32"/>
      <c r="F209" s="33"/>
      <c r="G209" s="34"/>
      <c r="H209" s="34"/>
      <c r="I209" s="34"/>
      <c r="J209" s="34"/>
      <c r="K209" s="34"/>
      <c r="L209" s="34"/>
    </row>
    <row r="210" spans="1:12" s="29" customFormat="1" ht="15" customHeight="1" x14ac:dyDescent="0.2">
      <c r="A210" s="30"/>
      <c r="B210" s="30"/>
      <c r="C210" s="31"/>
      <c r="D210" s="32"/>
      <c r="E210" s="32"/>
      <c r="F210" s="33"/>
      <c r="G210" s="34"/>
      <c r="H210" s="34"/>
      <c r="I210" s="34"/>
      <c r="J210" s="34"/>
      <c r="K210" s="34"/>
      <c r="L210" s="34"/>
    </row>
    <row r="211" spans="1:12" s="29" customFormat="1" ht="15" customHeight="1" x14ac:dyDescent="0.2">
      <c r="A211" s="30"/>
      <c r="B211" s="30"/>
      <c r="C211" s="31"/>
      <c r="D211" s="32"/>
      <c r="E211" s="32"/>
      <c r="F211" s="33"/>
      <c r="G211" s="34"/>
      <c r="H211" s="34"/>
      <c r="I211" s="34"/>
      <c r="J211" s="34"/>
      <c r="K211" s="34"/>
      <c r="L211" s="34"/>
    </row>
    <row r="212" spans="1:12" s="29" customFormat="1" ht="15" customHeight="1" x14ac:dyDescent="0.2">
      <c r="A212" s="30"/>
      <c r="B212" s="30"/>
      <c r="C212" s="31"/>
      <c r="D212" s="32"/>
      <c r="E212" s="32"/>
      <c r="F212" s="33"/>
      <c r="G212" s="34"/>
      <c r="H212" s="34"/>
      <c r="I212" s="34"/>
      <c r="J212" s="34"/>
      <c r="K212" s="34"/>
      <c r="L212" s="34"/>
    </row>
    <row r="213" spans="1:12" s="29" customFormat="1" ht="15" customHeight="1" x14ac:dyDescent="0.2">
      <c r="A213" s="30"/>
      <c r="B213" s="30"/>
      <c r="C213" s="31"/>
      <c r="D213" s="32"/>
      <c r="E213" s="32"/>
      <c r="F213" s="33"/>
      <c r="G213" s="34"/>
      <c r="H213" s="34"/>
      <c r="I213" s="34"/>
      <c r="J213" s="34"/>
      <c r="K213" s="34"/>
      <c r="L213" s="34"/>
    </row>
    <row r="214" spans="1:12" s="29" customFormat="1" ht="15" customHeight="1" x14ac:dyDescent="0.2">
      <c r="A214" s="30"/>
      <c r="B214" s="30"/>
      <c r="C214" s="31"/>
      <c r="D214" s="32"/>
      <c r="E214" s="32"/>
      <c r="F214" s="33"/>
      <c r="G214" s="34"/>
      <c r="H214" s="34"/>
      <c r="I214" s="34"/>
      <c r="J214" s="34"/>
      <c r="K214" s="34"/>
      <c r="L214" s="34"/>
    </row>
    <row r="215" spans="1:12" s="29" customFormat="1" ht="15" customHeight="1" x14ac:dyDescent="0.2">
      <c r="A215" s="30"/>
      <c r="B215" s="30"/>
      <c r="C215" s="31"/>
      <c r="D215" s="32"/>
      <c r="E215" s="32"/>
      <c r="F215" s="33"/>
      <c r="G215" s="34"/>
      <c r="H215" s="34"/>
      <c r="I215" s="34"/>
      <c r="J215" s="34"/>
      <c r="K215" s="34"/>
      <c r="L215" s="34"/>
    </row>
    <row r="216" spans="1:12" s="29" customFormat="1" ht="15" customHeight="1" x14ac:dyDescent="0.2">
      <c r="A216" s="30"/>
      <c r="B216" s="30"/>
      <c r="C216" s="31"/>
      <c r="D216" s="32"/>
      <c r="E216" s="32"/>
      <c r="F216" s="33"/>
      <c r="G216" s="34"/>
      <c r="H216" s="34"/>
      <c r="I216" s="34"/>
      <c r="J216" s="34"/>
      <c r="K216" s="34"/>
      <c r="L216" s="34"/>
    </row>
    <row r="217" spans="1:12" s="29" customFormat="1" ht="15" customHeight="1" x14ac:dyDescent="0.2">
      <c r="A217" s="30"/>
      <c r="B217" s="30"/>
      <c r="C217" s="31"/>
      <c r="D217" s="32"/>
      <c r="E217" s="32"/>
      <c r="F217" s="33"/>
      <c r="G217" s="34"/>
      <c r="H217" s="34"/>
      <c r="I217" s="34"/>
      <c r="J217" s="34"/>
      <c r="K217" s="34"/>
      <c r="L217" s="34"/>
    </row>
    <row r="218" spans="1:12" s="29" customFormat="1" ht="15" customHeight="1" x14ac:dyDescent="0.2">
      <c r="A218" s="30"/>
      <c r="B218" s="30"/>
      <c r="C218" s="31"/>
      <c r="D218" s="32"/>
      <c r="E218" s="32"/>
      <c r="F218" s="33"/>
      <c r="G218" s="34"/>
      <c r="H218" s="34"/>
      <c r="I218" s="34"/>
      <c r="J218" s="34"/>
      <c r="K218" s="34"/>
      <c r="L218" s="34"/>
    </row>
    <row r="219" spans="1:12" s="29" customFormat="1" ht="15" customHeight="1" x14ac:dyDescent="0.2">
      <c r="A219" s="30"/>
      <c r="B219" s="30"/>
      <c r="C219" s="31"/>
      <c r="D219" s="32"/>
      <c r="E219" s="32"/>
      <c r="F219" s="33"/>
      <c r="G219" s="34"/>
      <c r="H219" s="34"/>
      <c r="I219" s="34"/>
      <c r="J219" s="34"/>
      <c r="K219" s="34"/>
      <c r="L219" s="34"/>
    </row>
    <row r="220" spans="1:12" s="29" customFormat="1" ht="15" customHeight="1" x14ac:dyDescent="0.2">
      <c r="A220" s="30"/>
      <c r="B220" s="30"/>
      <c r="C220" s="31"/>
      <c r="D220" s="32"/>
      <c r="E220" s="32"/>
      <c r="F220" s="33"/>
      <c r="G220" s="34"/>
      <c r="H220" s="34"/>
      <c r="I220" s="34"/>
      <c r="J220" s="34"/>
      <c r="K220" s="34"/>
      <c r="L220" s="34"/>
    </row>
    <row r="221" spans="1:12" s="29" customFormat="1" ht="15" customHeight="1" x14ac:dyDescent="0.2">
      <c r="A221" s="30"/>
      <c r="B221" s="30"/>
      <c r="C221" s="31"/>
      <c r="D221" s="32"/>
      <c r="E221" s="32"/>
      <c r="F221" s="33"/>
      <c r="G221" s="34"/>
      <c r="H221" s="34"/>
      <c r="I221" s="34"/>
      <c r="J221" s="34"/>
      <c r="K221" s="34"/>
      <c r="L221" s="34"/>
    </row>
    <row r="222" spans="1:12" s="29" customFormat="1" ht="15" customHeight="1" x14ac:dyDescent="0.2">
      <c r="A222" s="30"/>
      <c r="B222" s="30"/>
      <c r="C222" s="31"/>
      <c r="D222" s="32"/>
      <c r="E222" s="32"/>
      <c r="F222" s="33"/>
      <c r="G222" s="34"/>
      <c r="H222" s="34"/>
      <c r="I222" s="34"/>
      <c r="J222" s="34"/>
      <c r="K222" s="34"/>
      <c r="L222" s="34"/>
    </row>
    <row r="223" spans="1:12" s="29" customFormat="1" ht="15" customHeight="1" x14ac:dyDescent="0.2">
      <c r="A223" s="30"/>
      <c r="B223" s="30"/>
      <c r="C223" s="31"/>
      <c r="D223" s="32"/>
      <c r="E223" s="32"/>
      <c r="F223" s="33"/>
      <c r="G223" s="34"/>
      <c r="H223" s="34"/>
      <c r="I223" s="34"/>
      <c r="J223" s="34"/>
      <c r="K223" s="34"/>
      <c r="L223" s="34"/>
    </row>
    <row r="224" spans="1:12" s="29" customFormat="1" ht="15" customHeight="1" x14ac:dyDescent="0.2">
      <c r="A224" s="30"/>
      <c r="B224" s="30"/>
      <c r="C224" s="31"/>
      <c r="D224" s="32"/>
      <c r="E224" s="32"/>
      <c r="F224" s="33"/>
      <c r="G224" s="34"/>
      <c r="H224" s="34"/>
      <c r="I224" s="34"/>
      <c r="J224" s="34"/>
      <c r="K224" s="34"/>
      <c r="L224" s="34"/>
    </row>
    <row r="225" spans="1:12" s="29" customFormat="1" ht="15" customHeight="1" x14ac:dyDescent="0.2">
      <c r="A225" s="30"/>
      <c r="B225" s="30"/>
      <c r="C225" s="31"/>
      <c r="D225" s="32"/>
      <c r="E225" s="32"/>
      <c r="F225" s="33"/>
      <c r="G225" s="34"/>
      <c r="H225" s="34"/>
      <c r="I225" s="34"/>
      <c r="J225" s="34"/>
      <c r="K225" s="34"/>
      <c r="L225" s="34"/>
    </row>
    <row r="226" spans="1:12" s="29" customFormat="1" ht="15" customHeight="1" x14ac:dyDescent="0.2">
      <c r="A226" s="30"/>
      <c r="B226" s="30"/>
      <c r="C226" s="31"/>
      <c r="D226" s="32"/>
      <c r="E226" s="32"/>
      <c r="F226" s="33"/>
      <c r="G226" s="34"/>
      <c r="H226" s="34"/>
      <c r="I226" s="34"/>
      <c r="J226" s="34"/>
      <c r="K226" s="34"/>
      <c r="L226" s="34"/>
    </row>
    <row r="227" spans="1:12" s="29" customFormat="1" ht="15" customHeight="1" x14ac:dyDescent="0.2">
      <c r="A227" s="30"/>
      <c r="B227" s="30"/>
      <c r="C227" s="31"/>
      <c r="D227" s="32"/>
      <c r="E227" s="32"/>
      <c r="F227" s="33"/>
      <c r="G227" s="34"/>
      <c r="H227" s="34"/>
      <c r="I227" s="34"/>
      <c r="J227" s="34"/>
      <c r="K227" s="34"/>
      <c r="L227" s="34"/>
    </row>
    <row r="228" spans="1:12" s="29" customFormat="1" ht="15" customHeight="1" x14ac:dyDescent="0.2">
      <c r="A228" s="30"/>
      <c r="B228" s="30"/>
      <c r="C228" s="31"/>
      <c r="D228" s="32"/>
      <c r="E228" s="32"/>
      <c r="F228" s="33"/>
      <c r="G228" s="34"/>
      <c r="H228" s="34"/>
      <c r="I228" s="34"/>
      <c r="J228" s="34"/>
      <c r="K228" s="34"/>
      <c r="L228" s="34"/>
    </row>
    <row r="229" spans="1:12" s="29" customFormat="1" ht="15" customHeight="1" x14ac:dyDescent="0.2">
      <c r="A229" s="30"/>
      <c r="B229" s="30"/>
      <c r="C229" s="31"/>
      <c r="D229" s="32"/>
      <c r="E229" s="32"/>
      <c r="F229" s="33"/>
      <c r="G229" s="34"/>
      <c r="H229" s="34"/>
      <c r="I229" s="34"/>
      <c r="J229" s="34"/>
      <c r="K229" s="34"/>
      <c r="L229" s="34"/>
    </row>
    <row r="230" spans="1:12" s="29" customFormat="1" ht="15" customHeight="1" x14ac:dyDescent="0.2">
      <c r="A230" s="30"/>
      <c r="B230" s="30"/>
      <c r="C230" s="31"/>
      <c r="D230" s="32"/>
      <c r="E230" s="32"/>
      <c r="F230" s="33"/>
      <c r="G230" s="34"/>
      <c r="H230" s="34"/>
      <c r="I230" s="34"/>
      <c r="J230" s="34"/>
      <c r="K230" s="34"/>
      <c r="L230" s="34"/>
    </row>
    <row r="231" spans="1:12" s="29" customFormat="1" ht="15" customHeight="1" x14ac:dyDescent="0.2">
      <c r="A231" s="30"/>
      <c r="B231" s="30"/>
      <c r="C231" s="31"/>
      <c r="D231" s="32"/>
      <c r="E231" s="32"/>
      <c r="F231" s="33"/>
      <c r="G231" s="34"/>
      <c r="H231" s="34"/>
      <c r="I231" s="34"/>
      <c r="J231" s="34"/>
      <c r="K231" s="34"/>
      <c r="L231" s="34"/>
    </row>
    <row r="232" spans="1:12" s="29" customFormat="1" ht="15" customHeight="1" x14ac:dyDescent="0.2">
      <c r="A232" s="30"/>
      <c r="B232" s="30"/>
      <c r="C232" s="31"/>
      <c r="D232" s="32"/>
      <c r="E232" s="32"/>
      <c r="F232" s="33"/>
      <c r="G232" s="34"/>
      <c r="H232" s="34"/>
      <c r="I232" s="34"/>
      <c r="J232" s="34"/>
      <c r="K232" s="34"/>
      <c r="L232" s="34"/>
    </row>
    <row r="233" spans="1:12" s="29" customFormat="1" ht="15" customHeight="1" x14ac:dyDescent="0.2">
      <c r="A233" s="30"/>
      <c r="B233" s="30"/>
      <c r="C233" s="31"/>
      <c r="D233" s="32"/>
      <c r="E233" s="32"/>
      <c r="F233" s="33"/>
      <c r="G233" s="34"/>
      <c r="H233" s="34"/>
      <c r="I233" s="34"/>
      <c r="J233" s="34"/>
      <c r="K233" s="34"/>
      <c r="L233" s="34"/>
    </row>
    <row r="234" spans="1:12" s="29" customFormat="1" ht="15" customHeight="1" x14ac:dyDescent="0.2">
      <c r="A234" s="30"/>
      <c r="B234" s="30"/>
      <c r="C234" s="31"/>
      <c r="D234" s="32"/>
      <c r="E234" s="32"/>
      <c r="F234" s="33"/>
      <c r="G234" s="34"/>
      <c r="H234" s="34"/>
      <c r="I234" s="34"/>
      <c r="J234" s="34"/>
      <c r="K234" s="34"/>
      <c r="L234" s="34"/>
    </row>
    <row r="235" spans="1:12" s="29" customFormat="1" ht="15" customHeight="1" x14ac:dyDescent="0.2">
      <c r="A235" s="30"/>
      <c r="B235" s="30"/>
      <c r="C235" s="31"/>
      <c r="D235" s="32"/>
      <c r="E235" s="32"/>
      <c r="F235" s="33"/>
      <c r="G235" s="34"/>
      <c r="H235" s="34"/>
      <c r="I235" s="34"/>
      <c r="J235" s="34"/>
      <c r="K235" s="34"/>
      <c r="L235" s="34"/>
    </row>
    <row r="236" spans="1:12" s="29" customFormat="1" ht="15" customHeight="1" x14ac:dyDescent="0.2">
      <c r="A236" s="30"/>
      <c r="B236" s="30"/>
      <c r="C236" s="31"/>
      <c r="D236" s="32"/>
      <c r="E236" s="32"/>
      <c r="F236" s="33"/>
      <c r="G236" s="34"/>
      <c r="H236" s="34"/>
      <c r="I236" s="34"/>
      <c r="J236" s="34"/>
      <c r="K236" s="34"/>
      <c r="L236" s="34"/>
    </row>
    <row r="237" spans="1:12" s="29" customFormat="1" ht="15" customHeight="1" x14ac:dyDescent="0.2">
      <c r="A237" s="30"/>
      <c r="B237" s="30"/>
      <c r="C237" s="31"/>
      <c r="D237" s="32"/>
      <c r="E237" s="32"/>
      <c r="F237" s="33"/>
      <c r="G237" s="34"/>
      <c r="H237" s="34"/>
      <c r="I237" s="34"/>
      <c r="J237" s="34"/>
      <c r="K237" s="34"/>
      <c r="L237" s="34"/>
    </row>
    <row r="238" spans="1:12" s="29" customFormat="1" ht="15" customHeight="1" x14ac:dyDescent="0.2">
      <c r="A238" s="30"/>
      <c r="B238" s="30"/>
      <c r="C238" s="31"/>
      <c r="D238" s="32"/>
      <c r="E238" s="32"/>
      <c r="F238" s="33"/>
      <c r="G238" s="34"/>
      <c r="H238" s="34"/>
      <c r="I238" s="34"/>
      <c r="J238" s="34"/>
      <c r="K238" s="34"/>
      <c r="L238" s="34"/>
    </row>
    <row r="239" spans="1:12" s="29" customFormat="1" ht="15" customHeight="1" x14ac:dyDescent="0.2">
      <c r="A239" s="30"/>
      <c r="B239" s="30"/>
      <c r="C239" s="31"/>
      <c r="D239" s="32"/>
      <c r="E239" s="32"/>
      <c r="F239" s="33"/>
      <c r="G239" s="34"/>
      <c r="H239" s="34"/>
      <c r="I239" s="34"/>
      <c r="J239" s="34"/>
      <c r="K239" s="34"/>
      <c r="L239" s="34"/>
    </row>
    <row r="240" spans="1:12" s="29" customFormat="1" ht="15" customHeight="1" x14ac:dyDescent="0.2">
      <c r="A240" s="30"/>
      <c r="B240" s="30"/>
      <c r="C240" s="31"/>
      <c r="D240" s="32"/>
      <c r="E240" s="32"/>
      <c r="F240" s="33"/>
      <c r="G240" s="34"/>
      <c r="H240" s="34"/>
      <c r="I240" s="34"/>
      <c r="J240" s="34"/>
      <c r="K240" s="34"/>
      <c r="L240" s="34"/>
    </row>
    <row r="241" spans="1:12" s="29" customFormat="1" ht="15" customHeight="1" x14ac:dyDescent="0.2">
      <c r="A241" s="30"/>
      <c r="B241" s="30"/>
      <c r="C241" s="31"/>
      <c r="D241" s="32"/>
      <c r="E241" s="32"/>
      <c r="F241" s="33"/>
      <c r="G241" s="34"/>
      <c r="H241" s="34"/>
      <c r="I241" s="34"/>
      <c r="J241" s="34"/>
      <c r="K241" s="34"/>
      <c r="L241" s="34"/>
    </row>
    <row r="242" spans="1:12" s="29" customFormat="1" ht="15" customHeight="1" x14ac:dyDescent="0.2">
      <c r="A242" s="30"/>
      <c r="B242" s="30"/>
      <c r="C242" s="31"/>
      <c r="D242" s="32"/>
      <c r="E242" s="32"/>
      <c r="F242" s="33"/>
      <c r="G242" s="34"/>
      <c r="H242" s="34"/>
      <c r="I242" s="34"/>
      <c r="J242" s="34"/>
      <c r="K242" s="34"/>
      <c r="L242" s="34"/>
    </row>
    <row r="243" spans="1:12" s="29" customFormat="1" ht="15" customHeight="1" x14ac:dyDescent="0.2">
      <c r="A243" s="30"/>
      <c r="B243" s="30"/>
      <c r="C243" s="31"/>
      <c r="D243" s="32"/>
      <c r="E243" s="32"/>
      <c r="F243" s="33"/>
      <c r="G243" s="34"/>
      <c r="H243" s="34"/>
      <c r="I243" s="34"/>
      <c r="J243" s="34"/>
      <c r="K243" s="34"/>
      <c r="L243" s="34"/>
    </row>
    <row r="244" spans="1:12" s="29" customFormat="1" ht="15" customHeight="1" x14ac:dyDescent="0.2">
      <c r="A244" s="30"/>
      <c r="B244" s="30"/>
      <c r="C244" s="31"/>
      <c r="D244" s="32"/>
      <c r="E244" s="32"/>
      <c r="F244" s="33"/>
      <c r="G244" s="34"/>
      <c r="H244" s="34"/>
      <c r="I244" s="34"/>
      <c r="J244" s="34"/>
      <c r="K244" s="34"/>
      <c r="L244" s="34"/>
    </row>
    <row r="245" spans="1:12" s="29" customFormat="1" ht="15" customHeight="1" x14ac:dyDescent="0.2">
      <c r="A245" s="30"/>
      <c r="B245" s="30"/>
      <c r="C245" s="31"/>
      <c r="D245" s="32"/>
      <c r="E245" s="32"/>
      <c r="F245" s="33"/>
      <c r="G245" s="34"/>
      <c r="H245" s="34"/>
      <c r="I245" s="34"/>
      <c r="J245" s="34"/>
      <c r="K245" s="34"/>
      <c r="L245" s="34"/>
    </row>
    <row r="246" spans="1:12" s="29" customFormat="1" ht="15" customHeight="1" x14ac:dyDescent="0.2">
      <c r="A246" s="30"/>
      <c r="B246" s="30"/>
      <c r="C246" s="31"/>
      <c r="D246" s="32"/>
      <c r="E246" s="32"/>
      <c r="F246" s="33"/>
      <c r="G246" s="34"/>
      <c r="H246" s="34"/>
      <c r="I246" s="34"/>
      <c r="J246" s="34"/>
      <c r="K246" s="34"/>
      <c r="L246" s="34"/>
    </row>
    <row r="247" spans="1:12" s="29" customFormat="1" ht="15" customHeight="1" x14ac:dyDescent="0.2">
      <c r="A247" s="30"/>
      <c r="B247" s="30"/>
      <c r="C247" s="31"/>
      <c r="D247" s="32"/>
      <c r="E247" s="32"/>
      <c r="F247" s="33"/>
      <c r="G247" s="34"/>
      <c r="H247" s="34"/>
      <c r="I247" s="34"/>
      <c r="J247" s="34"/>
      <c r="K247" s="34"/>
      <c r="L247" s="34"/>
    </row>
    <row r="248" spans="1:12" s="29" customFormat="1" ht="15" customHeight="1" x14ac:dyDescent="0.2">
      <c r="A248" s="30"/>
      <c r="B248" s="30"/>
      <c r="C248" s="31"/>
      <c r="D248" s="32"/>
      <c r="E248" s="32"/>
      <c r="F248" s="33"/>
      <c r="G248" s="34"/>
      <c r="H248" s="34"/>
      <c r="I248" s="34"/>
      <c r="J248" s="34"/>
      <c r="K248" s="34"/>
      <c r="L248" s="34"/>
    </row>
    <row r="249" spans="1:12" s="29" customFormat="1" ht="15" customHeight="1" x14ac:dyDescent="0.2">
      <c r="A249" s="30"/>
      <c r="B249" s="30"/>
      <c r="C249" s="31"/>
      <c r="D249" s="32"/>
      <c r="E249" s="32"/>
      <c r="F249" s="33"/>
      <c r="G249" s="34"/>
      <c r="H249" s="34"/>
      <c r="I249" s="34"/>
      <c r="J249" s="34"/>
      <c r="K249" s="34"/>
      <c r="L249" s="34"/>
    </row>
    <row r="250" spans="1:12" s="29" customFormat="1" ht="15" customHeight="1" x14ac:dyDescent="0.2">
      <c r="A250" s="30"/>
      <c r="B250" s="30"/>
      <c r="C250" s="31"/>
      <c r="D250" s="32"/>
      <c r="E250" s="32"/>
      <c r="F250" s="33"/>
      <c r="G250" s="34"/>
      <c r="H250" s="34"/>
      <c r="I250" s="34"/>
      <c r="J250" s="34"/>
      <c r="K250" s="34"/>
      <c r="L250" s="34"/>
    </row>
    <row r="251" spans="1:12" s="29" customFormat="1" ht="15" customHeight="1" x14ac:dyDescent="0.2">
      <c r="A251" s="30"/>
      <c r="B251" s="30"/>
      <c r="C251" s="31"/>
      <c r="D251" s="32"/>
      <c r="E251" s="32"/>
      <c r="F251" s="33"/>
      <c r="G251" s="34"/>
      <c r="H251" s="34"/>
      <c r="I251" s="34"/>
      <c r="J251" s="34"/>
      <c r="K251" s="34"/>
      <c r="L251" s="34"/>
    </row>
    <row r="252" spans="1:12" s="29" customFormat="1" ht="15" customHeight="1" x14ac:dyDescent="0.2">
      <c r="A252" s="30"/>
      <c r="B252" s="30"/>
      <c r="C252" s="31"/>
      <c r="D252" s="32"/>
      <c r="E252" s="32"/>
      <c r="F252" s="33"/>
      <c r="G252" s="34"/>
      <c r="H252" s="34"/>
      <c r="I252" s="34"/>
      <c r="J252" s="34"/>
      <c r="K252" s="34"/>
      <c r="L252" s="34"/>
    </row>
    <row r="253" spans="1:12" s="29" customFormat="1" ht="15" customHeight="1" x14ac:dyDescent="0.2">
      <c r="A253" s="30"/>
      <c r="B253" s="30"/>
      <c r="C253" s="31"/>
      <c r="D253" s="32"/>
      <c r="E253" s="32"/>
      <c r="F253" s="33"/>
      <c r="G253" s="34"/>
      <c r="H253" s="34"/>
      <c r="I253" s="34"/>
      <c r="J253" s="34"/>
      <c r="K253" s="34"/>
      <c r="L253" s="34"/>
    </row>
    <row r="254" spans="1:12" s="29" customFormat="1" ht="15" customHeight="1" x14ac:dyDescent="0.2">
      <c r="A254" s="30"/>
      <c r="B254" s="30"/>
      <c r="C254" s="31"/>
      <c r="D254" s="32"/>
      <c r="E254" s="32"/>
      <c r="F254" s="33"/>
      <c r="G254" s="34"/>
      <c r="H254" s="34"/>
      <c r="I254" s="34"/>
      <c r="J254" s="34"/>
      <c r="K254" s="34"/>
      <c r="L254" s="34"/>
    </row>
    <row r="255" spans="1:12" s="29" customFormat="1" ht="15" customHeight="1" x14ac:dyDescent="0.2">
      <c r="A255" s="30"/>
      <c r="B255" s="30"/>
      <c r="C255" s="31"/>
      <c r="D255" s="32"/>
      <c r="E255" s="32"/>
      <c r="F255" s="33"/>
      <c r="G255" s="34"/>
      <c r="H255" s="34"/>
      <c r="I255" s="34"/>
      <c r="J255" s="34"/>
      <c r="K255" s="34"/>
      <c r="L255" s="34"/>
    </row>
    <row r="256" spans="1:12" s="29" customFormat="1" ht="15" customHeight="1" x14ac:dyDescent="0.2">
      <c r="A256" s="30"/>
      <c r="B256" s="30"/>
      <c r="C256" s="31"/>
      <c r="D256" s="32"/>
      <c r="E256" s="32"/>
      <c r="F256" s="33"/>
      <c r="G256" s="34"/>
      <c r="H256" s="34"/>
      <c r="I256" s="34"/>
      <c r="J256" s="34"/>
      <c r="K256" s="34"/>
      <c r="L256" s="34"/>
    </row>
    <row r="257" spans="1:12" s="29" customFormat="1" ht="15" customHeight="1" x14ac:dyDescent="0.2">
      <c r="A257" s="30"/>
      <c r="B257" s="30"/>
      <c r="C257" s="31"/>
      <c r="D257" s="32"/>
      <c r="E257" s="32"/>
      <c r="F257" s="33"/>
      <c r="G257" s="34"/>
      <c r="H257" s="34"/>
      <c r="I257" s="34"/>
      <c r="J257" s="34"/>
      <c r="K257" s="34"/>
      <c r="L257" s="34"/>
    </row>
    <row r="258" spans="1:12" s="29" customFormat="1" ht="15" customHeight="1" x14ac:dyDescent="0.2">
      <c r="A258" s="30"/>
      <c r="B258" s="30"/>
      <c r="C258" s="31"/>
      <c r="D258" s="32"/>
      <c r="E258" s="32"/>
      <c r="F258" s="33"/>
      <c r="G258" s="34"/>
      <c r="H258" s="34"/>
      <c r="I258" s="34"/>
      <c r="J258" s="34"/>
      <c r="K258" s="34"/>
      <c r="L258" s="34"/>
    </row>
    <row r="259" spans="1:12" s="29" customFormat="1" ht="15" customHeight="1" x14ac:dyDescent="0.2">
      <c r="A259" s="30"/>
      <c r="B259" s="30"/>
      <c r="C259" s="31"/>
      <c r="D259" s="32"/>
      <c r="E259" s="32"/>
      <c r="F259" s="33"/>
      <c r="G259" s="34"/>
      <c r="H259" s="34"/>
      <c r="I259" s="34"/>
      <c r="J259" s="34"/>
      <c r="K259" s="34"/>
      <c r="L259" s="34"/>
    </row>
    <row r="260" spans="1:12" s="29" customFormat="1" ht="15" customHeight="1" x14ac:dyDescent="0.2">
      <c r="A260" s="30"/>
      <c r="B260" s="30"/>
      <c r="C260" s="31"/>
      <c r="D260" s="32"/>
      <c r="E260" s="32"/>
      <c r="F260" s="33"/>
      <c r="G260" s="34"/>
      <c r="H260" s="34"/>
      <c r="I260" s="34"/>
      <c r="J260" s="34"/>
      <c r="K260" s="34"/>
      <c r="L260" s="34"/>
    </row>
    <row r="261" spans="1:12" s="29" customFormat="1" ht="15" customHeight="1" x14ac:dyDescent="0.2">
      <c r="A261" s="30"/>
      <c r="B261" s="30"/>
      <c r="C261" s="31"/>
      <c r="D261" s="32"/>
      <c r="E261" s="32"/>
      <c r="F261" s="33"/>
      <c r="G261" s="34"/>
      <c r="H261" s="34"/>
      <c r="I261" s="34"/>
      <c r="J261" s="34"/>
      <c r="K261" s="34"/>
      <c r="L261" s="34"/>
    </row>
    <row r="262" spans="1:12" s="29" customFormat="1" ht="15" customHeight="1" x14ac:dyDescent="0.2">
      <c r="A262" s="30"/>
      <c r="B262" s="30"/>
      <c r="C262" s="31"/>
      <c r="D262" s="32"/>
      <c r="E262" s="32"/>
      <c r="F262" s="33"/>
      <c r="G262" s="34"/>
      <c r="H262" s="34"/>
      <c r="I262" s="34"/>
      <c r="J262" s="34"/>
      <c r="K262" s="34"/>
      <c r="L262" s="34"/>
    </row>
    <row r="263" spans="1:12" s="29" customFormat="1" ht="15" customHeight="1" x14ac:dyDescent="0.2">
      <c r="A263" s="30"/>
      <c r="B263" s="30"/>
      <c r="C263" s="31"/>
      <c r="D263" s="32"/>
      <c r="E263" s="32"/>
      <c r="F263" s="33"/>
      <c r="G263" s="34"/>
      <c r="H263" s="34"/>
      <c r="I263" s="34"/>
      <c r="J263" s="34"/>
      <c r="K263" s="34"/>
      <c r="L263" s="34"/>
    </row>
    <row r="264" spans="1:12" s="29" customFormat="1" ht="15" customHeight="1" x14ac:dyDescent="0.2">
      <c r="A264" s="30"/>
      <c r="B264" s="30"/>
      <c r="C264" s="31"/>
      <c r="D264" s="32"/>
      <c r="E264" s="32"/>
      <c r="F264" s="33"/>
      <c r="G264" s="34"/>
      <c r="H264" s="34"/>
      <c r="I264" s="34"/>
      <c r="J264" s="34"/>
      <c r="K264" s="34"/>
      <c r="L264" s="34"/>
    </row>
    <row r="265" spans="1:12" s="29" customFormat="1" ht="15" customHeight="1" x14ac:dyDescent="0.2">
      <c r="A265" s="30"/>
      <c r="B265" s="30"/>
      <c r="C265" s="31"/>
      <c r="D265" s="32"/>
      <c r="E265" s="32"/>
      <c r="F265" s="33"/>
      <c r="G265" s="34"/>
      <c r="H265" s="34"/>
      <c r="I265" s="34"/>
      <c r="J265" s="34"/>
      <c r="K265" s="34"/>
      <c r="L265" s="34"/>
    </row>
    <row r="266" spans="1:12" s="29" customFormat="1" ht="15" customHeight="1" x14ac:dyDescent="0.2">
      <c r="A266" s="30"/>
      <c r="B266" s="30"/>
      <c r="C266" s="31"/>
      <c r="D266" s="32"/>
      <c r="E266" s="32"/>
      <c r="F266" s="33"/>
      <c r="G266" s="34"/>
      <c r="H266" s="34"/>
      <c r="I266" s="34"/>
      <c r="J266" s="34"/>
      <c r="K266" s="34"/>
      <c r="L266" s="34"/>
    </row>
    <row r="267" spans="1:12" s="29" customFormat="1" ht="15" customHeight="1" x14ac:dyDescent="0.2">
      <c r="A267" s="30"/>
      <c r="B267" s="30"/>
      <c r="C267" s="31"/>
      <c r="D267" s="32"/>
      <c r="E267" s="32"/>
      <c r="F267" s="33"/>
      <c r="G267" s="34"/>
      <c r="H267" s="34"/>
      <c r="I267" s="34"/>
      <c r="J267" s="34"/>
      <c r="K267" s="34"/>
      <c r="L267" s="34"/>
    </row>
    <row r="268" spans="1:12" s="29" customFormat="1" ht="15" customHeight="1" x14ac:dyDescent="0.2">
      <c r="A268" s="30"/>
      <c r="B268" s="30"/>
      <c r="C268" s="31"/>
      <c r="D268" s="32"/>
      <c r="E268" s="32"/>
      <c r="F268" s="33"/>
      <c r="G268" s="34"/>
      <c r="H268" s="34"/>
      <c r="I268" s="34"/>
      <c r="J268" s="34"/>
      <c r="K268" s="34"/>
      <c r="L268" s="34"/>
    </row>
    <row r="269" spans="1:12" s="29" customFormat="1" ht="15" customHeight="1" x14ac:dyDescent="0.2">
      <c r="A269" s="30"/>
      <c r="B269" s="30"/>
      <c r="C269" s="31"/>
      <c r="D269" s="32"/>
      <c r="E269" s="32"/>
      <c r="F269" s="33"/>
      <c r="G269" s="34"/>
      <c r="H269" s="34"/>
      <c r="I269" s="34"/>
      <c r="J269" s="34"/>
      <c r="K269" s="34"/>
      <c r="L269" s="34"/>
    </row>
    <row r="270" spans="1:12" s="29" customFormat="1" ht="15" customHeight="1" x14ac:dyDescent="0.2">
      <c r="A270" s="30"/>
      <c r="B270" s="30"/>
      <c r="C270" s="31"/>
      <c r="D270" s="32"/>
      <c r="E270" s="32"/>
      <c r="F270" s="33"/>
      <c r="G270" s="34"/>
      <c r="H270" s="34"/>
      <c r="I270" s="34"/>
      <c r="J270" s="34"/>
      <c r="K270" s="34"/>
      <c r="L270" s="34"/>
    </row>
    <row r="271" spans="1:12" s="29" customFormat="1" ht="15" customHeight="1" x14ac:dyDescent="0.2">
      <c r="A271" s="30"/>
      <c r="B271" s="30"/>
      <c r="C271" s="31"/>
      <c r="D271" s="32"/>
      <c r="E271" s="32"/>
      <c r="F271" s="33"/>
      <c r="G271" s="34"/>
      <c r="H271" s="34"/>
      <c r="I271" s="34"/>
      <c r="J271" s="34"/>
      <c r="K271" s="34"/>
      <c r="L271" s="34"/>
    </row>
    <row r="272" spans="1:12" s="29" customFormat="1" ht="15" customHeight="1" x14ac:dyDescent="0.2">
      <c r="A272" s="30"/>
      <c r="B272" s="30"/>
      <c r="C272" s="31"/>
      <c r="D272" s="32"/>
      <c r="E272" s="32"/>
      <c r="F272" s="33"/>
      <c r="G272" s="34"/>
      <c r="H272" s="34"/>
      <c r="I272" s="34"/>
      <c r="J272" s="34"/>
      <c r="K272" s="34"/>
      <c r="L272" s="34"/>
    </row>
    <row r="273" spans="1:12" s="29" customFormat="1" ht="15" customHeight="1" x14ac:dyDescent="0.2">
      <c r="A273" s="30"/>
      <c r="B273" s="30"/>
      <c r="C273" s="31"/>
      <c r="D273" s="32"/>
      <c r="E273" s="32"/>
      <c r="F273" s="33"/>
      <c r="G273" s="34"/>
      <c r="H273" s="34"/>
      <c r="I273" s="34"/>
      <c r="J273" s="34"/>
      <c r="K273" s="34"/>
      <c r="L273" s="34"/>
    </row>
    <row r="274" spans="1:12" s="29" customFormat="1" ht="15" customHeight="1" x14ac:dyDescent="0.2">
      <c r="A274" s="30"/>
      <c r="B274" s="30"/>
      <c r="C274" s="31"/>
      <c r="D274" s="32"/>
      <c r="E274" s="32"/>
      <c r="F274" s="33"/>
      <c r="G274" s="34"/>
      <c r="H274" s="34"/>
      <c r="I274" s="34"/>
      <c r="J274" s="34"/>
      <c r="K274" s="34"/>
      <c r="L274" s="34"/>
    </row>
    <row r="275" spans="1:12" s="29" customFormat="1" ht="15" customHeight="1" x14ac:dyDescent="0.2">
      <c r="A275" s="30"/>
      <c r="B275" s="30"/>
      <c r="C275" s="31"/>
      <c r="D275" s="32"/>
      <c r="E275" s="32"/>
      <c r="F275" s="33"/>
      <c r="G275" s="34"/>
      <c r="H275" s="34"/>
      <c r="I275" s="34"/>
      <c r="J275" s="34"/>
      <c r="K275" s="34"/>
      <c r="L275" s="34"/>
    </row>
    <row r="276" spans="1:12" s="29" customFormat="1" ht="15" customHeight="1" x14ac:dyDescent="0.2">
      <c r="A276" s="30"/>
      <c r="B276" s="30"/>
      <c r="C276" s="31"/>
      <c r="D276" s="32"/>
      <c r="E276" s="32"/>
      <c r="F276" s="33"/>
      <c r="G276" s="34"/>
      <c r="H276" s="34"/>
      <c r="I276" s="34"/>
      <c r="J276" s="34"/>
      <c r="K276" s="34"/>
      <c r="L276" s="34"/>
    </row>
    <row r="277" spans="1:12" s="29" customFormat="1" ht="15" customHeight="1" x14ac:dyDescent="0.2">
      <c r="A277" s="30"/>
      <c r="B277" s="30"/>
      <c r="C277" s="31"/>
      <c r="D277" s="32"/>
      <c r="E277" s="32"/>
      <c r="F277" s="33"/>
      <c r="G277" s="34"/>
      <c r="H277" s="34"/>
      <c r="I277" s="34"/>
      <c r="J277" s="34"/>
      <c r="K277" s="34"/>
      <c r="L277" s="34"/>
    </row>
    <row r="278" spans="1:12" s="29" customFormat="1" ht="15" customHeight="1" x14ac:dyDescent="0.2">
      <c r="A278" s="30"/>
      <c r="B278" s="30"/>
      <c r="C278" s="31"/>
      <c r="D278" s="32"/>
      <c r="E278" s="32"/>
      <c r="F278" s="33"/>
      <c r="G278" s="34"/>
      <c r="H278" s="34"/>
      <c r="I278" s="34"/>
      <c r="J278" s="34"/>
      <c r="K278" s="34"/>
      <c r="L278" s="34"/>
    </row>
    <row r="279" spans="1:12" s="29" customFormat="1" ht="15" customHeight="1" x14ac:dyDescent="0.2">
      <c r="A279" s="30"/>
      <c r="B279" s="30"/>
      <c r="C279" s="31"/>
      <c r="D279" s="32"/>
      <c r="E279" s="32"/>
      <c r="F279" s="33"/>
      <c r="G279" s="34"/>
      <c r="H279" s="34"/>
      <c r="I279" s="34"/>
      <c r="J279" s="34"/>
      <c r="K279" s="34"/>
      <c r="L279" s="34"/>
    </row>
    <row r="280" spans="1:12" s="29" customFormat="1" ht="15" customHeight="1" x14ac:dyDescent="0.2">
      <c r="A280" s="30"/>
      <c r="B280" s="30"/>
      <c r="C280" s="31"/>
      <c r="D280" s="32"/>
      <c r="E280" s="32"/>
      <c r="F280" s="33"/>
      <c r="G280" s="34"/>
      <c r="H280" s="34"/>
      <c r="I280" s="34"/>
      <c r="J280" s="34"/>
      <c r="K280" s="34"/>
      <c r="L280" s="34"/>
    </row>
    <row r="281" spans="1:12" s="29" customFormat="1" ht="15" customHeight="1" x14ac:dyDescent="0.2">
      <c r="A281" s="30"/>
      <c r="B281" s="30"/>
      <c r="C281" s="31"/>
      <c r="D281" s="32"/>
      <c r="E281" s="32"/>
      <c r="F281" s="33"/>
      <c r="G281" s="34"/>
      <c r="H281" s="34"/>
      <c r="I281" s="34"/>
      <c r="J281" s="34"/>
      <c r="K281" s="34"/>
      <c r="L281" s="34"/>
    </row>
    <row r="282" spans="1:12" s="29" customFormat="1" ht="15" customHeight="1" x14ac:dyDescent="0.2">
      <c r="A282" s="30"/>
      <c r="B282" s="30"/>
      <c r="C282" s="31"/>
      <c r="D282" s="32"/>
      <c r="E282" s="32"/>
      <c r="F282" s="33"/>
      <c r="G282" s="34"/>
      <c r="H282" s="34"/>
      <c r="I282" s="34"/>
      <c r="J282" s="34"/>
      <c r="K282" s="34"/>
      <c r="L282" s="34"/>
    </row>
    <row r="283" spans="1:12" s="29" customFormat="1" ht="15" customHeight="1" x14ac:dyDescent="0.2">
      <c r="A283" s="30"/>
      <c r="B283" s="30"/>
      <c r="C283" s="31"/>
      <c r="D283" s="32"/>
      <c r="E283" s="32"/>
      <c r="F283" s="33"/>
      <c r="G283" s="34"/>
      <c r="H283" s="34"/>
      <c r="I283" s="34"/>
      <c r="J283" s="34"/>
      <c r="K283" s="34"/>
      <c r="L283" s="34"/>
    </row>
    <row r="284" spans="1:12" s="29" customFormat="1" ht="15" customHeight="1" x14ac:dyDescent="0.2">
      <c r="A284" s="30"/>
      <c r="B284" s="30"/>
      <c r="C284" s="31"/>
      <c r="D284" s="32"/>
      <c r="E284" s="32"/>
      <c r="F284" s="33"/>
      <c r="G284" s="34"/>
      <c r="H284" s="34"/>
      <c r="I284" s="34"/>
      <c r="J284" s="34"/>
      <c r="K284" s="34"/>
      <c r="L284" s="34"/>
    </row>
    <row r="285" spans="1:12" s="29" customFormat="1" ht="15" customHeight="1" x14ac:dyDescent="0.2">
      <c r="A285" s="30"/>
      <c r="B285" s="30"/>
      <c r="C285" s="31"/>
      <c r="D285" s="32"/>
      <c r="E285" s="32"/>
      <c r="F285" s="33"/>
      <c r="G285" s="34"/>
      <c r="H285" s="34"/>
      <c r="I285" s="34"/>
      <c r="J285" s="34"/>
      <c r="K285" s="34"/>
      <c r="L285" s="34"/>
    </row>
    <row r="286" spans="1:12" s="29" customFormat="1" ht="15" customHeight="1" x14ac:dyDescent="0.2">
      <c r="A286" s="30"/>
      <c r="B286" s="30"/>
      <c r="C286" s="31"/>
      <c r="D286" s="32"/>
      <c r="E286" s="32"/>
      <c r="F286" s="33"/>
      <c r="G286" s="34"/>
      <c r="H286" s="34"/>
      <c r="I286" s="34"/>
      <c r="J286" s="34"/>
      <c r="K286" s="34"/>
      <c r="L286" s="34"/>
    </row>
    <row r="287" spans="1:12" s="29" customFormat="1" ht="15" customHeight="1" x14ac:dyDescent="0.2">
      <c r="A287" s="30"/>
      <c r="B287" s="30"/>
      <c r="C287" s="31"/>
      <c r="D287" s="32"/>
      <c r="E287" s="32"/>
      <c r="F287" s="33"/>
      <c r="G287" s="34"/>
      <c r="H287" s="34"/>
      <c r="I287" s="34"/>
      <c r="J287" s="34"/>
      <c r="K287" s="34"/>
      <c r="L287" s="34"/>
    </row>
    <row r="288" spans="1:12" s="29" customFormat="1" ht="15" customHeight="1" x14ac:dyDescent="0.2">
      <c r="A288" s="30"/>
      <c r="B288" s="30"/>
      <c r="C288" s="31"/>
      <c r="D288" s="32"/>
      <c r="E288" s="32"/>
      <c r="F288" s="33"/>
      <c r="G288" s="34"/>
      <c r="H288" s="34"/>
      <c r="I288" s="34"/>
      <c r="J288" s="34"/>
      <c r="K288" s="34"/>
      <c r="L288" s="34"/>
    </row>
    <row r="289" spans="1:12" s="29" customFormat="1" ht="15" customHeight="1" x14ac:dyDescent="0.2">
      <c r="A289" s="30"/>
      <c r="B289" s="30"/>
      <c r="C289" s="31"/>
      <c r="D289" s="32"/>
      <c r="E289" s="32"/>
      <c r="F289" s="33"/>
      <c r="G289" s="34"/>
      <c r="H289" s="34"/>
      <c r="I289" s="34"/>
      <c r="J289" s="34"/>
      <c r="K289" s="34"/>
      <c r="L289" s="34"/>
    </row>
    <row r="290" spans="1:12" s="29" customFormat="1" ht="15" customHeight="1" x14ac:dyDescent="0.2">
      <c r="A290" s="30"/>
      <c r="B290" s="30"/>
      <c r="C290" s="31"/>
      <c r="D290" s="32"/>
      <c r="E290" s="32"/>
      <c r="F290" s="33"/>
      <c r="G290" s="34"/>
      <c r="H290" s="34"/>
      <c r="I290" s="34"/>
      <c r="J290" s="34"/>
      <c r="K290" s="34"/>
      <c r="L290" s="34"/>
    </row>
    <row r="291" spans="1:12" s="29" customFormat="1" ht="15" customHeight="1" x14ac:dyDescent="0.2">
      <c r="A291" s="30"/>
      <c r="B291" s="30"/>
      <c r="C291" s="31"/>
      <c r="D291" s="32"/>
      <c r="E291" s="32"/>
      <c r="F291" s="33"/>
      <c r="G291" s="34"/>
      <c r="H291" s="34"/>
      <c r="I291" s="34"/>
      <c r="J291" s="34"/>
      <c r="K291" s="34"/>
      <c r="L291" s="34"/>
    </row>
    <row r="292" spans="1:12" s="29" customFormat="1" ht="15" customHeight="1" x14ac:dyDescent="0.2">
      <c r="A292" s="30"/>
      <c r="B292" s="30"/>
      <c r="C292" s="31"/>
      <c r="D292" s="32"/>
      <c r="E292" s="32"/>
      <c r="F292" s="33"/>
      <c r="G292" s="34"/>
      <c r="H292" s="34"/>
      <c r="I292" s="34"/>
      <c r="J292" s="34"/>
      <c r="K292" s="34"/>
      <c r="L292" s="34"/>
    </row>
    <row r="293" spans="1:12" s="29" customFormat="1" ht="15" customHeight="1" x14ac:dyDescent="0.2">
      <c r="A293" s="30"/>
      <c r="B293" s="30"/>
      <c r="C293" s="31"/>
      <c r="D293" s="32"/>
      <c r="E293" s="32"/>
      <c r="F293" s="33"/>
      <c r="G293" s="34"/>
      <c r="H293" s="34"/>
      <c r="I293" s="34"/>
      <c r="J293" s="34"/>
      <c r="K293" s="34"/>
      <c r="L293" s="34"/>
    </row>
    <row r="294" spans="1:12" s="29" customFormat="1" ht="15" customHeight="1" x14ac:dyDescent="0.2">
      <c r="A294" s="30"/>
      <c r="B294" s="30"/>
      <c r="C294" s="31"/>
      <c r="D294" s="32"/>
      <c r="E294" s="32"/>
      <c r="F294" s="33"/>
      <c r="G294" s="34"/>
      <c r="H294" s="34"/>
      <c r="I294" s="34"/>
      <c r="J294" s="34"/>
      <c r="K294" s="34"/>
      <c r="L294" s="34"/>
    </row>
    <row r="295" spans="1:12" s="29" customFormat="1" ht="15" customHeight="1" x14ac:dyDescent="0.2">
      <c r="A295" s="30"/>
      <c r="B295" s="30"/>
      <c r="C295" s="31"/>
      <c r="D295" s="32"/>
      <c r="E295" s="32"/>
      <c r="F295" s="33"/>
      <c r="G295" s="34"/>
      <c r="H295" s="34"/>
      <c r="I295" s="34"/>
      <c r="J295" s="34"/>
      <c r="K295" s="34"/>
      <c r="L295" s="34"/>
    </row>
    <row r="296" spans="1:12" s="29" customFormat="1" ht="15" customHeight="1" x14ac:dyDescent="0.2">
      <c r="A296" s="30"/>
      <c r="B296" s="30"/>
      <c r="C296" s="31"/>
      <c r="D296" s="32"/>
      <c r="E296" s="32"/>
      <c r="F296" s="33"/>
      <c r="G296" s="34"/>
      <c r="H296" s="34"/>
      <c r="I296" s="34"/>
      <c r="J296" s="34"/>
      <c r="K296" s="34"/>
      <c r="L296" s="34"/>
    </row>
    <row r="297" spans="1:12" s="29" customFormat="1" ht="15" customHeight="1" x14ac:dyDescent="0.2">
      <c r="A297" s="30"/>
      <c r="B297" s="30"/>
      <c r="C297" s="31"/>
      <c r="D297" s="32"/>
      <c r="E297" s="32"/>
      <c r="F297" s="33"/>
      <c r="G297" s="34"/>
      <c r="H297" s="34"/>
      <c r="I297" s="34"/>
      <c r="J297" s="34"/>
      <c r="K297" s="34"/>
      <c r="L297" s="34"/>
    </row>
    <row r="298" spans="1:12" s="29" customFormat="1" ht="15" customHeight="1" x14ac:dyDescent="0.2">
      <c r="A298" s="30"/>
      <c r="B298" s="30"/>
      <c r="C298" s="31"/>
      <c r="D298" s="32"/>
      <c r="E298" s="32"/>
      <c r="F298" s="33"/>
      <c r="G298" s="34"/>
      <c r="H298" s="34"/>
      <c r="I298" s="34"/>
      <c r="J298" s="34"/>
      <c r="K298" s="34"/>
      <c r="L298" s="34"/>
    </row>
    <row r="299" spans="1:12" s="29" customFormat="1" ht="15" customHeight="1" x14ac:dyDescent="0.2">
      <c r="A299" s="30"/>
      <c r="B299" s="30"/>
      <c r="C299" s="31"/>
      <c r="D299" s="32"/>
      <c r="E299" s="32"/>
      <c r="F299" s="33"/>
      <c r="G299" s="34"/>
      <c r="H299" s="34"/>
      <c r="I299" s="34"/>
      <c r="J299" s="34"/>
      <c r="K299" s="34"/>
      <c r="L299" s="34"/>
    </row>
    <row r="300" spans="1:12" s="29" customFormat="1" ht="15" customHeight="1" x14ac:dyDescent="0.2">
      <c r="A300" s="30"/>
      <c r="B300" s="30"/>
      <c r="C300" s="31"/>
      <c r="D300" s="32"/>
      <c r="E300" s="32"/>
      <c r="F300" s="33"/>
      <c r="G300" s="34"/>
      <c r="H300" s="34"/>
      <c r="I300" s="34"/>
      <c r="J300" s="34"/>
      <c r="K300" s="34"/>
      <c r="L300" s="34"/>
    </row>
    <row r="301" spans="1:12" s="29" customFormat="1" ht="15" customHeight="1" x14ac:dyDescent="0.2">
      <c r="A301" s="30"/>
      <c r="B301" s="30"/>
      <c r="C301" s="31"/>
      <c r="D301" s="32"/>
      <c r="E301" s="32"/>
      <c r="F301" s="33"/>
      <c r="G301" s="34"/>
      <c r="H301" s="34"/>
      <c r="I301" s="34"/>
      <c r="J301" s="34"/>
      <c r="K301" s="34"/>
      <c r="L301" s="34"/>
    </row>
    <row r="302" spans="1:12" s="29" customFormat="1" ht="15" customHeight="1" x14ac:dyDescent="0.2">
      <c r="A302" s="30"/>
      <c r="B302" s="30"/>
      <c r="C302" s="31"/>
      <c r="D302" s="32"/>
      <c r="E302" s="32"/>
      <c r="F302" s="33"/>
      <c r="G302" s="34"/>
      <c r="H302" s="34"/>
      <c r="I302" s="34"/>
      <c r="J302" s="34"/>
      <c r="K302" s="34"/>
      <c r="L302" s="34"/>
    </row>
    <row r="303" spans="1:12" s="29" customFormat="1" ht="15" customHeight="1" x14ac:dyDescent="0.2">
      <c r="A303" s="30"/>
      <c r="B303" s="30"/>
      <c r="C303" s="31"/>
      <c r="D303" s="32"/>
      <c r="E303" s="32"/>
      <c r="F303" s="33"/>
      <c r="G303" s="34"/>
      <c r="H303" s="34"/>
      <c r="I303" s="34"/>
      <c r="J303" s="34"/>
      <c r="K303" s="34"/>
      <c r="L303" s="34"/>
    </row>
    <row r="304" spans="1:12" s="29" customFormat="1" ht="15" customHeight="1" x14ac:dyDescent="0.2">
      <c r="A304" s="30"/>
      <c r="B304" s="30"/>
      <c r="C304" s="31"/>
      <c r="D304" s="32"/>
      <c r="E304" s="32"/>
      <c r="F304" s="33"/>
      <c r="G304" s="34"/>
      <c r="H304" s="34"/>
      <c r="I304" s="34"/>
      <c r="J304" s="34"/>
      <c r="K304" s="34"/>
      <c r="L304" s="34"/>
    </row>
    <row r="305" spans="1:12" s="29" customFormat="1" ht="15" customHeight="1" x14ac:dyDescent="0.2">
      <c r="A305" s="30"/>
      <c r="B305" s="30"/>
      <c r="C305" s="31"/>
      <c r="D305" s="32"/>
      <c r="E305" s="32"/>
      <c r="F305" s="33"/>
      <c r="G305" s="34"/>
      <c r="H305" s="34"/>
      <c r="I305" s="34"/>
      <c r="J305" s="34"/>
      <c r="K305" s="34"/>
      <c r="L305" s="34"/>
    </row>
    <row r="306" spans="1:12" s="29" customFormat="1" ht="15" customHeight="1" x14ac:dyDescent="0.2">
      <c r="A306" s="30"/>
      <c r="B306" s="30"/>
      <c r="C306" s="31"/>
      <c r="D306" s="32"/>
      <c r="E306" s="32"/>
      <c r="F306" s="33"/>
      <c r="G306" s="34"/>
      <c r="H306" s="34"/>
      <c r="I306" s="34"/>
      <c r="J306" s="34"/>
      <c r="K306" s="34"/>
      <c r="L306" s="34"/>
    </row>
    <row r="307" spans="1:12" s="29" customFormat="1" ht="15" customHeight="1" x14ac:dyDescent="0.2">
      <c r="A307" s="30"/>
      <c r="B307" s="30"/>
      <c r="C307" s="31"/>
      <c r="D307" s="32"/>
      <c r="E307" s="32"/>
      <c r="F307" s="33"/>
      <c r="G307" s="34"/>
      <c r="H307" s="34"/>
      <c r="I307" s="34"/>
      <c r="J307" s="34"/>
      <c r="K307" s="34"/>
      <c r="L307" s="34"/>
    </row>
    <row r="308" spans="1:12" s="29" customFormat="1" ht="15" customHeight="1" x14ac:dyDescent="0.2">
      <c r="A308" s="30"/>
      <c r="B308" s="30"/>
      <c r="C308" s="31"/>
      <c r="D308" s="32"/>
      <c r="E308" s="32"/>
      <c r="F308" s="33"/>
      <c r="G308" s="34"/>
      <c r="H308" s="34"/>
      <c r="I308" s="34"/>
      <c r="J308" s="34"/>
      <c r="K308" s="34"/>
      <c r="L308" s="34"/>
    </row>
    <row r="309" spans="1:12" s="29" customFormat="1" ht="15" customHeight="1" x14ac:dyDescent="0.2">
      <c r="A309" s="30"/>
      <c r="B309" s="30"/>
      <c r="C309" s="31"/>
      <c r="D309" s="32"/>
      <c r="E309" s="32"/>
      <c r="F309" s="33"/>
      <c r="G309" s="34"/>
      <c r="H309" s="34"/>
      <c r="I309" s="34"/>
      <c r="J309" s="34"/>
      <c r="K309" s="34"/>
      <c r="L309" s="34"/>
    </row>
    <row r="310" spans="1:12" s="29" customFormat="1" ht="15" customHeight="1" x14ac:dyDescent="0.2">
      <c r="A310" s="30"/>
      <c r="B310" s="30"/>
      <c r="C310" s="31"/>
      <c r="D310" s="32"/>
      <c r="E310" s="32"/>
      <c r="F310" s="33"/>
      <c r="G310" s="34"/>
      <c r="H310" s="34"/>
      <c r="I310" s="34"/>
      <c r="J310" s="34"/>
      <c r="K310" s="34"/>
      <c r="L310" s="34"/>
    </row>
    <row r="311" spans="1:12" s="29" customFormat="1" ht="15" customHeight="1" x14ac:dyDescent="0.2">
      <c r="A311" s="30"/>
      <c r="B311" s="30"/>
      <c r="C311" s="31"/>
      <c r="D311" s="32"/>
      <c r="E311" s="32"/>
      <c r="F311" s="33"/>
      <c r="G311" s="34"/>
      <c r="H311" s="34"/>
      <c r="I311" s="34"/>
      <c r="J311" s="34"/>
      <c r="K311" s="34"/>
      <c r="L311" s="34"/>
    </row>
    <row r="312" spans="1:12" s="29" customFormat="1" ht="15" customHeight="1" x14ac:dyDescent="0.2">
      <c r="A312" s="30"/>
      <c r="B312" s="30"/>
      <c r="C312" s="31"/>
      <c r="D312" s="32"/>
      <c r="E312" s="32"/>
      <c r="F312" s="33"/>
      <c r="G312" s="34"/>
      <c r="H312" s="34"/>
      <c r="I312" s="34"/>
      <c r="J312" s="34"/>
      <c r="K312" s="34"/>
      <c r="L312" s="34"/>
    </row>
    <row r="313" spans="1:12" s="29" customFormat="1" ht="15" customHeight="1" x14ac:dyDescent="0.2">
      <c r="A313" s="30"/>
      <c r="B313" s="30"/>
      <c r="C313" s="31"/>
      <c r="D313" s="32"/>
      <c r="E313" s="32"/>
      <c r="F313" s="33"/>
      <c r="G313" s="34"/>
      <c r="H313" s="34"/>
      <c r="I313" s="34"/>
      <c r="J313" s="34"/>
      <c r="K313" s="34"/>
      <c r="L313" s="34"/>
    </row>
    <row r="314" spans="1:12" s="29" customFormat="1" ht="15" customHeight="1" x14ac:dyDescent="0.2">
      <c r="A314" s="30"/>
      <c r="B314" s="30"/>
      <c r="C314" s="31"/>
      <c r="D314" s="32"/>
      <c r="E314" s="32"/>
      <c r="F314" s="33"/>
      <c r="G314" s="34"/>
      <c r="H314" s="34"/>
      <c r="I314" s="34"/>
      <c r="J314" s="34"/>
      <c r="K314" s="34"/>
      <c r="L314" s="34"/>
    </row>
    <row r="315" spans="1:12" s="29" customFormat="1" ht="15" customHeight="1" x14ac:dyDescent="0.2">
      <c r="A315" s="30"/>
      <c r="B315" s="30"/>
      <c r="C315" s="31"/>
      <c r="D315" s="32"/>
      <c r="E315" s="32"/>
      <c r="F315" s="33"/>
      <c r="G315" s="34"/>
      <c r="H315" s="34"/>
      <c r="I315" s="34"/>
      <c r="J315" s="34"/>
      <c r="K315" s="34"/>
      <c r="L315" s="34"/>
    </row>
    <row r="316" spans="1:12" s="29" customFormat="1" ht="15" customHeight="1" x14ac:dyDescent="0.2">
      <c r="A316" s="30"/>
      <c r="B316" s="30"/>
      <c r="C316" s="31"/>
      <c r="D316" s="32"/>
      <c r="E316" s="32"/>
      <c r="F316" s="33"/>
      <c r="G316" s="34"/>
      <c r="H316" s="34"/>
      <c r="I316" s="34"/>
      <c r="J316" s="34"/>
      <c r="K316" s="34"/>
      <c r="L316" s="34"/>
    </row>
    <row r="317" spans="1:12" s="29" customFormat="1" ht="15" customHeight="1" x14ac:dyDescent="0.2">
      <c r="A317" s="30"/>
      <c r="B317" s="30"/>
      <c r="C317" s="31"/>
      <c r="D317" s="32"/>
      <c r="E317" s="32"/>
      <c r="F317" s="33"/>
      <c r="G317" s="34"/>
      <c r="H317" s="34"/>
      <c r="I317" s="34"/>
      <c r="J317" s="34"/>
      <c r="K317" s="34"/>
      <c r="L317" s="34"/>
    </row>
    <row r="318" spans="1:12" s="29" customFormat="1" ht="15" customHeight="1" x14ac:dyDescent="0.2">
      <c r="A318" s="30"/>
      <c r="B318" s="30"/>
      <c r="C318" s="31"/>
      <c r="D318" s="32"/>
      <c r="E318" s="32"/>
      <c r="F318" s="33"/>
      <c r="G318" s="34"/>
      <c r="H318" s="34"/>
      <c r="I318" s="34"/>
      <c r="J318" s="34"/>
      <c r="K318" s="34"/>
      <c r="L318" s="34"/>
    </row>
    <row r="319" spans="1:12" s="29" customFormat="1" ht="15" customHeight="1" x14ac:dyDescent="0.2">
      <c r="A319" s="30"/>
      <c r="B319" s="30"/>
      <c r="C319" s="31"/>
      <c r="D319" s="32"/>
      <c r="E319" s="32"/>
      <c r="F319" s="33"/>
      <c r="G319" s="34"/>
      <c r="H319" s="34"/>
      <c r="I319" s="34"/>
      <c r="J319" s="34"/>
      <c r="K319" s="34"/>
      <c r="L319" s="34"/>
    </row>
    <row r="320" spans="1:12" s="29" customFormat="1" ht="15" customHeight="1" x14ac:dyDescent="0.2">
      <c r="A320" s="30"/>
      <c r="B320" s="30"/>
      <c r="C320" s="31"/>
      <c r="D320" s="32"/>
      <c r="E320" s="32"/>
      <c r="F320" s="33"/>
      <c r="G320" s="34"/>
      <c r="H320" s="34"/>
      <c r="I320" s="34"/>
      <c r="J320" s="34"/>
      <c r="K320" s="34"/>
      <c r="L320" s="34"/>
    </row>
    <row r="321" spans="1:12" s="29" customFormat="1" ht="15" customHeight="1" x14ac:dyDescent="0.2">
      <c r="A321" s="30"/>
      <c r="B321" s="30"/>
      <c r="C321" s="31"/>
      <c r="D321" s="32"/>
      <c r="E321" s="32"/>
      <c r="F321" s="33"/>
      <c r="G321" s="34"/>
      <c r="H321" s="34"/>
      <c r="I321" s="34"/>
      <c r="J321" s="34"/>
      <c r="K321" s="34"/>
      <c r="L321" s="34"/>
    </row>
    <row r="322" spans="1:12" s="29" customFormat="1" ht="15" customHeight="1" x14ac:dyDescent="0.2">
      <c r="A322" s="30"/>
      <c r="B322" s="30"/>
      <c r="C322" s="31"/>
      <c r="D322" s="32"/>
      <c r="E322" s="32"/>
      <c r="F322" s="33"/>
      <c r="G322" s="34"/>
      <c r="H322" s="34"/>
      <c r="I322" s="34"/>
      <c r="J322" s="34"/>
      <c r="K322" s="34"/>
      <c r="L322" s="34"/>
    </row>
    <row r="323" spans="1:12" s="29" customFormat="1" ht="15" customHeight="1" x14ac:dyDescent="0.2">
      <c r="A323" s="30"/>
      <c r="B323" s="30"/>
      <c r="C323" s="31"/>
      <c r="D323" s="32"/>
      <c r="E323" s="32"/>
      <c r="F323" s="33"/>
      <c r="G323" s="34"/>
      <c r="H323" s="34"/>
      <c r="I323" s="34"/>
      <c r="J323" s="34"/>
      <c r="K323" s="34"/>
      <c r="L323" s="34"/>
    </row>
    <row r="324" spans="1:12" s="29" customFormat="1" ht="15" customHeight="1" x14ac:dyDescent="0.2">
      <c r="A324" s="30"/>
      <c r="B324" s="30"/>
      <c r="C324" s="31"/>
      <c r="D324" s="32"/>
      <c r="E324" s="32"/>
      <c r="F324" s="33"/>
      <c r="G324" s="34"/>
      <c r="H324" s="34"/>
      <c r="I324" s="34"/>
      <c r="J324" s="34"/>
      <c r="K324" s="34"/>
      <c r="L324" s="34"/>
    </row>
    <row r="325" spans="1:12" s="29" customFormat="1" ht="15" customHeight="1" x14ac:dyDescent="0.2">
      <c r="A325" s="30"/>
      <c r="B325" s="30"/>
      <c r="C325" s="31"/>
      <c r="D325" s="32"/>
      <c r="E325" s="32"/>
      <c r="F325" s="33"/>
      <c r="G325" s="34"/>
      <c r="H325" s="34"/>
      <c r="I325" s="34"/>
      <c r="J325" s="34"/>
      <c r="K325" s="34"/>
      <c r="L325" s="34"/>
    </row>
    <row r="326" spans="1:12" s="29" customFormat="1" ht="15" customHeight="1" x14ac:dyDescent="0.2">
      <c r="A326" s="30"/>
      <c r="B326" s="30"/>
      <c r="C326" s="31"/>
      <c r="D326" s="32"/>
      <c r="E326" s="32"/>
      <c r="F326" s="33"/>
      <c r="G326" s="34"/>
      <c r="H326" s="34"/>
      <c r="I326" s="34"/>
      <c r="J326" s="34"/>
      <c r="K326" s="34"/>
      <c r="L326" s="34"/>
    </row>
    <row r="327" spans="1:12" s="29" customFormat="1" ht="15" customHeight="1" x14ac:dyDescent="0.2">
      <c r="A327" s="30"/>
      <c r="B327" s="30"/>
      <c r="C327" s="31"/>
      <c r="D327" s="32"/>
      <c r="E327" s="32"/>
      <c r="F327" s="33"/>
      <c r="G327" s="34"/>
      <c r="H327" s="34"/>
      <c r="I327" s="34"/>
      <c r="J327" s="34"/>
      <c r="K327" s="34"/>
      <c r="L327" s="34"/>
    </row>
    <row r="328" spans="1:12" s="29" customFormat="1" ht="15" customHeight="1" x14ac:dyDescent="0.2">
      <c r="A328" s="30"/>
      <c r="B328" s="30"/>
      <c r="C328" s="31"/>
      <c r="D328" s="32"/>
      <c r="E328" s="32"/>
      <c r="F328" s="33"/>
      <c r="G328" s="34"/>
      <c r="H328" s="34"/>
      <c r="I328" s="34"/>
      <c r="J328" s="34"/>
      <c r="K328" s="34"/>
      <c r="L328" s="34"/>
    </row>
    <row r="329" spans="1:12" s="29" customFormat="1" ht="15" customHeight="1" x14ac:dyDescent="0.2">
      <c r="A329" s="30"/>
      <c r="B329" s="30"/>
      <c r="C329" s="31"/>
      <c r="D329" s="32"/>
      <c r="E329" s="32"/>
      <c r="F329" s="33"/>
      <c r="G329" s="34"/>
      <c r="H329" s="34"/>
      <c r="I329" s="34"/>
      <c r="J329" s="34"/>
      <c r="K329" s="34"/>
      <c r="L329" s="34"/>
    </row>
    <row r="330" spans="1:12" s="29" customFormat="1" ht="15" customHeight="1" x14ac:dyDescent="0.2">
      <c r="A330" s="30"/>
      <c r="B330" s="30"/>
      <c r="C330" s="31"/>
      <c r="D330" s="32"/>
      <c r="E330" s="32"/>
      <c r="F330" s="33"/>
      <c r="G330" s="34"/>
      <c r="H330" s="34"/>
      <c r="I330" s="34"/>
      <c r="J330" s="34"/>
      <c r="K330" s="34"/>
      <c r="L330" s="34"/>
    </row>
    <row r="331" spans="1:12" s="29" customFormat="1" ht="15" customHeight="1" x14ac:dyDescent="0.2">
      <c r="A331" s="30"/>
      <c r="B331" s="30"/>
      <c r="C331" s="31"/>
      <c r="D331" s="32"/>
      <c r="E331" s="32"/>
      <c r="F331" s="33"/>
      <c r="G331" s="34"/>
      <c r="H331" s="34"/>
      <c r="I331" s="34"/>
      <c r="J331" s="34"/>
      <c r="K331" s="34"/>
      <c r="L331" s="34"/>
    </row>
    <row r="332" spans="1:12" s="29" customFormat="1" ht="15" customHeight="1" x14ac:dyDescent="0.2">
      <c r="A332" s="30"/>
      <c r="B332" s="30"/>
      <c r="C332" s="31"/>
      <c r="D332" s="32"/>
      <c r="E332" s="32"/>
      <c r="F332" s="33"/>
      <c r="G332" s="34"/>
      <c r="H332" s="34"/>
      <c r="I332" s="34"/>
      <c r="J332" s="34"/>
      <c r="K332" s="34"/>
      <c r="L332" s="34"/>
    </row>
    <row r="333" spans="1:12" s="29" customFormat="1" ht="15" customHeight="1" x14ac:dyDescent="0.2">
      <c r="A333" s="30"/>
      <c r="B333" s="30"/>
      <c r="C333" s="31"/>
      <c r="D333" s="32"/>
      <c r="E333" s="32"/>
      <c r="F333" s="33"/>
      <c r="G333" s="34"/>
      <c r="H333" s="34"/>
      <c r="I333" s="34"/>
      <c r="J333" s="34"/>
      <c r="K333" s="34"/>
      <c r="L333" s="34"/>
    </row>
    <row r="334" spans="1:12" s="29" customFormat="1" ht="15" customHeight="1" x14ac:dyDescent="0.2">
      <c r="A334" s="30"/>
      <c r="B334" s="30"/>
      <c r="C334" s="31"/>
      <c r="D334" s="32"/>
      <c r="E334" s="32"/>
      <c r="F334" s="33"/>
      <c r="G334" s="34"/>
      <c r="H334" s="34"/>
      <c r="I334" s="34"/>
      <c r="J334" s="34"/>
      <c r="K334" s="34"/>
      <c r="L334" s="34"/>
    </row>
    <row r="335" spans="1:12" s="29" customFormat="1" ht="15" customHeight="1" x14ac:dyDescent="0.2">
      <c r="A335" s="30"/>
      <c r="B335" s="30"/>
      <c r="C335" s="31"/>
      <c r="D335" s="32"/>
      <c r="E335" s="32"/>
      <c r="F335" s="33"/>
      <c r="G335" s="34"/>
      <c r="H335" s="34"/>
      <c r="I335" s="34"/>
      <c r="J335" s="34"/>
      <c r="K335" s="34"/>
      <c r="L335" s="34"/>
    </row>
    <row r="336" spans="1:12" s="29" customFormat="1" ht="15" customHeight="1" x14ac:dyDescent="0.2">
      <c r="A336" s="30"/>
      <c r="B336" s="30"/>
      <c r="C336" s="31"/>
      <c r="D336" s="32"/>
      <c r="E336" s="32"/>
      <c r="F336" s="33"/>
      <c r="G336" s="34"/>
      <c r="H336" s="34"/>
      <c r="I336" s="34"/>
      <c r="J336" s="34"/>
      <c r="K336" s="34"/>
      <c r="L336" s="34"/>
    </row>
    <row r="337" spans="1:12" s="29" customFormat="1" ht="15" customHeight="1" x14ac:dyDescent="0.2">
      <c r="A337" s="30"/>
      <c r="B337" s="30"/>
      <c r="C337" s="31"/>
      <c r="D337" s="32"/>
      <c r="E337" s="32"/>
      <c r="F337" s="33"/>
      <c r="G337" s="34"/>
      <c r="H337" s="34"/>
      <c r="I337" s="34"/>
      <c r="J337" s="34"/>
      <c r="K337" s="34"/>
      <c r="L337" s="34"/>
    </row>
    <row r="338" spans="1:12" s="29" customFormat="1" ht="15" customHeight="1" x14ac:dyDescent="0.2">
      <c r="A338" s="30"/>
      <c r="B338" s="30"/>
      <c r="C338" s="31"/>
      <c r="D338" s="32"/>
      <c r="E338" s="32"/>
      <c r="F338" s="33"/>
      <c r="G338" s="34"/>
      <c r="H338" s="34"/>
      <c r="I338" s="34"/>
      <c r="J338" s="34"/>
      <c r="K338" s="34"/>
      <c r="L338" s="34"/>
    </row>
    <row r="339" spans="1:12" s="29" customFormat="1" ht="15" customHeight="1" x14ac:dyDescent="0.2">
      <c r="A339" s="30"/>
      <c r="B339" s="30"/>
      <c r="C339" s="31"/>
      <c r="D339" s="32"/>
      <c r="E339" s="32"/>
      <c r="F339" s="33"/>
      <c r="G339" s="34"/>
      <c r="H339" s="34"/>
      <c r="I339" s="34"/>
      <c r="J339" s="34"/>
      <c r="K339" s="34"/>
      <c r="L339" s="34"/>
    </row>
    <row r="340" spans="1:12" s="29" customFormat="1" ht="15" customHeight="1" x14ac:dyDescent="0.2">
      <c r="A340" s="30"/>
      <c r="B340" s="30"/>
      <c r="C340" s="31"/>
      <c r="D340" s="32"/>
      <c r="E340" s="32"/>
      <c r="F340" s="33"/>
      <c r="G340" s="34"/>
      <c r="H340" s="34"/>
      <c r="I340" s="34"/>
      <c r="J340" s="34"/>
      <c r="K340" s="34"/>
      <c r="L340" s="34"/>
    </row>
    <row r="341" spans="1:12" s="29" customFormat="1" ht="15" customHeight="1" x14ac:dyDescent="0.2">
      <c r="A341" s="30"/>
      <c r="B341" s="30"/>
      <c r="C341" s="31"/>
      <c r="D341" s="32"/>
      <c r="E341" s="32"/>
      <c r="F341" s="33"/>
      <c r="G341" s="34"/>
      <c r="H341" s="34"/>
      <c r="I341" s="34"/>
      <c r="J341" s="34"/>
      <c r="K341" s="34"/>
      <c r="L341" s="34"/>
    </row>
    <row r="342" spans="1:12" s="29" customFormat="1" ht="15" customHeight="1" x14ac:dyDescent="0.2">
      <c r="A342" s="30"/>
      <c r="B342" s="30"/>
      <c r="C342" s="31"/>
      <c r="D342" s="32"/>
      <c r="E342" s="32"/>
      <c r="F342" s="33"/>
      <c r="G342" s="34"/>
      <c r="H342" s="34"/>
      <c r="I342" s="34"/>
      <c r="J342" s="34"/>
      <c r="K342" s="34"/>
      <c r="L342" s="34"/>
    </row>
    <row r="343" spans="1:12" s="29" customFormat="1" ht="15" customHeight="1" x14ac:dyDescent="0.2">
      <c r="A343" s="30"/>
      <c r="B343" s="30"/>
      <c r="C343" s="31"/>
      <c r="D343" s="32"/>
      <c r="E343" s="32"/>
      <c r="F343" s="33"/>
      <c r="G343" s="34"/>
      <c r="H343" s="34"/>
      <c r="I343" s="34"/>
      <c r="J343" s="34"/>
      <c r="K343" s="34"/>
      <c r="L343" s="34"/>
    </row>
    <row r="344" spans="1:12" s="29" customFormat="1" ht="15" customHeight="1" x14ac:dyDescent="0.2">
      <c r="A344" s="30"/>
      <c r="B344" s="30"/>
      <c r="C344" s="31"/>
      <c r="D344" s="32"/>
      <c r="E344" s="32"/>
      <c r="F344" s="33"/>
      <c r="G344" s="34"/>
      <c r="H344" s="34"/>
      <c r="I344" s="34"/>
      <c r="J344" s="34"/>
      <c r="K344" s="34"/>
      <c r="L344" s="34"/>
    </row>
    <row r="345" spans="1:12" s="29" customFormat="1" ht="15" customHeight="1" x14ac:dyDescent="0.2">
      <c r="A345" s="30"/>
      <c r="B345" s="30"/>
      <c r="C345" s="31"/>
      <c r="D345" s="32"/>
      <c r="E345" s="32"/>
      <c r="F345" s="33"/>
      <c r="G345" s="34"/>
      <c r="H345" s="34"/>
      <c r="I345" s="34"/>
      <c r="J345" s="34"/>
      <c r="K345" s="34"/>
      <c r="L345" s="34"/>
    </row>
    <row r="346" spans="1:12" s="29" customFormat="1" ht="15" customHeight="1" x14ac:dyDescent="0.2">
      <c r="A346" s="30"/>
      <c r="B346" s="30"/>
      <c r="C346" s="31"/>
      <c r="D346" s="32"/>
      <c r="E346" s="32"/>
      <c r="F346" s="33"/>
      <c r="G346" s="34"/>
      <c r="H346" s="34"/>
      <c r="I346" s="34"/>
      <c r="J346" s="34"/>
      <c r="K346" s="34"/>
      <c r="L346" s="34"/>
    </row>
    <row r="347" spans="1:12" s="29" customFormat="1" ht="15" customHeight="1" x14ac:dyDescent="0.2">
      <c r="A347" s="30"/>
      <c r="B347" s="30"/>
      <c r="C347" s="31"/>
      <c r="D347" s="32"/>
      <c r="E347" s="32"/>
      <c r="F347" s="33"/>
      <c r="G347" s="34"/>
      <c r="H347" s="34"/>
      <c r="I347" s="34"/>
      <c r="J347" s="34"/>
      <c r="K347" s="34"/>
      <c r="L347" s="34"/>
    </row>
    <row r="348" spans="1:12" s="29" customFormat="1" ht="15" customHeight="1" x14ac:dyDescent="0.2">
      <c r="A348" s="30"/>
      <c r="B348" s="30"/>
      <c r="C348" s="31"/>
      <c r="D348" s="32"/>
      <c r="E348" s="32"/>
      <c r="F348" s="33"/>
      <c r="G348" s="34"/>
      <c r="H348" s="34"/>
      <c r="I348" s="34"/>
      <c r="J348" s="34"/>
      <c r="K348" s="34"/>
      <c r="L348" s="34"/>
    </row>
    <row r="349" spans="1:12" s="29" customFormat="1" ht="15" customHeight="1" x14ac:dyDescent="0.2">
      <c r="A349" s="30"/>
      <c r="B349" s="30"/>
      <c r="C349" s="31"/>
      <c r="D349" s="32"/>
      <c r="E349" s="32"/>
      <c r="F349" s="33"/>
      <c r="G349" s="34"/>
      <c r="H349" s="34"/>
      <c r="I349" s="34"/>
      <c r="J349" s="34"/>
      <c r="K349" s="34"/>
      <c r="L349" s="34"/>
    </row>
    <row r="350" spans="1:12" s="29" customFormat="1" ht="15" customHeight="1" x14ac:dyDescent="0.2">
      <c r="A350" s="30"/>
      <c r="B350" s="30"/>
      <c r="C350" s="31"/>
      <c r="D350" s="32"/>
      <c r="E350" s="32"/>
      <c r="F350" s="33"/>
      <c r="G350" s="34"/>
      <c r="H350" s="34"/>
      <c r="I350" s="34"/>
      <c r="J350" s="34"/>
      <c r="K350" s="34"/>
      <c r="L350" s="34"/>
    </row>
    <row r="351" spans="1:12" s="29" customFormat="1" ht="15" customHeight="1" x14ac:dyDescent="0.2">
      <c r="A351" s="30"/>
      <c r="B351" s="30"/>
      <c r="C351" s="31"/>
      <c r="D351" s="32"/>
      <c r="E351" s="32"/>
      <c r="F351" s="33"/>
      <c r="G351" s="34"/>
      <c r="H351" s="34"/>
      <c r="I351" s="34"/>
      <c r="J351" s="34"/>
      <c r="K351" s="34"/>
      <c r="L351" s="34"/>
    </row>
    <row r="352" spans="1:12" s="29" customFormat="1" ht="15" customHeight="1" x14ac:dyDescent="0.2">
      <c r="A352" s="30"/>
      <c r="B352" s="30"/>
      <c r="C352" s="31"/>
      <c r="D352" s="32"/>
      <c r="E352" s="32"/>
      <c r="F352" s="33"/>
      <c r="G352" s="34"/>
      <c r="H352" s="34"/>
      <c r="I352" s="34"/>
      <c r="J352" s="34"/>
      <c r="K352" s="34"/>
      <c r="L352" s="34"/>
    </row>
    <row r="353" spans="1:12" s="29" customFormat="1" ht="15" customHeight="1" x14ac:dyDescent="0.2">
      <c r="A353" s="30"/>
      <c r="B353" s="30"/>
      <c r="C353" s="31"/>
      <c r="D353" s="32"/>
      <c r="E353" s="32"/>
      <c r="F353" s="33"/>
      <c r="G353" s="34"/>
      <c r="H353" s="34"/>
      <c r="I353" s="34"/>
      <c r="J353" s="34"/>
      <c r="K353" s="34"/>
      <c r="L353" s="34"/>
    </row>
    <row r="354" spans="1:12" s="29" customFormat="1" ht="15" customHeight="1" x14ac:dyDescent="0.2">
      <c r="A354" s="30"/>
      <c r="B354" s="30"/>
      <c r="C354" s="31"/>
      <c r="D354" s="32"/>
      <c r="E354" s="32"/>
      <c r="F354" s="33"/>
      <c r="G354" s="34"/>
      <c r="H354" s="34"/>
      <c r="I354" s="34"/>
      <c r="J354" s="34"/>
      <c r="K354" s="34"/>
      <c r="L354" s="34"/>
    </row>
    <row r="355" spans="1:12" s="29" customFormat="1" ht="15" customHeight="1" x14ac:dyDescent="0.2">
      <c r="A355" s="30"/>
      <c r="B355" s="30"/>
      <c r="C355" s="31"/>
      <c r="D355" s="32"/>
      <c r="E355" s="32"/>
      <c r="F355" s="33"/>
      <c r="G355" s="34"/>
      <c r="H355" s="34"/>
      <c r="I355" s="34"/>
      <c r="J355" s="34"/>
      <c r="K355" s="34"/>
      <c r="L355" s="34"/>
    </row>
    <row r="356" spans="1:12" s="29" customFormat="1" ht="15" customHeight="1" x14ac:dyDescent="0.2">
      <c r="A356" s="30"/>
      <c r="B356" s="30"/>
      <c r="C356" s="31"/>
      <c r="D356" s="32"/>
      <c r="E356" s="32"/>
      <c r="F356" s="33"/>
      <c r="G356" s="34"/>
      <c r="H356" s="34"/>
      <c r="I356" s="34"/>
      <c r="J356" s="34"/>
      <c r="K356" s="34"/>
      <c r="L356" s="34"/>
    </row>
    <row r="357" spans="1:12" s="29" customFormat="1" ht="15" customHeight="1" x14ac:dyDescent="0.2">
      <c r="A357" s="30"/>
      <c r="B357" s="30"/>
      <c r="C357" s="31"/>
      <c r="D357" s="32"/>
      <c r="E357" s="32"/>
      <c r="F357" s="33"/>
      <c r="G357" s="34"/>
      <c r="H357" s="34"/>
      <c r="I357" s="34"/>
      <c r="J357" s="34"/>
      <c r="K357" s="34"/>
      <c r="L357" s="34"/>
    </row>
    <row r="358" spans="1:12" s="29" customFormat="1" ht="15" customHeight="1" x14ac:dyDescent="0.2">
      <c r="A358" s="30"/>
      <c r="B358" s="30"/>
      <c r="C358" s="31"/>
      <c r="D358" s="32"/>
      <c r="E358" s="32"/>
      <c r="F358" s="33"/>
      <c r="G358" s="34"/>
      <c r="H358" s="34"/>
      <c r="I358" s="34"/>
      <c r="J358" s="34"/>
      <c r="K358" s="34"/>
      <c r="L358" s="34"/>
    </row>
    <row r="359" spans="1:12" s="29" customFormat="1" ht="15" customHeight="1" x14ac:dyDescent="0.2">
      <c r="A359" s="30"/>
      <c r="B359" s="30"/>
      <c r="C359" s="31"/>
      <c r="D359" s="32"/>
      <c r="E359" s="32"/>
      <c r="F359" s="33"/>
      <c r="G359" s="34"/>
      <c r="H359" s="34"/>
      <c r="I359" s="34"/>
      <c r="J359" s="34"/>
      <c r="K359" s="34"/>
      <c r="L359" s="34"/>
    </row>
    <row r="360" spans="1:12" s="29" customFormat="1" ht="15" customHeight="1" x14ac:dyDescent="0.2">
      <c r="A360" s="30"/>
      <c r="B360" s="30"/>
      <c r="C360" s="31"/>
      <c r="D360" s="32"/>
      <c r="E360" s="32"/>
      <c r="F360" s="33"/>
      <c r="G360" s="34"/>
      <c r="H360" s="34"/>
      <c r="I360" s="34"/>
      <c r="J360" s="34"/>
      <c r="K360" s="34"/>
      <c r="L360" s="34"/>
    </row>
    <row r="361" spans="1:12" s="29" customFormat="1" ht="15" customHeight="1" x14ac:dyDescent="0.2">
      <c r="A361" s="30"/>
      <c r="B361" s="30"/>
      <c r="C361" s="31"/>
      <c r="D361" s="32"/>
      <c r="E361" s="32"/>
      <c r="F361" s="33"/>
      <c r="G361" s="34"/>
      <c r="H361" s="34"/>
      <c r="I361" s="34"/>
      <c r="J361" s="34"/>
      <c r="K361" s="34"/>
      <c r="L361" s="34"/>
    </row>
    <row r="362" spans="1:12" s="29" customFormat="1" ht="15" customHeight="1" x14ac:dyDescent="0.2">
      <c r="A362" s="30"/>
      <c r="B362" s="30"/>
      <c r="C362" s="31"/>
      <c r="D362" s="32"/>
      <c r="E362" s="32"/>
      <c r="F362" s="33"/>
      <c r="G362" s="34"/>
      <c r="H362" s="34"/>
      <c r="I362" s="34"/>
      <c r="J362" s="34"/>
      <c r="K362" s="34"/>
      <c r="L362" s="34"/>
    </row>
    <row r="363" spans="1:12" s="29" customFormat="1" ht="15" customHeight="1" x14ac:dyDescent="0.2">
      <c r="A363" s="30"/>
      <c r="B363" s="30"/>
      <c r="C363" s="31"/>
      <c r="D363" s="32"/>
      <c r="E363" s="32"/>
      <c r="F363" s="33"/>
      <c r="G363" s="34"/>
      <c r="H363" s="34"/>
      <c r="I363" s="34"/>
      <c r="J363" s="34"/>
      <c r="K363" s="34"/>
      <c r="L363" s="34"/>
    </row>
    <row r="364" spans="1:12" s="29" customFormat="1" ht="15" customHeight="1" x14ac:dyDescent="0.2">
      <c r="A364" s="30"/>
      <c r="B364" s="30"/>
      <c r="C364" s="31"/>
      <c r="D364" s="32"/>
      <c r="E364" s="32"/>
      <c r="F364" s="33"/>
      <c r="G364" s="34"/>
      <c r="H364" s="34"/>
      <c r="I364" s="34"/>
      <c r="J364" s="34"/>
      <c r="K364" s="34"/>
      <c r="L364" s="34"/>
    </row>
    <row r="365" spans="1:12" s="29" customFormat="1" ht="15" customHeight="1" x14ac:dyDescent="0.2">
      <c r="A365" s="30"/>
      <c r="B365" s="30"/>
      <c r="C365" s="31"/>
      <c r="D365" s="32"/>
      <c r="E365" s="32"/>
      <c r="F365" s="33"/>
      <c r="G365" s="34"/>
      <c r="H365" s="34"/>
      <c r="I365" s="34"/>
      <c r="J365" s="34"/>
      <c r="K365" s="34"/>
      <c r="L365" s="34"/>
    </row>
    <row r="366" spans="1:12" s="29" customFormat="1" ht="15" customHeight="1" x14ac:dyDescent="0.2">
      <c r="A366" s="30"/>
      <c r="B366" s="30"/>
      <c r="C366" s="31"/>
      <c r="D366" s="32"/>
      <c r="E366" s="32"/>
      <c r="F366" s="33"/>
      <c r="G366" s="34"/>
      <c r="H366" s="34"/>
      <c r="I366" s="34"/>
      <c r="J366" s="34"/>
      <c r="K366" s="34"/>
      <c r="L366" s="34"/>
    </row>
    <row r="367" spans="1:12" s="29" customFormat="1" ht="15" customHeight="1" x14ac:dyDescent="0.2">
      <c r="A367" s="30"/>
      <c r="B367" s="30"/>
      <c r="C367" s="31"/>
      <c r="D367" s="32"/>
      <c r="E367" s="32"/>
      <c r="F367" s="33"/>
      <c r="G367" s="34"/>
      <c r="H367" s="34"/>
      <c r="I367" s="34"/>
      <c r="J367" s="34"/>
      <c r="K367" s="34"/>
      <c r="L367" s="34"/>
    </row>
    <row r="368" spans="1:12" s="29" customFormat="1" ht="15" customHeight="1" x14ac:dyDescent="0.2">
      <c r="A368" s="30"/>
      <c r="B368" s="30"/>
      <c r="C368" s="31"/>
      <c r="D368" s="32"/>
      <c r="E368" s="32"/>
      <c r="F368" s="33"/>
      <c r="G368" s="34"/>
      <c r="H368" s="34"/>
      <c r="I368" s="34"/>
      <c r="J368" s="34"/>
      <c r="K368" s="34"/>
      <c r="L368" s="34"/>
    </row>
    <row r="369" spans="1:12" s="29" customFormat="1" ht="15" customHeight="1" x14ac:dyDescent="0.2">
      <c r="A369" s="30"/>
      <c r="B369" s="30"/>
      <c r="C369" s="31"/>
      <c r="D369" s="32"/>
      <c r="E369" s="32"/>
      <c r="F369" s="33"/>
      <c r="G369" s="34"/>
      <c r="H369" s="34"/>
      <c r="I369" s="34"/>
      <c r="J369" s="34"/>
      <c r="K369" s="34"/>
      <c r="L369" s="34"/>
    </row>
    <row r="370" spans="1:12" s="29" customFormat="1" ht="15" customHeight="1" x14ac:dyDescent="0.2">
      <c r="A370" s="30"/>
      <c r="B370" s="30"/>
      <c r="C370" s="31"/>
      <c r="D370" s="32"/>
      <c r="E370" s="32"/>
      <c r="F370" s="33"/>
      <c r="G370" s="34"/>
      <c r="H370" s="34"/>
      <c r="I370" s="34"/>
      <c r="J370" s="34"/>
      <c r="K370" s="34"/>
      <c r="L370" s="34"/>
    </row>
    <row r="371" spans="1:12" s="29" customFormat="1" ht="15" customHeight="1" x14ac:dyDescent="0.2">
      <c r="A371" s="30"/>
      <c r="B371" s="30"/>
      <c r="C371" s="31"/>
      <c r="D371" s="32"/>
      <c r="E371" s="32"/>
      <c r="F371" s="33"/>
      <c r="G371" s="34"/>
      <c r="H371" s="34"/>
      <c r="I371" s="34"/>
      <c r="J371" s="34"/>
      <c r="K371" s="34"/>
      <c r="L371" s="34"/>
    </row>
    <row r="372" spans="1:12" s="29" customFormat="1" ht="15" customHeight="1" x14ac:dyDescent="0.2">
      <c r="A372" s="30"/>
      <c r="B372" s="30"/>
      <c r="C372" s="31"/>
      <c r="D372" s="32"/>
      <c r="E372" s="32"/>
      <c r="F372" s="33"/>
      <c r="G372" s="34"/>
      <c r="H372" s="34"/>
      <c r="I372" s="34"/>
      <c r="J372" s="34"/>
      <c r="K372" s="34"/>
      <c r="L372" s="34"/>
    </row>
    <row r="373" spans="1:12" s="29" customFormat="1" ht="15" customHeight="1" x14ac:dyDescent="0.2">
      <c r="A373" s="30"/>
      <c r="B373" s="30"/>
      <c r="C373" s="31"/>
      <c r="D373" s="32"/>
      <c r="E373" s="32"/>
      <c r="F373" s="33"/>
      <c r="G373" s="34"/>
      <c r="H373" s="34"/>
      <c r="I373" s="34"/>
      <c r="J373" s="34"/>
      <c r="K373" s="34"/>
      <c r="L373" s="34"/>
    </row>
    <row r="374" spans="1:12" s="29" customFormat="1" ht="15" customHeight="1" x14ac:dyDescent="0.2">
      <c r="A374" s="30"/>
      <c r="B374" s="30"/>
      <c r="C374" s="31"/>
      <c r="D374" s="32"/>
      <c r="E374" s="32"/>
      <c r="F374" s="33"/>
      <c r="G374" s="34"/>
      <c r="H374" s="34"/>
      <c r="I374" s="34"/>
      <c r="J374" s="34"/>
      <c r="K374" s="34"/>
      <c r="L374" s="34"/>
    </row>
    <row r="375" spans="1:12" s="29" customFormat="1" ht="15" customHeight="1" x14ac:dyDescent="0.2">
      <c r="A375" s="30"/>
      <c r="B375" s="30"/>
      <c r="C375" s="31"/>
      <c r="D375" s="32"/>
      <c r="E375" s="32"/>
      <c r="F375" s="33"/>
      <c r="G375" s="34"/>
      <c r="H375" s="34"/>
      <c r="I375" s="34"/>
      <c r="J375" s="34"/>
      <c r="K375" s="34"/>
      <c r="L375" s="34"/>
    </row>
    <row r="376" spans="1:12" s="29" customFormat="1" ht="15" customHeight="1" x14ac:dyDescent="0.2">
      <c r="A376" s="30"/>
      <c r="B376" s="30"/>
      <c r="C376" s="31"/>
      <c r="D376" s="32"/>
      <c r="E376" s="32"/>
      <c r="F376" s="33"/>
      <c r="G376" s="34"/>
      <c r="H376" s="34"/>
      <c r="I376" s="34"/>
      <c r="J376" s="34"/>
      <c r="K376" s="34"/>
      <c r="L376" s="34"/>
    </row>
    <row r="377" spans="1:12" s="29" customFormat="1" ht="15" customHeight="1" x14ac:dyDescent="0.2">
      <c r="A377" s="30"/>
      <c r="B377" s="30"/>
      <c r="C377" s="31"/>
      <c r="D377" s="32"/>
      <c r="E377" s="32"/>
      <c r="F377" s="33"/>
      <c r="G377" s="34"/>
      <c r="H377" s="34"/>
      <c r="I377" s="34"/>
      <c r="J377" s="34"/>
      <c r="K377" s="34"/>
      <c r="L377" s="34"/>
    </row>
    <row r="378" spans="1:12" s="29" customFormat="1" ht="15" customHeight="1" x14ac:dyDescent="0.2">
      <c r="A378" s="30"/>
      <c r="B378" s="30"/>
      <c r="C378" s="31"/>
      <c r="D378" s="32"/>
      <c r="E378" s="32"/>
      <c r="F378" s="33"/>
      <c r="G378" s="34"/>
      <c r="H378" s="34"/>
      <c r="I378" s="34"/>
      <c r="J378" s="34"/>
      <c r="K378" s="34"/>
      <c r="L378" s="34"/>
    </row>
    <row r="379" spans="1:12" s="29" customFormat="1" ht="15" customHeight="1" x14ac:dyDescent="0.2">
      <c r="A379" s="30"/>
      <c r="B379" s="30"/>
      <c r="C379" s="31"/>
      <c r="D379" s="32"/>
      <c r="E379" s="32"/>
      <c r="F379" s="33"/>
      <c r="G379" s="34"/>
      <c r="H379" s="34"/>
      <c r="I379" s="34"/>
      <c r="J379" s="34"/>
      <c r="K379" s="34"/>
      <c r="L379" s="34"/>
    </row>
    <row r="380" spans="1:12" s="29" customFormat="1" ht="15" customHeight="1" x14ac:dyDescent="0.2">
      <c r="A380" s="30"/>
      <c r="B380" s="30"/>
      <c r="C380" s="31"/>
      <c r="D380" s="32"/>
      <c r="E380" s="32"/>
      <c r="F380" s="33"/>
      <c r="G380" s="34"/>
      <c r="H380" s="34"/>
      <c r="I380" s="34"/>
      <c r="J380" s="34"/>
      <c r="K380" s="34"/>
      <c r="L380" s="34"/>
    </row>
    <row r="381" spans="1:12" s="29" customFormat="1" ht="15" customHeight="1" x14ac:dyDescent="0.2">
      <c r="A381" s="30"/>
      <c r="B381" s="30"/>
      <c r="C381" s="31"/>
      <c r="D381" s="32"/>
      <c r="E381" s="32"/>
      <c r="F381" s="33"/>
      <c r="G381" s="34"/>
      <c r="H381" s="34"/>
      <c r="I381" s="34"/>
      <c r="J381" s="34"/>
      <c r="K381" s="34"/>
      <c r="L381" s="34"/>
    </row>
    <row r="382" spans="1:12" s="29" customFormat="1" ht="15" customHeight="1" x14ac:dyDescent="0.2">
      <c r="A382" s="30"/>
      <c r="B382" s="30"/>
      <c r="C382" s="31"/>
      <c r="D382" s="32"/>
      <c r="E382" s="32"/>
      <c r="F382" s="33"/>
      <c r="G382" s="34"/>
      <c r="H382" s="34"/>
      <c r="I382" s="34"/>
      <c r="J382" s="34"/>
      <c r="K382" s="34"/>
      <c r="L382" s="34"/>
    </row>
    <row r="383" spans="1:12" s="29" customFormat="1" ht="15" customHeight="1" x14ac:dyDescent="0.2">
      <c r="A383" s="30"/>
      <c r="B383" s="30"/>
      <c r="C383" s="31"/>
      <c r="D383" s="32"/>
      <c r="E383" s="32"/>
      <c r="F383" s="33"/>
      <c r="G383" s="34"/>
      <c r="H383" s="34"/>
      <c r="I383" s="34"/>
      <c r="J383" s="34"/>
      <c r="K383" s="34"/>
      <c r="L383" s="34"/>
    </row>
    <row r="384" spans="1:12" s="29" customFormat="1" ht="15" customHeight="1" x14ac:dyDescent="0.2">
      <c r="A384" s="30"/>
      <c r="B384" s="30"/>
      <c r="C384" s="31"/>
      <c r="D384" s="32"/>
      <c r="E384" s="32"/>
      <c r="F384" s="33"/>
      <c r="G384" s="34"/>
      <c r="H384" s="34"/>
      <c r="I384" s="34"/>
      <c r="J384" s="34"/>
      <c r="K384" s="34"/>
      <c r="L384" s="34"/>
    </row>
    <row r="385" spans="1:12" s="29" customFormat="1" ht="15" customHeight="1" x14ac:dyDescent="0.2">
      <c r="A385" s="30"/>
      <c r="B385" s="30"/>
      <c r="C385" s="31"/>
      <c r="D385" s="32"/>
      <c r="E385" s="32"/>
      <c r="F385" s="33"/>
      <c r="G385" s="34"/>
      <c r="H385" s="34"/>
      <c r="I385" s="34"/>
      <c r="J385" s="34"/>
      <c r="K385" s="34"/>
      <c r="L385" s="34"/>
    </row>
    <row r="386" spans="1:12" s="29" customFormat="1" ht="15" customHeight="1" x14ac:dyDescent="0.2">
      <c r="A386" s="30"/>
      <c r="B386" s="30"/>
      <c r="C386" s="31"/>
      <c r="D386" s="32"/>
      <c r="E386" s="32"/>
      <c r="F386" s="33"/>
      <c r="G386" s="34"/>
      <c r="H386" s="34"/>
      <c r="I386" s="34"/>
      <c r="J386" s="34"/>
      <c r="K386" s="34"/>
      <c r="L386" s="34"/>
    </row>
    <row r="387" spans="1:12" s="29" customFormat="1" ht="15" customHeight="1" x14ac:dyDescent="0.2">
      <c r="A387" s="30"/>
      <c r="B387" s="30"/>
      <c r="C387" s="31"/>
      <c r="D387" s="32"/>
      <c r="E387" s="32"/>
      <c r="F387" s="33"/>
      <c r="G387" s="34"/>
      <c r="H387" s="34"/>
      <c r="I387" s="34"/>
      <c r="J387" s="34"/>
      <c r="K387" s="34"/>
      <c r="L387" s="34"/>
    </row>
    <row r="388" spans="1:12" s="29" customFormat="1" ht="15" customHeight="1" x14ac:dyDescent="0.2">
      <c r="A388" s="30"/>
      <c r="B388" s="30"/>
      <c r="C388" s="31"/>
      <c r="D388" s="32"/>
      <c r="E388" s="32"/>
      <c r="F388" s="33"/>
      <c r="G388" s="34"/>
      <c r="H388" s="34"/>
      <c r="I388" s="34"/>
      <c r="J388" s="34"/>
      <c r="K388" s="34"/>
      <c r="L388" s="34"/>
    </row>
    <row r="389" spans="1:12" s="29" customFormat="1" ht="15" customHeight="1" x14ac:dyDescent="0.2">
      <c r="A389" s="30"/>
      <c r="B389" s="30"/>
      <c r="C389" s="31"/>
      <c r="D389" s="32"/>
      <c r="E389" s="32"/>
      <c r="F389" s="33"/>
      <c r="G389" s="34"/>
      <c r="H389" s="34"/>
      <c r="I389" s="34"/>
      <c r="J389" s="34"/>
      <c r="K389" s="34"/>
      <c r="L389" s="34"/>
    </row>
    <row r="390" spans="1:12" s="29" customFormat="1" ht="15" customHeight="1" x14ac:dyDescent="0.2">
      <c r="A390" s="30"/>
      <c r="B390" s="30"/>
      <c r="C390" s="31"/>
      <c r="D390" s="32"/>
      <c r="E390" s="32"/>
      <c r="F390" s="33"/>
      <c r="G390" s="34"/>
      <c r="H390" s="34"/>
      <c r="I390" s="34"/>
      <c r="J390" s="34"/>
      <c r="K390" s="34"/>
      <c r="L390" s="34"/>
    </row>
    <row r="391" spans="1:12" s="29" customFormat="1" ht="15" customHeight="1" x14ac:dyDescent="0.2">
      <c r="A391" s="30"/>
      <c r="B391" s="30"/>
      <c r="C391" s="31"/>
      <c r="D391" s="32"/>
      <c r="E391" s="32"/>
      <c r="F391" s="33"/>
      <c r="G391" s="34"/>
      <c r="H391" s="34"/>
      <c r="I391" s="34"/>
      <c r="J391" s="34"/>
      <c r="K391" s="34"/>
      <c r="L391" s="34"/>
    </row>
    <row r="392" spans="1:12" s="29" customFormat="1" ht="15" customHeight="1" x14ac:dyDescent="0.2">
      <c r="A392" s="30"/>
      <c r="B392" s="30"/>
      <c r="C392" s="31"/>
      <c r="D392" s="32"/>
      <c r="E392" s="32"/>
      <c r="F392" s="33"/>
      <c r="G392" s="34"/>
      <c r="H392" s="34"/>
      <c r="I392" s="34"/>
      <c r="J392" s="34"/>
      <c r="K392" s="34"/>
      <c r="L392" s="34"/>
    </row>
    <row r="393" spans="1:12" s="29" customFormat="1" ht="15" customHeight="1" x14ac:dyDescent="0.2">
      <c r="A393" s="30"/>
      <c r="B393" s="30"/>
      <c r="C393" s="31"/>
      <c r="D393" s="32"/>
      <c r="E393" s="32"/>
      <c r="F393" s="33"/>
      <c r="G393" s="34"/>
      <c r="H393" s="34"/>
      <c r="I393" s="34"/>
      <c r="J393" s="34"/>
      <c r="K393" s="34"/>
      <c r="L393" s="34"/>
    </row>
    <row r="394" spans="1:12" s="29" customFormat="1" ht="15" customHeight="1" x14ac:dyDescent="0.2">
      <c r="A394" s="30"/>
      <c r="B394" s="30"/>
      <c r="C394" s="31"/>
      <c r="D394" s="32"/>
      <c r="E394" s="32"/>
      <c r="F394" s="33"/>
      <c r="G394" s="34"/>
      <c r="H394" s="34"/>
      <c r="I394" s="34"/>
      <c r="J394" s="34"/>
      <c r="K394" s="34"/>
      <c r="L394" s="34"/>
    </row>
    <row r="395" spans="1:12" s="29" customFormat="1" ht="15" customHeight="1" x14ac:dyDescent="0.2">
      <c r="A395" s="30"/>
      <c r="B395" s="30"/>
      <c r="C395" s="31"/>
      <c r="D395" s="32"/>
      <c r="E395" s="32"/>
      <c r="F395" s="33"/>
      <c r="G395" s="34"/>
      <c r="H395" s="34"/>
      <c r="I395" s="34"/>
      <c r="J395" s="34"/>
      <c r="K395" s="34"/>
      <c r="L395" s="34"/>
    </row>
    <row r="396" spans="1:12" s="29" customFormat="1" ht="15" customHeight="1" x14ac:dyDescent="0.2">
      <c r="A396" s="30"/>
      <c r="B396" s="30"/>
      <c r="C396" s="31"/>
      <c r="D396" s="32"/>
      <c r="E396" s="32"/>
      <c r="F396" s="33"/>
      <c r="G396" s="34"/>
      <c r="H396" s="34"/>
      <c r="I396" s="34"/>
      <c r="J396" s="34"/>
      <c r="K396" s="34"/>
      <c r="L396" s="34"/>
    </row>
    <row r="397" spans="1:12" s="29" customFormat="1" ht="15" customHeight="1" x14ac:dyDescent="0.2">
      <c r="A397" s="30"/>
      <c r="B397" s="30"/>
      <c r="C397" s="31"/>
      <c r="D397" s="32"/>
      <c r="E397" s="32"/>
      <c r="F397" s="33"/>
      <c r="G397" s="34"/>
      <c r="H397" s="34"/>
      <c r="I397" s="34"/>
      <c r="J397" s="34"/>
      <c r="K397" s="34"/>
      <c r="L397" s="34"/>
    </row>
    <row r="398" spans="1:12" s="29" customFormat="1" ht="15" customHeight="1" x14ac:dyDescent="0.2">
      <c r="A398" s="30"/>
      <c r="B398" s="30"/>
      <c r="C398" s="31"/>
      <c r="D398" s="32"/>
      <c r="E398" s="32"/>
      <c r="F398" s="33"/>
      <c r="G398" s="34"/>
      <c r="H398" s="34"/>
      <c r="I398" s="34"/>
      <c r="J398" s="34"/>
      <c r="K398" s="34"/>
      <c r="L398" s="34"/>
    </row>
    <row r="399" spans="1:12" s="29" customFormat="1" ht="15" customHeight="1" x14ac:dyDescent="0.2">
      <c r="A399" s="30"/>
      <c r="B399" s="30"/>
      <c r="C399" s="31"/>
      <c r="D399" s="32"/>
      <c r="E399" s="32"/>
      <c r="F399" s="33"/>
      <c r="G399" s="34"/>
      <c r="H399" s="34"/>
      <c r="I399" s="34"/>
      <c r="J399" s="34"/>
      <c r="K399" s="34"/>
      <c r="L399" s="34"/>
    </row>
    <row r="400" spans="1:12" s="29" customFormat="1" ht="15" customHeight="1" x14ac:dyDescent="0.2">
      <c r="A400" s="30"/>
      <c r="B400" s="30"/>
      <c r="C400" s="31"/>
      <c r="D400" s="32"/>
      <c r="E400" s="32"/>
      <c r="F400" s="33"/>
      <c r="G400" s="34"/>
      <c r="H400" s="34"/>
      <c r="I400" s="34"/>
      <c r="J400" s="34"/>
      <c r="K400" s="34"/>
      <c r="L400" s="34"/>
    </row>
    <row r="401" spans="1:12" s="29" customFormat="1" ht="15" customHeight="1" x14ac:dyDescent="0.2">
      <c r="A401" s="30"/>
      <c r="B401" s="30"/>
      <c r="C401" s="31"/>
      <c r="D401" s="32"/>
      <c r="E401" s="32"/>
      <c r="F401" s="33"/>
      <c r="G401" s="34"/>
      <c r="H401" s="34"/>
      <c r="I401" s="34"/>
      <c r="J401" s="34"/>
      <c r="K401" s="34"/>
      <c r="L401" s="34"/>
    </row>
    <row r="402" spans="1:12" s="29" customFormat="1" ht="15" customHeight="1" x14ac:dyDescent="0.2">
      <c r="A402" s="30"/>
      <c r="B402" s="30"/>
      <c r="C402" s="31"/>
      <c r="D402" s="32"/>
      <c r="E402" s="32"/>
      <c r="F402" s="33"/>
      <c r="G402" s="34"/>
      <c r="H402" s="34"/>
      <c r="I402" s="34"/>
      <c r="J402" s="34"/>
      <c r="K402" s="34"/>
      <c r="L402" s="34"/>
    </row>
    <row r="403" spans="1:12" s="29" customFormat="1" ht="15" customHeight="1" x14ac:dyDescent="0.2">
      <c r="A403" s="30"/>
      <c r="B403" s="30"/>
      <c r="C403" s="31"/>
      <c r="D403" s="32"/>
      <c r="E403" s="32"/>
      <c r="F403" s="33"/>
      <c r="G403" s="34"/>
      <c r="H403" s="34"/>
      <c r="I403" s="34"/>
      <c r="J403" s="34"/>
      <c r="K403" s="34"/>
      <c r="L403" s="34"/>
    </row>
    <row r="404" spans="1:12" s="29" customFormat="1" ht="15" customHeight="1" x14ac:dyDescent="0.2">
      <c r="A404" s="30"/>
      <c r="B404" s="30"/>
      <c r="C404" s="31"/>
      <c r="D404" s="32"/>
      <c r="E404" s="32"/>
      <c r="F404" s="33"/>
      <c r="G404" s="34"/>
      <c r="H404" s="34"/>
      <c r="I404" s="34"/>
      <c r="J404" s="34"/>
      <c r="K404" s="34"/>
      <c r="L404" s="34"/>
    </row>
    <row r="405" spans="1:12" s="29" customFormat="1" ht="15" customHeight="1" x14ac:dyDescent="0.2">
      <c r="A405" s="30"/>
      <c r="B405" s="30"/>
      <c r="C405" s="31"/>
      <c r="D405" s="32"/>
      <c r="E405" s="32"/>
      <c r="F405" s="33"/>
      <c r="G405" s="34"/>
      <c r="H405" s="34"/>
      <c r="I405" s="34"/>
      <c r="J405" s="34"/>
      <c r="K405" s="34"/>
      <c r="L405" s="34"/>
    </row>
    <row r="406" spans="1:12" s="29" customFormat="1" ht="15" customHeight="1" x14ac:dyDescent="0.2">
      <c r="A406" s="30"/>
      <c r="B406" s="30"/>
      <c r="C406" s="31"/>
      <c r="D406" s="32"/>
      <c r="E406" s="32"/>
      <c r="F406" s="33"/>
      <c r="G406" s="34"/>
      <c r="H406" s="34"/>
      <c r="I406" s="34"/>
      <c r="J406" s="34"/>
      <c r="K406" s="34"/>
      <c r="L406" s="34"/>
    </row>
    <row r="407" spans="1:12" s="29" customFormat="1" ht="15" customHeight="1" x14ac:dyDescent="0.2">
      <c r="A407" s="30"/>
      <c r="B407" s="30"/>
      <c r="C407" s="31"/>
      <c r="D407" s="32"/>
      <c r="E407" s="32"/>
      <c r="F407" s="33"/>
      <c r="G407" s="34"/>
      <c r="H407" s="34"/>
      <c r="I407" s="34"/>
      <c r="J407" s="34"/>
      <c r="K407" s="34"/>
      <c r="L407" s="34"/>
    </row>
    <row r="408" spans="1:12" s="29" customFormat="1" ht="15" customHeight="1" x14ac:dyDescent="0.2">
      <c r="A408" s="30"/>
      <c r="B408" s="30"/>
      <c r="C408" s="31"/>
      <c r="D408" s="32"/>
      <c r="E408" s="32"/>
      <c r="F408" s="33"/>
      <c r="G408" s="34"/>
      <c r="H408" s="34"/>
      <c r="I408" s="34"/>
      <c r="J408" s="34"/>
      <c r="K408" s="34"/>
      <c r="L408" s="34"/>
    </row>
    <row r="409" spans="1:12" s="29" customFormat="1" ht="15" customHeight="1" x14ac:dyDescent="0.2">
      <c r="A409" s="30"/>
      <c r="B409" s="30"/>
      <c r="C409" s="31"/>
      <c r="D409" s="32"/>
      <c r="E409" s="32"/>
      <c r="F409" s="33"/>
      <c r="G409" s="34"/>
      <c r="H409" s="34"/>
      <c r="I409" s="34"/>
      <c r="J409" s="34"/>
      <c r="K409" s="34"/>
      <c r="L409" s="34"/>
    </row>
    <row r="410" spans="1:12" s="29" customFormat="1" ht="15" customHeight="1" x14ac:dyDescent="0.2">
      <c r="A410" s="30"/>
      <c r="B410" s="30"/>
      <c r="C410" s="31"/>
      <c r="D410" s="32"/>
      <c r="E410" s="32"/>
      <c r="F410" s="33"/>
      <c r="G410" s="34"/>
      <c r="H410" s="34"/>
      <c r="I410" s="34"/>
      <c r="J410" s="34"/>
      <c r="K410" s="34"/>
      <c r="L410" s="34"/>
    </row>
    <row r="411" spans="1:12" s="29" customFormat="1" ht="15" customHeight="1" x14ac:dyDescent="0.2">
      <c r="A411" s="30"/>
      <c r="B411" s="30"/>
      <c r="C411" s="31"/>
      <c r="D411" s="32"/>
      <c r="E411" s="32"/>
      <c r="F411" s="33"/>
      <c r="G411" s="34"/>
      <c r="H411" s="34"/>
      <c r="I411" s="34"/>
      <c r="J411" s="34"/>
      <c r="K411" s="34"/>
      <c r="L411" s="34"/>
    </row>
    <row r="412" spans="1:12" s="29" customFormat="1" ht="15" customHeight="1" x14ac:dyDescent="0.2">
      <c r="A412" s="30"/>
      <c r="B412" s="30"/>
      <c r="C412" s="31"/>
      <c r="D412" s="32"/>
      <c r="E412" s="32"/>
      <c r="F412" s="33"/>
      <c r="G412" s="34"/>
      <c r="H412" s="34"/>
      <c r="I412" s="34"/>
      <c r="J412" s="34"/>
      <c r="K412" s="34"/>
      <c r="L412" s="34"/>
    </row>
    <row r="413" spans="1:12" s="29" customFormat="1" ht="15" customHeight="1" x14ac:dyDescent="0.2">
      <c r="A413" s="30"/>
      <c r="B413" s="30"/>
      <c r="C413" s="31"/>
      <c r="D413" s="32"/>
      <c r="E413" s="32"/>
      <c r="F413" s="33"/>
      <c r="G413" s="34"/>
      <c r="H413" s="34"/>
      <c r="I413" s="34"/>
      <c r="J413" s="34"/>
      <c r="K413" s="34"/>
      <c r="L413" s="34"/>
    </row>
    <row r="414" spans="1:12" s="29" customFormat="1" ht="15" customHeight="1" x14ac:dyDescent="0.2">
      <c r="A414" s="30"/>
      <c r="B414" s="30"/>
      <c r="C414" s="31"/>
      <c r="D414" s="32"/>
      <c r="E414" s="32"/>
      <c r="F414" s="33"/>
      <c r="G414" s="34"/>
      <c r="H414" s="34"/>
      <c r="I414" s="34"/>
      <c r="J414" s="34"/>
      <c r="K414" s="34"/>
      <c r="L414" s="34"/>
    </row>
    <row r="415" spans="1:12" s="29" customFormat="1" ht="15" customHeight="1" x14ac:dyDescent="0.2">
      <c r="A415" s="30"/>
      <c r="B415" s="30"/>
      <c r="C415" s="31"/>
      <c r="D415" s="32"/>
      <c r="E415" s="32"/>
      <c r="F415" s="33"/>
      <c r="G415" s="34"/>
      <c r="H415" s="34"/>
      <c r="I415" s="34"/>
      <c r="J415" s="34"/>
      <c r="K415" s="34"/>
      <c r="L415" s="34"/>
    </row>
    <row r="416" spans="1:12" s="29" customFormat="1" ht="15" customHeight="1" x14ac:dyDescent="0.2">
      <c r="A416" s="30"/>
      <c r="B416" s="30"/>
      <c r="C416" s="31"/>
      <c r="D416" s="32"/>
      <c r="E416" s="32"/>
      <c r="F416" s="33"/>
      <c r="G416" s="34"/>
      <c r="H416" s="34"/>
      <c r="I416" s="34"/>
      <c r="J416" s="34"/>
      <c r="K416" s="34"/>
      <c r="L416" s="34"/>
    </row>
    <row r="417" spans="1:12" s="29" customFormat="1" ht="15" customHeight="1" x14ac:dyDescent="0.2">
      <c r="A417" s="30"/>
      <c r="B417" s="30"/>
      <c r="C417" s="31"/>
      <c r="D417" s="32"/>
      <c r="E417" s="32"/>
      <c r="F417" s="33"/>
      <c r="G417" s="34"/>
      <c r="H417" s="34"/>
      <c r="I417" s="34"/>
      <c r="J417" s="34"/>
      <c r="K417" s="34"/>
      <c r="L417" s="34"/>
    </row>
    <row r="418" spans="1:12" s="29" customFormat="1" ht="15" customHeight="1" x14ac:dyDescent="0.2">
      <c r="A418" s="30"/>
      <c r="B418" s="30"/>
      <c r="C418" s="31"/>
      <c r="D418" s="32"/>
      <c r="E418" s="32"/>
      <c r="F418" s="33"/>
      <c r="G418" s="34"/>
      <c r="H418" s="34"/>
      <c r="I418" s="34"/>
      <c r="J418" s="34"/>
      <c r="K418" s="34"/>
      <c r="L418" s="34"/>
    </row>
    <row r="419" spans="1:12" s="29" customFormat="1" ht="15" customHeight="1" x14ac:dyDescent="0.2">
      <c r="A419" s="30"/>
      <c r="B419" s="30"/>
      <c r="C419" s="31"/>
      <c r="D419" s="32"/>
      <c r="E419" s="32"/>
      <c r="F419" s="33"/>
      <c r="G419" s="34"/>
      <c r="H419" s="34"/>
      <c r="I419" s="34"/>
      <c r="J419" s="34"/>
      <c r="K419" s="34"/>
      <c r="L419" s="34"/>
    </row>
    <row r="420" spans="1:12" s="29" customFormat="1" ht="15" customHeight="1" x14ac:dyDescent="0.2">
      <c r="A420" s="30"/>
      <c r="B420" s="30"/>
      <c r="C420" s="31"/>
      <c r="D420" s="32"/>
      <c r="E420" s="32"/>
      <c r="F420" s="33"/>
      <c r="G420" s="34"/>
      <c r="H420" s="34"/>
      <c r="I420" s="34"/>
      <c r="J420" s="34"/>
      <c r="K420" s="34"/>
      <c r="L420" s="34"/>
    </row>
    <row r="421" spans="1:12" s="29" customFormat="1" ht="15" customHeight="1" x14ac:dyDescent="0.2">
      <c r="A421" s="30"/>
      <c r="B421" s="30"/>
      <c r="C421" s="31"/>
      <c r="D421" s="32"/>
      <c r="E421" s="32"/>
      <c r="F421" s="33"/>
      <c r="G421" s="34"/>
      <c r="H421" s="34"/>
      <c r="I421" s="34"/>
      <c r="J421" s="34"/>
      <c r="K421" s="34"/>
      <c r="L421" s="34"/>
    </row>
    <row r="422" spans="1:12" s="29" customFormat="1" ht="15" customHeight="1" x14ac:dyDescent="0.2">
      <c r="A422" s="30"/>
      <c r="B422" s="30"/>
      <c r="C422" s="31"/>
      <c r="D422" s="32"/>
      <c r="E422" s="32"/>
      <c r="F422" s="33"/>
      <c r="G422" s="34"/>
      <c r="H422" s="34"/>
      <c r="I422" s="34"/>
      <c r="J422" s="34"/>
      <c r="K422" s="34"/>
      <c r="L422" s="34"/>
    </row>
    <row r="423" spans="1:12" s="29" customFormat="1" ht="15" customHeight="1" x14ac:dyDescent="0.2">
      <c r="A423" s="30"/>
      <c r="B423" s="30"/>
      <c r="C423" s="31"/>
      <c r="D423" s="32"/>
      <c r="E423" s="32"/>
      <c r="F423" s="33"/>
      <c r="G423" s="34"/>
      <c r="H423" s="34"/>
      <c r="I423" s="34"/>
      <c r="J423" s="34"/>
      <c r="K423" s="34"/>
      <c r="L423" s="34"/>
    </row>
    <row r="424" spans="1:12" s="29" customFormat="1" ht="15" customHeight="1" x14ac:dyDescent="0.2">
      <c r="A424" s="30"/>
      <c r="B424" s="30"/>
      <c r="C424" s="31"/>
      <c r="D424" s="32"/>
      <c r="E424" s="32"/>
      <c r="F424" s="33"/>
      <c r="G424" s="34"/>
      <c r="H424" s="34"/>
      <c r="I424" s="34"/>
      <c r="J424" s="34"/>
      <c r="K424" s="34"/>
      <c r="L424" s="34"/>
    </row>
    <row r="425" spans="1:12" s="29" customFormat="1" ht="15" customHeight="1" x14ac:dyDescent="0.2">
      <c r="A425" s="30"/>
      <c r="B425" s="30"/>
      <c r="C425" s="31"/>
      <c r="D425" s="32"/>
      <c r="E425" s="32"/>
      <c r="F425" s="33"/>
      <c r="G425" s="34"/>
      <c r="H425" s="34"/>
      <c r="I425" s="34"/>
      <c r="J425" s="34"/>
      <c r="K425" s="34"/>
      <c r="L425" s="34"/>
    </row>
    <row r="426" spans="1:12" s="29" customFormat="1" ht="15" customHeight="1" x14ac:dyDescent="0.2">
      <c r="A426" s="30"/>
      <c r="B426" s="30"/>
      <c r="C426" s="31"/>
      <c r="D426" s="32"/>
      <c r="E426" s="32"/>
      <c r="F426" s="33"/>
      <c r="G426" s="34"/>
      <c r="H426" s="34"/>
      <c r="I426" s="34"/>
      <c r="J426" s="34"/>
      <c r="K426" s="34"/>
      <c r="L426" s="34"/>
    </row>
    <row r="427" spans="1:12" s="29" customFormat="1" ht="15" customHeight="1" x14ac:dyDescent="0.2">
      <c r="A427" s="30"/>
      <c r="B427" s="30"/>
      <c r="C427" s="31"/>
      <c r="D427" s="32"/>
      <c r="E427" s="32"/>
      <c r="F427" s="33"/>
      <c r="G427" s="34"/>
      <c r="H427" s="34"/>
      <c r="I427" s="34"/>
      <c r="J427" s="34"/>
      <c r="K427" s="34"/>
      <c r="L427" s="34"/>
    </row>
    <row r="428" spans="1:12" s="29" customFormat="1" ht="15" customHeight="1" x14ac:dyDescent="0.2">
      <c r="A428" s="30"/>
      <c r="B428" s="30"/>
      <c r="C428" s="31"/>
      <c r="D428" s="32"/>
      <c r="E428" s="32"/>
      <c r="F428" s="33"/>
      <c r="G428" s="34"/>
      <c r="H428" s="34"/>
      <c r="I428" s="34"/>
      <c r="J428" s="34"/>
      <c r="K428" s="34"/>
      <c r="L428" s="34"/>
    </row>
    <row r="429" spans="1:12" s="29" customFormat="1" ht="15" customHeight="1" x14ac:dyDescent="0.2">
      <c r="A429" s="30"/>
      <c r="B429" s="30"/>
      <c r="C429" s="31"/>
      <c r="D429" s="32"/>
      <c r="E429" s="32"/>
      <c r="F429" s="33"/>
      <c r="G429" s="34"/>
      <c r="H429" s="34"/>
      <c r="I429" s="34"/>
      <c r="J429" s="34"/>
      <c r="K429" s="34"/>
      <c r="L429" s="34"/>
    </row>
    <row r="430" spans="1:12" s="29" customFormat="1" ht="15" customHeight="1" x14ac:dyDescent="0.2">
      <c r="A430" s="30"/>
      <c r="B430" s="30"/>
      <c r="C430" s="31"/>
      <c r="D430" s="32"/>
      <c r="E430" s="32"/>
      <c r="F430" s="33"/>
      <c r="G430" s="34"/>
      <c r="H430" s="34"/>
      <c r="I430" s="34"/>
      <c r="J430" s="34"/>
      <c r="K430" s="34"/>
      <c r="L430" s="34"/>
    </row>
    <row r="431" spans="1:12" s="29" customFormat="1" ht="15" customHeight="1" x14ac:dyDescent="0.2">
      <c r="A431" s="30"/>
      <c r="B431" s="30"/>
      <c r="C431" s="31"/>
      <c r="D431" s="32"/>
      <c r="E431" s="32"/>
      <c r="F431" s="33"/>
      <c r="G431" s="34"/>
      <c r="H431" s="34"/>
      <c r="I431" s="34"/>
      <c r="J431" s="34"/>
      <c r="K431" s="34"/>
      <c r="L431" s="34"/>
    </row>
    <row r="432" spans="1:12" s="29" customFormat="1" ht="15" customHeight="1" x14ac:dyDescent="0.2">
      <c r="A432" s="30"/>
      <c r="B432" s="30"/>
      <c r="C432" s="31"/>
      <c r="D432" s="32"/>
      <c r="E432" s="32"/>
      <c r="F432" s="33"/>
      <c r="G432" s="34"/>
      <c r="H432" s="34"/>
      <c r="I432" s="34"/>
      <c r="J432" s="34"/>
      <c r="K432" s="34"/>
      <c r="L432" s="34"/>
    </row>
    <row r="433" spans="1:12" s="29" customFormat="1" ht="15" customHeight="1" x14ac:dyDescent="0.2">
      <c r="A433" s="30"/>
      <c r="B433" s="30"/>
      <c r="C433" s="31"/>
      <c r="D433" s="32"/>
      <c r="E433" s="32"/>
      <c r="F433" s="33"/>
      <c r="G433" s="34"/>
      <c r="H433" s="34"/>
      <c r="I433" s="34"/>
      <c r="J433" s="34"/>
      <c r="K433" s="34"/>
      <c r="L433" s="34"/>
    </row>
    <row r="434" spans="1:12" s="29" customFormat="1" ht="15" customHeight="1" x14ac:dyDescent="0.2">
      <c r="A434" s="30"/>
      <c r="B434" s="30"/>
      <c r="C434" s="31"/>
      <c r="D434" s="32"/>
      <c r="E434" s="32"/>
      <c r="F434" s="33"/>
      <c r="G434" s="34"/>
      <c r="H434" s="34"/>
      <c r="I434" s="34"/>
      <c r="J434" s="34"/>
      <c r="K434" s="34"/>
      <c r="L434" s="34"/>
    </row>
    <row r="435" spans="1:12" s="29" customFormat="1" ht="15" customHeight="1" x14ac:dyDescent="0.2">
      <c r="A435" s="30"/>
      <c r="B435" s="30"/>
      <c r="C435" s="31"/>
      <c r="D435" s="32"/>
      <c r="E435" s="32"/>
      <c r="F435" s="33"/>
      <c r="G435" s="34"/>
      <c r="H435" s="34"/>
      <c r="I435" s="34"/>
      <c r="J435" s="34"/>
      <c r="K435" s="34"/>
      <c r="L435" s="34"/>
    </row>
    <row r="436" spans="1:12" s="29" customFormat="1" ht="15" customHeight="1" x14ac:dyDescent="0.2">
      <c r="A436" s="30"/>
      <c r="B436" s="30"/>
      <c r="C436" s="31"/>
      <c r="D436" s="32"/>
      <c r="E436" s="32"/>
      <c r="F436" s="33"/>
      <c r="G436" s="34"/>
      <c r="H436" s="34"/>
      <c r="I436" s="34"/>
      <c r="J436" s="34"/>
      <c r="K436" s="34"/>
      <c r="L436" s="34"/>
    </row>
    <row r="437" spans="1:12" s="29" customFormat="1" ht="15" customHeight="1" x14ac:dyDescent="0.2">
      <c r="A437" s="30"/>
      <c r="B437" s="30"/>
      <c r="C437" s="31"/>
      <c r="D437" s="32"/>
      <c r="E437" s="32"/>
      <c r="F437" s="33"/>
      <c r="G437" s="34"/>
      <c r="H437" s="34"/>
      <c r="I437" s="34"/>
      <c r="J437" s="34"/>
      <c r="K437" s="34"/>
      <c r="L437" s="34"/>
    </row>
    <row r="438" spans="1:12" s="29" customFormat="1" ht="15" customHeight="1" x14ac:dyDescent="0.2">
      <c r="A438" s="30"/>
      <c r="B438" s="30"/>
      <c r="C438" s="31"/>
      <c r="D438" s="32"/>
      <c r="E438" s="32"/>
      <c r="F438" s="33"/>
      <c r="G438" s="34"/>
      <c r="H438" s="34"/>
      <c r="I438" s="34"/>
      <c r="J438" s="34"/>
      <c r="K438" s="34"/>
      <c r="L438" s="34"/>
    </row>
    <row r="439" spans="1:12" s="29" customFormat="1" ht="15" customHeight="1" x14ac:dyDescent="0.2">
      <c r="A439" s="30"/>
      <c r="B439" s="30"/>
      <c r="C439" s="31"/>
      <c r="D439" s="32"/>
      <c r="E439" s="32"/>
      <c r="F439" s="33"/>
      <c r="G439" s="34"/>
      <c r="H439" s="34"/>
      <c r="I439" s="34"/>
      <c r="J439" s="34"/>
      <c r="K439" s="34"/>
      <c r="L439" s="34"/>
    </row>
    <row r="440" spans="1:12" s="29" customFormat="1" ht="15" customHeight="1" x14ac:dyDescent="0.2">
      <c r="A440" s="30"/>
      <c r="B440" s="30"/>
      <c r="C440" s="31"/>
      <c r="D440" s="32"/>
      <c r="E440" s="32"/>
      <c r="F440" s="33"/>
      <c r="G440" s="34"/>
      <c r="H440" s="34"/>
      <c r="I440" s="34"/>
      <c r="J440" s="34"/>
      <c r="K440" s="34"/>
      <c r="L440" s="34"/>
    </row>
    <row r="441" spans="1:12" s="29" customFormat="1" ht="15" customHeight="1" x14ac:dyDescent="0.2">
      <c r="A441" s="30"/>
      <c r="B441" s="30"/>
      <c r="C441" s="31"/>
      <c r="D441" s="32"/>
      <c r="E441" s="32"/>
      <c r="F441" s="33"/>
      <c r="G441" s="34"/>
      <c r="H441" s="34"/>
      <c r="I441" s="34"/>
      <c r="J441" s="34"/>
      <c r="K441" s="34"/>
      <c r="L441" s="34"/>
    </row>
    <row r="442" spans="1:12" s="29" customFormat="1" ht="15" customHeight="1" x14ac:dyDescent="0.2">
      <c r="A442" s="30"/>
      <c r="B442" s="30"/>
      <c r="C442" s="31"/>
      <c r="D442" s="32"/>
      <c r="E442" s="32"/>
      <c r="F442" s="33"/>
      <c r="G442" s="34"/>
      <c r="H442" s="34"/>
      <c r="I442" s="34"/>
      <c r="J442" s="34"/>
      <c r="K442" s="34"/>
      <c r="L442" s="34"/>
    </row>
    <row r="443" spans="1:12" s="29" customFormat="1" ht="15" customHeight="1" x14ac:dyDescent="0.2">
      <c r="A443" s="30"/>
      <c r="B443" s="30"/>
      <c r="C443" s="31"/>
      <c r="D443" s="32"/>
      <c r="E443" s="32"/>
      <c r="F443" s="33"/>
      <c r="G443" s="34"/>
      <c r="H443" s="34"/>
      <c r="I443" s="34"/>
      <c r="J443" s="34"/>
      <c r="K443" s="34"/>
      <c r="L443" s="34"/>
    </row>
    <row r="444" spans="1:12" s="29" customFormat="1" ht="15" customHeight="1" x14ac:dyDescent="0.2">
      <c r="A444" s="30"/>
      <c r="B444" s="30"/>
      <c r="C444" s="31"/>
      <c r="D444" s="32"/>
      <c r="E444" s="32"/>
      <c r="F444" s="33"/>
      <c r="G444" s="34"/>
      <c r="H444" s="34"/>
      <c r="I444" s="34"/>
      <c r="J444" s="34"/>
      <c r="K444" s="34"/>
      <c r="L444" s="34"/>
    </row>
    <row r="445" spans="1:12" s="29" customFormat="1" ht="15" customHeight="1" x14ac:dyDescent="0.2">
      <c r="A445" s="30"/>
      <c r="B445" s="30"/>
      <c r="C445" s="31"/>
      <c r="D445" s="32"/>
      <c r="E445" s="32"/>
      <c r="F445" s="33"/>
      <c r="G445" s="34"/>
      <c r="H445" s="34"/>
      <c r="I445" s="34"/>
      <c r="J445" s="34"/>
      <c r="K445" s="34"/>
      <c r="L445" s="34"/>
    </row>
    <row r="446" spans="1:12" s="29" customFormat="1" ht="15" customHeight="1" x14ac:dyDescent="0.2">
      <c r="A446" s="30"/>
      <c r="B446" s="30"/>
      <c r="C446" s="31"/>
      <c r="D446" s="32"/>
      <c r="E446" s="32"/>
      <c r="F446" s="33"/>
      <c r="G446" s="34"/>
      <c r="H446" s="34"/>
      <c r="I446" s="34"/>
      <c r="J446" s="34"/>
      <c r="K446" s="34"/>
      <c r="L446" s="34"/>
    </row>
    <row r="447" spans="1:12" s="29" customFormat="1" ht="15" customHeight="1" x14ac:dyDescent="0.2">
      <c r="A447" s="30"/>
      <c r="B447" s="30"/>
      <c r="C447" s="31"/>
      <c r="D447" s="32"/>
      <c r="E447" s="32"/>
      <c r="F447" s="33"/>
      <c r="G447" s="34"/>
      <c r="H447" s="34"/>
      <c r="I447" s="34"/>
      <c r="J447" s="34"/>
      <c r="K447" s="34"/>
      <c r="L447" s="34"/>
    </row>
    <row r="448" spans="1:12" s="29" customFormat="1" ht="15" customHeight="1" x14ac:dyDescent="0.2">
      <c r="A448" s="30"/>
      <c r="B448" s="30"/>
      <c r="C448" s="31"/>
      <c r="D448" s="32"/>
      <c r="E448" s="32"/>
      <c r="F448" s="33"/>
      <c r="G448" s="34"/>
      <c r="H448" s="34"/>
      <c r="I448" s="34"/>
      <c r="J448" s="34"/>
      <c r="K448" s="34"/>
      <c r="L448" s="34"/>
    </row>
    <row r="449" spans="1:12" s="29" customFormat="1" ht="15" customHeight="1" x14ac:dyDescent="0.2">
      <c r="A449" s="30"/>
      <c r="B449" s="30"/>
      <c r="C449" s="31"/>
      <c r="D449" s="32"/>
      <c r="E449" s="32"/>
      <c r="F449" s="33"/>
      <c r="G449" s="34"/>
      <c r="H449" s="34"/>
      <c r="I449" s="34"/>
      <c r="J449" s="34"/>
      <c r="K449" s="34"/>
      <c r="L449" s="34"/>
    </row>
    <row r="450" spans="1:12" s="29" customFormat="1" ht="15" customHeight="1" x14ac:dyDescent="0.2">
      <c r="A450" s="30"/>
      <c r="B450" s="30"/>
      <c r="C450" s="31"/>
      <c r="D450" s="32"/>
      <c r="E450" s="32"/>
      <c r="F450" s="33"/>
      <c r="G450" s="34"/>
      <c r="H450" s="34"/>
      <c r="I450" s="34"/>
      <c r="J450" s="34"/>
      <c r="K450" s="34"/>
      <c r="L450" s="34"/>
    </row>
    <row r="451" spans="1:12" s="29" customFormat="1" ht="15" customHeight="1" x14ac:dyDescent="0.2">
      <c r="A451" s="30"/>
      <c r="B451" s="30"/>
      <c r="C451" s="31"/>
      <c r="D451" s="32"/>
      <c r="E451" s="32"/>
      <c r="F451" s="33"/>
      <c r="G451" s="34"/>
      <c r="H451" s="34"/>
      <c r="I451" s="34"/>
      <c r="J451" s="34"/>
      <c r="K451" s="34"/>
      <c r="L451" s="34"/>
    </row>
    <row r="452" spans="1:12" s="29" customFormat="1" ht="15" customHeight="1" x14ac:dyDescent="0.2">
      <c r="A452" s="30"/>
      <c r="B452" s="30"/>
      <c r="C452" s="31"/>
      <c r="D452" s="32"/>
      <c r="E452" s="32"/>
      <c r="F452" s="33"/>
      <c r="G452" s="34"/>
      <c r="H452" s="34"/>
      <c r="I452" s="34"/>
      <c r="J452" s="34"/>
      <c r="K452" s="34"/>
      <c r="L452" s="34"/>
    </row>
    <row r="453" spans="1:12" s="29" customFormat="1" ht="15" customHeight="1" x14ac:dyDescent="0.2">
      <c r="A453" s="30"/>
      <c r="B453" s="30"/>
      <c r="C453" s="31"/>
      <c r="D453" s="32"/>
      <c r="E453" s="32"/>
      <c r="F453" s="33"/>
      <c r="G453" s="34"/>
      <c r="H453" s="34"/>
      <c r="I453" s="34"/>
      <c r="J453" s="34"/>
      <c r="K453" s="34"/>
      <c r="L453" s="34"/>
    </row>
    <row r="454" spans="1:12" s="29" customFormat="1" ht="15" customHeight="1" x14ac:dyDescent="0.2">
      <c r="A454" s="30"/>
      <c r="B454" s="30"/>
      <c r="C454" s="31"/>
      <c r="D454" s="32"/>
      <c r="E454" s="32"/>
      <c r="F454" s="33"/>
      <c r="G454" s="34"/>
      <c r="H454" s="34"/>
      <c r="I454" s="34"/>
      <c r="J454" s="34"/>
      <c r="K454" s="34"/>
      <c r="L454" s="34"/>
    </row>
    <row r="455" spans="1:12" s="29" customFormat="1" ht="15" customHeight="1" x14ac:dyDescent="0.2">
      <c r="A455" s="30"/>
      <c r="B455" s="30"/>
      <c r="C455" s="31"/>
      <c r="D455" s="32"/>
      <c r="E455" s="32"/>
      <c r="F455" s="33"/>
      <c r="G455" s="34"/>
      <c r="H455" s="34"/>
      <c r="I455" s="34"/>
      <c r="J455" s="34"/>
      <c r="K455" s="34"/>
      <c r="L455" s="34"/>
    </row>
    <row r="456" spans="1:12" s="29" customFormat="1" ht="15" customHeight="1" x14ac:dyDescent="0.2">
      <c r="A456" s="30"/>
      <c r="B456" s="30"/>
      <c r="C456" s="31"/>
      <c r="D456" s="32"/>
      <c r="E456" s="32"/>
      <c r="F456" s="33"/>
      <c r="G456" s="34"/>
      <c r="H456" s="34"/>
      <c r="I456" s="34"/>
      <c r="J456" s="34"/>
      <c r="K456" s="34"/>
      <c r="L456" s="34"/>
    </row>
    <row r="457" spans="1:12" s="29" customFormat="1" ht="15" customHeight="1" x14ac:dyDescent="0.2">
      <c r="A457" s="30"/>
      <c r="B457" s="30"/>
      <c r="C457" s="31"/>
      <c r="D457" s="32"/>
      <c r="E457" s="32"/>
      <c r="F457" s="33"/>
      <c r="G457" s="34"/>
      <c r="H457" s="34"/>
      <c r="I457" s="34"/>
      <c r="J457" s="34"/>
      <c r="K457" s="34"/>
      <c r="L457" s="34"/>
    </row>
    <row r="458" spans="1:12" s="29" customFormat="1" ht="15" customHeight="1" x14ac:dyDescent="0.2">
      <c r="A458" s="30"/>
      <c r="B458" s="30"/>
      <c r="C458" s="31"/>
      <c r="D458" s="32"/>
      <c r="E458" s="32"/>
      <c r="F458" s="33"/>
      <c r="G458" s="34"/>
      <c r="H458" s="34"/>
      <c r="I458" s="34"/>
      <c r="J458" s="34"/>
      <c r="K458" s="34"/>
      <c r="L458" s="34"/>
    </row>
    <row r="459" spans="1:12" s="29" customFormat="1" ht="15" customHeight="1" x14ac:dyDescent="0.2">
      <c r="A459" s="30"/>
      <c r="B459" s="30"/>
      <c r="C459" s="31"/>
      <c r="D459" s="32"/>
      <c r="E459" s="32"/>
      <c r="F459" s="33"/>
      <c r="G459" s="34"/>
      <c r="H459" s="34"/>
      <c r="I459" s="34"/>
      <c r="J459" s="34"/>
      <c r="K459" s="34"/>
      <c r="L459" s="34"/>
    </row>
    <row r="460" spans="1:12" s="29" customFormat="1" ht="15" customHeight="1" x14ac:dyDescent="0.2">
      <c r="A460" s="30"/>
      <c r="B460" s="30"/>
      <c r="C460" s="31"/>
      <c r="D460" s="32"/>
      <c r="E460" s="32"/>
      <c r="F460" s="33"/>
      <c r="G460" s="34"/>
      <c r="H460" s="34"/>
      <c r="I460" s="34"/>
      <c r="J460" s="34"/>
      <c r="K460" s="34"/>
      <c r="L460" s="34"/>
    </row>
    <row r="461" spans="1:12" s="29" customFormat="1" ht="15" customHeight="1" x14ac:dyDescent="0.2">
      <c r="A461" s="30"/>
      <c r="B461" s="30"/>
      <c r="C461" s="31"/>
      <c r="D461" s="32"/>
      <c r="E461" s="32"/>
      <c r="F461" s="33"/>
      <c r="G461" s="34"/>
      <c r="H461" s="34"/>
      <c r="I461" s="34"/>
      <c r="J461" s="34"/>
      <c r="K461" s="34"/>
      <c r="L461" s="34"/>
    </row>
    <row r="462" spans="1:12" s="29" customFormat="1" ht="15" customHeight="1" x14ac:dyDescent="0.2">
      <c r="A462" s="30"/>
      <c r="B462" s="30"/>
      <c r="C462" s="31"/>
      <c r="D462" s="32"/>
      <c r="E462" s="32"/>
      <c r="F462" s="33"/>
      <c r="G462" s="34"/>
      <c r="H462" s="34"/>
      <c r="I462" s="34"/>
      <c r="J462" s="34"/>
      <c r="K462" s="34"/>
      <c r="L462" s="34"/>
    </row>
    <row r="463" spans="1:12" s="29" customFormat="1" ht="15" customHeight="1" x14ac:dyDescent="0.2">
      <c r="A463" s="30"/>
      <c r="B463" s="30"/>
      <c r="C463" s="31"/>
      <c r="D463" s="32"/>
      <c r="E463" s="32"/>
      <c r="F463" s="33"/>
      <c r="G463" s="34"/>
      <c r="H463" s="34"/>
      <c r="I463" s="34"/>
      <c r="J463" s="34"/>
      <c r="K463" s="34"/>
      <c r="L463" s="34"/>
    </row>
    <row r="464" spans="1:12" s="29" customFormat="1" ht="15" customHeight="1" x14ac:dyDescent="0.2">
      <c r="A464" s="30"/>
      <c r="B464" s="30"/>
      <c r="C464" s="31"/>
      <c r="D464" s="32"/>
      <c r="E464" s="32"/>
      <c r="F464" s="33"/>
      <c r="G464" s="34"/>
      <c r="H464" s="34"/>
      <c r="I464" s="34"/>
      <c r="J464" s="34"/>
      <c r="K464" s="34"/>
      <c r="L464" s="34"/>
    </row>
    <row r="465" spans="1:12" s="29" customFormat="1" ht="15" customHeight="1" x14ac:dyDescent="0.2">
      <c r="A465" s="30"/>
      <c r="B465" s="30"/>
      <c r="C465" s="31"/>
      <c r="D465" s="32"/>
      <c r="E465" s="32"/>
      <c r="F465" s="33"/>
      <c r="G465" s="34"/>
      <c r="H465" s="34"/>
      <c r="I465" s="34"/>
      <c r="J465" s="34"/>
      <c r="K465" s="34"/>
      <c r="L465" s="34"/>
    </row>
    <row r="466" spans="1:12" s="29" customFormat="1" ht="15" customHeight="1" x14ac:dyDescent="0.2">
      <c r="A466" s="30"/>
      <c r="B466" s="30"/>
      <c r="C466" s="31"/>
      <c r="D466" s="32"/>
      <c r="E466" s="32"/>
      <c r="F466" s="33"/>
      <c r="G466" s="34"/>
      <c r="H466" s="34"/>
      <c r="I466" s="34"/>
      <c r="J466" s="34"/>
      <c r="K466" s="34"/>
      <c r="L466" s="34"/>
    </row>
    <row r="467" spans="1:12" s="29" customFormat="1" ht="15" customHeight="1" x14ac:dyDescent="0.2">
      <c r="A467" s="30"/>
      <c r="B467" s="30"/>
      <c r="C467" s="31"/>
      <c r="D467" s="32"/>
      <c r="E467" s="32"/>
      <c r="F467" s="33"/>
      <c r="G467" s="34"/>
      <c r="H467" s="34"/>
      <c r="I467" s="34"/>
      <c r="J467" s="34"/>
      <c r="K467" s="34"/>
      <c r="L467" s="34"/>
    </row>
    <row r="468" spans="1:12" s="29" customFormat="1" ht="15" customHeight="1" x14ac:dyDescent="0.2">
      <c r="A468" s="30"/>
      <c r="B468" s="30"/>
      <c r="C468" s="31"/>
      <c r="D468" s="32"/>
      <c r="E468" s="32"/>
      <c r="F468" s="33"/>
      <c r="G468" s="34"/>
      <c r="H468" s="34"/>
      <c r="I468" s="34"/>
      <c r="J468" s="34"/>
      <c r="K468" s="34"/>
      <c r="L468" s="34"/>
    </row>
    <row r="469" spans="1:12" s="29" customFormat="1" ht="15" customHeight="1" x14ac:dyDescent="0.2">
      <c r="A469" s="30"/>
      <c r="B469" s="30"/>
      <c r="C469" s="31"/>
      <c r="D469" s="32"/>
      <c r="E469" s="32"/>
      <c r="F469" s="33"/>
      <c r="G469" s="34"/>
      <c r="H469" s="34"/>
      <c r="I469" s="34"/>
      <c r="J469" s="34"/>
      <c r="K469" s="34"/>
      <c r="L469" s="34"/>
    </row>
    <row r="470" spans="1:12" s="29" customFormat="1" ht="15" customHeight="1" x14ac:dyDescent="0.2">
      <c r="A470" s="30"/>
      <c r="B470" s="30"/>
      <c r="C470" s="31"/>
      <c r="D470" s="32"/>
      <c r="E470" s="32"/>
      <c r="F470" s="33"/>
      <c r="G470" s="34"/>
      <c r="H470" s="34"/>
      <c r="I470" s="34"/>
      <c r="J470" s="34"/>
      <c r="K470" s="34"/>
      <c r="L470" s="34"/>
    </row>
    <row r="471" spans="1:12" s="29" customFormat="1" ht="15" customHeight="1" x14ac:dyDescent="0.2">
      <c r="A471" s="30"/>
      <c r="B471" s="30"/>
      <c r="C471" s="31"/>
      <c r="D471" s="32"/>
      <c r="E471" s="32"/>
      <c r="F471" s="33"/>
      <c r="G471" s="34"/>
      <c r="H471" s="34"/>
      <c r="I471" s="34"/>
      <c r="J471" s="34"/>
      <c r="K471" s="34"/>
      <c r="L471" s="34"/>
    </row>
    <row r="472" spans="1:12" s="29" customFormat="1" ht="15" customHeight="1" x14ac:dyDescent="0.2">
      <c r="A472" s="30"/>
      <c r="B472" s="30"/>
      <c r="C472" s="31"/>
      <c r="D472" s="32"/>
      <c r="E472" s="32"/>
      <c r="F472" s="33"/>
      <c r="G472" s="34"/>
      <c r="H472" s="34"/>
      <c r="I472" s="34"/>
      <c r="J472" s="34"/>
      <c r="K472" s="34"/>
      <c r="L472" s="34"/>
    </row>
    <row r="473" spans="1:12" s="29" customFormat="1" ht="15" customHeight="1" x14ac:dyDescent="0.2">
      <c r="A473" s="30"/>
      <c r="B473" s="30"/>
      <c r="C473" s="31"/>
      <c r="D473" s="32"/>
      <c r="E473" s="32"/>
      <c r="F473" s="33"/>
      <c r="G473" s="34"/>
      <c r="H473" s="34"/>
      <c r="I473" s="34"/>
      <c r="J473" s="34"/>
      <c r="K473" s="34"/>
      <c r="L473" s="34"/>
    </row>
    <row r="474" spans="1:12" s="29" customFormat="1" ht="15" customHeight="1" x14ac:dyDescent="0.2">
      <c r="A474" s="30"/>
      <c r="B474" s="30"/>
      <c r="C474" s="31"/>
      <c r="D474" s="32"/>
      <c r="E474" s="32"/>
      <c r="F474" s="33"/>
      <c r="G474" s="34"/>
      <c r="H474" s="34"/>
      <c r="I474" s="34"/>
      <c r="J474" s="34"/>
      <c r="K474" s="34"/>
      <c r="L474" s="34"/>
    </row>
    <row r="475" spans="1:12" s="29" customFormat="1" ht="15" customHeight="1" x14ac:dyDescent="0.2">
      <c r="A475" s="30"/>
      <c r="B475" s="30"/>
      <c r="C475" s="31"/>
      <c r="D475" s="32"/>
      <c r="E475" s="32"/>
      <c r="F475" s="33"/>
      <c r="G475" s="34"/>
      <c r="H475" s="34"/>
      <c r="I475" s="34"/>
      <c r="J475" s="34"/>
      <c r="K475" s="34"/>
      <c r="L475" s="34"/>
    </row>
    <row r="476" spans="1:12" s="29" customFormat="1" ht="15" customHeight="1" x14ac:dyDescent="0.2">
      <c r="A476" s="30"/>
      <c r="B476" s="30"/>
      <c r="C476" s="31"/>
      <c r="D476" s="32"/>
      <c r="E476" s="32"/>
      <c r="F476" s="33"/>
      <c r="G476" s="34"/>
      <c r="H476" s="34"/>
      <c r="I476" s="34"/>
      <c r="J476" s="34"/>
      <c r="K476" s="34"/>
      <c r="L476" s="34"/>
    </row>
    <row r="477" spans="1:12" s="29" customFormat="1" ht="15" customHeight="1" x14ac:dyDescent="0.2">
      <c r="A477" s="30"/>
      <c r="B477" s="30"/>
      <c r="C477" s="31"/>
      <c r="D477" s="32"/>
      <c r="E477" s="32"/>
      <c r="F477" s="33"/>
      <c r="G477" s="34"/>
      <c r="H477" s="34"/>
      <c r="I477" s="34"/>
      <c r="J477" s="34"/>
      <c r="K477" s="34"/>
      <c r="L477" s="34"/>
    </row>
    <row r="478" spans="1:12" s="29" customFormat="1" ht="15" customHeight="1" x14ac:dyDescent="0.2">
      <c r="A478" s="30"/>
      <c r="B478" s="30"/>
      <c r="C478" s="31"/>
      <c r="D478" s="32"/>
      <c r="E478" s="32"/>
      <c r="F478" s="33"/>
      <c r="G478" s="34"/>
      <c r="H478" s="34"/>
      <c r="I478" s="34"/>
      <c r="J478" s="34"/>
      <c r="K478" s="34"/>
      <c r="L478" s="34"/>
    </row>
    <row r="479" spans="1:12" s="29" customFormat="1" ht="15" customHeight="1" x14ac:dyDescent="0.2">
      <c r="A479" s="30"/>
      <c r="B479" s="30"/>
      <c r="C479" s="31"/>
      <c r="D479" s="32"/>
      <c r="E479" s="32"/>
      <c r="F479" s="33"/>
      <c r="G479" s="34"/>
      <c r="H479" s="34"/>
      <c r="I479" s="34"/>
      <c r="J479" s="34"/>
      <c r="K479" s="34"/>
      <c r="L479" s="34"/>
    </row>
    <row r="480" spans="1:12" s="29" customFormat="1" ht="15" customHeight="1" x14ac:dyDescent="0.2">
      <c r="A480" s="30"/>
      <c r="B480" s="30"/>
      <c r="C480" s="31"/>
      <c r="D480" s="32"/>
      <c r="E480" s="32"/>
      <c r="F480" s="33"/>
      <c r="G480" s="34"/>
      <c r="H480" s="34"/>
      <c r="I480" s="34"/>
      <c r="J480" s="34"/>
      <c r="K480" s="34"/>
      <c r="L480" s="34"/>
    </row>
    <row r="481" spans="1:12" s="29" customFormat="1" ht="15" customHeight="1" x14ac:dyDescent="0.2">
      <c r="A481" s="30"/>
      <c r="B481" s="30"/>
      <c r="C481" s="31"/>
      <c r="D481" s="32"/>
      <c r="E481" s="32"/>
      <c r="F481" s="33"/>
      <c r="G481" s="34"/>
      <c r="H481" s="34"/>
      <c r="I481" s="34"/>
      <c r="J481" s="34"/>
      <c r="K481" s="34"/>
      <c r="L481" s="34"/>
    </row>
    <row r="482" spans="1:12" s="29" customFormat="1" ht="15" customHeight="1" x14ac:dyDescent="0.2">
      <c r="A482" s="30"/>
      <c r="B482" s="30"/>
      <c r="C482" s="31"/>
      <c r="D482" s="32"/>
      <c r="E482" s="32"/>
      <c r="F482" s="33"/>
      <c r="G482" s="34"/>
      <c r="H482" s="34"/>
      <c r="I482" s="34"/>
      <c r="J482" s="34"/>
      <c r="K482" s="34"/>
      <c r="L482" s="34"/>
    </row>
    <row r="483" spans="1:12" s="29" customFormat="1" ht="15" customHeight="1" x14ac:dyDescent="0.2">
      <c r="A483" s="30"/>
      <c r="B483" s="30"/>
      <c r="C483" s="31"/>
      <c r="D483" s="32"/>
      <c r="E483" s="32"/>
      <c r="F483" s="33"/>
      <c r="G483" s="34"/>
      <c r="H483" s="34"/>
      <c r="I483" s="34"/>
      <c r="J483" s="34"/>
      <c r="K483" s="34"/>
      <c r="L483" s="34"/>
    </row>
    <row r="484" spans="1:12" s="29" customFormat="1" ht="15" customHeight="1" x14ac:dyDescent="0.2">
      <c r="A484" s="30"/>
      <c r="B484" s="30"/>
      <c r="C484" s="31"/>
      <c r="D484" s="32"/>
      <c r="E484" s="32"/>
      <c r="F484" s="33"/>
      <c r="G484" s="34"/>
      <c r="H484" s="34"/>
      <c r="I484" s="34"/>
      <c r="J484" s="34"/>
      <c r="K484" s="34"/>
      <c r="L484" s="34"/>
    </row>
    <row r="485" spans="1:12" s="29" customFormat="1" ht="15" customHeight="1" x14ac:dyDescent="0.2">
      <c r="A485" s="30"/>
      <c r="B485" s="30"/>
      <c r="C485" s="31"/>
      <c r="D485" s="32"/>
      <c r="E485" s="32"/>
      <c r="F485" s="33"/>
      <c r="G485" s="34"/>
      <c r="H485" s="34"/>
      <c r="I485" s="34"/>
      <c r="J485" s="34"/>
      <c r="K485" s="34"/>
      <c r="L485" s="34"/>
    </row>
    <row r="486" spans="1:12" s="29" customFormat="1" ht="15" customHeight="1" x14ac:dyDescent="0.2">
      <c r="A486" s="30"/>
      <c r="B486" s="30"/>
      <c r="C486" s="31"/>
      <c r="D486" s="32"/>
      <c r="E486" s="32"/>
      <c r="F486" s="33"/>
      <c r="G486" s="34"/>
      <c r="H486" s="34"/>
      <c r="I486" s="34"/>
      <c r="J486" s="34"/>
      <c r="K486" s="34"/>
      <c r="L486" s="34"/>
    </row>
    <row r="487" spans="1:12" s="29" customFormat="1" ht="15" customHeight="1" x14ac:dyDescent="0.2">
      <c r="A487" s="30"/>
      <c r="B487" s="30"/>
      <c r="C487" s="31"/>
      <c r="D487" s="32"/>
      <c r="E487" s="32"/>
      <c r="F487" s="33"/>
      <c r="G487" s="34"/>
      <c r="H487" s="34"/>
      <c r="I487" s="34"/>
      <c r="J487" s="34"/>
      <c r="K487" s="34"/>
      <c r="L487" s="34"/>
    </row>
    <row r="488" spans="1:12" s="29" customFormat="1" ht="15" customHeight="1" x14ac:dyDescent="0.2">
      <c r="A488" s="30"/>
      <c r="B488" s="30"/>
      <c r="C488" s="31"/>
      <c r="D488" s="32"/>
      <c r="E488" s="32"/>
      <c r="F488" s="33"/>
      <c r="G488" s="34"/>
      <c r="H488" s="34"/>
      <c r="I488" s="34"/>
      <c r="J488" s="34"/>
      <c r="K488" s="34"/>
      <c r="L488" s="34"/>
    </row>
    <row r="489" spans="1:12" s="29" customFormat="1" ht="15" customHeight="1" x14ac:dyDescent="0.2">
      <c r="A489" s="30"/>
      <c r="B489" s="30"/>
      <c r="C489" s="31"/>
      <c r="D489" s="32"/>
      <c r="E489" s="32"/>
      <c r="F489" s="33"/>
      <c r="G489" s="34"/>
      <c r="H489" s="34"/>
      <c r="I489" s="34"/>
      <c r="J489" s="34"/>
      <c r="K489" s="34"/>
      <c r="L489" s="34"/>
    </row>
    <row r="490" spans="1:12" s="29" customFormat="1" ht="15" customHeight="1" x14ac:dyDescent="0.2">
      <c r="A490" s="30"/>
      <c r="B490" s="30"/>
      <c r="C490" s="31"/>
      <c r="D490" s="32"/>
      <c r="E490" s="32"/>
      <c r="F490" s="33"/>
      <c r="G490" s="34"/>
      <c r="H490" s="34"/>
      <c r="I490" s="34"/>
      <c r="J490" s="34"/>
      <c r="K490" s="34"/>
      <c r="L490" s="34"/>
    </row>
    <row r="491" spans="1:12" s="29" customFormat="1" ht="15" customHeight="1" x14ac:dyDescent="0.2">
      <c r="A491" s="30"/>
      <c r="B491" s="30"/>
      <c r="C491" s="31"/>
      <c r="D491" s="32"/>
      <c r="E491" s="32"/>
      <c r="F491" s="33"/>
      <c r="G491" s="34"/>
      <c r="H491" s="34"/>
      <c r="I491" s="34"/>
      <c r="J491" s="34"/>
      <c r="K491" s="34"/>
      <c r="L491" s="34"/>
    </row>
    <row r="492" spans="1:12" s="29" customFormat="1" ht="15" customHeight="1" x14ac:dyDescent="0.2">
      <c r="A492" s="30"/>
      <c r="B492" s="30"/>
      <c r="C492" s="31"/>
      <c r="D492" s="32"/>
      <c r="E492" s="32"/>
      <c r="F492" s="33"/>
      <c r="G492" s="34"/>
      <c r="H492" s="34"/>
      <c r="I492" s="34"/>
      <c r="J492" s="34"/>
      <c r="K492" s="34"/>
      <c r="L492" s="34"/>
    </row>
    <row r="493" spans="1:12" s="29" customFormat="1" ht="15" customHeight="1" x14ac:dyDescent="0.2">
      <c r="A493" s="30"/>
      <c r="B493" s="30"/>
      <c r="C493" s="31"/>
      <c r="D493" s="32"/>
      <c r="E493" s="32"/>
      <c r="F493" s="33"/>
      <c r="G493" s="34"/>
      <c r="H493" s="34"/>
      <c r="I493" s="34"/>
      <c r="J493" s="34"/>
      <c r="K493" s="34"/>
      <c r="L493" s="34"/>
    </row>
    <row r="494" spans="1:12" s="29" customFormat="1" ht="15" customHeight="1" x14ac:dyDescent="0.2">
      <c r="A494" s="30"/>
      <c r="B494" s="30"/>
      <c r="C494" s="31"/>
      <c r="D494" s="32"/>
      <c r="E494" s="32"/>
      <c r="F494" s="33"/>
      <c r="G494" s="34"/>
      <c r="H494" s="34"/>
      <c r="I494" s="34"/>
      <c r="J494" s="34"/>
      <c r="K494" s="34"/>
      <c r="L494" s="34"/>
    </row>
    <row r="495" spans="1:12" s="29" customFormat="1" ht="15" customHeight="1" x14ac:dyDescent="0.2">
      <c r="A495" s="30"/>
      <c r="B495" s="30"/>
      <c r="C495" s="31"/>
      <c r="D495" s="32"/>
      <c r="E495" s="32"/>
      <c r="F495" s="33"/>
      <c r="G495" s="34"/>
      <c r="H495" s="34"/>
      <c r="I495" s="34"/>
      <c r="J495" s="34"/>
      <c r="K495" s="34"/>
      <c r="L495" s="34"/>
    </row>
    <row r="496" spans="1:12" s="29" customFormat="1" ht="15" customHeight="1" x14ac:dyDescent="0.2">
      <c r="A496" s="30"/>
      <c r="B496" s="30"/>
      <c r="C496" s="31"/>
      <c r="D496" s="32"/>
      <c r="E496" s="32"/>
      <c r="F496" s="33"/>
      <c r="G496" s="34"/>
      <c r="H496" s="34"/>
      <c r="I496" s="34"/>
      <c r="J496" s="34"/>
      <c r="K496" s="34"/>
      <c r="L496" s="34"/>
    </row>
    <row r="497" spans="1:12" s="29" customFormat="1" ht="15" customHeight="1" x14ac:dyDescent="0.2">
      <c r="A497" s="30"/>
      <c r="B497" s="30"/>
      <c r="C497" s="31"/>
      <c r="D497" s="32"/>
      <c r="E497" s="32"/>
      <c r="F497" s="33"/>
      <c r="G497" s="34"/>
      <c r="H497" s="34"/>
      <c r="I497" s="34"/>
      <c r="J497" s="34"/>
      <c r="K497" s="34"/>
      <c r="L497" s="34"/>
    </row>
    <row r="498" spans="1:12" s="29" customFormat="1" ht="15" customHeight="1" x14ac:dyDescent="0.2">
      <c r="A498" s="30"/>
      <c r="B498" s="30"/>
      <c r="C498" s="31"/>
      <c r="D498" s="32"/>
      <c r="E498" s="32"/>
      <c r="F498" s="33"/>
      <c r="G498" s="34"/>
      <c r="H498" s="34"/>
      <c r="I498" s="34"/>
      <c r="J498" s="34"/>
      <c r="K498" s="34"/>
      <c r="L498" s="34"/>
    </row>
    <row r="499" spans="1:12" s="29" customFormat="1" ht="15" customHeight="1" x14ac:dyDescent="0.2">
      <c r="A499" s="30"/>
      <c r="B499" s="30"/>
      <c r="C499" s="31"/>
      <c r="D499" s="32"/>
      <c r="E499" s="32"/>
      <c r="F499" s="33"/>
      <c r="G499" s="34"/>
      <c r="H499" s="34"/>
      <c r="I499" s="34"/>
      <c r="J499" s="34"/>
      <c r="K499" s="34"/>
      <c r="L499" s="34"/>
    </row>
    <row r="500" spans="1:12" s="29" customFormat="1" ht="15" customHeight="1" x14ac:dyDescent="0.2">
      <c r="A500" s="30"/>
      <c r="B500" s="30"/>
      <c r="C500" s="31"/>
      <c r="D500" s="32"/>
      <c r="E500" s="32"/>
      <c r="F500" s="33"/>
      <c r="G500" s="34"/>
      <c r="H500" s="34"/>
      <c r="I500" s="34"/>
      <c r="J500" s="34"/>
      <c r="K500" s="34"/>
      <c r="L500" s="34"/>
    </row>
    <row r="501" spans="1:12" s="29" customFormat="1" ht="15" customHeight="1" x14ac:dyDescent="0.2">
      <c r="A501" s="30"/>
      <c r="B501" s="30"/>
      <c r="C501" s="31"/>
      <c r="D501" s="32"/>
      <c r="E501" s="32"/>
      <c r="F501" s="33"/>
      <c r="G501" s="34"/>
      <c r="H501" s="34"/>
      <c r="I501" s="34"/>
      <c r="J501" s="34"/>
      <c r="K501" s="34"/>
      <c r="L501" s="34"/>
    </row>
    <row r="502" spans="1:12" s="29" customFormat="1" ht="15" customHeight="1" x14ac:dyDescent="0.2">
      <c r="A502" s="30"/>
      <c r="B502" s="30"/>
      <c r="C502" s="31"/>
      <c r="D502" s="32"/>
      <c r="E502" s="32"/>
      <c r="F502" s="33"/>
      <c r="G502" s="34"/>
      <c r="H502" s="34"/>
      <c r="I502" s="34"/>
      <c r="J502" s="34"/>
      <c r="K502" s="34"/>
      <c r="L502" s="34"/>
    </row>
    <row r="503" spans="1:12" s="29" customFormat="1" ht="15" customHeight="1" x14ac:dyDescent="0.2">
      <c r="A503" s="30"/>
      <c r="B503" s="30"/>
      <c r="C503" s="31"/>
      <c r="D503" s="32"/>
      <c r="E503" s="32"/>
      <c r="F503" s="33"/>
      <c r="G503" s="34"/>
      <c r="H503" s="34"/>
      <c r="I503" s="34"/>
      <c r="J503" s="34"/>
      <c r="K503" s="34"/>
      <c r="L503" s="34"/>
    </row>
    <row r="504" spans="1:12" s="29" customFormat="1" ht="15" customHeight="1" x14ac:dyDescent="0.2">
      <c r="A504" s="30"/>
      <c r="B504" s="30"/>
      <c r="C504" s="31"/>
      <c r="D504" s="32"/>
      <c r="E504" s="32"/>
      <c r="F504" s="33"/>
      <c r="G504" s="34"/>
      <c r="H504" s="34"/>
      <c r="I504" s="34"/>
      <c r="J504" s="34"/>
      <c r="K504" s="34"/>
      <c r="L504" s="34"/>
    </row>
    <row r="505" spans="1:12" s="29" customFormat="1" ht="15" customHeight="1" x14ac:dyDescent="0.2">
      <c r="A505" s="30"/>
      <c r="B505" s="30"/>
      <c r="C505" s="31"/>
      <c r="D505" s="32"/>
      <c r="E505" s="32"/>
      <c r="F505" s="33"/>
      <c r="G505" s="34"/>
      <c r="H505" s="34"/>
      <c r="I505" s="34"/>
      <c r="J505" s="34"/>
      <c r="K505" s="34"/>
      <c r="L505" s="34"/>
    </row>
    <row r="506" spans="1:12" s="29" customFormat="1" ht="15" customHeight="1" x14ac:dyDescent="0.2">
      <c r="A506" s="30"/>
      <c r="B506" s="30"/>
      <c r="C506" s="31"/>
      <c r="D506" s="32"/>
      <c r="E506" s="32"/>
      <c r="F506" s="33"/>
      <c r="G506" s="34"/>
      <c r="H506" s="34"/>
      <c r="I506" s="34"/>
      <c r="J506" s="34"/>
      <c r="K506" s="34"/>
      <c r="L506" s="34"/>
    </row>
    <row r="507" spans="1:12" s="29" customFormat="1" ht="15" customHeight="1" x14ac:dyDescent="0.2">
      <c r="A507" s="30"/>
      <c r="B507" s="30"/>
      <c r="C507" s="31"/>
      <c r="D507" s="32"/>
      <c r="E507" s="32"/>
      <c r="F507" s="33"/>
      <c r="G507" s="34"/>
      <c r="H507" s="34"/>
      <c r="I507" s="34"/>
      <c r="J507" s="34"/>
      <c r="K507" s="34"/>
      <c r="L507" s="34"/>
    </row>
    <row r="508" spans="1:12" s="29" customFormat="1" ht="15" customHeight="1" x14ac:dyDescent="0.2">
      <c r="A508" s="30"/>
      <c r="B508" s="30"/>
      <c r="C508" s="31"/>
      <c r="D508" s="32"/>
      <c r="E508" s="32"/>
      <c r="F508" s="33"/>
      <c r="G508" s="34"/>
      <c r="H508" s="34"/>
      <c r="I508" s="34"/>
      <c r="J508" s="34"/>
      <c r="K508" s="34"/>
      <c r="L508" s="34"/>
    </row>
    <row r="509" spans="1:12" s="29" customFormat="1" ht="15" customHeight="1" x14ac:dyDescent="0.2">
      <c r="A509" s="30"/>
      <c r="B509" s="30"/>
      <c r="C509" s="31"/>
      <c r="D509" s="32"/>
      <c r="E509" s="32"/>
      <c r="F509" s="33"/>
      <c r="G509" s="34"/>
      <c r="H509" s="34"/>
      <c r="I509" s="34"/>
      <c r="J509" s="34"/>
      <c r="K509" s="34"/>
      <c r="L509" s="34"/>
    </row>
    <row r="510" spans="1:12" s="29" customFormat="1" ht="15" customHeight="1" x14ac:dyDescent="0.2">
      <c r="A510" s="30"/>
      <c r="B510" s="30"/>
      <c r="C510" s="31"/>
      <c r="D510" s="32"/>
      <c r="E510" s="32"/>
      <c r="F510" s="33"/>
      <c r="G510" s="34"/>
      <c r="H510" s="34"/>
      <c r="I510" s="34"/>
      <c r="J510" s="34"/>
      <c r="K510" s="34"/>
      <c r="L510" s="34"/>
    </row>
    <row r="511" spans="1:12" s="29" customFormat="1" ht="15" customHeight="1" x14ac:dyDescent="0.2">
      <c r="A511" s="30"/>
      <c r="B511" s="30"/>
      <c r="C511" s="31"/>
      <c r="D511" s="32"/>
      <c r="E511" s="32"/>
      <c r="F511" s="33"/>
      <c r="G511" s="34"/>
      <c r="H511" s="34"/>
      <c r="I511" s="34"/>
      <c r="J511" s="34"/>
      <c r="K511" s="34"/>
      <c r="L511" s="34"/>
    </row>
    <row r="512" spans="1:12" s="29" customFormat="1" ht="15" customHeight="1" x14ac:dyDescent="0.2">
      <c r="A512" s="30"/>
      <c r="B512" s="30"/>
      <c r="C512" s="31"/>
      <c r="D512" s="32"/>
      <c r="E512" s="32"/>
      <c r="F512" s="33"/>
      <c r="G512" s="34"/>
      <c r="H512" s="34"/>
      <c r="I512" s="34"/>
      <c r="J512" s="34"/>
      <c r="K512" s="34"/>
      <c r="L512" s="34"/>
    </row>
    <row r="513" spans="1:12" s="29" customFormat="1" ht="15" customHeight="1" x14ac:dyDescent="0.2">
      <c r="A513" s="30"/>
      <c r="B513" s="30"/>
      <c r="C513" s="31"/>
      <c r="D513" s="32"/>
      <c r="E513" s="32"/>
      <c r="F513" s="33"/>
      <c r="G513" s="34"/>
      <c r="H513" s="34"/>
      <c r="I513" s="34"/>
      <c r="J513" s="34"/>
      <c r="K513" s="34"/>
      <c r="L513" s="34"/>
    </row>
    <row r="514" spans="1:12" s="29" customFormat="1" ht="15" customHeight="1" x14ac:dyDescent="0.2">
      <c r="A514" s="30"/>
      <c r="B514" s="30"/>
      <c r="C514" s="31"/>
      <c r="D514" s="32"/>
      <c r="E514" s="32"/>
      <c r="F514" s="33"/>
      <c r="G514" s="34"/>
      <c r="H514" s="34"/>
      <c r="I514" s="34"/>
      <c r="J514" s="34"/>
      <c r="K514" s="34"/>
      <c r="L514" s="34"/>
    </row>
    <row r="515" spans="1:12" s="29" customFormat="1" ht="15" customHeight="1" x14ac:dyDescent="0.2">
      <c r="A515" s="30"/>
      <c r="B515" s="30"/>
      <c r="C515" s="31"/>
      <c r="D515" s="32"/>
      <c r="E515" s="32"/>
      <c r="F515" s="33"/>
      <c r="G515" s="34"/>
      <c r="H515" s="34"/>
      <c r="I515" s="34"/>
      <c r="J515" s="34"/>
      <c r="K515" s="34"/>
      <c r="L515" s="34"/>
    </row>
    <row r="516" spans="1:12" s="29" customFormat="1" ht="15" customHeight="1" x14ac:dyDescent="0.2">
      <c r="A516" s="30"/>
      <c r="B516" s="30"/>
      <c r="C516" s="31"/>
      <c r="D516" s="32"/>
      <c r="E516" s="32"/>
      <c r="F516" s="33"/>
      <c r="G516" s="34"/>
      <c r="H516" s="34"/>
      <c r="I516" s="34"/>
      <c r="J516" s="34"/>
      <c r="K516" s="34"/>
      <c r="L516" s="34"/>
    </row>
    <row r="517" spans="1:12" s="29" customFormat="1" ht="15" customHeight="1" x14ac:dyDescent="0.2">
      <c r="A517" s="30"/>
      <c r="B517" s="30"/>
      <c r="C517" s="31"/>
      <c r="D517" s="32"/>
      <c r="E517" s="32"/>
      <c r="F517" s="33"/>
      <c r="G517" s="34"/>
      <c r="H517" s="34"/>
      <c r="I517" s="34"/>
      <c r="J517" s="34"/>
      <c r="K517" s="34"/>
      <c r="L517" s="34"/>
    </row>
    <row r="518" spans="1:12" s="29" customFormat="1" ht="15" customHeight="1" x14ac:dyDescent="0.2">
      <c r="A518" s="30"/>
      <c r="B518" s="30"/>
      <c r="C518" s="31"/>
      <c r="D518" s="32"/>
      <c r="E518" s="32"/>
      <c r="F518" s="33"/>
      <c r="G518" s="34"/>
      <c r="H518" s="34"/>
      <c r="I518" s="34"/>
      <c r="J518" s="34"/>
      <c r="K518" s="34"/>
      <c r="L518" s="34"/>
    </row>
    <row r="519" spans="1:12" s="29" customFormat="1" ht="15" customHeight="1" x14ac:dyDescent="0.2">
      <c r="A519" s="30"/>
      <c r="B519" s="30"/>
      <c r="C519" s="31"/>
      <c r="D519" s="32"/>
      <c r="E519" s="32"/>
      <c r="F519" s="33"/>
      <c r="G519" s="34"/>
      <c r="H519" s="34"/>
      <c r="I519" s="34"/>
      <c r="J519" s="34"/>
      <c r="K519" s="34"/>
      <c r="L519" s="34"/>
    </row>
    <row r="520" spans="1:12" s="29" customFormat="1" ht="15" customHeight="1" x14ac:dyDescent="0.2">
      <c r="A520" s="30"/>
      <c r="B520" s="30"/>
      <c r="C520" s="31"/>
      <c r="D520" s="32"/>
      <c r="E520" s="32"/>
      <c r="F520" s="33"/>
      <c r="G520" s="34"/>
      <c r="H520" s="34"/>
      <c r="I520" s="34"/>
      <c r="J520" s="34"/>
      <c r="K520" s="34"/>
      <c r="L520" s="34"/>
    </row>
    <row r="521" spans="1:12" s="29" customFormat="1" ht="15" customHeight="1" x14ac:dyDescent="0.2">
      <c r="A521" s="30"/>
      <c r="B521" s="30"/>
      <c r="C521" s="31"/>
      <c r="D521" s="32"/>
      <c r="E521" s="32"/>
      <c r="F521" s="33"/>
      <c r="G521" s="34"/>
      <c r="H521" s="34"/>
      <c r="I521" s="34"/>
      <c r="J521" s="34"/>
      <c r="K521" s="34"/>
      <c r="L521" s="34"/>
    </row>
    <row r="522" spans="1:12" s="29" customFormat="1" ht="15" customHeight="1" x14ac:dyDescent="0.2">
      <c r="A522" s="30"/>
      <c r="B522" s="30"/>
      <c r="C522" s="31"/>
      <c r="D522" s="32"/>
      <c r="E522" s="32"/>
      <c r="F522" s="33"/>
      <c r="G522" s="34"/>
      <c r="H522" s="34"/>
      <c r="I522" s="34"/>
      <c r="J522" s="34"/>
      <c r="K522" s="34"/>
      <c r="L522" s="34"/>
    </row>
    <row r="523" spans="1:12" s="29" customFormat="1" ht="15" customHeight="1" x14ac:dyDescent="0.2">
      <c r="A523" s="30"/>
      <c r="B523" s="30"/>
      <c r="C523" s="31"/>
      <c r="D523" s="32"/>
      <c r="E523" s="32"/>
      <c r="F523" s="33"/>
      <c r="G523" s="34"/>
      <c r="H523" s="34"/>
      <c r="I523" s="34"/>
      <c r="J523" s="34"/>
      <c r="K523" s="34"/>
      <c r="L523" s="34"/>
    </row>
    <row r="524" spans="1:12" s="29" customFormat="1" ht="15" customHeight="1" x14ac:dyDescent="0.2">
      <c r="A524" s="30"/>
      <c r="B524" s="30"/>
      <c r="C524" s="31"/>
      <c r="D524" s="32"/>
      <c r="E524" s="32"/>
      <c r="F524" s="33"/>
      <c r="G524" s="34"/>
      <c r="H524" s="34"/>
      <c r="I524" s="34"/>
      <c r="J524" s="34"/>
      <c r="K524" s="34"/>
      <c r="L524" s="34"/>
    </row>
    <row r="525" spans="1:12" s="29" customFormat="1" ht="15" customHeight="1" x14ac:dyDescent="0.2">
      <c r="A525" s="30"/>
      <c r="B525" s="30"/>
      <c r="C525" s="31"/>
      <c r="D525" s="32"/>
      <c r="E525" s="32"/>
      <c r="F525" s="33"/>
      <c r="G525" s="34"/>
      <c r="H525" s="34"/>
      <c r="I525" s="34"/>
      <c r="J525" s="34"/>
      <c r="K525" s="34"/>
      <c r="L525" s="34"/>
    </row>
    <row r="526" spans="1:12" s="29" customFormat="1" ht="15" customHeight="1" x14ac:dyDescent="0.2">
      <c r="A526" s="30"/>
      <c r="B526" s="30"/>
      <c r="C526" s="31"/>
      <c r="D526" s="32"/>
      <c r="E526" s="32"/>
      <c r="F526" s="33"/>
      <c r="G526" s="34"/>
      <c r="H526" s="34"/>
      <c r="I526" s="34"/>
      <c r="J526" s="34"/>
      <c r="K526" s="34"/>
      <c r="L526" s="34"/>
    </row>
    <row r="527" spans="1:12" s="29" customFormat="1" ht="15" customHeight="1" x14ac:dyDescent="0.2">
      <c r="A527" s="30"/>
      <c r="B527" s="30"/>
      <c r="C527" s="31"/>
      <c r="D527" s="32"/>
      <c r="E527" s="32"/>
      <c r="F527" s="33"/>
      <c r="G527" s="34"/>
      <c r="H527" s="34"/>
      <c r="I527" s="34"/>
      <c r="J527" s="34"/>
      <c r="K527" s="34"/>
      <c r="L527" s="34"/>
    </row>
    <row r="528" spans="1:12" s="29" customFormat="1" ht="15" customHeight="1" x14ac:dyDescent="0.2">
      <c r="A528" s="30"/>
      <c r="B528" s="30"/>
      <c r="C528" s="31"/>
      <c r="D528" s="32"/>
      <c r="E528" s="32"/>
      <c r="F528" s="33"/>
      <c r="G528" s="34"/>
      <c r="H528" s="34"/>
      <c r="I528" s="34"/>
      <c r="J528" s="34"/>
      <c r="K528" s="34"/>
      <c r="L528" s="34"/>
    </row>
    <row r="529" spans="1:12" s="29" customFormat="1" ht="15" customHeight="1" x14ac:dyDescent="0.2">
      <c r="A529" s="30"/>
      <c r="B529" s="30"/>
      <c r="C529" s="31"/>
      <c r="D529" s="32"/>
      <c r="E529" s="32"/>
      <c r="F529" s="33"/>
      <c r="G529" s="34"/>
      <c r="H529" s="34"/>
      <c r="I529" s="34"/>
      <c r="J529" s="34"/>
      <c r="K529" s="34"/>
      <c r="L529" s="34"/>
    </row>
    <row r="530" spans="1:12" s="29" customFormat="1" ht="15" customHeight="1" x14ac:dyDescent="0.2">
      <c r="A530" s="30"/>
      <c r="B530" s="30"/>
      <c r="C530" s="31"/>
      <c r="D530" s="32"/>
      <c r="E530" s="32"/>
      <c r="F530" s="33"/>
      <c r="G530" s="34"/>
      <c r="H530" s="34"/>
      <c r="I530" s="34"/>
      <c r="J530" s="34"/>
      <c r="K530" s="34"/>
      <c r="L530" s="34"/>
    </row>
    <row r="531" spans="1:12" s="29" customFormat="1" ht="15" customHeight="1" x14ac:dyDescent="0.2">
      <c r="A531" s="30"/>
      <c r="B531" s="30"/>
      <c r="C531" s="31"/>
      <c r="D531" s="32"/>
      <c r="E531" s="32"/>
      <c r="F531" s="33"/>
      <c r="G531" s="34"/>
      <c r="H531" s="34"/>
      <c r="I531" s="34"/>
      <c r="J531" s="34"/>
      <c r="K531" s="34"/>
      <c r="L531" s="34"/>
    </row>
    <row r="532" spans="1:12" s="29" customFormat="1" ht="15" customHeight="1" x14ac:dyDescent="0.2">
      <c r="A532" s="30"/>
      <c r="B532" s="30"/>
      <c r="C532" s="31"/>
      <c r="D532" s="32"/>
      <c r="E532" s="32"/>
      <c r="F532" s="33"/>
      <c r="G532" s="34"/>
      <c r="H532" s="34"/>
      <c r="I532" s="34"/>
      <c r="J532" s="34"/>
      <c r="K532" s="34"/>
      <c r="L532" s="34"/>
    </row>
    <row r="533" spans="1:12" s="29" customFormat="1" ht="15" customHeight="1" x14ac:dyDescent="0.2">
      <c r="A533" s="30"/>
      <c r="B533" s="30"/>
      <c r="C533" s="31"/>
      <c r="D533" s="32"/>
      <c r="E533" s="32"/>
      <c r="F533" s="33"/>
      <c r="G533" s="34"/>
      <c r="H533" s="34"/>
      <c r="I533" s="34"/>
      <c r="J533" s="34"/>
      <c r="K533" s="34"/>
      <c r="L533" s="34"/>
    </row>
    <row r="534" spans="1:12" s="29" customFormat="1" ht="15" customHeight="1" x14ac:dyDescent="0.2">
      <c r="A534" s="30"/>
      <c r="B534" s="30"/>
      <c r="C534" s="31"/>
      <c r="D534" s="32"/>
      <c r="E534" s="32"/>
      <c r="F534" s="33"/>
      <c r="G534" s="34"/>
      <c r="H534" s="34"/>
      <c r="I534" s="34"/>
      <c r="J534" s="34"/>
      <c r="K534" s="34"/>
      <c r="L534" s="34"/>
    </row>
    <row r="535" spans="1:12" s="29" customFormat="1" ht="15" customHeight="1" x14ac:dyDescent="0.2">
      <c r="A535" s="30"/>
      <c r="B535" s="30"/>
      <c r="C535" s="31"/>
      <c r="D535" s="32"/>
      <c r="E535" s="32"/>
      <c r="F535" s="33"/>
      <c r="G535" s="34"/>
      <c r="H535" s="34"/>
      <c r="I535" s="34"/>
      <c r="J535" s="34"/>
      <c r="K535" s="34"/>
      <c r="L535" s="34"/>
    </row>
    <row r="536" spans="1:12" s="29" customFormat="1" ht="15" customHeight="1" x14ac:dyDescent="0.2">
      <c r="A536" s="30"/>
      <c r="B536" s="30"/>
      <c r="C536" s="31"/>
      <c r="D536" s="32"/>
      <c r="E536" s="32"/>
      <c r="F536" s="33"/>
      <c r="G536" s="34"/>
      <c r="H536" s="34"/>
      <c r="I536" s="34"/>
      <c r="J536" s="34"/>
      <c r="K536" s="34"/>
      <c r="L536" s="34"/>
    </row>
    <row r="537" spans="1:12" s="29" customFormat="1" ht="15" customHeight="1" x14ac:dyDescent="0.2">
      <c r="A537" s="30"/>
      <c r="B537" s="30"/>
      <c r="C537" s="31"/>
      <c r="D537" s="32"/>
      <c r="E537" s="32"/>
      <c r="F537" s="33"/>
      <c r="G537" s="34"/>
      <c r="H537" s="34"/>
      <c r="I537" s="34"/>
      <c r="J537" s="34"/>
      <c r="K537" s="34"/>
      <c r="L537" s="34"/>
    </row>
    <row r="538" spans="1:12" s="29" customFormat="1" ht="15" customHeight="1" x14ac:dyDescent="0.2">
      <c r="A538" s="30"/>
      <c r="B538" s="30"/>
      <c r="C538" s="31"/>
      <c r="D538" s="32"/>
      <c r="E538" s="32"/>
      <c r="F538" s="33"/>
      <c r="G538" s="34"/>
      <c r="H538" s="34"/>
      <c r="I538" s="34"/>
      <c r="J538" s="34"/>
      <c r="K538" s="34"/>
      <c r="L538" s="34"/>
    </row>
    <row r="539" spans="1:12" s="29" customFormat="1" ht="15" customHeight="1" x14ac:dyDescent="0.2">
      <c r="A539" s="30"/>
      <c r="B539" s="30"/>
      <c r="C539" s="31"/>
      <c r="D539" s="32"/>
      <c r="E539" s="32"/>
      <c r="F539" s="33"/>
      <c r="G539" s="34"/>
      <c r="H539" s="34"/>
      <c r="I539" s="34"/>
      <c r="J539" s="34"/>
      <c r="K539" s="34"/>
      <c r="L539" s="34"/>
    </row>
    <row r="540" spans="1:12" s="29" customFormat="1" ht="15" customHeight="1" x14ac:dyDescent="0.2">
      <c r="A540" s="30"/>
      <c r="B540" s="30"/>
      <c r="C540" s="31"/>
      <c r="D540" s="32"/>
      <c r="E540" s="32"/>
      <c r="F540" s="33"/>
      <c r="G540" s="34"/>
      <c r="H540" s="34"/>
      <c r="I540" s="34"/>
      <c r="J540" s="34"/>
      <c r="K540" s="34"/>
      <c r="L540" s="34"/>
    </row>
    <row r="541" spans="1:12" s="29" customFormat="1" ht="15" customHeight="1" x14ac:dyDescent="0.2">
      <c r="A541" s="30"/>
      <c r="B541" s="30"/>
      <c r="C541" s="31"/>
      <c r="D541" s="32"/>
      <c r="E541" s="32"/>
      <c r="F541" s="33"/>
      <c r="G541" s="34"/>
      <c r="H541" s="34"/>
      <c r="I541" s="34"/>
      <c r="J541" s="34"/>
      <c r="K541" s="34"/>
      <c r="L541" s="34"/>
    </row>
    <row r="542" spans="1:12" s="29" customFormat="1" ht="15" customHeight="1" x14ac:dyDescent="0.2">
      <c r="A542" s="30"/>
      <c r="B542" s="30"/>
      <c r="C542" s="31"/>
      <c r="D542" s="32"/>
      <c r="E542" s="32"/>
      <c r="F542" s="33"/>
      <c r="G542" s="34"/>
      <c r="H542" s="34"/>
      <c r="I542" s="34"/>
      <c r="J542" s="34"/>
      <c r="K542" s="34"/>
      <c r="L542" s="34"/>
    </row>
    <row r="543" spans="1:12" s="29" customFormat="1" ht="15" customHeight="1" x14ac:dyDescent="0.2">
      <c r="A543" s="30"/>
      <c r="B543" s="30"/>
      <c r="C543" s="31"/>
      <c r="D543" s="32"/>
      <c r="E543" s="32"/>
      <c r="F543" s="33"/>
      <c r="G543" s="34"/>
      <c r="H543" s="34"/>
      <c r="I543" s="34"/>
      <c r="J543" s="34"/>
      <c r="K543" s="34"/>
      <c r="L543" s="34"/>
    </row>
    <row r="544" spans="1:12" s="29" customFormat="1" ht="15" customHeight="1" x14ac:dyDescent="0.2">
      <c r="A544" s="30"/>
      <c r="B544" s="30"/>
      <c r="C544" s="31"/>
      <c r="D544" s="32"/>
      <c r="E544" s="32"/>
      <c r="F544" s="33"/>
      <c r="G544" s="34"/>
      <c r="H544" s="34"/>
      <c r="I544" s="34"/>
      <c r="J544" s="34"/>
      <c r="K544" s="34"/>
      <c r="L544" s="34"/>
    </row>
    <row r="545" spans="1:12" s="29" customFormat="1" ht="15" customHeight="1" x14ac:dyDescent="0.2">
      <c r="A545" s="30"/>
      <c r="B545" s="30"/>
      <c r="C545" s="31"/>
      <c r="D545" s="32"/>
      <c r="E545" s="32"/>
      <c r="F545" s="33"/>
      <c r="G545" s="34"/>
      <c r="H545" s="34"/>
      <c r="I545" s="34"/>
      <c r="J545" s="34"/>
      <c r="K545" s="34"/>
      <c r="L545" s="34"/>
    </row>
    <row r="546" spans="1:12" s="29" customFormat="1" ht="15" customHeight="1" x14ac:dyDescent="0.2">
      <c r="A546" s="30"/>
      <c r="B546" s="30"/>
      <c r="C546" s="31"/>
      <c r="D546" s="32"/>
      <c r="E546" s="32"/>
      <c r="F546" s="33"/>
      <c r="G546" s="34"/>
      <c r="H546" s="34"/>
      <c r="I546" s="34"/>
      <c r="J546" s="34"/>
      <c r="K546" s="34"/>
      <c r="L546" s="34"/>
    </row>
    <row r="547" spans="1:12" s="29" customFormat="1" ht="15" customHeight="1" x14ac:dyDescent="0.2">
      <c r="A547" s="30"/>
      <c r="B547" s="30"/>
      <c r="C547" s="31"/>
      <c r="D547" s="32"/>
      <c r="E547" s="32"/>
      <c r="F547" s="33"/>
      <c r="G547" s="34"/>
      <c r="H547" s="34"/>
      <c r="I547" s="34"/>
      <c r="J547" s="34"/>
      <c r="K547" s="34"/>
      <c r="L547" s="34"/>
    </row>
    <row r="548" spans="1:12" s="29" customFormat="1" ht="15" customHeight="1" x14ac:dyDescent="0.2">
      <c r="A548" s="30"/>
      <c r="B548" s="30"/>
      <c r="C548" s="31"/>
      <c r="D548" s="32"/>
      <c r="E548" s="32"/>
      <c r="F548" s="33"/>
      <c r="G548" s="34"/>
      <c r="H548" s="34"/>
      <c r="I548" s="34"/>
      <c r="J548" s="34"/>
      <c r="K548" s="34"/>
      <c r="L548" s="34"/>
    </row>
    <row r="549" spans="1:12" s="29" customFormat="1" ht="15" customHeight="1" x14ac:dyDescent="0.2">
      <c r="A549" s="30"/>
      <c r="B549" s="30"/>
      <c r="C549" s="31"/>
      <c r="D549" s="32"/>
      <c r="E549" s="32"/>
      <c r="F549" s="33"/>
      <c r="G549" s="34"/>
      <c r="H549" s="34"/>
      <c r="I549" s="34"/>
      <c r="J549" s="34"/>
      <c r="K549" s="34"/>
      <c r="L549" s="34"/>
    </row>
    <row r="550" spans="1:12" s="29" customFormat="1" ht="15" customHeight="1" x14ac:dyDescent="0.2">
      <c r="A550" s="30"/>
      <c r="B550" s="30"/>
      <c r="C550" s="31"/>
      <c r="D550" s="32"/>
      <c r="E550" s="32"/>
      <c r="F550" s="33"/>
      <c r="G550" s="34"/>
      <c r="H550" s="34"/>
      <c r="I550" s="34"/>
      <c r="J550" s="34"/>
      <c r="K550" s="34"/>
      <c r="L550" s="34"/>
    </row>
    <row r="551" spans="1:12" s="29" customFormat="1" ht="15" customHeight="1" x14ac:dyDescent="0.2">
      <c r="A551" s="30"/>
      <c r="B551" s="30"/>
      <c r="C551" s="31"/>
      <c r="D551" s="32"/>
      <c r="E551" s="32"/>
      <c r="F551" s="33"/>
      <c r="G551" s="34"/>
      <c r="H551" s="34"/>
      <c r="I551" s="34"/>
      <c r="J551" s="34"/>
      <c r="K551" s="34"/>
      <c r="L551" s="34"/>
    </row>
    <row r="552" spans="1:12" s="29" customFormat="1" ht="15" customHeight="1" x14ac:dyDescent="0.2">
      <c r="A552" s="30"/>
      <c r="B552" s="30"/>
      <c r="C552" s="31"/>
      <c r="D552" s="32"/>
      <c r="E552" s="32"/>
      <c r="F552" s="33"/>
      <c r="G552" s="34"/>
      <c r="H552" s="34"/>
      <c r="I552" s="34"/>
      <c r="J552" s="34"/>
      <c r="K552" s="34"/>
      <c r="L552" s="34"/>
    </row>
    <row r="553" spans="1:12" s="29" customFormat="1" ht="15" customHeight="1" x14ac:dyDescent="0.2">
      <c r="A553" s="30"/>
      <c r="B553" s="30"/>
      <c r="C553" s="31"/>
      <c r="D553" s="32"/>
      <c r="E553" s="32"/>
      <c r="F553" s="33"/>
      <c r="G553" s="34"/>
      <c r="H553" s="34"/>
      <c r="I553" s="34"/>
      <c r="J553" s="34"/>
      <c r="K553" s="34"/>
      <c r="L553" s="34"/>
    </row>
    <row r="554" spans="1:12" s="29" customFormat="1" ht="15" customHeight="1" x14ac:dyDescent="0.2">
      <c r="A554" s="30"/>
      <c r="B554" s="30"/>
      <c r="C554" s="31"/>
      <c r="D554" s="32"/>
      <c r="E554" s="32"/>
      <c r="F554" s="33"/>
      <c r="G554" s="34"/>
      <c r="H554" s="34"/>
      <c r="I554" s="34"/>
      <c r="J554" s="34"/>
      <c r="K554" s="34"/>
      <c r="L554" s="34"/>
    </row>
    <row r="555" spans="1:12" s="29" customFormat="1" ht="15" customHeight="1" x14ac:dyDescent="0.2">
      <c r="A555" s="30"/>
      <c r="B555" s="30"/>
      <c r="C555" s="31"/>
      <c r="D555" s="32"/>
      <c r="E555" s="32"/>
      <c r="F555" s="33"/>
      <c r="G555" s="34"/>
      <c r="H555" s="34"/>
      <c r="I555" s="34"/>
      <c r="J555" s="34"/>
      <c r="K555" s="34"/>
      <c r="L555" s="34"/>
    </row>
    <row r="556" spans="1:12" s="29" customFormat="1" ht="15" customHeight="1" x14ac:dyDescent="0.2">
      <c r="A556" s="30"/>
      <c r="B556" s="30"/>
      <c r="C556" s="31"/>
      <c r="D556" s="32"/>
      <c r="E556" s="32"/>
      <c r="F556" s="33"/>
      <c r="G556" s="34"/>
      <c r="H556" s="34"/>
      <c r="I556" s="34"/>
      <c r="J556" s="34"/>
      <c r="K556" s="34"/>
      <c r="L556" s="34"/>
    </row>
    <row r="557" spans="1:12" s="29" customFormat="1" ht="15" customHeight="1" x14ac:dyDescent="0.2">
      <c r="A557" s="30"/>
      <c r="B557" s="30"/>
      <c r="C557" s="31"/>
      <c r="D557" s="32"/>
      <c r="E557" s="32"/>
      <c r="F557" s="33"/>
      <c r="G557" s="34"/>
      <c r="H557" s="34"/>
      <c r="I557" s="34"/>
      <c r="J557" s="34"/>
      <c r="K557" s="34"/>
      <c r="L557" s="34"/>
    </row>
    <row r="558" spans="1:12" s="29" customFormat="1" ht="15" customHeight="1" x14ac:dyDescent="0.2">
      <c r="A558" s="30"/>
      <c r="B558" s="30"/>
      <c r="C558" s="31"/>
      <c r="D558" s="32"/>
      <c r="E558" s="32"/>
      <c r="F558" s="33"/>
      <c r="G558" s="34"/>
      <c r="H558" s="34"/>
      <c r="I558" s="34"/>
      <c r="J558" s="34"/>
      <c r="K558" s="34"/>
      <c r="L558" s="34"/>
    </row>
    <row r="559" spans="1:12" s="29" customFormat="1" ht="15" customHeight="1" x14ac:dyDescent="0.2">
      <c r="A559" s="30"/>
      <c r="B559" s="30"/>
      <c r="C559" s="31"/>
      <c r="D559" s="32"/>
      <c r="E559" s="32"/>
      <c r="F559" s="33"/>
      <c r="G559" s="34"/>
      <c r="H559" s="34"/>
      <c r="I559" s="34"/>
      <c r="J559" s="34"/>
      <c r="K559" s="34"/>
      <c r="L559" s="34"/>
    </row>
    <row r="560" spans="1:12" s="29" customFormat="1" ht="15" customHeight="1" x14ac:dyDescent="0.2">
      <c r="A560" s="30"/>
      <c r="B560" s="30"/>
      <c r="C560" s="31"/>
      <c r="D560" s="32"/>
      <c r="E560" s="32"/>
      <c r="F560" s="33"/>
      <c r="G560" s="34"/>
      <c r="H560" s="34"/>
      <c r="I560" s="34"/>
      <c r="J560" s="34"/>
      <c r="K560" s="34"/>
      <c r="L560" s="34"/>
    </row>
    <row r="561" spans="1:12" s="29" customFormat="1" ht="15" customHeight="1" x14ac:dyDescent="0.2">
      <c r="A561" s="30"/>
      <c r="B561" s="30"/>
      <c r="C561" s="31"/>
      <c r="D561" s="32"/>
      <c r="E561" s="32"/>
      <c r="F561" s="33"/>
      <c r="G561" s="34"/>
      <c r="H561" s="34"/>
      <c r="I561" s="34"/>
      <c r="J561" s="34"/>
      <c r="K561" s="34"/>
      <c r="L561" s="34"/>
    </row>
    <row r="562" spans="1:12" s="29" customFormat="1" ht="15" customHeight="1" x14ac:dyDescent="0.2">
      <c r="A562" s="30"/>
      <c r="B562" s="30"/>
      <c r="C562" s="31"/>
      <c r="D562" s="32"/>
      <c r="E562" s="32"/>
      <c r="F562" s="33"/>
      <c r="G562" s="34"/>
      <c r="H562" s="34"/>
      <c r="I562" s="34"/>
      <c r="J562" s="34"/>
      <c r="K562" s="34"/>
      <c r="L562" s="34"/>
    </row>
    <row r="563" spans="1:12" s="29" customFormat="1" ht="15" customHeight="1" x14ac:dyDescent="0.2">
      <c r="A563" s="30"/>
      <c r="B563" s="30"/>
      <c r="C563" s="31"/>
      <c r="D563" s="32"/>
      <c r="E563" s="32"/>
      <c r="F563" s="33"/>
      <c r="G563" s="34"/>
      <c r="H563" s="34"/>
      <c r="I563" s="34"/>
      <c r="J563" s="34"/>
      <c r="K563" s="34"/>
      <c r="L563" s="34"/>
    </row>
    <row r="564" spans="1:12" s="29" customFormat="1" ht="15" customHeight="1" x14ac:dyDescent="0.2">
      <c r="A564" s="30"/>
      <c r="B564" s="30"/>
      <c r="C564" s="31"/>
      <c r="D564" s="32"/>
      <c r="E564" s="32"/>
      <c r="F564" s="33"/>
      <c r="G564" s="34"/>
      <c r="H564" s="34"/>
      <c r="I564" s="34"/>
      <c r="J564" s="34"/>
      <c r="K564" s="34"/>
      <c r="L564" s="34"/>
    </row>
    <row r="565" spans="1:12" s="29" customFormat="1" ht="15" customHeight="1" x14ac:dyDescent="0.2">
      <c r="A565" s="30"/>
      <c r="B565" s="30"/>
      <c r="C565" s="31"/>
      <c r="D565" s="32"/>
      <c r="E565" s="32"/>
      <c r="F565" s="33"/>
      <c r="G565" s="34"/>
      <c r="H565" s="34"/>
      <c r="I565" s="34"/>
      <c r="J565" s="34"/>
      <c r="K565" s="34"/>
      <c r="L565" s="34"/>
    </row>
    <row r="566" spans="1:12" s="29" customFormat="1" ht="15" customHeight="1" x14ac:dyDescent="0.2">
      <c r="A566" s="30"/>
      <c r="B566" s="30"/>
      <c r="C566" s="31"/>
      <c r="D566" s="32"/>
      <c r="E566" s="32"/>
      <c r="F566" s="33"/>
      <c r="G566" s="34"/>
      <c r="H566" s="34"/>
      <c r="I566" s="34"/>
      <c r="J566" s="34"/>
      <c r="K566" s="34"/>
      <c r="L566" s="34"/>
    </row>
    <row r="567" spans="1:12" s="29" customFormat="1" ht="15" customHeight="1" x14ac:dyDescent="0.2">
      <c r="A567" s="30"/>
      <c r="B567" s="30"/>
      <c r="C567" s="31"/>
      <c r="D567" s="32"/>
      <c r="E567" s="32"/>
      <c r="F567" s="33"/>
      <c r="G567" s="34"/>
      <c r="H567" s="34"/>
      <c r="I567" s="34"/>
      <c r="J567" s="34"/>
      <c r="K567" s="34"/>
      <c r="L567" s="34"/>
    </row>
    <row r="568" spans="1:12" s="29" customFormat="1" ht="15" customHeight="1" x14ac:dyDescent="0.2">
      <c r="A568" s="30"/>
      <c r="B568" s="30"/>
      <c r="C568" s="31"/>
      <c r="D568" s="32"/>
      <c r="E568" s="32"/>
      <c r="F568" s="33"/>
      <c r="G568" s="34"/>
      <c r="H568" s="34"/>
      <c r="I568" s="34"/>
      <c r="J568" s="34"/>
      <c r="K568" s="34"/>
      <c r="L568" s="34"/>
    </row>
    <row r="569" spans="1:12" s="29" customFormat="1" ht="15" customHeight="1" x14ac:dyDescent="0.2">
      <c r="A569" s="30"/>
      <c r="B569" s="30"/>
      <c r="C569" s="31"/>
      <c r="D569" s="32"/>
      <c r="E569" s="32"/>
      <c r="F569" s="33"/>
      <c r="G569" s="34"/>
      <c r="H569" s="34"/>
      <c r="I569" s="34"/>
      <c r="J569" s="34"/>
      <c r="K569" s="34"/>
      <c r="L569" s="34"/>
    </row>
    <row r="570" spans="1:12" s="29" customFormat="1" ht="15" customHeight="1" x14ac:dyDescent="0.2">
      <c r="A570" s="30"/>
      <c r="B570" s="30"/>
      <c r="C570" s="31"/>
      <c r="D570" s="32"/>
      <c r="E570" s="32"/>
      <c r="F570" s="33"/>
      <c r="G570" s="34"/>
      <c r="H570" s="34"/>
      <c r="I570" s="34"/>
      <c r="J570" s="34"/>
      <c r="K570" s="34"/>
      <c r="L570" s="34"/>
    </row>
    <row r="571" spans="1:12" s="29" customFormat="1" ht="15" customHeight="1" x14ac:dyDescent="0.2">
      <c r="A571" s="30"/>
      <c r="B571" s="30"/>
      <c r="C571" s="31"/>
      <c r="D571" s="32"/>
      <c r="E571" s="32"/>
      <c r="F571" s="33"/>
      <c r="G571" s="34"/>
      <c r="H571" s="34"/>
      <c r="I571" s="34"/>
      <c r="J571" s="34"/>
      <c r="K571" s="34"/>
      <c r="L571" s="34"/>
    </row>
    <row r="572" spans="1:12" s="29" customFormat="1" ht="15" customHeight="1" x14ac:dyDescent="0.2">
      <c r="A572" s="30"/>
      <c r="B572" s="30"/>
      <c r="C572" s="31"/>
      <c r="D572" s="32"/>
      <c r="E572" s="32"/>
      <c r="F572" s="33"/>
      <c r="G572" s="34"/>
      <c r="H572" s="34"/>
      <c r="I572" s="34"/>
      <c r="J572" s="34"/>
      <c r="K572" s="34"/>
      <c r="L572" s="34"/>
    </row>
    <row r="573" spans="1:12" s="29" customFormat="1" ht="15" customHeight="1" x14ac:dyDescent="0.2">
      <c r="A573" s="30"/>
      <c r="B573" s="30"/>
      <c r="C573" s="31"/>
      <c r="D573" s="32"/>
      <c r="E573" s="32"/>
      <c r="F573" s="33"/>
      <c r="G573" s="34"/>
      <c r="H573" s="34"/>
      <c r="I573" s="34"/>
      <c r="J573" s="34"/>
      <c r="K573" s="34"/>
      <c r="L573" s="34"/>
    </row>
    <row r="574" spans="1:12" s="29" customFormat="1" ht="15" customHeight="1" x14ac:dyDescent="0.2">
      <c r="A574" s="30"/>
      <c r="B574" s="30"/>
      <c r="C574" s="31"/>
      <c r="D574" s="32"/>
      <c r="E574" s="32"/>
      <c r="F574" s="33"/>
      <c r="G574" s="34"/>
      <c r="H574" s="34"/>
      <c r="I574" s="34"/>
      <c r="J574" s="34"/>
      <c r="K574" s="34"/>
      <c r="L574" s="34"/>
    </row>
    <row r="575" spans="1:12" s="29" customFormat="1" ht="15" customHeight="1" x14ac:dyDescent="0.2">
      <c r="A575" s="30"/>
      <c r="B575" s="30"/>
      <c r="C575" s="31"/>
      <c r="D575" s="32"/>
      <c r="E575" s="32"/>
      <c r="F575" s="33"/>
      <c r="G575" s="34"/>
      <c r="H575" s="34"/>
      <c r="I575" s="34"/>
      <c r="J575" s="34"/>
      <c r="K575" s="34"/>
      <c r="L575" s="34"/>
    </row>
    <row r="576" spans="1:12" s="29" customFormat="1" ht="15" customHeight="1" x14ac:dyDescent="0.2">
      <c r="A576" s="30"/>
      <c r="B576" s="30"/>
      <c r="C576" s="31"/>
      <c r="D576" s="32"/>
      <c r="E576" s="32"/>
      <c r="F576" s="33"/>
      <c r="G576" s="34"/>
      <c r="H576" s="34"/>
      <c r="I576" s="34"/>
      <c r="J576" s="34"/>
      <c r="K576" s="34"/>
      <c r="L576" s="34"/>
    </row>
    <row r="577" spans="1:12" s="29" customFormat="1" ht="15" customHeight="1" x14ac:dyDescent="0.2">
      <c r="A577" s="30"/>
      <c r="B577" s="30"/>
      <c r="C577" s="31"/>
      <c r="D577" s="32"/>
      <c r="E577" s="32"/>
      <c r="F577" s="33"/>
      <c r="G577" s="34"/>
      <c r="H577" s="34"/>
      <c r="I577" s="34"/>
      <c r="J577" s="34"/>
      <c r="K577" s="34"/>
      <c r="L577" s="34"/>
    </row>
    <row r="578" spans="1:12" s="29" customFormat="1" ht="15" customHeight="1" x14ac:dyDescent="0.2">
      <c r="A578" s="30"/>
      <c r="B578" s="30"/>
      <c r="C578" s="31"/>
      <c r="D578" s="32"/>
      <c r="E578" s="32"/>
      <c r="F578" s="33"/>
      <c r="G578" s="34"/>
      <c r="H578" s="34"/>
      <c r="I578" s="34"/>
      <c r="J578" s="34"/>
      <c r="K578" s="34"/>
      <c r="L578" s="34"/>
    </row>
    <row r="579" spans="1:12" s="29" customFormat="1" ht="15" customHeight="1" x14ac:dyDescent="0.2">
      <c r="A579" s="30"/>
      <c r="B579" s="30"/>
      <c r="C579" s="31"/>
      <c r="D579" s="32"/>
      <c r="E579" s="32"/>
      <c r="F579" s="33"/>
      <c r="G579" s="34"/>
      <c r="H579" s="34"/>
      <c r="I579" s="34"/>
      <c r="J579" s="34"/>
      <c r="K579" s="34"/>
      <c r="L579" s="34"/>
    </row>
    <row r="580" spans="1:12" s="29" customFormat="1" ht="15" customHeight="1" x14ac:dyDescent="0.2">
      <c r="A580" s="30"/>
      <c r="B580" s="30"/>
      <c r="C580" s="31"/>
      <c r="D580" s="32"/>
      <c r="E580" s="32"/>
      <c r="F580" s="33"/>
      <c r="G580" s="34"/>
      <c r="H580" s="34"/>
      <c r="I580" s="34"/>
      <c r="J580" s="34"/>
      <c r="K580" s="34"/>
      <c r="L580" s="34"/>
    </row>
    <row r="581" spans="1:12" s="29" customFormat="1" ht="15" customHeight="1" x14ac:dyDescent="0.2">
      <c r="A581" s="30"/>
      <c r="B581" s="30"/>
      <c r="C581" s="31"/>
      <c r="D581" s="32"/>
      <c r="E581" s="32"/>
      <c r="F581" s="33"/>
      <c r="G581" s="34"/>
      <c r="H581" s="34"/>
      <c r="I581" s="34"/>
      <c r="J581" s="34"/>
      <c r="K581" s="34"/>
      <c r="L581" s="34"/>
    </row>
    <row r="582" spans="1:12" s="29" customFormat="1" ht="15" customHeight="1" x14ac:dyDescent="0.2">
      <c r="A582" s="30"/>
      <c r="B582" s="30"/>
      <c r="C582" s="31"/>
      <c r="D582" s="32"/>
      <c r="E582" s="32"/>
      <c r="F582" s="33"/>
      <c r="G582" s="34"/>
      <c r="H582" s="34"/>
      <c r="I582" s="34"/>
      <c r="J582" s="34"/>
      <c r="K582" s="34"/>
      <c r="L582" s="34"/>
    </row>
    <row r="583" spans="1:12" s="29" customFormat="1" ht="15" customHeight="1" x14ac:dyDescent="0.2">
      <c r="A583" s="30"/>
      <c r="B583" s="30"/>
      <c r="C583" s="31"/>
      <c r="D583" s="32"/>
      <c r="E583" s="32"/>
      <c r="F583" s="33"/>
      <c r="G583" s="34"/>
      <c r="H583" s="34"/>
      <c r="I583" s="34"/>
      <c r="J583" s="34"/>
      <c r="K583" s="34"/>
      <c r="L583" s="34"/>
    </row>
    <row r="584" spans="1:12" s="29" customFormat="1" ht="15" customHeight="1" x14ac:dyDescent="0.2">
      <c r="A584" s="30"/>
      <c r="B584" s="30"/>
      <c r="C584" s="31"/>
      <c r="D584" s="32"/>
      <c r="E584" s="32"/>
      <c r="F584" s="33"/>
      <c r="G584" s="34"/>
      <c r="H584" s="34"/>
      <c r="I584" s="34"/>
      <c r="J584" s="34"/>
      <c r="K584" s="34"/>
      <c r="L584" s="34"/>
    </row>
    <row r="585" spans="1:12" s="29" customFormat="1" ht="15" customHeight="1" x14ac:dyDescent="0.2">
      <c r="A585" s="30"/>
      <c r="B585" s="30"/>
      <c r="C585" s="31"/>
      <c r="D585" s="32"/>
      <c r="E585" s="32"/>
      <c r="F585" s="33"/>
      <c r="G585" s="34"/>
      <c r="H585" s="34"/>
      <c r="I585" s="34"/>
      <c r="J585" s="34"/>
      <c r="K585" s="34"/>
      <c r="L585" s="34"/>
    </row>
    <row r="586" spans="1:12" s="29" customFormat="1" ht="15" customHeight="1" x14ac:dyDescent="0.2">
      <c r="A586" s="30"/>
      <c r="B586" s="30"/>
      <c r="C586" s="31"/>
      <c r="D586" s="32"/>
      <c r="E586" s="32"/>
      <c r="F586" s="33"/>
      <c r="G586" s="34"/>
      <c r="H586" s="34"/>
      <c r="I586" s="34"/>
      <c r="J586" s="34"/>
      <c r="K586" s="34"/>
      <c r="L586" s="34"/>
    </row>
    <row r="587" spans="1:12" s="29" customFormat="1" ht="15" customHeight="1" x14ac:dyDescent="0.2">
      <c r="A587" s="30"/>
      <c r="B587" s="30"/>
      <c r="C587" s="31"/>
      <c r="D587" s="32"/>
      <c r="E587" s="32"/>
      <c r="F587" s="33"/>
      <c r="G587" s="34"/>
      <c r="H587" s="34"/>
      <c r="I587" s="34"/>
      <c r="J587" s="34"/>
      <c r="K587" s="34"/>
      <c r="L587" s="34"/>
    </row>
    <row r="588" spans="1:12" s="29" customFormat="1" ht="15" customHeight="1" x14ac:dyDescent="0.2">
      <c r="A588" s="30"/>
      <c r="B588" s="30"/>
      <c r="C588" s="31"/>
      <c r="D588" s="32"/>
      <c r="E588" s="32"/>
      <c r="F588" s="33"/>
      <c r="G588" s="34"/>
      <c r="H588" s="34"/>
      <c r="I588" s="34"/>
      <c r="J588" s="34"/>
      <c r="K588" s="34"/>
      <c r="L588" s="34"/>
    </row>
    <row r="589" spans="1:12" s="29" customFormat="1" ht="15" customHeight="1" x14ac:dyDescent="0.2">
      <c r="A589" s="30"/>
      <c r="B589" s="30"/>
      <c r="C589" s="31"/>
      <c r="D589" s="32"/>
      <c r="E589" s="32"/>
      <c r="F589" s="33"/>
      <c r="G589" s="34"/>
      <c r="H589" s="34"/>
      <c r="I589" s="34"/>
      <c r="J589" s="34"/>
      <c r="K589" s="34"/>
      <c r="L589" s="34"/>
    </row>
    <row r="590" spans="1:12" s="29" customFormat="1" ht="15" customHeight="1" x14ac:dyDescent="0.2">
      <c r="A590" s="30"/>
      <c r="B590" s="30"/>
      <c r="C590" s="31"/>
      <c r="D590" s="32"/>
      <c r="E590" s="32"/>
      <c r="F590" s="33"/>
      <c r="G590" s="34"/>
      <c r="H590" s="34"/>
      <c r="I590" s="34"/>
      <c r="J590" s="34"/>
      <c r="K590" s="34"/>
      <c r="L590" s="34"/>
    </row>
    <row r="591" spans="1:12" s="29" customFormat="1" ht="15" customHeight="1" x14ac:dyDescent="0.2">
      <c r="A591" s="30"/>
      <c r="B591" s="30"/>
      <c r="C591" s="31"/>
      <c r="D591" s="32"/>
      <c r="E591" s="32"/>
      <c r="F591" s="33"/>
      <c r="G591" s="34"/>
      <c r="H591" s="34"/>
      <c r="I591" s="34"/>
      <c r="J591" s="34"/>
      <c r="K591" s="34"/>
      <c r="L591" s="34"/>
    </row>
    <row r="592" spans="1:12" s="29" customFormat="1" ht="15" customHeight="1" x14ac:dyDescent="0.2">
      <c r="A592" s="30"/>
      <c r="B592" s="30"/>
      <c r="C592" s="31"/>
      <c r="D592" s="32"/>
      <c r="E592" s="32"/>
      <c r="F592" s="33"/>
      <c r="G592" s="34"/>
      <c r="H592" s="34"/>
      <c r="I592" s="34"/>
      <c r="J592" s="34"/>
      <c r="K592" s="34"/>
      <c r="L592" s="34"/>
    </row>
    <row r="593" spans="1:12" s="29" customFormat="1" ht="15" customHeight="1" x14ac:dyDescent="0.2">
      <c r="A593" s="30"/>
      <c r="B593" s="30"/>
      <c r="C593" s="31"/>
      <c r="D593" s="32"/>
      <c r="E593" s="32"/>
      <c r="F593" s="33"/>
      <c r="G593" s="34"/>
      <c r="H593" s="34"/>
      <c r="I593" s="34"/>
      <c r="J593" s="34"/>
      <c r="K593" s="34"/>
      <c r="L593" s="34"/>
    </row>
    <row r="594" spans="1:12" s="29" customFormat="1" ht="15" customHeight="1" x14ac:dyDescent="0.2">
      <c r="A594" s="30"/>
      <c r="B594" s="30"/>
      <c r="C594" s="31"/>
      <c r="D594" s="32"/>
      <c r="E594" s="32"/>
      <c r="F594" s="33"/>
      <c r="G594" s="34"/>
      <c r="H594" s="34"/>
      <c r="I594" s="34"/>
      <c r="J594" s="34"/>
      <c r="K594" s="34"/>
      <c r="L594" s="34"/>
    </row>
    <row r="595" spans="1:12" s="29" customFormat="1" ht="15" customHeight="1" x14ac:dyDescent="0.2">
      <c r="A595" s="30"/>
      <c r="B595" s="30"/>
      <c r="C595" s="31"/>
      <c r="D595" s="32"/>
      <c r="E595" s="32"/>
      <c r="F595" s="33"/>
      <c r="G595" s="34"/>
      <c r="H595" s="34"/>
      <c r="I595" s="34"/>
      <c r="J595" s="34"/>
      <c r="K595" s="34"/>
      <c r="L595" s="34"/>
    </row>
    <row r="596" spans="1:12" s="29" customFormat="1" ht="15" customHeight="1" x14ac:dyDescent="0.2">
      <c r="A596" s="30"/>
      <c r="B596" s="30"/>
      <c r="C596" s="31"/>
      <c r="D596" s="32"/>
      <c r="E596" s="32"/>
      <c r="F596" s="33"/>
      <c r="G596" s="34"/>
      <c r="H596" s="34"/>
      <c r="I596" s="34"/>
      <c r="J596" s="34"/>
      <c r="K596" s="34"/>
      <c r="L596" s="34"/>
    </row>
    <row r="597" spans="1:12" s="29" customFormat="1" ht="15" customHeight="1" x14ac:dyDescent="0.2">
      <c r="A597" s="30"/>
      <c r="B597" s="30"/>
      <c r="C597" s="31"/>
      <c r="D597" s="32"/>
      <c r="E597" s="32"/>
      <c r="F597" s="33"/>
      <c r="G597" s="34"/>
      <c r="H597" s="34"/>
      <c r="I597" s="34"/>
      <c r="J597" s="34"/>
      <c r="K597" s="34"/>
      <c r="L597" s="34"/>
    </row>
    <row r="598" spans="1:12" s="29" customFormat="1" ht="15" customHeight="1" x14ac:dyDescent="0.2">
      <c r="A598" s="30"/>
      <c r="B598" s="30"/>
      <c r="C598" s="31"/>
      <c r="D598" s="32"/>
      <c r="E598" s="32"/>
      <c r="F598" s="33"/>
      <c r="G598" s="34"/>
      <c r="H598" s="34"/>
      <c r="I598" s="34"/>
      <c r="J598" s="34"/>
      <c r="K598" s="34"/>
      <c r="L598" s="34"/>
    </row>
    <row r="599" spans="1:12" s="29" customFormat="1" ht="15" customHeight="1" x14ac:dyDescent="0.2">
      <c r="A599" s="30"/>
      <c r="B599" s="30"/>
      <c r="C599" s="31"/>
      <c r="D599" s="32"/>
      <c r="E599" s="32"/>
      <c r="F599" s="33"/>
      <c r="G599" s="34"/>
      <c r="H599" s="34"/>
      <c r="I599" s="34"/>
      <c r="J599" s="34"/>
      <c r="K599" s="34"/>
      <c r="L599" s="34"/>
    </row>
    <row r="600" spans="1:12" s="29" customFormat="1" ht="15" customHeight="1" x14ac:dyDescent="0.2">
      <c r="A600" s="30"/>
      <c r="B600" s="30"/>
      <c r="C600" s="31"/>
      <c r="D600" s="32"/>
      <c r="E600" s="32"/>
      <c r="F600" s="33"/>
      <c r="G600" s="34"/>
      <c r="H600" s="34"/>
      <c r="I600" s="34"/>
      <c r="J600" s="34"/>
      <c r="K600" s="34"/>
      <c r="L600" s="34"/>
    </row>
    <row r="601" spans="1:12" s="29" customFormat="1" ht="15" customHeight="1" x14ac:dyDescent="0.2">
      <c r="A601" s="30"/>
      <c r="B601" s="30"/>
      <c r="C601" s="31"/>
      <c r="D601" s="32"/>
      <c r="E601" s="32"/>
      <c r="F601" s="33"/>
      <c r="G601" s="34"/>
      <c r="H601" s="34"/>
      <c r="I601" s="34"/>
      <c r="J601" s="34"/>
      <c r="K601" s="34"/>
      <c r="L601" s="34"/>
    </row>
    <row r="602" spans="1:12" s="29" customFormat="1" ht="15" customHeight="1" x14ac:dyDescent="0.2">
      <c r="A602" s="30"/>
      <c r="B602" s="30"/>
      <c r="C602" s="31"/>
      <c r="D602" s="32"/>
      <c r="E602" s="32"/>
      <c r="F602" s="33"/>
      <c r="G602" s="34"/>
      <c r="H602" s="34"/>
      <c r="I602" s="34"/>
      <c r="J602" s="34"/>
      <c r="K602" s="34"/>
      <c r="L602" s="34"/>
    </row>
    <row r="603" spans="1:12" s="29" customFormat="1" ht="15" customHeight="1" x14ac:dyDescent="0.2">
      <c r="A603" s="30"/>
      <c r="B603" s="30"/>
      <c r="C603" s="31"/>
      <c r="D603" s="32"/>
      <c r="E603" s="32"/>
      <c r="F603" s="33"/>
      <c r="G603" s="34"/>
      <c r="H603" s="34"/>
      <c r="I603" s="34"/>
      <c r="J603" s="34"/>
      <c r="K603" s="34"/>
      <c r="L603" s="34"/>
    </row>
    <row r="604" spans="1:12" s="29" customFormat="1" ht="15" customHeight="1" x14ac:dyDescent="0.2">
      <c r="A604" s="30"/>
      <c r="B604" s="30"/>
      <c r="C604" s="31"/>
      <c r="D604" s="32"/>
      <c r="E604" s="32"/>
      <c r="F604" s="33"/>
      <c r="G604" s="34"/>
      <c r="H604" s="34"/>
      <c r="I604" s="34"/>
      <c r="J604" s="34"/>
      <c r="K604" s="34"/>
      <c r="L604" s="34"/>
    </row>
    <row r="605" spans="1:12" s="29" customFormat="1" ht="15" customHeight="1" x14ac:dyDescent="0.2">
      <c r="A605" s="30"/>
      <c r="B605" s="30"/>
      <c r="C605" s="31"/>
      <c r="D605" s="32"/>
      <c r="E605" s="32"/>
      <c r="F605" s="33"/>
      <c r="G605" s="34"/>
      <c r="H605" s="34"/>
      <c r="I605" s="34"/>
      <c r="J605" s="34"/>
      <c r="K605" s="34"/>
      <c r="L605" s="34"/>
    </row>
    <row r="606" spans="1:12" s="29" customFormat="1" ht="15" customHeight="1" x14ac:dyDescent="0.2">
      <c r="A606" s="30"/>
      <c r="B606" s="30"/>
      <c r="C606" s="31"/>
      <c r="D606" s="32"/>
      <c r="E606" s="32"/>
      <c r="F606" s="33"/>
      <c r="G606" s="34"/>
      <c r="H606" s="34"/>
      <c r="I606" s="34"/>
      <c r="J606" s="34"/>
      <c r="K606" s="34"/>
      <c r="L606" s="34"/>
    </row>
    <row r="607" spans="1:12" s="29" customFormat="1" ht="15" customHeight="1" x14ac:dyDescent="0.2">
      <c r="A607" s="30"/>
      <c r="B607" s="30"/>
      <c r="C607" s="31"/>
      <c r="D607" s="32"/>
      <c r="E607" s="32"/>
      <c r="F607" s="33"/>
      <c r="G607" s="34"/>
      <c r="H607" s="34"/>
      <c r="I607" s="34"/>
      <c r="J607" s="34"/>
      <c r="K607" s="34"/>
      <c r="L607" s="34"/>
    </row>
    <row r="608" spans="1:12" s="29" customFormat="1" ht="15" customHeight="1" x14ac:dyDescent="0.2">
      <c r="A608" s="30"/>
      <c r="B608" s="30"/>
      <c r="C608" s="31"/>
      <c r="D608" s="32"/>
      <c r="E608" s="32"/>
      <c r="F608" s="33"/>
      <c r="G608" s="34"/>
      <c r="H608" s="34"/>
      <c r="I608" s="34"/>
      <c r="J608" s="34"/>
      <c r="K608" s="34"/>
      <c r="L608" s="34"/>
    </row>
    <row r="609" spans="1:12" s="29" customFormat="1" ht="15" customHeight="1" x14ac:dyDescent="0.2">
      <c r="A609" s="30"/>
      <c r="B609" s="30"/>
      <c r="C609" s="31"/>
      <c r="D609" s="32"/>
      <c r="E609" s="32"/>
      <c r="F609" s="33"/>
      <c r="G609" s="34"/>
      <c r="H609" s="34"/>
      <c r="I609" s="34"/>
      <c r="J609" s="34"/>
      <c r="K609" s="34"/>
      <c r="L609" s="34"/>
    </row>
    <row r="610" spans="1:12" s="29" customFormat="1" ht="15" customHeight="1" x14ac:dyDescent="0.2">
      <c r="A610" s="30"/>
      <c r="B610" s="30"/>
      <c r="C610" s="31"/>
      <c r="D610" s="32"/>
      <c r="E610" s="32"/>
      <c r="F610" s="33"/>
      <c r="G610" s="34"/>
      <c r="H610" s="34"/>
      <c r="I610" s="34"/>
      <c r="J610" s="34"/>
      <c r="K610" s="34"/>
      <c r="L610" s="34"/>
    </row>
    <row r="611" spans="1:12" s="29" customFormat="1" ht="15" customHeight="1" x14ac:dyDescent="0.2">
      <c r="A611" s="30"/>
      <c r="B611" s="30"/>
      <c r="C611" s="31"/>
      <c r="D611" s="32"/>
      <c r="E611" s="32"/>
      <c r="F611" s="33"/>
      <c r="G611" s="34"/>
      <c r="H611" s="34"/>
      <c r="I611" s="34"/>
      <c r="J611" s="34"/>
      <c r="K611" s="34"/>
      <c r="L611" s="34"/>
    </row>
    <row r="612" spans="1:12" s="29" customFormat="1" ht="15" customHeight="1" x14ac:dyDescent="0.2">
      <c r="A612" s="30"/>
      <c r="B612" s="30"/>
      <c r="C612" s="31"/>
      <c r="D612" s="32"/>
      <c r="E612" s="32"/>
      <c r="F612" s="33"/>
      <c r="G612" s="34"/>
      <c r="H612" s="34"/>
      <c r="I612" s="34"/>
      <c r="J612" s="34"/>
      <c r="K612" s="34"/>
      <c r="L612" s="34"/>
    </row>
    <row r="613" spans="1:12" s="29" customFormat="1" ht="15" customHeight="1" x14ac:dyDescent="0.2">
      <c r="A613" s="30"/>
      <c r="B613" s="30"/>
      <c r="C613" s="31"/>
      <c r="D613" s="32"/>
      <c r="E613" s="32"/>
      <c r="F613" s="33"/>
      <c r="G613" s="34"/>
      <c r="H613" s="34"/>
      <c r="I613" s="34"/>
      <c r="J613" s="34"/>
      <c r="K613" s="34"/>
      <c r="L613" s="34"/>
    </row>
    <row r="614" spans="1:12" s="29" customFormat="1" ht="15" customHeight="1" x14ac:dyDescent="0.2">
      <c r="A614" s="30"/>
      <c r="B614" s="30"/>
      <c r="C614" s="31"/>
      <c r="D614" s="32"/>
      <c r="E614" s="32"/>
      <c r="F614" s="33"/>
      <c r="G614" s="34"/>
      <c r="H614" s="34"/>
      <c r="I614" s="34"/>
      <c r="J614" s="34"/>
      <c r="K614" s="34"/>
      <c r="L614" s="34"/>
    </row>
    <row r="615" spans="1:12" s="29" customFormat="1" ht="15" customHeight="1" x14ac:dyDescent="0.2">
      <c r="A615" s="30"/>
      <c r="B615" s="30"/>
      <c r="C615" s="31"/>
      <c r="D615" s="32"/>
      <c r="E615" s="32"/>
      <c r="F615" s="33"/>
      <c r="G615" s="34"/>
      <c r="H615" s="34"/>
      <c r="I615" s="34"/>
      <c r="J615" s="34"/>
      <c r="K615" s="34"/>
      <c r="L615" s="34"/>
    </row>
    <row r="616" spans="1:12" s="29" customFormat="1" ht="15" customHeight="1" x14ac:dyDescent="0.2">
      <c r="A616" s="30"/>
      <c r="B616" s="30"/>
      <c r="C616" s="31"/>
      <c r="D616" s="32"/>
      <c r="E616" s="32"/>
      <c r="F616" s="33"/>
      <c r="G616" s="34"/>
      <c r="H616" s="34"/>
      <c r="I616" s="34"/>
      <c r="J616" s="34"/>
      <c r="K616" s="34"/>
      <c r="L616" s="34"/>
    </row>
    <row r="617" spans="1:12" s="29" customFormat="1" ht="15" customHeight="1" x14ac:dyDescent="0.2">
      <c r="A617" s="30"/>
      <c r="B617" s="30"/>
      <c r="C617" s="31"/>
      <c r="D617" s="32"/>
      <c r="E617" s="32"/>
      <c r="F617" s="33"/>
      <c r="G617" s="34"/>
      <c r="H617" s="34"/>
      <c r="I617" s="34"/>
      <c r="J617" s="34"/>
      <c r="K617" s="34"/>
      <c r="L617" s="34"/>
    </row>
    <row r="618" spans="1:12" s="29" customFormat="1" ht="15" customHeight="1" x14ac:dyDescent="0.2">
      <c r="A618" s="30"/>
      <c r="B618" s="30"/>
      <c r="C618" s="31"/>
      <c r="D618" s="32"/>
      <c r="E618" s="32"/>
      <c r="F618" s="33"/>
      <c r="G618" s="34"/>
      <c r="H618" s="34"/>
      <c r="I618" s="34"/>
      <c r="J618" s="34"/>
      <c r="K618" s="34"/>
      <c r="L618" s="34"/>
    </row>
    <row r="619" spans="1:12" s="29" customFormat="1" ht="15" customHeight="1" x14ac:dyDescent="0.2">
      <c r="A619" s="30"/>
      <c r="B619" s="30"/>
      <c r="C619" s="31"/>
      <c r="D619" s="32"/>
      <c r="E619" s="32"/>
      <c r="F619" s="33"/>
      <c r="G619" s="34"/>
      <c r="H619" s="34"/>
      <c r="I619" s="34"/>
      <c r="J619" s="34"/>
      <c r="K619" s="34"/>
      <c r="L619" s="34"/>
    </row>
    <row r="620" spans="1:12" s="29" customFormat="1" ht="15" customHeight="1" x14ac:dyDescent="0.2">
      <c r="A620" s="30"/>
      <c r="B620" s="30"/>
      <c r="C620" s="31"/>
      <c r="D620" s="32"/>
      <c r="E620" s="32"/>
      <c r="F620" s="33"/>
      <c r="G620" s="34"/>
      <c r="H620" s="34"/>
      <c r="I620" s="34"/>
      <c r="J620" s="34"/>
      <c r="K620" s="34"/>
      <c r="L620" s="34"/>
    </row>
    <row r="621" spans="1:12" s="29" customFormat="1" ht="15" customHeight="1" x14ac:dyDescent="0.2">
      <c r="A621" s="30"/>
      <c r="B621" s="30"/>
      <c r="C621" s="31"/>
      <c r="D621" s="32"/>
      <c r="E621" s="32"/>
      <c r="F621" s="33"/>
      <c r="G621" s="34"/>
      <c r="H621" s="34"/>
      <c r="I621" s="34"/>
      <c r="J621" s="34"/>
      <c r="K621" s="34"/>
      <c r="L621" s="34"/>
    </row>
    <row r="622" spans="1:12" s="29" customFormat="1" ht="15" customHeight="1" x14ac:dyDescent="0.2">
      <c r="A622" s="30"/>
      <c r="B622" s="30"/>
      <c r="C622" s="31"/>
      <c r="D622" s="32"/>
      <c r="E622" s="32"/>
      <c r="F622" s="33"/>
      <c r="G622" s="34"/>
      <c r="H622" s="34"/>
      <c r="I622" s="34"/>
      <c r="J622" s="34"/>
      <c r="K622" s="34"/>
      <c r="L622" s="34"/>
    </row>
    <row r="623" spans="1:12" s="29" customFormat="1" ht="15" customHeight="1" x14ac:dyDescent="0.2">
      <c r="A623" s="30"/>
      <c r="B623" s="30"/>
      <c r="C623" s="31"/>
      <c r="D623" s="32"/>
      <c r="E623" s="32"/>
      <c r="F623" s="33"/>
      <c r="G623" s="34"/>
      <c r="H623" s="34"/>
      <c r="I623" s="34"/>
      <c r="J623" s="34"/>
      <c r="K623" s="34"/>
      <c r="L623" s="34"/>
    </row>
    <row r="624" spans="1:12" s="29" customFormat="1" ht="15" customHeight="1" x14ac:dyDescent="0.2">
      <c r="A624" s="30"/>
      <c r="B624" s="30"/>
      <c r="C624" s="31"/>
      <c r="D624" s="32"/>
      <c r="E624" s="32"/>
      <c r="F624" s="33"/>
      <c r="G624" s="34"/>
      <c r="H624" s="34"/>
      <c r="I624" s="34"/>
      <c r="J624" s="34"/>
      <c r="K624" s="34"/>
      <c r="L624" s="34"/>
    </row>
    <row r="625" spans="1:12" s="29" customFormat="1" ht="15" customHeight="1" x14ac:dyDescent="0.2">
      <c r="A625" s="30"/>
      <c r="B625" s="30"/>
      <c r="C625" s="31"/>
      <c r="D625" s="32"/>
      <c r="E625" s="32"/>
      <c r="F625" s="33"/>
      <c r="G625" s="34"/>
      <c r="H625" s="34"/>
      <c r="I625" s="34"/>
      <c r="J625" s="34"/>
      <c r="K625" s="34"/>
      <c r="L625" s="34"/>
    </row>
    <row r="626" spans="1:12" s="29" customFormat="1" ht="15" customHeight="1" x14ac:dyDescent="0.2">
      <c r="A626" s="30"/>
      <c r="B626" s="30"/>
      <c r="C626" s="31"/>
      <c r="D626" s="32"/>
      <c r="E626" s="32"/>
      <c r="F626" s="33"/>
      <c r="G626" s="34"/>
      <c r="H626" s="34"/>
      <c r="I626" s="34"/>
      <c r="J626" s="34"/>
      <c r="K626" s="34"/>
      <c r="L626" s="34"/>
    </row>
    <row r="627" spans="1:12" s="29" customFormat="1" ht="15" customHeight="1" x14ac:dyDescent="0.2">
      <c r="A627" s="30"/>
      <c r="B627" s="30"/>
      <c r="C627" s="31"/>
      <c r="D627" s="32"/>
      <c r="E627" s="32"/>
      <c r="F627" s="33"/>
      <c r="G627" s="34"/>
      <c r="H627" s="34"/>
      <c r="I627" s="34"/>
      <c r="J627" s="34"/>
      <c r="K627" s="34"/>
      <c r="L627" s="34"/>
    </row>
    <row r="628" spans="1:12" s="29" customFormat="1" ht="15" customHeight="1" x14ac:dyDescent="0.2">
      <c r="A628" s="30"/>
      <c r="B628" s="30"/>
      <c r="C628" s="31"/>
      <c r="D628" s="32"/>
      <c r="E628" s="32"/>
      <c r="F628" s="33"/>
      <c r="G628" s="34"/>
      <c r="H628" s="34"/>
      <c r="I628" s="34"/>
      <c r="J628" s="34"/>
      <c r="K628" s="34"/>
      <c r="L628" s="34"/>
    </row>
    <row r="629" spans="1:12" s="29" customFormat="1" ht="15" customHeight="1" x14ac:dyDescent="0.2">
      <c r="A629" s="35"/>
      <c r="B629" s="35"/>
      <c r="C629" s="31"/>
      <c r="D629" s="32"/>
      <c r="E629" s="32"/>
      <c r="F629" s="33"/>
      <c r="G629" s="34"/>
      <c r="H629" s="34"/>
      <c r="I629" s="34"/>
      <c r="J629" s="34"/>
      <c r="K629" s="34"/>
      <c r="L629" s="34"/>
    </row>
    <row r="630" spans="1:12" s="29" customFormat="1" ht="15" customHeight="1" x14ac:dyDescent="0.2">
      <c r="A630" s="35"/>
      <c r="B630" s="35"/>
      <c r="C630" s="31"/>
      <c r="D630" s="32"/>
      <c r="E630" s="32"/>
      <c r="F630" s="33"/>
      <c r="G630" s="34"/>
      <c r="H630" s="34"/>
      <c r="I630" s="34"/>
      <c r="J630" s="34"/>
      <c r="K630" s="34"/>
      <c r="L630" s="34"/>
    </row>
    <row r="631" spans="1:12" s="29" customFormat="1" ht="15" customHeight="1" x14ac:dyDescent="0.2">
      <c r="A631" s="35"/>
      <c r="B631" s="35"/>
      <c r="C631" s="31"/>
      <c r="D631" s="32"/>
      <c r="E631" s="32"/>
      <c r="F631" s="33"/>
      <c r="G631" s="34"/>
      <c r="H631" s="34"/>
      <c r="I631" s="34"/>
      <c r="J631" s="34"/>
      <c r="K631" s="34"/>
      <c r="L631" s="34"/>
    </row>
    <row r="632" spans="1:12" s="29" customFormat="1" ht="15" customHeight="1" x14ac:dyDescent="0.2">
      <c r="A632" s="35"/>
      <c r="B632" s="35"/>
      <c r="C632" s="31"/>
      <c r="D632" s="32"/>
      <c r="E632" s="32"/>
      <c r="F632" s="33"/>
      <c r="G632" s="34"/>
      <c r="H632" s="34"/>
      <c r="I632" s="34"/>
      <c r="J632" s="34"/>
      <c r="K632" s="34"/>
      <c r="L632" s="34"/>
    </row>
    <row r="633" spans="1:12" s="29" customFormat="1" ht="15" customHeight="1" x14ac:dyDescent="0.2">
      <c r="A633" s="35"/>
      <c r="B633" s="35"/>
      <c r="C633" s="31"/>
      <c r="D633" s="32"/>
      <c r="E633" s="32"/>
      <c r="F633" s="33"/>
      <c r="G633" s="34"/>
      <c r="H633" s="34"/>
      <c r="I633" s="34"/>
      <c r="J633" s="34"/>
      <c r="K633" s="34"/>
      <c r="L633" s="34"/>
    </row>
    <row r="634" spans="1:12" s="29" customFormat="1" ht="15" customHeight="1" x14ac:dyDescent="0.2">
      <c r="A634" s="35"/>
      <c r="B634" s="35"/>
      <c r="C634" s="31"/>
      <c r="D634" s="32"/>
      <c r="E634" s="32"/>
      <c r="F634" s="33"/>
      <c r="G634" s="34"/>
      <c r="H634" s="34"/>
      <c r="I634" s="34"/>
      <c r="J634" s="34"/>
      <c r="K634" s="34"/>
      <c r="L634" s="34"/>
    </row>
    <row r="635" spans="1:12" s="29" customFormat="1" ht="15" customHeight="1" x14ac:dyDescent="0.2">
      <c r="A635" s="35"/>
      <c r="B635" s="35"/>
      <c r="C635" s="31"/>
      <c r="D635" s="32"/>
      <c r="E635" s="32"/>
      <c r="F635" s="33"/>
      <c r="G635" s="34"/>
      <c r="H635" s="34"/>
      <c r="I635" s="34"/>
      <c r="J635" s="34"/>
      <c r="K635" s="34"/>
      <c r="L635" s="34"/>
    </row>
    <row r="636" spans="1:12" s="29" customFormat="1" ht="15" customHeight="1" x14ac:dyDescent="0.2">
      <c r="A636" s="35"/>
      <c r="B636" s="35"/>
      <c r="C636" s="31"/>
      <c r="D636" s="32"/>
      <c r="E636" s="32"/>
      <c r="F636" s="33"/>
      <c r="G636" s="34"/>
      <c r="H636" s="34"/>
      <c r="I636" s="34"/>
      <c r="J636" s="34"/>
      <c r="K636" s="34"/>
      <c r="L636" s="34"/>
    </row>
    <row r="637" spans="1:12" s="29" customFormat="1" ht="15" customHeight="1" x14ac:dyDescent="0.2">
      <c r="A637" s="35"/>
      <c r="B637" s="35"/>
      <c r="C637" s="31"/>
      <c r="D637" s="32"/>
      <c r="E637" s="32"/>
      <c r="F637" s="33"/>
      <c r="G637" s="34"/>
      <c r="H637" s="34"/>
      <c r="I637" s="34"/>
      <c r="J637" s="34"/>
      <c r="K637" s="34"/>
      <c r="L637" s="34"/>
    </row>
    <row r="638" spans="1:12" s="29" customFormat="1" ht="15" customHeight="1" x14ac:dyDescent="0.2">
      <c r="A638" s="35"/>
      <c r="B638" s="35"/>
      <c r="C638" s="31"/>
      <c r="D638" s="32"/>
      <c r="E638" s="32"/>
      <c r="F638" s="33"/>
      <c r="G638" s="34"/>
      <c r="H638" s="34"/>
      <c r="I638" s="34"/>
      <c r="J638" s="34"/>
      <c r="K638" s="34"/>
      <c r="L638" s="34"/>
    </row>
    <row r="639" spans="1:12" s="29" customFormat="1" ht="15" customHeight="1" x14ac:dyDescent="0.2">
      <c r="A639" s="35"/>
      <c r="B639" s="35"/>
      <c r="C639" s="31"/>
      <c r="D639" s="32"/>
      <c r="E639" s="32"/>
      <c r="F639" s="33"/>
      <c r="G639" s="34"/>
      <c r="H639" s="34"/>
      <c r="I639" s="34"/>
      <c r="J639" s="34"/>
      <c r="K639" s="34"/>
      <c r="L639" s="34"/>
    </row>
    <row r="640" spans="1:12" s="29" customFormat="1" ht="15" customHeight="1" x14ac:dyDescent="0.2">
      <c r="A640" s="35"/>
      <c r="B640" s="35"/>
      <c r="C640" s="31"/>
      <c r="D640" s="32"/>
      <c r="E640" s="32"/>
      <c r="F640" s="33"/>
      <c r="G640" s="34"/>
      <c r="H640" s="34"/>
      <c r="I640" s="34"/>
      <c r="J640" s="34"/>
      <c r="K640" s="34"/>
      <c r="L640" s="34"/>
    </row>
    <row r="641" spans="1:12" s="29" customFormat="1" ht="15" customHeight="1" x14ac:dyDescent="0.2">
      <c r="A641" s="35"/>
      <c r="B641" s="35"/>
      <c r="C641" s="31"/>
      <c r="D641" s="32"/>
      <c r="E641" s="32"/>
      <c r="F641" s="33"/>
      <c r="G641" s="34"/>
      <c r="H641" s="34"/>
      <c r="I641" s="34"/>
      <c r="J641" s="34"/>
      <c r="K641" s="34"/>
      <c r="L641" s="34"/>
    </row>
    <row r="642" spans="1:12" s="29" customFormat="1" ht="15" customHeight="1" x14ac:dyDescent="0.2">
      <c r="A642" s="35"/>
      <c r="B642" s="35"/>
      <c r="C642" s="31"/>
      <c r="D642" s="32"/>
      <c r="E642" s="32"/>
      <c r="F642" s="33"/>
      <c r="G642" s="34"/>
      <c r="H642" s="34"/>
      <c r="I642" s="34"/>
      <c r="J642" s="34"/>
      <c r="K642" s="34"/>
      <c r="L642" s="34"/>
    </row>
    <row r="643" spans="1:12" s="29" customFormat="1" ht="15" customHeight="1" x14ac:dyDescent="0.2">
      <c r="A643" s="35"/>
      <c r="B643" s="35"/>
      <c r="C643" s="31"/>
      <c r="D643" s="32"/>
      <c r="E643" s="32"/>
      <c r="F643" s="33"/>
      <c r="G643" s="34"/>
      <c r="H643" s="34"/>
      <c r="I643" s="34"/>
      <c r="J643" s="34"/>
      <c r="K643" s="34"/>
      <c r="L643" s="34"/>
    </row>
    <row r="644" spans="1:12" s="29" customFormat="1" ht="15" customHeight="1" x14ac:dyDescent="0.2">
      <c r="A644" s="35"/>
      <c r="B644" s="35"/>
      <c r="C644" s="31"/>
      <c r="D644" s="32"/>
      <c r="E644" s="32"/>
      <c r="F644" s="33"/>
      <c r="G644" s="34"/>
      <c r="H644" s="34"/>
      <c r="I644" s="34"/>
      <c r="J644" s="34"/>
      <c r="K644" s="34"/>
      <c r="L644" s="34"/>
    </row>
    <row r="645" spans="1:12" s="29" customFormat="1" ht="15" customHeight="1" x14ac:dyDescent="0.2">
      <c r="A645" s="35"/>
      <c r="B645" s="35"/>
      <c r="C645" s="31"/>
      <c r="D645" s="32"/>
      <c r="E645" s="32"/>
      <c r="F645" s="33"/>
      <c r="G645" s="34"/>
      <c r="H645" s="34"/>
      <c r="I645" s="34"/>
      <c r="J645" s="34"/>
      <c r="K645" s="34"/>
      <c r="L645" s="34"/>
    </row>
    <row r="646" spans="1:12" s="29" customFormat="1" ht="15" customHeight="1" x14ac:dyDescent="0.2">
      <c r="A646" s="35"/>
      <c r="B646" s="35"/>
      <c r="C646" s="31"/>
      <c r="D646" s="32"/>
      <c r="E646" s="32"/>
      <c r="F646" s="33"/>
      <c r="G646" s="34"/>
      <c r="H646" s="34"/>
      <c r="I646" s="34"/>
      <c r="J646" s="34"/>
      <c r="K646" s="34"/>
      <c r="L646" s="34"/>
    </row>
    <row r="647" spans="1:12" s="29" customFormat="1" ht="15" customHeight="1" x14ac:dyDescent="0.2">
      <c r="A647" s="35"/>
      <c r="B647" s="35"/>
      <c r="C647" s="31"/>
      <c r="D647" s="32"/>
      <c r="E647" s="32"/>
      <c r="F647" s="33"/>
      <c r="G647" s="34"/>
      <c r="H647" s="34"/>
      <c r="I647" s="34"/>
      <c r="J647" s="34"/>
      <c r="K647" s="34"/>
      <c r="L647" s="34"/>
    </row>
    <row r="648" spans="1:12" s="29" customFormat="1" ht="15" customHeight="1" x14ac:dyDescent="0.2">
      <c r="A648" s="35"/>
      <c r="B648" s="35"/>
      <c r="C648" s="31"/>
      <c r="D648" s="32"/>
      <c r="E648" s="32"/>
      <c r="F648" s="33"/>
      <c r="G648" s="34"/>
      <c r="H648" s="34"/>
      <c r="I648" s="34"/>
      <c r="J648" s="34"/>
      <c r="K648" s="34"/>
      <c r="L648" s="34"/>
    </row>
    <row r="649" spans="1:12" s="29" customFormat="1" ht="15" customHeight="1" x14ac:dyDescent="0.2">
      <c r="A649" s="35"/>
      <c r="B649" s="35"/>
      <c r="C649" s="31"/>
      <c r="D649" s="32"/>
      <c r="E649" s="32"/>
      <c r="F649" s="33"/>
      <c r="G649" s="34"/>
      <c r="H649" s="34"/>
      <c r="I649" s="34"/>
      <c r="J649" s="34"/>
      <c r="K649" s="34"/>
      <c r="L649" s="34"/>
    </row>
    <row r="650" spans="1:12" s="29" customFormat="1" ht="15" customHeight="1" x14ac:dyDescent="0.2">
      <c r="A650" s="35"/>
      <c r="B650" s="35"/>
      <c r="C650" s="31"/>
      <c r="D650" s="32"/>
      <c r="E650" s="32"/>
      <c r="F650" s="33"/>
      <c r="G650" s="34"/>
      <c r="H650" s="34"/>
      <c r="I650" s="34"/>
      <c r="J650" s="34"/>
      <c r="K650" s="34"/>
      <c r="L650" s="34"/>
    </row>
    <row r="651" spans="1:12" s="29" customFormat="1" ht="15" customHeight="1" x14ac:dyDescent="0.2">
      <c r="A651" s="35"/>
      <c r="B651" s="35"/>
      <c r="C651" s="31"/>
      <c r="D651" s="32"/>
      <c r="E651" s="32"/>
      <c r="F651" s="33"/>
      <c r="G651" s="34"/>
      <c r="H651" s="34"/>
      <c r="I651" s="34"/>
      <c r="J651" s="34"/>
      <c r="K651" s="34"/>
      <c r="L651" s="34"/>
    </row>
    <row r="652" spans="1:12" s="29" customFormat="1" ht="15" customHeight="1" x14ac:dyDescent="0.2">
      <c r="A652" s="35"/>
      <c r="B652" s="35"/>
      <c r="C652" s="31"/>
      <c r="D652" s="32"/>
      <c r="E652" s="32"/>
      <c r="F652" s="33"/>
      <c r="G652" s="34"/>
      <c r="H652" s="34"/>
      <c r="I652" s="34"/>
      <c r="J652" s="34"/>
      <c r="K652" s="34"/>
      <c r="L652" s="34"/>
    </row>
    <row r="653" spans="1:12" s="29" customFormat="1" ht="15" customHeight="1" x14ac:dyDescent="0.2">
      <c r="A653" s="35"/>
      <c r="B653" s="35"/>
      <c r="C653" s="31"/>
      <c r="D653" s="32"/>
      <c r="E653" s="32"/>
      <c r="F653" s="33"/>
      <c r="G653" s="34"/>
      <c r="H653" s="34"/>
      <c r="I653" s="34"/>
      <c r="J653" s="34"/>
      <c r="K653" s="34"/>
      <c r="L653" s="34"/>
    </row>
    <row r="654" spans="1:12" s="29" customFormat="1" ht="15" customHeight="1" x14ac:dyDescent="0.2">
      <c r="A654" s="35"/>
      <c r="B654" s="35"/>
      <c r="C654" s="31"/>
      <c r="D654" s="32"/>
      <c r="E654" s="32"/>
      <c r="F654" s="33"/>
      <c r="G654" s="34"/>
      <c r="H654" s="34"/>
      <c r="I654" s="34"/>
      <c r="J654" s="34"/>
      <c r="K654" s="34"/>
      <c r="L654" s="34"/>
    </row>
    <row r="655" spans="1:12" s="29" customFormat="1" ht="15" customHeight="1" x14ac:dyDescent="0.2">
      <c r="A655" s="35"/>
      <c r="B655" s="35"/>
      <c r="C655" s="31"/>
      <c r="D655" s="32"/>
      <c r="E655" s="32"/>
      <c r="F655" s="33"/>
      <c r="G655" s="34"/>
      <c r="H655" s="34"/>
      <c r="I655" s="34"/>
      <c r="J655" s="34"/>
      <c r="K655" s="34"/>
      <c r="L655" s="34"/>
    </row>
    <row r="656" spans="1:12" s="29" customFormat="1" ht="15" customHeight="1" x14ac:dyDescent="0.2">
      <c r="A656" s="35"/>
      <c r="B656" s="35"/>
      <c r="C656" s="31"/>
      <c r="D656" s="32"/>
      <c r="E656" s="32"/>
      <c r="F656" s="33"/>
      <c r="G656" s="34"/>
      <c r="H656" s="34"/>
      <c r="I656" s="34"/>
      <c r="J656" s="34"/>
      <c r="K656" s="34"/>
      <c r="L656" s="34"/>
    </row>
    <row r="657" spans="1:12" s="29" customFormat="1" ht="15" customHeight="1" x14ac:dyDescent="0.2">
      <c r="A657" s="35"/>
      <c r="B657" s="35"/>
      <c r="C657" s="31"/>
      <c r="D657" s="32"/>
      <c r="E657" s="32"/>
      <c r="F657" s="33"/>
      <c r="G657" s="34"/>
      <c r="H657" s="34"/>
      <c r="I657" s="34"/>
      <c r="J657" s="34"/>
      <c r="K657" s="34"/>
      <c r="L657" s="34"/>
    </row>
    <row r="658" spans="1:12" s="29" customFormat="1" ht="15" customHeight="1" x14ac:dyDescent="0.2">
      <c r="A658" s="35"/>
      <c r="B658" s="35"/>
      <c r="C658" s="31"/>
      <c r="D658" s="32"/>
      <c r="E658" s="32"/>
      <c r="F658" s="33"/>
      <c r="G658" s="34"/>
      <c r="H658" s="34"/>
      <c r="I658" s="34"/>
      <c r="J658" s="34"/>
      <c r="K658" s="34"/>
      <c r="L658" s="34"/>
    </row>
    <row r="659" spans="1:12" s="29" customFormat="1" ht="15" customHeight="1" x14ac:dyDescent="0.2">
      <c r="A659" s="35"/>
      <c r="B659" s="35"/>
      <c r="C659" s="31"/>
      <c r="D659" s="32"/>
      <c r="E659" s="32"/>
      <c r="F659" s="33"/>
      <c r="G659" s="34"/>
      <c r="H659" s="34"/>
      <c r="I659" s="34"/>
      <c r="J659" s="34"/>
      <c r="K659" s="34"/>
      <c r="L659" s="34"/>
    </row>
    <row r="660" spans="1:12" s="29" customFormat="1" ht="15" customHeight="1" x14ac:dyDescent="0.2">
      <c r="A660" s="35"/>
      <c r="B660" s="35"/>
      <c r="C660" s="31"/>
      <c r="D660" s="32"/>
      <c r="E660" s="32"/>
      <c r="F660" s="33"/>
      <c r="G660" s="34"/>
      <c r="H660" s="34"/>
      <c r="I660" s="34"/>
      <c r="J660" s="34"/>
      <c r="K660" s="34"/>
      <c r="L660" s="34"/>
    </row>
    <row r="661" spans="1:12" s="29" customFormat="1" ht="15" customHeight="1" x14ac:dyDescent="0.2">
      <c r="A661" s="35"/>
      <c r="B661" s="35"/>
      <c r="C661" s="31"/>
      <c r="D661" s="32"/>
      <c r="E661" s="32"/>
      <c r="F661" s="33"/>
      <c r="G661" s="34"/>
      <c r="H661" s="34"/>
      <c r="I661" s="34"/>
      <c r="J661" s="34"/>
      <c r="K661" s="34"/>
      <c r="L661" s="34"/>
    </row>
    <row r="662" spans="1:12" s="29" customFormat="1" ht="15" customHeight="1" x14ac:dyDescent="0.2">
      <c r="A662" s="35"/>
      <c r="B662" s="35"/>
      <c r="C662" s="31"/>
      <c r="D662" s="32"/>
      <c r="E662" s="32"/>
      <c r="F662" s="33"/>
      <c r="G662" s="34"/>
      <c r="H662" s="34"/>
      <c r="I662" s="34"/>
      <c r="J662" s="34"/>
      <c r="K662" s="34"/>
      <c r="L662" s="34"/>
    </row>
    <row r="663" spans="1:12" s="29" customFormat="1" ht="15" customHeight="1" x14ac:dyDescent="0.2">
      <c r="A663" s="35"/>
      <c r="B663" s="35"/>
      <c r="C663" s="31"/>
      <c r="D663" s="32"/>
      <c r="E663" s="32"/>
      <c r="F663" s="33"/>
      <c r="G663" s="34"/>
      <c r="H663" s="34"/>
      <c r="I663" s="34"/>
      <c r="J663" s="34"/>
      <c r="K663" s="34"/>
      <c r="L663" s="34"/>
    </row>
    <row r="664" spans="1:12" s="29" customFormat="1" ht="15" customHeight="1" x14ac:dyDescent="0.2">
      <c r="A664" s="35"/>
      <c r="B664" s="35"/>
      <c r="C664" s="31"/>
      <c r="D664" s="32"/>
      <c r="E664" s="32"/>
      <c r="F664" s="33"/>
      <c r="G664" s="34"/>
      <c r="H664" s="34"/>
      <c r="I664" s="34"/>
      <c r="J664" s="34"/>
      <c r="K664" s="34"/>
      <c r="L664" s="34"/>
    </row>
    <row r="665" spans="1:12" s="29" customFormat="1" ht="15" customHeight="1" x14ac:dyDescent="0.2">
      <c r="A665" s="35"/>
      <c r="B665" s="35"/>
      <c r="C665" s="31"/>
      <c r="D665" s="32"/>
      <c r="E665" s="32"/>
      <c r="F665" s="33"/>
      <c r="G665" s="34"/>
      <c r="H665" s="34"/>
      <c r="I665" s="34"/>
      <c r="J665" s="34"/>
      <c r="K665" s="34"/>
      <c r="L665" s="34"/>
    </row>
    <row r="666" spans="1:12" s="29" customFormat="1" ht="15" customHeight="1" x14ac:dyDescent="0.2">
      <c r="A666" s="35"/>
      <c r="B666" s="35"/>
      <c r="C666" s="31"/>
      <c r="D666" s="32"/>
      <c r="E666" s="32"/>
      <c r="F666" s="33"/>
      <c r="G666" s="34"/>
      <c r="H666" s="34"/>
      <c r="I666" s="34"/>
      <c r="J666" s="34"/>
      <c r="K666" s="34"/>
      <c r="L666" s="34"/>
    </row>
    <row r="667" spans="1:12" s="29" customFormat="1" ht="15" customHeight="1" x14ac:dyDescent="0.2">
      <c r="A667" s="35"/>
      <c r="B667" s="35"/>
      <c r="C667" s="31"/>
      <c r="D667" s="32"/>
      <c r="E667" s="32"/>
      <c r="F667" s="33"/>
      <c r="G667" s="34"/>
      <c r="H667" s="34"/>
      <c r="I667" s="34"/>
      <c r="J667" s="34"/>
      <c r="K667" s="34"/>
      <c r="L667" s="34"/>
    </row>
    <row r="668" spans="1:12" s="29" customFormat="1" ht="15" customHeight="1" x14ac:dyDescent="0.2">
      <c r="A668" s="35"/>
      <c r="B668" s="35"/>
      <c r="C668" s="31"/>
      <c r="D668" s="32"/>
      <c r="E668" s="32"/>
      <c r="F668" s="33"/>
      <c r="G668" s="34"/>
      <c r="H668" s="34"/>
      <c r="I668" s="34"/>
      <c r="J668" s="34"/>
      <c r="K668" s="34"/>
      <c r="L668" s="34"/>
    </row>
    <row r="669" spans="1:12" s="29" customFormat="1" ht="15" customHeight="1" x14ac:dyDescent="0.2">
      <c r="A669" s="35"/>
      <c r="B669" s="35"/>
      <c r="C669" s="31"/>
      <c r="D669" s="32"/>
      <c r="E669" s="32"/>
      <c r="F669" s="33"/>
      <c r="G669" s="34"/>
      <c r="H669" s="34"/>
      <c r="I669" s="34"/>
      <c r="J669" s="34"/>
      <c r="K669" s="34"/>
      <c r="L669" s="34"/>
    </row>
    <row r="670" spans="1:12" s="29" customFormat="1" ht="15" customHeight="1" x14ac:dyDescent="0.2">
      <c r="A670" s="35"/>
      <c r="B670" s="35"/>
      <c r="C670" s="31"/>
      <c r="D670" s="32"/>
      <c r="E670" s="32"/>
      <c r="F670" s="33"/>
      <c r="G670" s="34"/>
      <c r="H670" s="34"/>
      <c r="I670" s="34"/>
      <c r="J670" s="34"/>
      <c r="K670" s="34"/>
      <c r="L670" s="34"/>
    </row>
    <row r="671" spans="1:12" s="29" customFormat="1" ht="15" customHeight="1" x14ac:dyDescent="0.2">
      <c r="A671" s="35"/>
      <c r="B671" s="35"/>
      <c r="C671" s="31"/>
      <c r="D671" s="32"/>
      <c r="E671" s="32"/>
      <c r="F671" s="33"/>
      <c r="G671" s="34"/>
      <c r="H671" s="34"/>
      <c r="I671" s="34"/>
      <c r="J671" s="34"/>
      <c r="K671" s="34"/>
      <c r="L671" s="34"/>
    </row>
    <row r="672" spans="1:12" s="29" customFormat="1" ht="15" customHeight="1" x14ac:dyDescent="0.2">
      <c r="A672" s="35"/>
      <c r="B672" s="35"/>
      <c r="C672" s="31"/>
      <c r="D672" s="32"/>
      <c r="E672" s="32"/>
      <c r="F672" s="33"/>
      <c r="G672" s="34"/>
      <c r="H672" s="34"/>
      <c r="I672" s="34"/>
      <c r="J672" s="34"/>
      <c r="K672" s="34"/>
      <c r="L672" s="34"/>
    </row>
    <row r="673" spans="1:12" s="29" customFormat="1" ht="15" customHeight="1" x14ac:dyDescent="0.2">
      <c r="A673" s="35"/>
      <c r="B673" s="35"/>
      <c r="C673" s="31"/>
      <c r="D673" s="32"/>
      <c r="E673" s="32"/>
      <c r="F673" s="33"/>
      <c r="G673" s="34"/>
      <c r="H673" s="34"/>
      <c r="I673" s="34"/>
      <c r="J673" s="34"/>
      <c r="K673" s="34"/>
      <c r="L673" s="34"/>
    </row>
    <row r="674" spans="1:12" s="29" customFormat="1" ht="15" customHeight="1" x14ac:dyDescent="0.2">
      <c r="A674" s="35"/>
      <c r="B674" s="35"/>
      <c r="C674" s="31"/>
      <c r="D674" s="32"/>
      <c r="E674" s="32"/>
      <c r="F674" s="33"/>
      <c r="G674" s="34"/>
      <c r="H674" s="34"/>
      <c r="I674" s="34"/>
      <c r="J674" s="34"/>
      <c r="K674" s="34"/>
      <c r="L674" s="34"/>
    </row>
    <row r="675" spans="1:12" s="29" customFormat="1" ht="15" customHeight="1" x14ac:dyDescent="0.2">
      <c r="A675" s="35"/>
      <c r="B675" s="35"/>
      <c r="C675" s="31"/>
      <c r="D675" s="32"/>
      <c r="E675" s="32"/>
      <c r="F675" s="33"/>
      <c r="G675" s="34"/>
      <c r="H675" s="34"/>
      <c r="I675" s="34"/>
      <c r="J675" s="34"/>
      <c r="K675" s="34"/>
      <c r="L675" s="34"/>
    </row>
    <row r="676" spans="1:12" s="29" customFormat="1" ht="15" customHeight="1" x14ac:dyDescent="0.2">
      <c r="A676" s="35"/>
      <c r="B676" s="35"/>
      <c r="C676" s="31"/>
      <c r="D676" s="32"/>
      <c r="E676" s="32"/>
      <c r="F676" s="33"/>
      <c r="G676" s="34"/>
      <c r="H676" s="34"/>
      <c r="I676" s="34"/>
      <c r="J676" s="34"/>
      <c r="K676" s="34"/>
      <c r="L676" s="34"/>
    </row>
    <row r="677" spans="1:12" s="29" customFormat="1" ht="15" customHeight="1" x14ac:dyDescent="0.2">
      <c r="A677" s="35"/>
      <c r="B677" s="35"/>
      <c r="C677" s="31"/>
      <c r="D677" s="32"/>
      <c r="E677" s="32"/>
      <c r="F677" s="33"/>
      <c r="G677" s="34"/>
      <c r="H677" s="34"/>
      <c r="I677" s="34"/>
      <c r="J677" s="34"/>
      <c r="K677" s="34"/>
      <c r="L677" s="34"/>
    </row>
    <row r="678" spans="1:12" s="29" customFormat="1" ht="15" customHeight="1" x14ac:dyDescent="0.2">
      <c r="A678" s="35"/>
      <c r="B678" s="35"/>
      <c r="C678" s="31"/>
      <c r="D678" s="32"/>
      <c r="E678" s="32"/>
      <c r="F678" s="33"/>
      <c r="G678" s="34"/>
      <c r="H678" s="34"/>
      <c r="I678" s="34"/>
      <c r="J678" s="34"/>
      <c r="K678" s="34"/>
      <c r="L678" s="34"/>
    </row>
    <row r="679" spans="1:12" s="29" customFormat="1" ht="15" customHeight="1" x14ac:dyDescent="0.2">
      <c r="A679" s="35"/>
      <c r="B679" s="35"/>
      <c r="C679" s="31"/>
      <c r="D679" s="32"/>
      <c r="E679" s="32"/>
      <c r="F679" s="33"/>
      <c r="G679" s="34"/>
      <c r="H679" s="34"/>
      <c r="I679" s="34"/>
      <c r="J679" s="34"/>
      <c r="K679" s="34"/>
      <c r="L679" s="34"/>
    </row>
    <row r="680" spans="1:12" s="29" customFormat="1" ht="15" customHeight="1" x14ac:dyDescent="0.2">
      <c r="A680" s="35"/>
      <c r="B680" s="35"/>
      <c r="C680" s="31"/>
      <c r="D680" s="32"/>
      <c r="E680" s="32"/>
      <c r="F680" s="33"/>
      <c r="G680" s="34"/>
      <c r="H680" s="34"/>
      <c r="I680" s="34"/>
      <c r="J680" s="34"/>
      <c r="K680" s="34"/>
      <c r="L680" s="34"/>
    </row>
    <row r="681" spans="1:12" s="29" customFormat="1" ht="15" customHeight="1" x14ac:dyDescent="0.2">
      <c r="A681" s="35"/>
      <c r="B681" s="35"/>
      <c r="C681" s="31"/>
      <c r="D681" s="32"/>
      <c r="E681" s="32"/>
      <c r="F681" s="33"/>
      <c r="G681" s="34"/>
      <c r="H681" s="34"/>
      <c r="I681" s="34"/>
      <c r="J681" s="34"/>
      <c r="K681" s="34"/>
      <c r="L681" s="34"/>
    </row>
    <row r="682" spans="1:12" s="29" customFormat="1" ht="15" customHeight="1" x14ac:dyDescent="0.2">
      <c r="A682" s="35"/>
      <c r="B682" s="35"/>
      <c r="C682" s="31"/>
      <c r="D682" s="32"/>
      <c r="E682" s="32"/>
      <c r="F682" s="33"/>
      <c r="G682" s="34"/>
      <c r="H682" s="34"/>
      <c r="I682" s="34"/>
      <c r="J682" s="34"/>
      <c r="K682" s="34"/>
      <c r="L682" s="34"/>
    </row>
    <row r="683" spans="1:12" s="29" customFormat="1" ht="15" customHeight="1" x14ac:dyDescent="0.2">
      <c r="A683" s="35"/>
      <c r="B683" s="35"/>
      <c r="C683" s="31"/>
      <c r="D683" s="32"/>
      <c r="E683" s="32"/>
      <c r="F683" s="33"/>
      <c r="G683" s="34"/>
      <c r="H683" s="34"/>
      <c r="I683" s="34"/>
      <c r="J683" s="34"/>
      <c r="K683" s="34"/>
      <c r="L683" s="34"/>
    </row>
    <row r="684" spans="1:12" s="29" customFormat="1" ht="15" customHeight="1" x14ac:dyDescent="0.2">
      <c r="A684" s="35"/>
      <c r="B684" s="35"/>
      <c r="C684" s="31"/>
      <c r="D684" s="32"/>
      <c r="E684" s="32"/>
      <c r="F684" s="33"/>
      <c r="G684" s="34"/>
      <c r="H684" s="34"/>
      <c r="I684" s="34"/>
      <c r="J684" s="34"/>
      <c r="K684" s="34"/>
      <c r="L684" s="34"/>
    </row>
    <row r="685" spans="1:12" s="29" customFormat="1" ht="15" customHeight="1" x14ac:dyDescent="0.2">
      <c r="A685" s="35"/>
      <c r="B685" s="35"/>
      <c r="C685" s="31"/>
      <c r="D685" s="32"/>
      <c r="E685" s="32"/>
      <c r="F685" s="33"/>
      <c r="G685" s="34"/>
      <c r="H685" s="34"/>
      <c r="I685" s="34"/>
      <c r="J685" s="34"/>
      <c r="K685" s="34"/>
      <c r="L685" s="34"/>
    </row>
    <row r="686" spans="1:12" s="29" customFormat="1" ht="15" customHeight="1" x14ac:dyDescent="0.2">
      <c r="A686" s="35"/>
      <c r="B686" s="35"/>
      <c r="C686" s="31"/>
      <c r="D686" s="32"/>
      <c r="E686" s="32"/>
      <c r="F686" s="33"/>
      <c r="G686" s="34"/>
      <c r="H686" s="34"/>
      <c r="I686" s="34"/>
      <c r="J686" s="34"/>
      <c r="K686" s="34"/>
      <c r="L686" s="34"/>
    </row>
    <row r="687" spans="1:12" s="29" customFormat="1" ht="15" customHeight="1" x14ac:dyDescent="0.2">
      <c r="A687" s="35"/>
      <c r="B687" s="35"/>
      <c r="C687" s="31"/>
      <c r="D687" s="32"/>
      <c r="E687" s="32"/>
      <c r="F687" s="33"/>
      <c r="G687" s="34"/>
      <c r="H687" s="34"/>
      <c r="I687" s="34"/>
      <c r="J687" s="34"/>
      <c r="K687" s="34"/>
      <c r="L687" s="34"/>
    </row>
    <row r="688" spans="1:12" s="29" customFormat="1" ht="15" customHeight="1" x14ac:dyDescent="0.2">
      <c r="A688" s="35"/>
      <c r="B688" s="35"/>
      <c r="C688" s="31"/>
      <c r="D688" s="32"/>
      <c r="E688" s="32"/>
      <c r="F688" s="33"/>
      <c r="G688" s="34"/>
      <c r="H688" s="34"/>
      <c r="I688" s="34"/>
      <c r="J688" s="34"/>
      <c r="K688" s="34"/>
      <c r="L688" s="34"/>
    </row>
    <row r="689" spans="1:12" s="29" customFormat="1" ht="15" customHeight="1" x14ac:dyDescent="0.2">
      <c r="A689" s="35"/>
      <c r="B689" s="35"/>
      <c r="C689" s="31"/>
      <c r="D689" s="32"/>
      <c r="E689" s="32"/>
      <c r="F689" s="33"/>
      <c r="G689" s="34"/>
      <c r="H689" s="34"/>
      <c r="I689" s="34"/>
      <c r="J689" s="34"/>
      <c r="K689" s="34"/>
      <c r="L689" s="34"/>
    </row>
    <row r="690" spans="1:12" s="29" customFormat="1" ht="15" customHeight="1" x14ac:dyDescent="0.2">
      <c r="A690" s="35"/>
      <c r="B690" s="35"/>
      <c r="C690" s="31"/>
      <c r="D690" s="32"/>
      <c r="E690" s="32"/>
      <c r="F690" s="33"/>
      <c r="G690" s="34"/>
      <c r="H690" s="34"/>
      <c r="I690" s="34"/>
      <c r="J690" s="34"/>
      <c r="K690" s="34"/>
      <c r="L690" s="34"/>
    </row>
    <row r="691" spans="1:12" s="29" customFormat="1" ht="15" customHeight="1" x14ac:dyDescent="0.2">
      <c r="A691" s="35"/>
      <c r="B691" s="35"/>
      <c r="C691" s="31"/>
      <c r="D691" s="32"/>
      <c r="E691" s="32"/>
      <c r="F691" s="33"/>
      <c r="G691" s="34"/>
      <c r="H691" s="34"/>
      <c r="I691" s="34"/>
      <c r="J691" s="34"/>
      <c r="K691" s="34"/>
      <c r="L691" s="34"/>
    </row>
    <row r="692" spans="1:12" s="29" customFormat="1" ht="15" customHeight="1" x14ac:dyDescent="0.2">
      <c r="A692" s="35"/>
      <c r="B692" s="35"/>
      <c r="C692" s="31"/>
      <c r="D692" s="32"/>
      <c r="E692" s="32"/>
      <c r="F692" s="33"/>
      <c r="G692" s="34"/>
      <c r="H692" s="34"/>
      <c r="I692" s="34"/>
      <c r="J692" s="34"/>
      <c r="K692" s="34"/>
      <c r="L692" s="34"/>
    </row>
    <row r="693" spans="1:12" s="29" customFormat="1" ht="15" customHeight="1" x14ac:dyDescent="0.2">
      <c r="A693" s="35"/>
      <c r="B693" s="35"/>
      <c r="C693" s="31"/>
      <c r="D693" s="32"/>
      <c r="E693" s="32"/>
      <c r="F693" s="33"/>
      <c r="G693" s="34"/>
      <c r="H693" s="34"/>
      <c r="I693" s="34"/>
      <c r="J693" s="34"/>
      <c r="K693" s="34"/>
      <c r="L693" s="34"/>
    </row>
    <row r="694" spans="1:12" s="29" customFormat="1" ht="15" customHeight="1" x14ac:dyDescent="0.2">
      <c r="A694" s="35"/>
      <c r="B694" s="35"/>
      <c r="C694" s="31"/>
      <c r="D694" s="32"/>
      <c r="E694" s="32"/>
      <c r="F694" s="33"/>
      <c r="G694" s="34"/>
      <c r="H694" s="34"/>
      <c r="I694" s="34"/>
      <c r="J694" s="34"/>
      <c r="K694" s="34"/>
      <c r="L694" s="34"/>
    </row>
    <row r="695" spans="1:12" s="29" customFormat="1" ht="15" customHeight="1" x14ac:dyDescent="0.2">
      <c r="A695" s="35"/>
      <c r="B695" s="35"/>
      <c r="C695" s="31"/>
      <c r="D695" s="32"/>
      <c r="E695" s="32"/>
      <c r="F695" s="33"/>
      <c r="G695" s="34"/>
      <c r="H695" s="34"/>
      <c r="I695" s="34"/>
      <c r="J695" s="34"/>
      <c r="K695" s="34"/>
      <c r="L695" s="34"/>
    </row>
    <row r="696" spans="1:12" s="29" customFormat="1" ht="15" customHeight="1" x14ac:dyDescent="0.2">
      <c r="A696" s="35"/>
      <c r="B696" s="35"/>
      <c r="C696" s="31"/>
      <c r="D696" s="32"/>
      <c r="E696" s="32"/>
      <c r="F696" s="33"/>
      <c r="G696" s="34"/>
      <c r="H696" s="34"/>
      <c r="I696" s="34"/>
      <c r="J696" s="34"/>
      <c r="K696" s="34"/>
      <c r="L696" s="34"/>
    </row>
    <row r="697" spans="1:12" s="29" customFormat="1" ht="15" customHeight="1" x14ac:dyDescent="0.2">
      <c r="A697" s="35"/>
      <c r="B697" s="35"/>
      <c r="C697" s="31"/>
      <c r="D697" s="32"/>
      <c r="E697" s="32"/>
      <c r="F697" s="33"/>
      <c r="G697" s="34"/>
      <c r="H697" s="34"/>
      <c r="I697" s="34"/>
      <c r="J697" s="34"/>
      <c r="K697" s="34"/>
      <c r="L697" s="34"/>
    </row>
    <row r="698" spans="1:12" s="29" customFormat="1" ht="15" customHeight="1" x14ac:dyDescent="0.2">
      <c r="A698" s="35"/>
      <c r="B698" s="35"/>
      <c r="C698" s="31"/>
      <c r="D698" s="32"/>
      <c r="E698" s="32"/>
      <c r="F698" s="33"/>
      <c r="G698" s="34"/>
      <c r="H698" s="34"/>
      <c r="I698" s="34"/>
      <c r="J698" s="34"/>
      <c r="K698" s="34"/>
      <c r="L698" s="34"/>
    </row>
    <row r="699" spans="1:12" s="29" customFormat="1" ht="15" customHeight="1" x14ac:dyDescent="0.2">
      <c r="A699" s="35"/>
      <c r="B699" s="35"/>
      <c r="C699" s="31"/>
      <c r="D699" s="32"/>
      <c r="E699" s="32"/>
      <c r="F699" s="33"/>
      <c r="G699" s="34"/>
      <c r="H699" s="34"/>
      <c r="I699" s="34"/>
      <c r="J699" s="34"/>
      <c r="K699" s="34"/>
      <c r="L699" s="34"/>
    </row>
    <row r="700" spans="1:12" s="29" customFormat="1" ht="15" customHeight="1" x14ac:dyDescent="0.2">
      <c r="A700" s="35"/>
      <c r="B700" s="35"/>
      <c r="C700" s="31"/>
      <c r="D700" s="32"/>
      <c r="E700" s="32"/>
      <c r="F700" s="33"/>
      <c r="G700" s="34"/>
      <c r="H700" s="34"/>
      <c r="I700" s="34"/>
      <c r="J700" s="34"/>
      <c r="K700" s="34"/>
      <c r="L700" s="34"/>
    </row>
    <row r="701" spans="1:12" s="29" customFormat="1" ht="15" customHeight="1" x14ac:dyDescent="0.2">
      <c r="A701" s="35"/>
      <c r="B701" s="35"/>
      <c r="C701" s="31"/>
      <c r="D701" s="32"/>
      <c r="E701" s="32"/>
      <c r="F701" s="33"/>
      <c r="G701" s="34"/>
      <c r="H701" s="34"/>
      <c r="I701" s="34"/>
      <c r="J701" s="34"/>
      <c r="K701" s="34"/>
      <c r="L701" s="34"/>
    </row>
    <row r="702" spans="1:12" s="29" customFormat="1" ht="15" customHeight="1" x14ac:dyDescent="0.2">
      <c r="A702" s="35"/>
      <c r="B702" s="35"/>
      <c r="C702" s="31"/>
      <c r="D702" s="32"/>
      <c r="E702" s="32"/>
      <c r="F702" s="33"/>
      <c r="G702" s="34"/>
      <c r="H702" s="34"/>
      <c r="I702" s="34"/>
      <c r="J702" s="34"/>
      <c r="K702" s="34"/>
      <c r="L702" s="34"/>
    </row>
    <row r="703" spans="1:12" s="29" customFormat="1" ht="15" customHeight="1" x14ac:dyDescent="0.2">
      <c r="A703" s="35"/>
      <c r="B703" s="35"/>
      <c r="C703" s="31"/>
      <c r="D703" s="32"/>
      <c r="E703" s="32"/>
      <c r="F703" s="33"/>
      <c r="G703" s="34"/>
      <c r="H703" s="34"/>
      <c r="I703" s="34"/>
      <c r="J703" s="34"/>
      <c r="K703" s="34"/>
      <c r="L703" s="34"/>
    </row>
    <row r="704" spans="1:12" s="29" customFormat="1" ht="15" customHeight="1" x14ac:dyDescent="0.2">
      <c r="A704" s="35"/>
      <c r="B704" s="35"/>
      <c r="C704" s="31"/>
      <c r="D704" s="32"/>
      <c r="E704" s="32"/>
      <c r="F704" s="33"/>
      <c r="G704" s="34"/>
      <c r="H704" s="34"/>
      <c r="I704" s="34"/>
      <c r="J704" s="34"/>
      <c r="K704" s="34"/>
      <c r="L704" s="34"/>
    </row>
    <row r="705" spans="1:12" s="29" customFormat="1" ht="15" customHeight="1" x14ac:dyDescent="0.2">
      <c r="A705" s="35"/>
      <c r="B705" s="35"/>
      <c r="C705" s="31"/>
      <c r="D705" s="32"/>
      <c r="E705" s="32"/>
      <c r="F705" s="33"/>
      <c r="G705" s="34"/>
      <c r="H705" s="34"/>
      <c r="I705" s="34"/>
      <c r="J705" s="34"/>
      <c r="K705" s="34"/>
      <c r="L705" s="34"/>
    </row>
    <row r="706" spans="1:12" s="29" customFormat="1" ht="15" customHeight="1" x14ac:dyDescent="0.2">
      <c r="A706" s="35"/>
      <c r="B706" s="35"/>
      <c r="C706" s="31"/>
      <c r="D706" s="32"/>
      <c r="E706" s="32"/>
      <c r="F706" s="33"/>
      <c r="G706" s="34"/>
      <c r="H706" s="34"/>
      <c r="I706" s="34"/>
      <c r="J706" s="34"/>
      <c r="K706" s="34"/>
      <c r="L706" s="34"/>
    </row>
    <row r="707" spans="1:12" s="29" customFormat="1" ht="15" customHeight="1" x14ac:dyDescent="0.2">
      <c r="A707" s="35"/>
      <c r="B707" s="35"/>
      <c r="C707" s="31"/>
      <c r="D707" s="32"/>
      <c r="E707" s="32"/>
      <c r="F707" s="33"/>
      <c r="G707" s="34"/>
      <c r="H707" s="34"/>
      <c r="I707" s="34"/>
      <c r="J707" s="34"/>
      <c r="K707" s="34"/>
      <c r="L707" s="34"/>
    </row>
    <row r="708" spans="1:12" s="29" customFormat="1" ht="15" customHeight="1" x14ac:dyDescent="0.2">
      <c r="A708" s="35"/>
      <c r="B708" s="35"/>
      <c r="C708" s="31"/>
      <c r="D708" s="32"/>
      <c r="E708" s="32"/>
      <c r="F708" s="33"/>
      <c r="G708" s="34"/>
      <c r="H708" s="34"/>
      <c r="I708" s="34"/>
      <c r="J708" s="34"/>
      <c r="K708" s="34"/>
      <c r="L708" s="34"/>
    </row>
    <row r="709" spans="1:12" s="29" customFormat="1" ht="15" customHeight="1" x14ac:dyDescent="0.2">
      <c r="A709" s="35"/>
      <c r="B709" s="35"/>
      <c r="C709" s="31"/>
      <c r="D709" s="32"/>
      <c r="E709" s="32"/>
      <c r="F709" s="33"/>
      <c r="G709" s="34"/>
      <c r="H709" s="34"/>
      <c r="I709" s="34"/>
      <c r="J709" s="34"/>
      <c r="K709" s="34"/>
      <c r="L709" s="34"/>
    </row>
    <row r="710" spans="1:12" s="29" customFormat="1" ht="15" customHeight="1" x14ac:dyDescent="0.2">
      <c r="A710" s="35"/>
      <c r="B710" s="35"/>
      <c r="C710" s="31"/>
      <c r="D710" s="32"/>
      <c r="E710" s="32"/>
      <c r="F710" s="33"/>
      <c r="G710" s="34"/>
      <c r="H710" s="34"/>
      <c r="I710" s="34"/>
      <c r="J710" s="34"/>
      <c r="K710" s="34"/>
      <c r="L710" s="34"/>
    </row>
    <row r="711" spans="1:12" s="29" customFormat="1" ht="15" customHeight="1" x14ac:dyDescent="0.2">
      <c r="A711" s="35"/>
      <c r="B711" s="35"/>
      <c r="C711" s="31"/>
      <c r="D711" s="32"/>
      <c r="E711" s="32"/>
      <c r="F711" s="33"/>
      <c r="G711" s="34"/>
      <c r="H711" s="34"/>
      <c r="I711" s="34"/>
      <c r="J711" s="34"/>
      <c r="K711" s="34"/>
      <c r="L711" s="34"/>
    </row>
    <row r="712" spans="1:12" s="29" customFormat="1" ht="15" customHeight="1" x14ac:dyDescent="0.2">
      <c r="A712" s="35"/>
      <c r="B712" s="35"/>
      <c r="C712" s="31"/>
      <c r="D712" s="32"/>
      <c r="E712" s="32"/>
      <c r="F712" s="33"/>
      <c r="G712" s="34"/>
      <c r="H712" s="34"/>
      <c r="I712" s="34"/>
      <c r="J712" s="34"/>
      <c r="K712" s="34"/>
      <c r="L712" s="34"/>
    </row>
    <row r="713" spans="1:12" s="29" customFormat="1" ht="15" customHeight="1" x14ac:dyDescent="0.2">
      <c r="A713" s="35"/>
      <c r="B713" s="35"/>
      <c r="C713" s="31"/>
      <c r="D713" s="32"/>
      <c r="E713" s="32"/>
      <c r="F713" s="33"/>
      <c r="G713" s="34"/>
      <c r="H713" s="34"/>
      <c r="I713" s="34"/>
      <c r="J713" s="34"/>
      <c r="K713" s="34"/>
      <c r="L713" s="34"/>
    </row>
    <row r="714" spans="1:12" s="29" customFormat="1" ht="15" customHeight="1" x14ac:dyDescent="0.2">
      <c r="A714" s="35"/>
      <c r="B714" s="35"/>
      <c r="C714" s="31"/>
      <c r="D714" s="32"/>
      <c r="E714" s="32"/>
      <c r="F714" s="33"/>
      <c r="G714" s="34"/>
      <c r="H714" s="34"/>
      <c r="I714" s="34"/>
      <c r="J714" s="34"/>
      <c r="K714" s="34"/>
      <c r="L714" s="34"/>
    </row>
    <row r="715" spans="1:12" s="29" customFormat="1" ht="15" customHeight="1" x14ac:dyDescent="0.2">
      <c r="A715" s="35"/>
      <c r="B715" s="35"/>
      <c r="C715" s="31"/>
      <c r="D715" s="32"/>
      <c r="E715" s="32"/>
      <c r="F715" s="33"/>
      <c r="G715" s="34"/>
      <c r="H715" s="34"/>
      <c r="I715" s="34"/>
      <c r="J715" s="34"/>
      <c r="K715" s="34"/>
      <c r="L715" s="34"/>
    </row>
    <row r="716" spans="1:12" s="29" customFormat="1" ht="15" customHeight="1" x14ac:dyDescent="0.2">
      <c r="A716" s="35"/>
      <c r="B716" s="35"/>
      <c r="C716" s="31"/>
      <c r="D716" s="32"/>
      <c r="E716" s="32"/>
      <c r="F716" s="33"/>
      <c r="G716" s="34"/>
      <c r="H716" s="34"/>
      <c r="I716" s="34"/>
      <c r="J716" s="34"/>
      <c r="K716" s="34"/>
      <c r="L716" s="34"/>
    </row>
    <row r="717" spans="1:12" s="29" customFormat="1" ht="15" customHeight="1" x14ac:dyDescent="0.2">
      <c r="A717" s="35"/>
      <c r="B717" s="35"/>
      <c r="C717" s="31"/>
      <c r="D717" s="32"/>
      <c r="E717" s="32"/>
      <c r="F717" s="33"/>
      <c r="G717" s="34"/>
      <c r="H717" s="34"/>
      <c r="I717" s="34"/>
      <c r="J717" s="34"/>
      <c r="K717" s="34"/>
      <c r="L717" s="34"/>
    </row>
    <row r="718" spans="1:12" s="29" customFormat="1" ht="15" customHeight="1" x14ac:dyDescent="0.2">
      <c r="A718" s="35"/>
      <c r="B718" s="35"/>
      <c r="C718" s="31"/>
      <c r="D718" s="32"/>
      <c r="E718" s="32"/>
      <c r="F718" s="33"/>
      <c r="G718" s="34"/>
      <c r="H718" s="34"/>
      <c r="I718" s="34"/>
      <c r="J718" s="34"/>
      <c r="K718" s="34"/>
      <c r="L718" s="34"/>
    </row>
    <row r="719" spans="1:12" s="29" customFormat="1" ht="15" customHeight="1" x14ac:dyDescent="0.2">
      <c r="A719" s="35"/>
      <c r="B719" s="35"/>
      <c r="C719" s="31"/>
      <c r="D719" s="32"/>
      <c r="E719" s="32"/>
      <c r="F719" s="33"/>
      <c r="G719" s="34"/>
      <c r="H719" s="34"/>
      <c r="I719" s="34"/>
      <c r="J719" s="34"/>
      <c r="K719" s="34"/>
      <c r="L719" s="34"/>
    </row>
    <row r="720" spans="1:12" s="29" customFormat="1" ht="15" customHeight="1" x14ac:dyDescent="0.2">
      <c r="A720" s="35"/>
      <c r="B720" s="35"/>
      <c r="C720" s="31"/>
      <c r="D720" s="32"/>
      <c r="E720" s="32"/>
      <c r="F720" s="33"/>
      <c r="G720" s="34"/>
      <c r="H720" s="34"/>
      <c r="I720" s="34"/>
      <c r="J720" s="34"/>
      <c r="K720" s="34"/>
      <c r="L720" s="34"/>
    </row>
    <row r="721" spans="1:12" s="29" customFormat="1" ht="15" customHeight="1" x14ac:dyDescent="0.2">
      <c r="A721" s="35"/>
      <c r="B721" s="35"/>
      <c r="C721" s="31"/>
      <c r="D721" s="32"/>
      <c r="E721" s="32"/>
      <c r="F721" s="33"/>
      <c r="G721" s="34"/>
      <c r="H721" s="34"/>
      <c r="I721" s="34"/>
      <c r="J721" s="34"/>
      <c r="K721" s="34"/>
      <c r="L721" s="34"/>
    </row>
    <row r="722" spans="1:12" s="29" customFormat="1" ht="15" customHeight="1" x14ac:dyDescent="0.2">
      <c r="A722" s="35"/>
      <c r="B722" s="35"/>
      <c r="C722" s="31"/>
      <c r="D722" s="32"/>
      <c r="E722" s="32"/>
      <c r="F722" s="33"/>
      <c r="G722" s="34"/>
      <c r="H722" s="34"/>
      <c r="I722" s="34"/>
      <c r="J722" s="34"/>
      <c r="K722" s="34"/>
      <c r="L722" s="34"/>
    </row>
    <row r="723" spans="1:12" s="29" customFormat="1" ht="15" customHeight="1" x14ac:dyDescent="0.2">
      <c r="A723" s="35"/>
      <c r="B723" s="35"/>
      <c r="C723" s="31"/>
      <c r="D723" s="32"/>
      <c r="E723" s="32"/>
      <c r="F723" s="33"/>
      <c r="G723" s="34"/>
      <c r="H723" s="34"/>
      <c r="I723" s="34"/>
      <c r="J723" s="34"/>
      <c r="K723" s="34"/>
      <c r="L723" s="34"/>
    </row>
    <row r="724" spans="1:12" s="29" customFormat="1" ht="15" customHeight="1" x14ac:dyDescent="0.2">
      <c r="A724" s="35"/>
      <c r="B724" s="35"/>
      <c r="C724" s="31"/>
      <c r="D724" s="32"/>
      <c r="E724" s="32"/>
      <c r="F724" s="33"/>
      <c r="G724" s="34"/>
      <c r="H724" s="34"/>
      <c r="I724" s="34"/>
      <c r="J724" s="34"/>
      <c r="K724" s="34"/>
      <c r="L724" s="34"/>
    </row>
    <row r="725" spans="1:12" s="29" customFormat="1" ht="15" customHeight="1" x14ac:dyDescent="0.2">
      <c r="A725" s="35"/>
      <c r="B725" s="35"/>
      <c r="C725" s="31"/>
      <c r="D725" s="32"/>
      <c r="E725" s="32"/>
      <c r="F725" s="33"/>
      <c r="G725" s="34"/>
      <c r="H725" s="34"/>
      <c r="I725" s="34"/>
      <c r="J725" s="34"/>
      <c r="K725" s="34"/>
      <c r="L725" s="34"/>
    </row>
    <row r="726" spans="1:12" s="29" customFormat="1" ht="15" customHeight="1" x14ac:dyDescent="0.2">
      <c r="A726" s="35"/>
      <c r="B726" s="35"/>
      <c r="C726" s="31"/>
      <c r="D726" s="32"/>
      <c r="E726" s="32"/>
      <c r="F726" s="33"/>
      <c r="G726" s="34"/>
      <c r="H726" s="34"/>
      <c r="I726" s="34"/>
      <c r="J726" s="34"/>
      <c r="K726" s="34"/>
      <c r="L726" s="34"/>
    </row>
    <row r="727" spans="1:12" s="29" customFormat="1" ht="15" customHeight="1" x14ac:dyDescent="0.2">
      <c r="A727" s="35"/>
      <c r="B727" s="35"/>
      <c r="C727" s="31"/>
      <c r="D727" s="32"/>
      <c r="E727" s="32"/>
      <c r="F727" s="33"/>
      <c r="G727" s="34"/>
      <c r="H727" s="34"/>
      <c r="I727" s="34"/>
      <c r="J727" s="34"/>
      <c r="K727" s="34"/>
      <c r="L727" s="34"/>
    </row>
    <row r="728" spans="1:12" s="29" customFormat="1" ht="15" customHeight="1" x14ac:dyDescent="0.2">
      <c r="A728" s="35"/>
      <c r="B728" s="35"/>
      <c r="C728" s="31"/>
      <c r="D728" s="32"/>
      <c r="E728" s="32"/>
      <c r="F728" s="33"/>
      <c r="G728" s="34"/>
      <c r="H728" s="34"/>
      <c r="I728" s="34"/>
      <c r="J728" s="34"/>
      <c r="K728" s="34"/>
      <c r="L728" s="34"/>
    </row>
    <row r="729" spans="1:12" s="29" customFormat="1" ht="15" customHeight="1" x14ac:dyDescent="0.2">
      <c r="A729" s="35"/>
      <c r="B729" s="35"/>
      <c r="C729" s="31"/>
      <c r="D729" s="32"/>
      <c r="E729" s="32"/>
      <c r="F729" s="33"/>
      <c r="G729" s="34"/>
      <c r="H729" s="34"/>
      <c r="I729" s="34"/>
      <c r="J729" s="34"/>
      <c r="K729" s="34"/>
      <c r="L729" s="34"/>
    </row>
    <row r="730" spans="1:12" s="29" customFormat="1" ht="15" customHeight="1" x14ac:dyDescent="0.2">
      <c r="A730" s="35"/>
      <c r="B730" s="35"/>
      <c r="C730" s="31"/>
      <c r="D730" s="32"/>
      <c r="E730" s="32"/>
      <c r="F730" s="33"/>
      <c r="G730" s="34"/>
      <c r="H730" s="34"/>
      <c r="I730" s="34"/>
      <c r="J730" s="34"/>
      <c r="K730" s="34"/>
      <c r="L730" s="34"/>
    </row>
    <row r="731" spans="1:12" s="29" customFormat="1" ht="15" customHeight="1" x14ac:dyDescent="0.2">
      <c r="A731" s="35"/>
      <c r="B731" s="35"/>
      <c r="C731" s="31"/>
      <c r="D731" s="32"/>
      <c r="E731" s="32"/>
      <c r="F731" s="33"/>
      <c r="G731" s="34"/>
      <c r="H731" s="34"/>
      <c r="I731" s="34"/>
      <c r="J731" s="34"/>
      <c r="K731" s="34"/>
      <c r="L731" s="34"/>
    </row>
    <row r="732" spans="1:12" s="29" customFormat="1" ht="15" customHeight="1" x14ac:dyDescent="0.2">
      <c r="A732" s="35"/>
      <c r="B732" s="35"/>
      <c r="C732" s="31"/>
      <c r="D732" s="32"/>
      <c r="E732" s="32"/>
      <c r="F732" s="33"/>
      <c r="G732" s="34"/>
      <c r="H732" s="34"/>
      <c r="I732" s="34"/>
      <c r="J732" s="34"/>
      <c r="K732" s="34"/>
      <c r="L732" s="34"/>
    </row>
    <row r="733" spans="1:12" s="29" customFormat="1" ht="15" customHeight="1" x14ac:dyDescent="0.2">
      <c r="A733" s="35"/>
      <c r="B733" s="35"/>
      <c r="C733" s="31"/>
      <c r="D733" s="32"/>
      <c r="E733" s="32"/>
      <c r="F733" s="33"/>
      <c r="G733" s="34"/>
      <c r="H733" s="34"/>
      <c r="I733" s="34"/>
      <c r="J733" s="34"/>
      <c r="K733" s="34"/>
      <c r="L733" s="34"/>
    </row>
    <row r="734" spans="1:12" s="29" customFormat="1" ht="15" customHeight="1" x14ac:dyDescent="0.2">
      <c r="A734" s="35"/>
      <c r="B734" s="35"/>
      <c r="C734" s="31"/>
      <c r="D734" s="32"/>
      <c r="E734" s="32"/>
      <c r="F734" s="33"/>
      <c r="G734" s="34"/>
      <c r="H734" s="34"/>
      <c r="I734" s="34"/>
      <c r="J734" s="34"/>
      <c r="K734" s="34"/>
      <c r="L734" s="34"/>
    </row>
    <row r="735" spans="1:12" s="29" customFormat="1" ht="15" customHeight="1" x14ac:dyDescent="0.2">
      <c r="A735" s="35"/>
      <c r="B735" s="35"/>
      <c r="C735" s="31"/>
      <c r="D735" s="32"/>
      <c r="E735" s="32"/>
      <c r="F735" s="33"/>
      <c r="G735" s="34"/>
      <c r="H735" s="34"/>
      <c r="I735" s="34"/>
      <c r="J735" s="34"/>
      <c r="K735" s="34"/>
      <c r="L735" s="34"/>
    </row>
    <row r="736" spans="1:12" s="29" customFormat="1" ht="15" customHeight="1" x14ac:dyDescent="0.2">
      <c r="A736" s="35"/>
      <c r="B736" s="35"/>
      <c r="C736" s="31"/>
      <c r="D736" s="32"/>
      <c r="E736" s="32"/>
      <c r="F736" s="33"/>
      <c r="G736" s="34"/>
      <c r="H736" s="34"/>
      <c r="I736" s="34"/>
      <c r="J736" s="34"/>
      <c r="K736" s="34"/>
      <c r="L736" s="34"/>
    </row>
    <row r="737" spans="1:12" s="29" customFormat="1" ht="15" customHeight="1" x14ac:dyDescent="0.2">
      <c r="A737" s="35"/>
      <c r="B737" s="35"/>
      <c r="C737" s="31"/>
      <c r="D737" s="32"/>
      <c r="E737" s="32"/>
      <c r="F737" s="33"/>
      <c r="G737" s="34"/>
      <c r="H737" s="34"/>
      <c r="I737" s="34"/>
      <c r="J737" s="34"/>
      <c r="K737" s="34"/>
      <c r="L737" s="34"/>
    </row>
    <row r="738" spans="1:12" s="29" customFormat="1" ht="15" customHeight="1" x14ac:dyDescent="0.2">
      <c r="A738" s="35"/>
      <c r="B738" s="35"/>
      <c r="C738" s="31"/>
      <c r="D738" s="32"/>
      <c r="E738" s="32"/>
      <c r="F738" s="33"/>
      <c r="G738" s="34"/>
      <c r="H738" s="34"/>
      <c r="I738" s="34"/>
      <c r="J738" s="34"/>
      <c r="K738" s="34"/>
      <c r="L738" s="34"/>
    </row>
    <row r="739" spans="1:12" s="29" customFormat="1" ht="15" customHeight="1" x14ac:dyDescent="0.2">
      <c r="A739" s="35"/>
      <c r="B739" s="35"/>
      <c r="C739" s="31"/>
      <c r="D739" s="32"/>
      <c r="E739" s="32"/>
      <c r="F739" s="33"/>
      <c r="G739" s="34"/>
      <c r="H739" s="34"/>
      <c r="I739" s="34"/>
      <c r="J739" s="34"/>
      <c r="K739" s="34"/>
      <c r="L739" s="34"/>
    </row>
    <row r="740" spans="1:12" s="29" customFormat="1" ht="15" customHeight="1" x14ac:dyDescent="0.2">
      <c r="A740" s="35"/>
      <c r="B740" s="35"/>
      <c r="C740" s="31"/>
      <c r="D740" s="32"/>
      <c r="E740" s="32"/>
      <c r="F740" s="33"/>
      <c r="G740" s="34"/>
      <c r="H740" s="34"/>
      <c r="I740" s="34"/>
      <c r="J740" s="34"/>
      <c r="K740" s="34"/>
      <c r="L740" s="34"/>
    </row>
    <row r="741" spans="1:12" s="29" customFormat="1" ht="15" customHeight="1" x14ac:dyDescent="0.2">
      <c r="A741" s="35"/>
      <c r="B741" s="35"/>
      <c r="C741" s="31"/>
      <c r="D741" s="32"/>
      <c r="E741" s="32"/>
      <c r="F741" s="33"/>
      <c r="G741" s="34"/>
      <c r="H741" s="34"/>
      <c r="I741" s="34"/>
      <c r="J741" s="34"/>
      <c r="K741" s="34"/>
      <c r="L741" s="34"/>
    </row>
    <row r="742" spans="1:12" s="29" customFormat="1" ht="15" customHeight="1" x14ac:dyDescent="0.2">
      <c r="A742" s="35"/>
      <c r="B742" s="35"/>
      <c r="C742" s="31"/>
      <c r="D742" s="32"/>
      <c r="E742" s="32"/>
      <c r="F742" s="33"/>
      <c r="G742" s="34"/>
      <c r="H742" s="34"/>
      <c r="I742" s="34"/>
      <c r="J742" s="34"/>
      <c r="K742" s="34"/>
      <c r="L742" s="34"/>
    </row>
    <row r="743" spans="1:12" s="29" customFormat="1" ht="15" customHeight="1" x14ac:dyDescent="0.2">
      <c r="A743" s="35"/>
      <c r="B743" s="35"/>
      <c r="C743" s="31"/>
      <c r="D743" s="32"/>
      <c r="E743" s="32"/>
      <c r="F743" s="33"/>
      <c r="G743" s="34"/>
      <c r="H743" s="34"/>
      <c r="I743" s="34"/>
      <c r="J743" s="34"/>
      <c r="K743" s="34"/>
      <c r="L743" s="34"/>
    </row>
    <row r="744" spans="1:12" s="29" customFormat="1" ht="15" customHeight="1" x14ac:dyDescent="0.2">
      <c r="A744" s="35"/>
      <c r="B744" s="35"/>
      <c r="C744" s="31"/>
      <c r="D744" s="32"/>
      <c r="E744" s="32"/>
      <c r="F744" s="33"/>
      <c r="G744" s="34"/>
      <c r="H744" s="34"/>
      <c r="I744" s="34"/>
      <c r="J744" s="34"/>
      <c r="K744" s="34"/>
      <c r="L744" s="34"/>
    </row>
    <row r="745" spans="1:12" s="29" customFormat="1" ht="15" customHeight="1" x14ac:dyDescent="0.2">
      <c r="A745" s="35"/>
      <c r="B745" s="35"/>
      <c r="C745" s="31"/>
      <c r="D745" s="32"/>
      <c r="E745" s="32"/>
      <c r="F745" s="33"/>
      <c r="G745" s="34"/>
      <c r="H745" s="34"/>
      <c r="I745" s="34"/>
      <c r="J745" s="34"/>
      <c r="K745" s="34"/>
      <c r="L745" s="34"/>
    </row>
    <row r="746" spans="1:12" s="29" customFormat="1" ht="15" customHeight="1" x14ac:dyDescent="0.2">
      <c r="A746" s="35"/>
      <c r="B746" s="35"/>
      <c r="C746" s="31"/>
      <c r="D746" s="32"/>
      <c r="E746" s="32"/>
      <c r="F746" s="33"/>
      <c r="G746" s="34"/>
      <c r="H746" s="34"/>
      <c r="I746" s="34"/>
      <c r="J746" s="34"/>
      <c r="K746" s="34"/>
      <c r="L746" s="34"/>
    </row>
    <row r="747" spans="1:12" s="29" customFormat="1" ht="15" customHeight="1" x14ac:dyDescent="0.2">
      <c r="A747" s="35"/>
      <c r="B747" s="35"/>
      <c r="C747" s="31"/>
      <c r="D747" s="32"/>
      <c r="E747" s="32"/>
      <c r="F747" s="33"/>
      <c r="G747" s="34"/>
      <c r="H747" s="34"/>
      <c r="I747" s="34"/>
      <c r="J747" s="34"/>
      <c r="K747" s="34"/>
      <c r="L747" s="34"/>
    </row>
    <row r="748" spans="1:12" s="29" customFormat="1" ht="15" customHeight="1" x14ac:dyDescent="0.2">
      <c r="A748" s="35"/>
      <c r="B748" s="35"/>
      <c r="C748" s="31"/>
      <c r="D748" s="32"/>
      <c r="E748" s="32"/>
      <c r="F748" s="33"/>
      <c r="G748" s="34"/>
      <c r="H748" s="34"/>
      <c r="I748" s="34"/>
      <c r="J748" s="34"/>
      <c r="K748" s="34"/>
      <c r="L748" s="34"/>
    </row>
    <row r="749" spans="1:12" s="29" customFormat="1" ht="15" customHeight="1" x14ac:dyDescent="0.2">
      <c r="A749" s="35"/>
      <c r="B749" s="35"/>
      <c r="C749" s="31"/>
      <c r="D749" s="32"/>
      <c r="E749" s="32"/>
      <c r="F749" s="33"/>
      <c r="G749" s="34"/>
      <c r="H749" s="34"/>
      <c r="I749" s="34"/>
      <c r="J749" s="34"/>
      <c r="K749" s="34"/>
      <c r="L749" s="34"/>
    </row>
    <row r="750" spans="1:12" s="29" customFormat="1" ht="15" customHeight="1" x14ac:dyDescent="0.2">
      <c r="A750" s="35"/>
      <c r="B750" s="35"/>
      <c r="C750" s="31"/>
      <c r="D750" s="32"/>
      <c r="E750" s="32"/>
      <c r="F750" s="33"/>
      <c r="G750" s="34"/>
      <c r="H750" s="34"/>
      <c r="I750" s="34"/>
      <c r="J750" s="34"/>
      <c r="K750" s="34"/>
      <c r="L750" s="34"/>
    </row>
    <row r="751" spans="1:12" s="29" customFormat="1" ht="15" customHeight="1" x14ac:dyDescent="0.2">
      <c r="A751" s="35"/>
      <c r="B751" s="35"/>
      <c r="C751" s="31"/>
      <c r="D751" s="32"/>
      <c r="E751" s="32"/>
      <c r="F751" s="33"/>
      <c r="G751" s="34"/>
      <c r="H751" s="34"/>
      <c r="I751" s="34"/>
      <c r="J751" s="34"/>
      <c r="K751" s="34"/>
      <c r="L751" s="34"/>
    </row>
    <row r="752" spans="1:12" s="29" customFormat="1" ht="15" customHeight="1" x14ac:dyDescent="0.2">
      <c r="A752" s="35"/>
      <c r="B752" s="35"/>
      <c r="C752" s="31"/>
      <c r="D752" s="32"/>
      <c r="E752" s="32"/>
      <c r="F752" s="33"/>
      <c r="G752" s="34"/>
      <c r="H752" s="34"/>
      <c r="I752" s="34"/>
      <c r="J752" s="34"/>
      <c r="K752" s="34"/>
      <c r="L752" s="34"/>
    </row>
    <row r="753" spans="1:12" s="29" customFormat="1" ht="15" customHeight="1" x14ac:dyDescent="0.2">
      <c r="A753" s="35"/>
      <c r="B753" s="35"/>
      <c r="C753" s="31"/>
      <c r="D753" s="32"/>
      <c r="E753" s="32"/>
      <c r="F753" s="33"/>
      <c r="G753" s="34"/>
      <c r="H753" s="34"/>
      <c r="I753" s="34"/>
      <c r="J753" s="34"/>
      <c r="K753" s="34"/>
      <c r="L753" s="34"/>
    </row>
    <row r="754" spans="1:12" s="29" customFormat="1" ht="15" customHeight="1" x14ac:dyDescent="0.2">
      <c r="A754" s="35"/>
      <c r="B754" s="35"/>
      <c r="C754" s="31"/>
      <c r="D754" s="32"/>
      <c r="E754" s="32"/>
      <c r="F754" s="33"/>
      <c r="G754" s="34"/>
      <c r="H754" s="34"/>
      <c r="I754" s="34"/>
      <c r="J754" s="34"/>
      <c r="K754" s="34"/>
      <c r="L754" s="34"/>
    </row>
    <row r="755" spans="1:12" s="29" customFormat="1" ht="15" customHeight="1" x14ac:dyDescent="0.2">
      <c r="A755" s="35"/>
      <c r="B755" s="35"/>
      <c r="C755" s="31"/>
      <c r="D755" s="32"/>
      <c r="E755" s="32"/>
      <c r="F755" s="33"/>
      <c r="G755" s="34"/>
      <c r="H755" s="34"/>
      <c r="I755" s="34"/>
      <c r="J755" s="34"/>
      <c r="K755" s="34"/>
      <c r="L755" s="34"/>
    </row>
    <row r="756" spans="1:12" s="29" customFormat="1" ht="15" customHeight="1" x14ac:dyDescent="0.2">
      <c r="A756" s="35"/>
      <c r="B756" s="35"/>
      <c r="C756" s="31"/>
      <c r="D756" s="32"/>
      <c r="E756" s="32"/>
      <c r="F756" s="33"/>
      <c r="G756" s="34"/>
      <c r="H756" s="34"/>
      <c r="I756" s="34"/>
      <c r="J756" s="34"/>
      <c r="K756" s="34"/>
      <c r="L756" s="34"/>
    </row>
    <row r="757" spans="1:12" s="29" customFormat="1" ht="15" customHeight="1" x14ac:dyDescent="0.2">
      <c r="A757" s="35"/>
      <c r="B757" s="35"/>
      <c r="C757" s="31"/>
      <c r="D757" s="32"/>
      <c r="E757" s="32"/>
      <c r="F757" s="33"/>
      <c r="G757" s="34"/>
      <c r="H757" s="34"/>
      <c r="I757" s="34"/>
      <c r="J757" s="34"/>
      <c r="K757" s="34"/>
      <c r="L757" s="34"/>
    </row>
    <row r="758" spans="1:12" s="29" customFormat="1" ht="15" customHeight="1" x14ac:dyDescent="0.2">
      <c r="A758" s="35"/>
      <c r="B758" s="35"/>
      <c r="C758" s="31"/>
      <c r="D758" s="32"/>
      <c r="E758" s="32"/>
      <c r="F758" s="33"/>
      <c r="G758" s="34"/>
      <c r="H758" s="34"/>
      <c r="I758" s="34"/>
      <c r="J758" s="34"/>
      <c r="K758" s="34"/>
      <c r="L758" s="34"/>
    </row>
    <row r="759" spans="1:12" s="29" customFormat="1" ht="15" customHeight="1" x14ac:dyDescent="0.2">
      <c r="A759" s="35"/>
      <c r="B759" s="35"/>
      <c r="C759" s="31"/>
      <c r="D759" s="32"/>
      <c r="E759" s="32"/>
      <c r="F759" s="33"/>
      <c r="G759" s="34"/>
      <c r="H759" s="34"/>
      <c r="I759" s="34"/>
      <c r="J759" s="34"/>
      <c r="K759" s="34"/>
      <c r="L759" s="34"/>
    </row>
    <row r="760" spans="1:12" s="29" customFormat="1" ht="15" customHeight="1" x14ac:dyDescent="0.2">
      <c r="A760" s="35"/>
      <c r="B760" s="35"/>
      <c r="C760" s="31"/>
      <c r="D760" s="32"/>
      <c r="E760" s="32"/>
      <c r="F760" s="33"/>
      <c r="G760" s="34"/>
      <c r="H760" s="34"/>
      <c r="I760" s="34"/>
      <c r="J760" s="34"/>
      <c r="K760" s="34"/>
      <c r="L760" s="34"/>
    </row>
    <row r="761" spans="1:12" s="29" customFormat="1" ht="15" customHeight="1" x14ac:dyDescent="0.2">
      <c r="A761" s="35"/>
      <c r="B761" s="35"/>
      <c r="C761" s="31"/>
      <c r="D761" s="32"/>
      <c r="E761" s="32"/>
      <c r="F761" s="33"/>
      <c r="G761" s="34"/>
      <c r="H761" s="34"/>
      <c r="I761" s="34"/>
      <c r="J761" s="34"/>
      <c r="K761" s="34"/>
      <c r="L761" s="34"/>
    </row>
    <row r="762" spans="1:12" s="29" customFormat="1" ht="15" customHeight="1" x14ac:dyDescent="0.2">
      <c r="A762" s="35"/>
      <c r="B762" s="35"/>
      <c r="C762" s="31"/>
      <c r="D762" s="32"/>
      <c r="E762" s="32"/>
      <c r="F762" s="33"/>
      <c r="G762" s="34"/>
      <c r="H762" s="34"/>
      <c r="I762" s="34"/>
      <c r="J762" s="34"/>
      <c r="K762" s="34"/>
      <c r="L762" s="34"/>
    </row>
    <row r="763" spans="1:12" s="29" customFormat="1" ht="15" customHeight="1" x14ac:dyDescent="0.2">
      <c r="A763" s="35"/>
      <c r="B763" s="35"/>
      <c r="C763" s="31"/>
      <c r="D763" s="32"/>
      <c r="E763" s="32"/>
      <c r="F763" s="33"/>
      <c r="G763" s="34"/>
      <c r="H763" s="34"/>
      <c r="I763" s="34"/>
      <c r="J763" s="34"/>
      <c r="K763" s="34"/>
      <c r="L763" s="34"/>
    </row>
    <row r="764" spans="1:12" s="29" customFormat="1" ht="15" customHeight="1" x14ac:dyDescent="0.2">
      <c r="A764" s="35"/>
      <c r="B764" s="35"/>
      <c r="C764" s="31"/>
      <c r="D764" s="32"/>
      <c r="E764" s="32"/>
      <c r="F764" s="33"/>
      <c r="G764" s="34"/>
      <c r="H764" s="34"/>
      <c r="I764" s="34"/>
      <c r="J764" s="34"/>
      <c r="K764" s="34"/>
      <c r="L764" s="34"/>
    </row>
    <row r="765" spans="1:12" s="29" customFormat="1" ht="15" customHeight="1" x14ac:dyDescent="0.2">
      <c r="A765" s="35"/>
      <c r="B765" s="35"/>
      <c r="C765" s="31"/>
      <c r="D765" s="32"/>
      <c r="E765" s="32"/>
      <c r="F765" s="33"/>
      <c r="G765" s="34"/>
      <c r="H765" s="34"/>
      <c r="I765" s="34"/>
      <c r="J765" s="34"/>
      <c r="K765" s="34"/>
      <c r="L765" s="34"/>
    </row>
    <row r="766" spans="1:12" s="29" customFormat="1" ht="15" customHeight="1" x14ac:dyDescent="0.2">
      <c r="A766" s="35"/>
      <c r="B766" s="35"/>
      <c r="C766" s="31"/>
      <c r="D766" s="32"/>
      <c r="E766" s="32"/>
      <c r="F766" s="33"/>
      <c r="G766" s="34"/>
      <c r="H766" s="34"/>
      <c r="I766" s="34"/>
      <c r="J766" s="34"/>
      <c r="K766" s="34"/>
      <c r="L766" s="34"/>
    </row>
    <row r="767" spans="1:12" s="29" customFormat="1" ht="15" customHeight="1" x14ac:dyDescent="0.2">
      <c r="A767" s="35"/>
      <c r="B767" s="35"/>
      <c r="C767" s="31"/>
      <c r="D767" s="32"/>
      <c r="E767" s="32"/>
      <c r="F767" s="33"/>
      <c r="G767" s="34"/>
      <c r="H767" s="34"/>
      <c r="I767" s="34"/>
      <c r="J767" s="34"/>
      <c r="K767" s="34"/>
      <c r="L767" s="34"/>
    </row>
    <row r="768" spans="1:12" s="29" customFormat="1" ht="15" customHeight="1" x14ac:dyDescent="0.2">
      <c r="A768" s="35"/>
      <c r="B768" s="35"/>
      <c r="C768" s="31"/>
      <c r="D768" s="32"/>
      <c r="E768" s="32"/>
      <c r="F768" s="33"/>
      <c r="G768" s="34"/>
      <c r="H768" s="34"/>
      <c r="I768" s="34"/>
      <c r="J768" s="34"/>
      <c r="K768" s="34"/>
      <c r="L768" s="34"/>
    </row>
    <row r="769" spans="1:12" s="29" customFormat="1" ht="15" customHeight="1" x14ac:dyDescent="0.2">
      <c r="A769" s="35"/>
      <c r="B769" s="35"/>
      <c r="C769" s="31"/>
      <c r="D769" s="32"/>
      <c r="E769" s="32"/>
      <c r="F769" s="33"/>
      <c r="G769" s="34"/>
      <c r="H769" s="34"/>
      <c r="I769" s="34"/>
      <c r="J769" s="34"/>
      <c r="K769" s="34"/>
      <c r="L769" s="34"/>
    </row>
    <row r="770" spans="1:12" s="29" customFormat="1" ht="15" customHeight="1" x14ac:dyDescent="0.2">
      <c r="A770" s="35"/>
      <c r="B770" s="35"/>
      <c r="C770" s="31"/>
      <c r="D770" s="32"/>
      <c r="E770" s="32"/>
      <c r="F770" s="33"/>
      <c r="G770" s="34"/>
      <c r="H770" s="34"/>
      <c r="I770" s="34"/>
      <c r="J770" s="34"/>
      <c r="K770" s="34"/>
      <c r="L770" s="34"/>
    </row>
    <row r="771" spans="1:12" s="29" customFormat="1" ht="15" customHeight="1" x14ac:dyDescent="0.2">
      <c r="A771" s="35"/>
      <c r="B771" s="35"/>
      <c r="C771" s="31"/>
      <c r="D771" s="32"/>
      <c r="E771" s="32"/>
      <c r="F771" s="33"/>
      <c r="G771" s="34"/>
      <c r="H771" s="34"/>
      <c r="I771" s="34"/>
      <c r="J771" s="34"/>
      <c r="K771" s="34"/>
      <c r="L771" s="34"/>
    </row>
    <row r="772" spans="1:12" s="29" customFormat="1" ht="15" customHeight="1" x14ac:dyDescent="0.2">
      <c r="A772" s="35"/>
      <c r="B772" s="35"/>
      <c r="C772" s="31"/>
      <c r="D772" s="32"/>
      <c r="E772" s="32"/>
      <c r="F772" s="33"/>
      <c r="G772" s="34"/>
      <c r="H772" s="34"/>
      <c r="I772" s="34"/>
      <c r="J772" s="34"/>
      <c r="K772" s="34"/>
      <c r="L772" s="34"/>
    </row>
    <row r="773" spans="1:12" s="29" customFormat="1" ht="15" customHeight="1" x14ac:dyDescent="0.2">
      <c r="A773" s="35"/>
      <c r="B773" s="35"/>
      <c r="C773" s="31"/>
      <c r="D773" s="32"/>
      <c r="E773" s="32"/>
      <c r="F773" s="33"/>
      <c r="G773" s="34"/>
      <c r="H773" s="34"/>
      <c r="I773" s="34"/>
      <c r="J773" s="34"/>
      <c r="K773" s="34"/>
      <c r="L773" s="34"/>
    </row>
    <row r="774" spans="1:12" s="29" customFormat="1" ht="15" customHeight="1" x14ac:dyDescent="0.2">
      <c r="A774" s="35"/>
      <c r="B774" s="35"/>
      <c r="C774" s="31"/>
      <c r="D774" s="32"/>
      <c r="E774" s="32"/>
      <c r="F774" s="33"/>
      <c r="G774" s="34"/>
      <c r="H774" s="34"/>
      <c r="I774" s="34"/>
      <c r="J774" s="34"/>
      <c r="K774" s="34"/>
      <c r="L774" s="34"/>
    </row>
    <row r="775" spans="1:12" s="29" customFormat="1" ht="15" customHeight="1" x14ac:dyDescent="0.2">
      <c r="A775" s="35"/>
      <c r="B775" s="35"/>
      <c r="C775" s="31"/>
      <c r="D775" s="32"/>
      <c r="E775" s="32"/>
      <c r="F775" s="33"/>
      <c r="G775" s="34"/>
      <c r="H775" s="34"/>
      <c r="I775" s="34"/>
      <c r="J775" s="34"/>
      <c r="K775" s="34"/>
      <c r="L775" s="34"/>
    </row>
    <row r="776" spans="1:12" s="29" customFormat="1" ht="15" customHeight="1" x14ac:dyDescent="0.2">
      <c r="A776" s="35"/>
      <c r="B776" s="35"/>
      <c r="C776" s="31"/>
      <c r="D776" s="32"/>
      <c r="E776" s="32"/>
      <c r="F776" s="33"/>
      <c r="G776" s="34"/>
      <c r="H776" s="34"/>
      <c r="I776" s="34"/>
      <c r="J776" s="34"/>
      <c r="K776" s="34"/>
      <c r="L776" s="34"/>
    </row>
    <row r="777" spans="1:12" s="29" customFormat="1" ht="15" customHeight="1" x14ac:dyDescent="0.2">
      <c r="A777" s="35"/>
      <c r="B777" s="35"/>
      <c r="C777" s="31"/>
      <c r="D777" s="32"/>
      <c r="E777" s="32"/>
      <c r="F777" s="33"/>
      <c r="G777" s="34"/>
      <c r="H777" s="34"/>
      <c r="I777" s="34"/>
      <c r="J777" s="34"/>
      <c r="K777" s="34"/>
      <c r="L777" s="34"/>
    </row>
    <row r="778" spans="1:12" s="29" customFormat="1" ht="15" customHeight="1" x14ac:dyDescent="0.2">
      <c r="A778" s="35"/>
      <c r="B778" s="35"/>
      <c r="C778" s="31"/>
      <c r="D778" s="32"/>
      <c r="E778" s="32"/>
      <c r="F778" s="33"/>
      <c r="G778" s="34"/>
      <c r="H778" s="34"/>
      <c r="I778" s="34"/>
      <c r="J778" s="34"/>
      <c r="K778" s="34"/>
      <c r="L778" s="34"/>
    </row>
    <row r="779" spans="1:12" s="29" customFormat="1" ht="15" customHeight="1" x14ac:dyDescent="0.2">
      <c r="A779" s="35"/>
      <c r="B779" s="35"/>
      <c r="C779" s="31"/>
      <c r="D779" s="32"/>
      <c r="E779" s="32"/>
      <c r="F779" s="33"/>
      <c r="G779" s="34"/>
      <c r="H779" s="34"/>
      <c r="I779" s="34"/>
      <c r="J779" s="34"/>
      <c r="K779" s="34"/>
      <c r="L779" s="34"/>
    </row>
    <row r="780" spans="1:12" s="29" customFormat="1" ht="15" customHeight="1" x14ac:dyDescent="0.2">
      <c r="A780" s="35"/>
      <c r="B780" s="35"/>
      <c r="C780" s="31"/>
      <c r="D780" s="32"/>
      <c r="E780" s="32"/>
      <c r="F780" s="33"/>
      <c r="G780" s="34"/>
      <c r="H780" s="34"/>
      <c r="I780" s="34"/>
      <c r="J780" s="34"/>
      <c r="K780" s="34"/>
      <c r="L780" s="34"/>
    </row>
    <row r="781" spans="1:12" s="29" customFormat="1" ht="15" customHeight="1" x14ac:dyDescent="0.2">
      <c r="A781" s="35"/>
      <c r="B781" s="35"/>
      <c r="C781" s="31"/>
      <c r="D781" s="32"/>
      <c r="E781" s="32"/>
      <c r="F781" s="33"/>
      <c r="G781" s="34"/>
      <c r="H781" s="34"/>
      <c r="I781" s="34"/>
      <c r="J781" s="34"/>
      <c r="K781" s="34"/>
      <c r="L781" s="34"/>
    </row>
    <row r="782" spans="1:12" s="29" customFormat="1" ht="15" customHeight="1" x14ac:dyDescent="0.2">
      <c r="A782" s="35"/>
      <c r="B782" s="35"/>
      <c r="C782" s="31"/>
      <c r="D782" s="32"/>
      <c r="E782" s="32"/>
      <c r="F782" s="33"/>
      <c r="G782" s="34"/>
      <c r="H782" s="34"/>
      <c r="I782" s="34"/>
      <c r="J782" s="34"/>
      <c r="K782" s="34"/>
      <c r="L782" s="34"/>
    </row>
    <row r="783" spans="1:12" s="29" customFormat="1" ht="15" customHeight="1" x14ac:dyDescent="0.2">
      <c r="A783" s="35"/>
      <c r="B783" s="35"/>
      <c r="C783" s="31"/>
      <c r="D783" s="32"/>
      <c r="E783" s="32"/>
      <c r="F783" s="33"/>
      <c r="G783" s="34"/>
      <c r="H783" s="34"/>
      <c r="I783" s="34"/>
      <c r="J783" s="34"/>
      <c r="K783" s="34"/>
      <c r="L783" s="34"/>
    </row>
    <row r="784" spans="1:12" s="29" customFormat="1" ht="15" customHeight="1" x14ac:dyDescent="0.2">
      <c r="A784" s="35"/>
      <c r="B784" s="35"/>
      <c r="C784" s="31"/>
      <c r="D784" s="32"/>
      <c r="E784" s="32"/>
      <c r="F784" s="33"/>
      <c r="G784" s="34"/>
      <c r="H784" s="34"/>
      <c r="I784" s="34"/>
      <c r="J784" s="34"/>
      <c r="K784" s="34"/>
      <c r="L784" s="34"/>
    </row>
    <row r="785" spans="1:12" s="29" customFormat="1" ht="15" customHeight="1" x14ac:dyDescent="0.2">
      <c r="A785" s="35"/>
      <c r="B785" s="35"/>
      <c r="C785" s="31"/>
      <c r="D785" s="32"/>
      <c r="E785" s="32"/>
      <c r="F785" s="33"/>
      <c r="G785" s="34"/>
      <c r="H785" s="34"/>
      <c r="I785" s="34"/>
      <c r="J785" s="34"/>
      <c r="K785" s="34"/>
      <c r="L785" s="34"/>
    </row>
    <row r="786" spans="1:12" s="29" customFormat="1" ht="15" customHeight="1" x14ac:dyDescent="0.2">
      <c r="A786" s="35"/>
      <c r="B786" s="35"/>
      <c r="C786" s="31"/>
      <c r="D786" s="32"/>
      <c r="E786" s="32"/>
      <c r="F786" s="33"/>
      <c r="G786" s="34"/>
      <c r="H786" s="34"/>
      <c r="I786" s="34"/>
      <c r="J786" s="34"/>
      <c r="K786" s="34"/>
      <c r="L786" s="34"/>
    </row>
    <row r="787" spans="1:12" s="29" customFormat="1" ht="15" customHeight="1" x14ac:dyDescent="0.2">
      <c r="A787" s="35"/>
      <c r="B787" s="35"/>
      <c r="C787" s="31"/>
      <c r="D787" s="32"/>
      <c r="E787" s="32"/>
      <c r="F787" s="33"/>
      <c r="G787" s="34"/>
      <c r="H787" s="34"/>
      <c r="I787" s="34"/>
      <c r="J787" s="34"/>
      <c r="K787" s="34"/>
      <c r="L787" s="34"/>
    </row>
    <row r="788" spans="1:12" s="29" customFormat="1" ht="15" customHeight="1" x14ac:dyDescent="0.2">
      <c r="A788" s="35"/>
      <c r="B788" s="35"/>
      <c r="C788" s="31"/>
      <c r="D788" s="32"/>
      <c r="E788" s="32"/>
      <c r="F788" s="33"/>
      <c r="G788" s="34"/>
      <c r="H788" s="34"/>
      <c r="I788" s="34"/>
      <c r="J788" s="34"/>
      <c r="K788" s="34"/>
      <c r="L788" s="34"/>
    </row>
    <row r="789" spans="1:12" s="29" customFormat="1" ht="15" customHeight="1" x14ac:dyDescent="0.2">
      <c r="A789" s="35"/>
      <c r="B789" s="35"/>
      <c r="C789" s="31"/>
      <c r="D789" s="32"/>
      <c r="E789" s="32"/>
      <c r="F789" s="33"/>
      <c r="G789" s="34"/>
      <c r="H789" s="34"/>
      <c r="I789" s="34"/>
      <c r="J789" s="34"/>
      <c r="K789" s="34"/>
      <c r="L789" s="34"/>
    </row>
    <row r="790" spans="1:12" s="29" customFormat="1" ht="15" customHeight="1" x14ac:dyDescent="0.2">
      <c r="A790" s="35"/>
      <c r="B790" s="35"/>
      <c r="C790" s="31"/>
      <c r="D790" s="32"/>
      <c r="E790" s="32"/>
      <c r="F790" s="33"/>
      <c r="G790" s="34"/>
      <c r="H790" s="34"/>
      <c r="I790" s="34"/>
      <c r="J790" s="34"/>
      <c r="K790" s="34"/>
      <c r="L790" s="34"/>
    </row>
    <row r="791" spans="1:12" s="29" customFormat="1" ht="15" customHeight="1" x14ac:dyDescent="0.2">
      <c r="A791" s="35"/>
      <c r="B791" s="35"/>
      <c r="C791" s="31"/>
      <c r="D791" s="32"/>
      <c r="E791" s="32"/>
      <c r="F791" s="33"/>
      <c r="G791" s="34"/>
      <c r="H791" s="34"/>
      <c r="I791" s="34"/>
      <c r="J791" s="34"/>
      <c r="K791" s="34"/>
      <c r="L791" s="34"/>
    </row>
    <row r="792" spans="1:12" s="29" customFormat="1" ht="15" customHeight="1" x14ac:dyDescent="0.2">
      <c r="A792" s="35"/>
      <c r="B792" s="35"/>
      <c r="C792" s="31"/>
      <c r="D792" s="32"/>
      <c r="E792" s="32"/>
      <c r="F792" s="33"/>
      <c r="G792" s="34"/>
      <c r="H792" s="34"/>
      <c r="I792" s="34"/>
      <c r="J792" s="34"/>
      <c r="K792" s="34"/>
      <c r="L792" s="34"/>
    </row>
    <row r="793" spans="1:12" s="29" customFormat="1" ht="15" customHeight="1" x14ac:dyDescent="0.2">
      <c r="A793" s="35"/>
      <c r="B793" s="35"/>
      <c r="C793" s="31"/>
      <c r="D793" s="32"/>
      <c r="E793" s="32"/>
      <c r="F793" s="33"/>
      <c r="G793" s="34"/>
      <c r="H793" s="34"/>
      <c r="I793" s="34"/>
      <c r="J793" s="34"/>
      <c r="K793" s="34"/>
      <c r="L793" s="34"/>
    </row>
    <row r="794" spans="1:12" s="29" customFormat="1" ht="15" customHeight="1" x14ac:dyDescent="0.2">
      <c r="A794" s="35"/>
      <c r="B794" s="35"/>
      <c r="C794" s="31"/>
      <c r="D794" s="32"/>
      <c r="E794" s="32"/>
      <c r="F794" s="33"/>
      <c r="G794" s="34"/>
      <c r="H794" s="34"/>
      <c r="I794" s="34"/>
      <c r="J794" s="34"/>
      <c r="K794" s="34"/>
      <c r="L794" s="34"/>
    </row>
    <row r="795" spans="1:12" s="29" customFormat="1" ht="15" customHeight="1" x14ac:dyDescent="0.2">
      <c r="A795" s="35"/>
      <c r="B795" s="35"/>
      <c r="C795" s="31"/>
      <c r="D795" s="32"/>
      <c r="E795" s="32"/>
      <c r="F795" s="33"/>
      <c r="G795" s="34"/>
      <c r="H795" s="34"/>
      <c r="I795" s="34"/>
      <c r="J795" s="34"/>
      <c r="K795" s="34"/>
      <c r="L795" s="34"/>
    </row>
    <row r="796" spans="1:12" s="29" customFormat="1" ht="15" customHeight="1" x14ac:dyDescent="0.2">
      <c r="A796" s="35"/>
      <c r="B796" s="35"/>
      <c r="C796" s="31"/>
      <c r="D796" s="32"/>
      <c r="E796" s="32"/>
      <c r="F796" s="33"/>
      <c r="G796" s="34"/>
      <c r="H796" s="34"/>
      <c r="I796" s="34"/>
      <c r="J796" s="34"/>
      <c r="K796" s="34"/>
      <c r="L796" s="34"/>
    </row>
    <row r="797" spans="1:12" s="29" customFormat="1" ht="15" customHeight="1" x14ac:dyDescent="0.2">
      <c r="A797" s="35"/>
      <c r="B797" s="35"/>
      <c r="C797" s="31"/>
      <c r="D797" s="32"/>
      <c r="E797" s="32"/>
      <c r="F797" s="33"/>
      <c r="G797" s="34"/>
      <c r="H797" s="34"/>
      <c r="I797" s="34"/>
      <c r="J797" s="34"/>
      <c r="K797" s="34"/>
      <c r="L797" s="34"/>
    </row>
    <row r="798" spans="1:12" s="29" customFormat="1" ht="15" customHeight="1" x14ac:dyDescent="0.2">
      <c r="A798" s="35"/>
      <c r="B798" s="35"/>
      <c r="C798" s="31"/>
      <c r="D798" s="32"/>
      <c r="E798" s="32"/>
      <c r="F798" s="33"/>
      <c r="G798" s="34"/>
      <c r="H798" s="34"/>
      <c r="I798" s="34"/>
      <c r="J798" s="34"/>
      <c r="K798" s="34"/>
      <c r="L798" s="34"/>
    </row>
    <row r="799" spans="1:12" s="29" customFormat="1" ht="15" customHeight="1" x14ac:dyDescent="0.2">
      <c r="A799" s="35"/>
      <c r="B799" s="35"/>
      <c r="C799" s="31"/>
      <c r="D799" s="32"/>
      <c r="E799" s="32"/>
      <c r="F799" s="33"/>
      <c r="G799" s="34"/>
      <c r="H799" s="34"/>
      <c r="I799" s="34"/>
      <c r="J799" s="34"/>
      <c r="K799" s="34"/>
      <c r="L799" s="34"/>
    </row>
    <row r="800" spans="1:12" s="29" customFormat="1" ht="15" customHeight="1" x14ac:dyDescent="0.2">
      <c r="A800" s="35"/>
      <c r="B800" s="35"/>
      <c r="C800" s="31"/>
      <c r="D800" s="32"/>
      <c r="E800" s="32"/>
      <c r="F800" s="33"/>
      <c r="G800" s="34"/>
      <c r="H800" s="34"/>
      <c r="I800" s="34"/>
      <c r="J800" s="34"/>
      <c r="K800" s="34"/>
      <c r="L800" s="34"/>
    </row>
    <row r="801" spans="1:12" s="29" customFormat="1" ht="15" customHeight="1" x14ac:dyDescent="0.2">
      <c r="A801" s="35"/>
      <c r="B801" s="35"/>
      <c r="C801" s="31"/>
      <c r="D801" s="32"/>
      <c r="E801" s="32"/>
      <c r="F801" s="33"/>
      <c r="G801" s="34"/>
      <c r="H801" s="34"/>
      <c r="I801" s="34"/>
      <c r="J801" s="34"/>
      <c r="K801" s="34"/>
      <c r="L801" s="34"/>
    </row>
    <row r="802" spans="1:12" s="29" customFormat="1" ht="15" customHeight="1" x14ac:dyDescent="0.2">
      <c r="A802" s="35"/>
      <c r="B802" s="35"/>
      <c r="C802" s="31"/>
      <c r="D802" s="32"/>
      <c r="E802" s="32"/>
      <c r="F802" s="33"/>
      <c r="G802" s="34"/>
      <c r="H802" s="34"/>
      <c r="I802" s="34"/>
      <c r="J802" s="34"/>
      <c r="K802" s="34"/>
      <c r="L802" s="34"/>
    </row>
    <row r="803" spans="1:12" s="29" customFormat="1" ht="15" customHeight="1" x14ac:dyDescent="0.2">
      <c r="A803" s="35"/>
      <c r="B803" s="35"/>
      <c r="C803" s="31"/>
      <c r="D803" s="32"/>
      <c r="E803" s="32"/>
      <c r="F803" s="33"/>
      <c r="G803" s="34"/>
      <c r="H803" s="34"/>
      <c r="I803" s="34"/>
      <c r="J803" s="34"/>
      <c r="K803" s="34"/>
      <c r="L803" s="34"/>
    </row>
    <row r="804" spans="1:12" s="29" customFormat="1" ht="15" customHeight="1" x14ac:dyDescent="0.2">
      <c r="A804" s="35"/>
      <c r="B804" s="35"/>
      <c r="C804" s="31"/>
      <c r="D804" s="32"/>
      <c r="E804" s="32"/>
      <c r="F804" s="33"/>
      <c r="G804" s="34"/>
      <c r="H804" s="34"/>
      <c r="I804" s="34"/>
      <c r="J804" s="34"/>
      <c r="K804" s="34"/>
      <c r="L804" s="34"/>
    </row>
    <row r="805" spans="1:12" s="29" customFormat="1" ht="15" customHeight="1" x14ac:dyDescent="0.2">
      <c r="A805" s="30"/>
      <c r="B805" s="30"/>
      <c r="C805" s="31"/>
      <c r="D805" s="32"/>
      <c r="E805" s="32"/>
      <c r="F805" s="33"/>
      <c r="G805" s="34"/>
      <c r="H805" s="34"/>
      <c r="I805" s="34"/>
      <c r="J805" s="34"/>
      <c r="K805" s="34"/>
      <c r="L805" s="34"/>
    </row>
    <row r="806" spans="1:12" s="29" customFormat="1" ht="15" customHeight="1" x14ac:dyDescent="0.2">
      <c r="A806" s="30"/>
      <c r="B806" s="30"/>
      <c r="C806" s="31"/>
      <c r="D806" s="32"/>
      <c r="E806" s="32"/>
      <c r="F806" s="33"/>
      <c r="G806" s="34"/>
      <c r="H806" s="34"/>
      <c r="I806" s="34"/>
      <c r="J806" s="34"/>
      <c r="K806" s="34"/>
      <c r="L806" s="34"/>
    </row>
    <row r="807" spans="1:12" s="29" customFormat="1" ht="15" customHeight="1" x14ac:dyDescent="0.2">
      <c r="A807" s="30"/>
      <c r="B807" s="30"/>
      <c r="C807" s="31"/>
      <c r="D807" s="32"/>
      <c r="E807" s="32"/>
      <c r="F807" s="33"/>
      <c r="G807" s="34"/>
      <c r="H807" s="34"/>
      <c r="I807" s="34"/>
      <c r="J807" s="34"/>
      <c r="K807" s="34"/>
      <c r="L807" s="34"/>
    </row>
    <row r="808" spans="1:12" s="29" customFormat="1" ht="15" customHeight="1" x14ac:dyDescent="0.2">
      <c r="A808" s="30"/>
      <c r="B808" s="30"/>
      <c r="C808" s="31"/>
      <c r="D808" s="32"/>
      <c r="E808" s="32"/>
      <c r="F808" s="33"/>
      <c r="G808" s="34"/>
      <c r="H808" s="34"/>
      <c r="I808" s="34"/>
      <c r="J808" s="34"/>
      <c r="K808" s="34"/>
      <c r="L808" s="34"/>
    </row>
    <row r="809" spans="1:12" s="29" customFormat="1" ht="15" customHeight="1" x14ac:dyDescent="0.2">
      <c r="A809" s="30"/>
      <c r="B809" s="30"/>
      <c r="C809" s="31"/>
      <c r="D809" s="32"/>
      <c r="E809" s="32"/>
      <c r="F809" s="33"/>
      <c r="G809" s="34"/>
      <c r="H809" s="34"/>
      <c r="I809" s="34"/>
      <c r="J809" s="34"/>
      <c r="K809" s="34"/>
      <c r="L809" s="34"/>
    </row>
    <row r="810" spans="1:12" s="29" customFormat="1" ht="15" customHeight="1" x14ac:dyDescent="0.2">
      <c r="A810" s="30"/>
      <c r="B810" s="30"/>
      <c r="C810" s="31"/>
      <c r="D810" s="32"/>
      <c r="E810" s="32"/>
      <c r="F810" s="33"/>
      <c r="G810" s="34"/>
      <c r="H810" s="34"/>
      <c r="I810" s="34"/>
      <c r="J810" s="34"/>
      <c r="K810" s="34"/>
      <c r="L810" s="34"/>
    </row>
    <row r="811" spans="1:12" s="29" customFormat="1" ht="15" customHeight="1" x14ac:dyDescent="0.2">
      <c r="A811" s="30"/>
      <c r="B811" s="30"/>
      <c r="C811" s="31"/>
      <c r="D811" s="32"/>
      <c r="E811" s="32"/>
      <c r="F811" s="33"/>
      <c r="G811" s="34"/>
      <c r="H811" s="34"/>
      <c r="I811" s="34"/>
      <c r="J811" s="34"/>
      <c r="K811" s="34"/>
      <c r="L811" s="34"/>
    </row>
    <row r="812" spans="1:12" s="29" customFormat="1" ht="15" customHeight="1" x14ac:dyDescent="0.2">
      <c r="A812" s="30"/>
      <c r="B812" s="30"/>
      <c r="C812" s="31"/>
      <c r="D812" s="32"/>
      <c r="E812" s="32"/>
      <c r="F812" s="33"/>
      <c r="G812" s="34"/>
      <c r="H812" s="34"/>
      <c r="I812" s="34"/>
      <c r="J812" s="34"/>
      <c r="K812" s="34"/>
      <c r="L812" s="34"/>
    </row>
    <row r="813" spans="1:12" s="29" customFormat="1" ht="15" customHeight="1" x14ac:dyDescent="0.2">
      <c r="A813" s="30"/>
      <c r="B813" s="30"/>
      <c r="C813" s="31"/>
      <c r="D813" s="32"/>
      <c r="E813" s="32"/>
      <c r="F813" s="33"/>
      <c r="G813" s="34"/>
      <c r="H813" s="34"/>
      <c r="I813" s="34"/>
      <c r="J813" s="34"/>
      <c r="K813" s="34"/>
      <c r="L813" s="34"/>
    </row>
    <row r="814" spans="1:12" s="29" customFormat="1" ht="15" customHeight="1" x14ac:dyDescent="0.2">
      <c r="A814" s="30"/>
      <c r="B814" s="30"/>
      <c r="C814" s="31"/>
      <c r="D814" s="32"/>
      <c r="E814" s="32"/>
      <c r="F814" s="33"/>
      <c r="G814" s="34"/>
      <c r="H814" s="34"/>
      <c r="I814" s="34"/>
      <c r="J814" s="34"/>
      <c r="K814" s="34"/>
      <c r="L814" s="34"/>
    </row>
    <row r="815" spans="1:12" s="29" customFormat="1" ht="15" customHeight="1" x14ac:dyDescent="0.2">
      <c r="A815" s="30"/>
      <c r="B815" s="30"/>
      <c r="C815" s="31"/>
      <c r="D815" s="32"/>
      <c r="E815" s="32"/>
      <c r="F815" s="33"/>
      <c r="G815" s="34"/>
      <c r="H815" s="34"/>
      <c r="I815" s="34"/>
      <c r="J815" s="34"/>
      <c r="K815" s="34"/>
      <c r="L815" s="34"/>
    </row>
    <row r="816" spans="1:12" s="29" customFormat="1" ht="15" customHeight="1" x14ac:dyDescent="0.2">
      <c r="A816" s="30"/>
      <c r="B816" s="30"/>
      <c r="C816" s="31"/>
      <c r="D816" s="32"/>
      <c r="E816" s="32"/>
      <c r="F816" s="33"/>
      <c r="G816" s="34"/>
      <c r="H816" s="34"/>
      <c r="I816" s="34"/>
      <c r="J816" s="34"/>
      <c r="K816" s="34"/>
      <c r="L816" s="34"/>
    </row>
    <row r="817" spans="1:51" s="29" customFormat="1" ht="15" customHeight="1" x14ac:dyDescent="0.2">
      <c r="A817" s="30"/>
      <c r="B817" s="30"/>
      <c r="C817" s="31"/>
      <c r="D817" s="32"/>
      <c r="E817" s="32"/>
      <c r="F817" s="33"/>
      <c r="G817" s="34"/>
      <c r="H817" s="34"/>
      <c r="I817" s="34"/>
      <c r="J817" s="34"/>
      <c r="K817" s="34"/>
      <c r="L817" s="34"/>
    </row>
    <row r="818" spans="1:51" s="29" customFormat="1" ht="15" customHeight="1" x14ac:dyDescent="0.2">
      <c r="A818" s="30"/>
      <c r="B818" s="30"/>
      <c r="C818" s="31"/>
      <c r="D818" s="32"/>
      <c r="E818" s="32"/>
      <c r="F818" s="33"/>
      <c r="G818" s="34"/>
      <c r="H818" s="34"/>
      <c r="I818" s="34"/>
      <c r="J818" s="34"/>
      <c r="K818" s="34"/>
      <c r="L818" s="34"/>
    </row>
    <row r="819" spans="1:51" s="29" customFormat="1" ht="15" customHeight="1" x14ac:dyDescent="0.2">
      <c r="A819" s="30"/>
      <c r="B819" s="30"/>
      <c r="C819" s="31"/>
      <c r="D819" s="32"/>
      <c r="E819" s="32"/>
      <c r="F819" s="33"/>
      <c r="G819" s="34"/>
      <c r="H819" s="34"/>
      <c r="I819" s="34"/>
      <c r="J819" s="34"/>
      <c r="K819" s="34"/>
      <c r="L819" s="34"/>
    </row>
    <row r="820" spans="1:51" s="29" customFormat="1" ht="15" customHeight="1" x14ac:dyDescent="0.2">
      <c r="A820" s="30"/>
      <c r="B820" s="30"/>
      <c r="C820" s="31"/>
      <c r="D820" s="32"/>
      <c r="E820" s="32"/>
      <c r="F820" s="33"/>
      <c r="G820" s="34"/>
      <c r="H820" s="34"/>
      <c r="I820" s="34"/>
      <c r="J820" s="34"/>
      <c r="K820" s="34"/>
      <c r="L820" s="34"/>
    </row>
    <row r="821" spans="1:51" s="29" customFormat="1" ht="15" customHeight="1" x14ac:dyDescent="0.2">
      <c r="A821" s="30"/>
      <c r="B821" s="30"/>
      <c r="C821" s="31"/>
      <c r="D821" s="32"/>
      <c r="E821" s="32"/>
      <c r="F821" s="33"/>
      <c r="G821" s="34"/>
      <c r="H821" s="36"/>
      <c r="I821" s="36"/>
      <c r="J821" s="36"/>
      <c r="K821" s="36"/>
      <c r="L821" s="36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</row>
    <row r="822" spans="1:51" s="29" customFormat="1" ht="15" customHeight="1" x14ac:dyDescent="0.2">
      <c r="A822" s="30"/>
      <c r="B822" s="30"/>
      <c r="C822" s="31"/>
      <c r="D822" s="32"/>
      <c r="E822" s="32"/>
      <c r="F822" s="33"/>
      <c r="G822" s="34"/>
      <c r="H822" s="36"/>
      <c r="I822" s="36"/>
      <c r="J822" s="36"/>
      <c r="K822" s="36"/>
      <c r="L822" s="36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</row>
    <row r="823" spans="1:51" s="29" customFormat="1" ht="15" customHeight="1" x14ac:dyDescent="0.2">
      <c r="A823" s="30"/>
      <c r="B823" s="30"/>
      <c r="C823" s="31"/>
      <c r="D823" s="32"/>
      <c r="E823" s="32"/>
      <c r="F823" s="33"/>
      <c r="G823" s="34"/>
      <c r="H823" s="36"/>
      <c r="I823" s="36"/>
      <c r="J823" s="36"/>
      <c r="K823" s="36"/>
      <c r="L823" s="36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</row>
    <row r="824" spans="1:51" s="29" customFormat="1" ht="15" customHeight="1" x14ac:dyDescent="0.2">
      <c r="A824" s="30"/>
      <c r="B824" s="30"/>
      <c r="C824" s="31"/>
      <c r="D824" s="32"/>
      <c r="E824" s="32"/>
      <c r="F824" s="32"/>
      <c r="G824" s="34"/>
      <c r="H824" s="36"/>
      <c r="I824" s="36"/>
      <c r="J824" s="36"/>
      <c r="K824" s="36"/>
      <c r="L824" s="36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</row>
    <row r="825" spans="1:51" s="29" customFormat="1" ht="15" customHeight="1" x14ac:dyDescent="0.2">
      <c r="A825" s="30"/>
      <c r="B825" s="30"/>
      <c r="C825" s="31"/>
      <c r="D825" s="32"/>
      <c r="E825" s="32"/>
      <c r="F825" s="32"/>
      <c r="G825" s="34"/>
      <c r="H825" s="36"/>
      <c r="I825" s="36"/>
      <c r="J825" s="36"/>
      <c r="K825" s="36"/>
      <c r="L825" s="36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</row>
    <row r="826" spans="1:51" s="29" customFormat="1" ht="15" customHeight="1" x14ac:dyDescent="0.2">
      <c r="A826" s="30"/>
      <c r="B826" s="30"/>
      <c r="C826" s="31"/>
      <c r="D826" s="32"/>
      <c r="E826" s="32"/>
      <c r="F826" s="32"/>
      <c r="G826" s="34"/>
      <c r="H826" s="36"/>
      <c r="I826" s="36"/>
      <c r="J826" s="36"/>
      <c r="K826" s="36"/>
      <c r="L826" s="36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</row>
    <row r="827" spans="1:51" s="29" customFormat="1" ht="15" customHeight="1" x14ac:dyDescent="0.2">
      <c r="A827" s="30"/>
      <c r="B827" s="30"/>
      <c r="C827" s="31"/>
      <c r="D827" s="32"/>
      <c r="E827" s="32"/>
      <c r="F827" s="32"/>
      <c r="G827" s="34"/>
      <c r="H827" s="36"/>
      <c r="I827" s="36"/>
      <c r="J827" s="36"/>
      <c r="K827" s="36"/>
      <c r="L827" s="36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</row>
    <row r="828" spans="1:51" s="29" customFormat="1" ht="15" customHeight="1" x14ac:dyDescent="0.2">
      <c r="A828" s="30"/>
      <c r="B828" s="30"/>
      <c r="C828" s="31"/>
      <c r="D828" s="32"/>
      <c r="E828" s="32"/>
      <c r="F828" s="32"/>
      <c r="G828" s="34"/>
      <c r="H828" s="36"/>
      <c r="I828" s="36"/>
      <c r="J828" s="36"/>
      <c r="K828" s="36"/>
      <c r="L828" s="36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</row>
    <row r="829" spans="1:51" s="29" customFormat="1" ht="15" customHeight="1" x14ac:dyDescent="0.2">
      <c r="A829" s="30"/>
      <c r="B829" s="30"/>
      <c r="C829" s="31"/>
      <c r="D829" s="32"/>
      <c r="E829" s="32"/>
      <c r="F829" s="32"/>
      <c r="G829" s="34"/>
      <c r="H829" s="36"/>
      <c r="I829" s="36"/>
      <c r="J829" s="36"/>
      <c r="K829" s="36"/>
      <c r="L829" s="36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</row>
    <row r="830" spans="1:51" s="29" customFormat="1" ht="15" customHeight="1" x14ac:dyDescent="0.2">
      <c r="A830" s="30"/>
      <c r="B830" s="30"/>
      <c r="C830" s="31"/>
      <c r="D830" s="32"/>
      <c r="E830" s="32"/>
      <c r="F830" s="32"/>
      <c r="G830" s="34"/>
      <c r="H830" s="36"/>
      <c r="I830" s="36"/>
      <c r="J830" s="36"/>
      <c r="K830" s="36"/>
      <c r="L830" s="36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</row>
    <row r="831" spans="1:51" s="29" customFormat="1" ht="15" customHeight="1" x14ac:dyDescent="0.2">
      <c r="A831" s="30"/>
      <c r="B831" s="30"/>
      <c r="C831" s="31"/>
      <c r="D831" s="32"/>
      <c r="E831" s="32"/>
      <c r="F831" s="32"/>
      <c r="G831" s="34"/>
      <c r="H831" s="36"/>
      <c r="I831" s="36"/>
      <c r="J831" s="36"/>
      <c r="K831" s="36"/>
      <c r="L831" s="36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</row>
    <row r="832" spans="1:51" s="29" customFormat="1" ht="15" customHeight="1" x14ac:dyDescent="0.2">
      <c r="A832" s="30"/>
      <c r="B832" s="30"/>
      <c r="C832" s="31"/>
      <c r="D832" s="32"/>
      <c r="E832" s="32"/>
      <c r="F832" s="32"/>
      <c r="G832" s="34"/>
      <c r="H832" s="36"/>
      <c r="I832" s="36"/>
      <c r="J832" s="36"/>
      <c r="K832" s="36"/>
      <c r="L832" s="36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</row>
    <row r="833" spans="1:51" s="29" customFormat="1" ht="15" customHeight="1" x14ac:dyDescent="0.2">
      <c r="A833" s="30"/>
      <c r="B833" s="30"/>
      <c r="C833" s="31"/>
      <c r="D833" s="32"/>
      <c r="E833" s="32"/>
      <c r="F833" s="32"/>
      <c r="G833" s="34"/>
      <c r="H833" s="36"/>
      <c r="I833" s="36"/>
      <c r="J833" s="36"/>
      <c r="K833" s="36"/>
      <c r="L833" s="36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</row>
    <row r="834" spans="1:51" s="29" customFormat="1" ht="15" customHeight="1" x14ac:dyDescent="0.2">
      <c r="A834" s="30"/>
      <c r="B834" s="30"/>
      <c r="C834" s="31"/>
      <c r="D834" s="32"/>
      <c r="E834" s="32"/>
      <c r="F834" s="32"/>
      <c r="G834" s="34"/>
      <c r="H834" s="36"/>
      <c r="I834" s="36"/>
      <c r="J834" s="36"/>
      <c r="K834" s="36"/>
      <c r="L834" s="36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spans="1:51" s="29" customFormat="1" ht="15" customHeight="1" x14ac:dyDescent="0.2">
      <c r="A835" s="30"/>
      <c r="B835" s="30"/>
      <c r="C835" s="31"/>
      <c r="D835" s="32"/>
      <c r="E835" s="32"/>
      <c r="F835" s="32"/>
      <c r="G835" s="34"/>
      <c r="H835" s="36"/>
      <c r="I835" s="36"/>
      <c r="J835" s="36"/>
      <c r="K835" s="36"/>
      <c r="L835" s="36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</row>
    <row r="836" spans="1:51" s="29" customFormat="1" ht="15" customHeight="1" x14ac:dyDescent="0.2">
      <c r="A836" s="30"/>
      <c r="B836" s="30"/>
      <c r="C836" s="31"/>
      <c r="D836" s="32"/>
      <c r="E836" s="32"/>
      <c r="F836" s="32"/>
      <c r="G836" s="34"/>
      <c r="H836" s="36"/>
      <c r="I836" s="36"/>
      <c r="J836" s="36"/>
      <c r="K836" s="36"/>
      <c r="L836" s="36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</row>
    <row r="837" spans="1:51" s="29" customFormat="1" ht="15" customHeight="1" x14ac:dyDescent="0.2">
      <c r="A837" s="30"/>
      <c r="B837" s="30"/>
      <c r="C837" s="31"/>
      <c r="D837" s="32"/>
      <c r="E837" s="32"/>
      <c r="F837" s="32"/>
      <c r="G837" s="34"/>
      <c r="H837" s="36"/>
      <c r="I837" s="36"/>
      <c r="J837" s="36"/>
      <c r="K837" s="36"/>
      <c r="L837" s="36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</row>
    <row r="838" spans="1:51" s="29" customFormat="1" ht="15" customHeight="1" x14ac:dyDescent="0.2">
      <c r="A838" s="30"/>
      <c r="B838" s="30"/>
      <c r="C838" s="31"/>
      <c r="D838" s="32"/>
      <c r="E838" s="32"/>
      <c r="F838" s="32"/>
      <c r="G838" s="34"/>
      <c r="H838" s="36"/>
      <c r="I838" s="36"/>
      <c r="J838" s="36"/>
      <c r="K838" s="36"/>
      <c r="L838" s="36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</row>
    <row r="839" spans="1:51" s="29" customFormat="1" ht="15" customHeight="1" x14ac:dyDescent="0.2">
      <c r="A839" s="30"/>
      <c r="B839" s="30"/>
      <c r="C839" s="31"/>
      <c r="D839" s="32"/>
      <c r="E839" s="32"/>
      <c r="F839" s="32"/>
      <c r="G839" s="34"/>
      <c r="H839" s="36"/>
      <c r="I839" s="36"/>
      <c r="J839" s="36"/>
      <c r="K839" s="36"/>
      <c r="L839" s="36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</row>
    <row r="840" spans="1:51" s="29" customFormat="1" ht="15" customHeight="1" x14ac:dyDescent="0.2">
      <c r="A840" s="30"/>
      <c r="B840" s="30"/>
      <c r="C840" s="31"/>
      <c r="D840" s="32"/>
      <c r="E840" s="32"/>
      <c r="F840" s="32"/>
      <c r="G840" s="34"/>
      <c r="H840" s="36"/>
      <c r="I840" s="36"/>
      <c r="J840" s="36"/>
      <c r="K840" s="36"/>
      <c r="L840" s="36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</row>
    <row r="841" spans="1:51" s="29" customFormat="1" ht="15" customHeight="1" x14ac:dyDescent="0.2">
      <c r="A841" s="30"/>
      <c r="B841" s="30"/>
      <c r="C841" s="31"/>
      <c r="D841" s="32"/>
      <c r="E841" s="32"/>
      <c r="F841" s="32"/>
      <c r="G841" s="34"/>
      <c r="H841" s="36"/>
      <c r="I841" s="36"/>
      <c r="J841" s="36"/>
      <c r="K841" s="36"/>
      <c r="L841" s="36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</row>
    <row r="842" spans="1:51" s="29" customFormat="1" ht="15" customHeight="1" x14ac:dyDescent="0.2">
      <c r="A842" s="30"/>
      <c r="B842" s="30"/>
      <c r="C842" s="31"/>
      <c r="D842" s="32"/>
      <c r="E842" s="32"/>
      <c r="F842" s="32"/>
      <c r="G842" s="34"/>
      <c r="H842" s="36"/>
      <c r="I842" s="36"/>
      <c r="J842" s="36"/>
      <c r="K842" s="36"/>
      <c r="L842" s="36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</row>
    <row r="843" spans="1:51" s="29" customFormat="1" ht="15" customHeight="1" x14ac:dyDescent="0.2">
      <c r="A843" s="30"/>
      <c r="B843" s="30"/>
      <c r="C843" s="31"/>
      <c r="D843" s="32"/>
      <c r="E843" s="32"/>
      <c r="F843" s="32"/>
      <c r="G843" s="34"/>
      <c r="H843" s="36"/>
      <c r="I843" s="36"/>
      <c r="J843" s="36"/>
      <c r="K843" s="36"/>
      <c r="L843" s="36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</row>
    <row r="844" spans="1:51" s="29" customFormat="1" ht="15" customHeight="1" x14ac:dyDescent="0.2">
      <c r="A844" s="30"/>
      <c r="B844" s="30"/>
      <c r="C844" s="31"/>
      <c r="D844" s="32"/>
      <c r="E844" s="32"/>
      <c r="F844" s="32"/>
      <c r="G844" s="34"/>
      <c r="H844" s="36"/>
      <c r="I844" s="36"/>
      <c r="J844" s="36"/>
      <c r="K844" s="36"/>
      <c r="L844" s="36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</row>
    <row r="845" spans="1:51" s="29" customFormat="1" ht="15" customHeight="1" x14ac:dyDescent="0.2">
      <c r="A845" s="30"/>
      <c r="B845" s="30"/>
      <c r="C845" s="31"/>
      <c r="D845" s="32"/>
      <c r="E845" s="32"/>
      <c r="F845" s="32"/>
      <c r="G845" s="34"/>
      <c r="H845" s="36"/>
      <c r="I845" s="36"/>
      <c r="J845" s="36"/>
      <c r="K845" s="36"/>
      <c r="L845" s="36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spans="1:51" s="29" customFormat="1" ht="15" customHeight="1" x14ac:dyDescent="0.2">
      <c r="A846" s="30"/>
      <c r="B846" s="30"/>
      <c r="C846" s="31"/>
      <c r="D846" s="32"/>
      <c r="E846" s="32"/>
      <c r="F846" s="32"/>
      <c r="G846" s="34"/>
      <c r="H846" s="36"/>
      <c r="I846" s="36"/>
      <c r="J846" s="36"/>
      <c r="K846" s="36"/>
      <c r="L846" s="36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</row>
    <row r="847" spans="1:51" s="29" customFormat="1" ht="15" customHeight="1" x14ac:dyDescent="0.2">
      <c r="A847" s="30"/>
      <c r="B847" s="30"/>
      <c r="C847" s="31"/>
      <c r="D847" s="32"/>
      <c r="E847" s="32"/>
      <c r="F847" s="32"/>
      <c r="G847" s="34"/>
      <c r="H847" s="36"/>
      <c r="I847" s="36"/>
      <c r="J847" s="36"/>
      <c r="K847" s="36"/>
      <c r="L847" s="36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</row>
    <row r="848" spans="1:51" s="29" customFormat="1" ht="15" customHeight="1" x14ac:dyDescent="0.2">
      <c r="A848" s="30"/>
      <c r="B848" s="30"/>
      <c r="C848" s="31"/>
      <c r="D848" s="32"/>
      <c r="E848" s="32"/>
      <c r="F848" s="32"/>
      <c r="G848" s="34"/>
      <c r="H848" s="36"/>
      <c r="I848" s="36"/>
      <c r="J848" s="36"/>
      <c r="K848" s="36"/>
      <c r="L848" s="36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</row>
  </sheetData>
  <sheetProtection sheet="1" objects="1" scenarios="1" selectLockedCells="1"/>
  <dataConsolidate/>
  <mergeCells count="218">
    <mergeCell ref="G5:AM6"/>
    <mergeCell ref="A5:F6"/>
    <mergeCell ref="A49:F50"/>
    <mergeCell ref="G49:AO50"/>
    <mergeCell ref="AP49:AT49"/>
    <mergeCell ref="AU49:AY49"/>
    <mergeCell ref="AP50:AT50"/>
    <mergeCell ref="AU50:AY50"/>
    <mergeCell ref="A45:F46"/>
    <mergeCell ref="G45:AO46"/>
    <mergeCell ref="AP45:AT45"/>
    <mergeCell ref="AU45:AY45"/>
    <mergeCell ref="AP46:AT46"/>
    <mergeCell ref="AU46:AY46"/>
    <mergeCell ref="A47:F48"/>
    <mergeCell ref="G47:AO48"/>
    <mergeCell ref="AP47:AT47"/>
    <mergeCell ref="AU47:AY47"/>
    <mergeCell ref="AP48:AT48"/>
    <mergeCell ref="AU48:AY48"/>
    <mergeCell ref="A41:F42"/>
    <mergeCell ref="G41:AO42"/>
    <mergeCell ref="AP41:AT41"/>
    <mergeCell ref="AU41:AY41"/>
    <mergeCell ref="AP42:AT42"/>
    <mergeCell ref="AU42:AY42"/>
    <mergeCell ref="A43:F44"/>
    <mergeCell ref="G43:AO44"/>
    <mergeCell ref="AP43:AT43"/>
    <mergeCell ref="AU43:AY43"/>
    <mergeCell ref="AP44:AT44"/>
    <mergeCell ref="AU44:AY44"/>
    <mergeCell ref="A37:F38"/>
    <mergeCell ref="G37:AO38"/>
    <mergeCell ref="AP37:AT37"/>
    <mergeCell ref="AU37:AY37"/>
    <mergeCell ref="AP38:AT38"/>
    <mergeCell ref="AU38:AY38"/>
    <mergeCell ref="A39:F40"/>
    <mergeCell ref="G39:AO40"/>
    <mergeCell ref="AP39:AT39"/>
    <mergeCell ref="AU39:AY39"/>
    <mergeCell ref="AP40:AT40"/>
    <mergeCell ref="AU40:AY40"/>
    <mergeCell ref="AK34:AO34"/>
    <mergeCell ref="AP34:AT34"/>
    <mergeCell ref="AU34:AY34"/>
    <mergeCell ref="A33:F34"/>
    <mergeCell ref="A35:F36"/>
    <mergeCell ref="AP35:AT35"/>
    <mergeCell ref="AU35:AY35"/>
    <mergeCell ref="AP36:AT36"/>
    <mergeCell ref="AU36:AY36"/>
    <mergeCell ref="G35:AO36"/>
    <mergeCell ref="G33:K33"/>
    <mergeCell ref="G34:K34"/>
    <mergeCell ref="L33:P33"/>
    <mergeCell ref="Q33:U33"/>
    <mergeCell ref="V33:Z33"/>
    <mergeCell ref="AA33:AE33"/>
    <mergeCell ref="AF33:AJ33"/>
    <mergeCell ref="AK33:AO33"/>
    <mergeCell ref="AP33:AT33"/>
    <mergeCell ref="AU33:AY33"/>
    <mergeCell ref="L34:P34"/>
    <mergeCell ref="Q34:U34"/>
    <mergeCell ref="V34:Z34"/>
    <mergeCell ref="AA34:AE34"/>
    <mergeCell ref="AF34:AJ34"/>
    <mergeCell ref="AN5:AR6"/>
    <mergeCell ref="AS5:AY6"/>
    <mergeCell ref="A7:F7"/>
    <mergeCell ref="A1:AM2"/>
    <mergeCell ref="AN1:AY2"/>
    <mergeCell ref="A3:AM4"/>
    <mergeCell ref="AN3:AS3"/>
    <mergeCell ref="AT3:AY3"/>
    <mergeCell ref="AN4:AS4"/>
    <mergeCell ref="AT4:AY4"/>
    <mergeCell ref="AO7:AY7"/>
    <mergeCell ref="AI8:AN8"/>
    <mergeCell ref="AO8:AY8"/>
    <mergeCell ref="AI9:AN9"/>
    <mergeCell ref="AO9:AY9"/>
    <mergeCell ref="AI10:AN10"/>
    <mergeCell ref="AO10:AY10"/>
    <mergeCell ref="A8:F8"/>
    <mergeCell ref="G8:Q8"/>
    <mergeCell ref="G7:Q7"/>
    <mergeCell ref="A9:F9"/>
    <mergeCell ref="G9:Q9"/>
    <mergeCell ref="AI7:AN7"/>
    <mergeCell ref="X8:Z8"/>
    <mergeCell ref="X9:Z9"/>
    <mergeCell ref="X10:Z10"/>
    <mergeCell ref="A11:M11"/>
    <mergeCell ref="N11:Z11"/>
    <mergeCell ref="A22:D22"/>
    <mergeCell ref="E22:M22"/>
    <mergeCell ref="AA7:AH7"/>
    <mergeCell ref="AA8:AH8"/>
    <mergeCell ref="AA9:AH9"/>
    <mergeCell ref="AA10:AH10"/>
    <mergeCell ref="A10:F10"/>
    <mergeCell ref="G10:Q10"/>
    <mergeCell ref="R7:W10"/>
    <mergeCell ref="X7:Z7"/>
    <mergeCell ref="A12:M21"/>
    <mergeCell ref="N12:Z21"/>
    <mergeCell ref="W22:AU22"/>
    <mergeCell ref="AB17:AU17"/>
    <mergeCell ref="AB18:AU18"/>
    <mergeCell ref="AB19:AU19"/>
    <mergeCell ref="AB20:AU20"/>
    <mergeCell ref="AB21:AU21"/>
    <mergeCell ref="AA11:AU11"/>
    <mergeCell ref="A23:D26"/>
    <mergeCell ref="A27:D29"/>
    <mergeCell ref="E23:M23"/>
    <mergeCell ref="E24:M24"/>
    <mergeCell ref="E25:M25"/>
    <mergeCell ref="E26:M26"/>
    <mergeCell ref="E27:M27"/>
    <mergeCell ref="E28:M28"/>
    <mergeCell ref="G31:M31"/>
    <mergeCell ref="A30:D32"/>
    <mergeCell ref="G32:M32"/>
    <mergeCell ref="E31:F31"/>
    <mergeCell ref="N22:V22"/>
    <mergeCell ref="E30:M30"/>
    <mergeCell ref="N30:V30"/>
    <mergeCell ref="E29:M29"/>
    <mergeCell ref="N23:V23"/>
    <mergeCell ref="N24:V24"/>
    <mergeCell ref="N25:V25"/>
    <mergeCell ref="N26:V26"/>
    <mergeCell ref="N27:V27"/>
    <mergeCell ref="N28:V28"/>
    <mergeCell ref="N29:V29"/>
    <mergeCell ref="AV23:AW23"/>
    <mergeCell ref="AX23:AY23"/>
    <mergeCell ref="AV24:AW24"/>
    <mergeCell ref="AX24:AY24"/>
    <mergeCell ref="X23:AU23"/>
    <mergeCell ref="X30:AU30"/>
    <mergeCell ref="X31:AU31"/>
    <mergeCell ref="X32:AU32"/>
    <mergeCell ref="E32:F32"/>
    <mergeCell ref="N31:O31"/>
    <mergeCell ref="N32:O32"/>
    <mergeCell ref="P31:V31"/>
    <mergeCell ref="P32:V32"/>
    <mergeCell ref="AV32:AY32"/>
    <mergeCell ref="AV31:AW31"/>
    <mergeCell ref="AX31:AY31"/>
    <mergeCell ref="X24:AU24"/>
    <mergeCell ref="X25:AU25"/>
    <mergeCell ref="X26:AU26"/>
    <mergeCell ref="X27:AU27"/>
    <mergeCell ref="X28:AU28"/>
    <mergeCell ref="X29:AU29"/>
    <mergeCell ref="AV28:AW28"/>
    <mergeCell ref="AX28:AY28"/>
    <mergeCell ref="AV29:AW29"/>
    <mergeCell ref="AX29:AY29"/>
    <mergeCell ref="AV30:AW30"/>
    <mergeCell ref="AX30:AY30"/>
    <mergeCell ref="AV25:AW25"/>
    <mergeCell ref="AX25:AY25"/>
    <mergeCell ref="AV26:AW26"/>
    <mergeCell ref="AX26:AY26"/>
    <mergeCell ref="AV27:AW27"/>
    <mergeCell ref="AX27:AY27"/>
    <mergeCell ref="AV11:AW11"/>
    <mergeCell ref="AX11:AY11"/>
    <mergeCell ref="AV12:AW12"/>
    <mergeCell ref="AX12:AY12"/>
    <mergeCell ref="AV13:AW13"/>
    <mergeCell ref="AX13:AY13"/>
    <mergeCell ref="AV14:AW14"/>
    <mergeCell ref="AX14:AY14"/>
    <mergeCell ref="AV15:AW15"/>
    <mergeCell ref="AX19:AY19"/>
    <mergeCell ref="AV20:AW20"/>
    <mergeCell ref="AX20:AY20"/>
    <mergeCell ref="AV21:AW21"/>
    <mergeCell ref="AX21:AY21"/>
    <mergeCell ref="AX15:AY15"/>
    <mergeCell ref="AV16:AW16"/>
    <mergeCell ref="AX16:AY16"/>
    <mergeCell ref="AV17:AW17"/>
    <mergeCell ref="AX17:AY17"/>
    <mergeCell ref="AV18:AW18"/>
    <mergeCell ref="AX18:AY18"/>
    <mergeCell ref="G51:K52"/>
    <mergeCell ref="G53:K54"/>
    <mergeCell ref="G55:K56"/>
    <mergeCell ref="AB12:AU12"/>
    <mergeCell ref="AB13:AU13"/>
    <mergeCell ref="AB14:AU14"/>
    <mergeCell ref="AB15:AU15"/>
    <mergeCell ref="AB16:AU16"/>
    <mergeCell ref="A51:F56"/>
    <mergeCell ref="AP51:AY52"/>
    <mergeCell ref="AP53:AY54"/>
    <mergeCell ref="AP55:AY56"/>
    <mergeCell ref="L51:U52"/>
    <mergeCell ref="V51:AE52"/>
    <mergeCell ref="AF51:AO52"/>
    <mergeCell ref="L53:U54"/>
    <mergeCell ref="V53:AE54"/>
    <mergeCell ref="AF53:AO54"/>
    <mergeCell ref="L55:U56"/>
    <mergeCell ref="V55:AE56"/>
    <mergeCell ref="AF55:AO56"/>
    <mergeCell ref="AV22:AW22"/>
    <mergeCell ref="AX22:AY22"/>
    <mergeCell ref="AV19:AW19"/>
  </mergeCells>
  <phoneticPr fontId="26" type="noConversion"/>
  <conditionalFormatting sqref="AO8:AY8">
    <cfRule type="cellIs" dxfId="4" priority="5" operator="equal">
      <formula>"critical"</formula>
    </cfRule>
    <cfRule type="cellIs" dxfId="3" priority="6" operator="equal">
      <formula>"high"</formula>
    </cfRule>
    <cfRule type="cellIs" dxfId="2" priority="7" operator="equal">
      <formula>"medium"</formula>
    </cfRule>
  </conditionalFormatting>
  <conditionalFormatting sqref="G5 G7:Q10 X7:Z10 AO7:AY10 E30:E32 E30:V30 G31:M32 P31:V32">
    <cfRule type="cellIs" dxfId="1" priority="4" operator="equal">
      <formula>0</formula>
    </cfRule>
  </conditionalFormatting>
  <conditionalFormatting sqref="AV12:AW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2:AY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showInputMessage="1" showErrorMessage="1" sqref="AS5:AY6">
      <formula1>ID</formula1>
    </dataValidation>
  </dataValidations>
  <pageMargins left="0.59055118110236227" right="0.39370078740157483" top="1.0629921259842521" bottom="0.6692913385826772" header="0.31496062992125984" footer="0.31496062992125984"/>
  <pageSetup paperSize="9" fitToHeight="0" orientation="landscape" r:id="rId1"/>
  <headerFooter>
    <oddHeader>&amp;L&amp;"Arial,Bold"&amp;12[Company]&amp;R&amp;"Arial,Bold"&amp;12[Project name}</oddHeader>
    <oddFooter>&amp;L&amp;"Calibri,Regular"&amp;7P.O. Box
company address
city&amp;R&amp;"Calibri,Regular"&amp;7company phone
company fax
company mail</oddFooter>
  </headerFooter>
  <rowBreaks count="1" manualBreakCount="1">
    <brk id="32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workbookViewId="0">
      <selection activeCell="D6" sqref="D6"/>
    </sheetView>
  </sheetViews>
  <sheetFormatPr defaultColWidth="12.83203125" defaultRowHeight="10.5" x14ac:dyDescent="0.2"/>
  <cols>
    <col min="1" max="4" width="12.83203125" style="11"/>
    <col min="5" max="5" width="5.1640625" style="42" bestFit="1" customWidth="1"/>
    <col min="6" max="16384" width="12.83203125" style="11"/>
  </cols>
  <sheetData>
    <row r="1" spans="1:5" x14ac:dyDescent="0.2">
      <c r="A1" s="11" t="s">
        <v>121</v>
      </c>
      <c r="B1" s="11" t="s">
        <v>127</v>
      </c>
      <c r="C1" s="11" t="s">
        <v>133</v>
      </c>
      <c r="D1" s="11" t="s">
        <v>138</v>
      </c>
      <c r="E1" s="42">
        <f>IF(变更日志!A11="","",变更日志!A11)</f>
        <v>1</v>
      </c>
    </row>
    <row r="2" spans="1:5" x14ac:dyDescent="0.2">
      <c r="A2" s="11" t="s">
        <v>123</v>
      </c>
      <c r="B2" s="11" t="s">
        <v>128</v>
      </c>
      <c r="C2" s="11" t="s">
        <v>135</v>
      </c>
      <c r="D2" s="11" t="s">
        <v>139</v>
      </c>
      <c r="E2" s="42">
        <f>IF(变更日志!A12="","",变更日志!A12)</f>
        <v>2</v>
      </c>
    </row>
    <row r="3" spans="1:5" x14ac:dyDescent="0.2">
      <c r="A3" s="11" t="s">
        <v>124</v>
      </c>
      <c r="B3" s="11" t="s">
        <v>129</v>
      </c>
      <c r="C3" s="11" t="s">
        <v>136</v>
      </c>
      <c r="D3" s="11" t="s">
        <v>140</v>
      </c>
      <c r="E3" s="42">
        <f>IF(变更日志!A13="","",变更日志!A13)</f>
        <v>3</v>
      </c>
    </row>
    <row r="4" spans="1:5" x14ac:dyDescent="0.2">
      <c r="A4" s="11" t="s">
        <v>125</v>
      </c>
      <c r="B4" s="11" t="s">
        <v>130</v>
      </c>
      <c r="D4" s="11" t="s">
        <v>141</v>
      </c>
      <c r="E4" s="42">
        <f>IF(变更日志!A14="","",变更日志!A14)</f>
        <v>4</v>
      </c>
    </row>
    <row r="5" spans="1:5" x14ac:dyDescent="0.2">
      <c r="B5" s="11" t="s">
        <v>131</v>
      </c>
      <c r="D5" s="11" t="s">
        <v>143</v>
      </c>
      <c r="E5" s="42">
        <f>IF(变更日志!A15="","",变更日志!A15)</f>
        <v>5</v>
      </c>
    </row>
    <row r="6" spans="1:5" x14ac:dyDescent="0.2">
      <c r="B6" s="11" t="s">
        <v>132</v>
      </c>
      <c r="D6" s="11" t="s">
        <v>142</v>
      </c>
      <c r="E6" s="42">
        <f>IF(变更日志!A16="","",变更日志!A16)</f>
        <v>6</v>
      </c>
    </row>
    <row r="7" spans="1:5" x14ac:dyDescent="0.2">
      <c r="E7" s="42">
        <f>IF(变更日志!A17="","",变更日志!A17)</f>
        <v>7</v>
      </c>
    </row>
    <row r="8" spans="1:5" x14ac:dyDescent="0.2">
      <c r="E8" s="42">
        <f>IF(变更日志!A18="","",变更日志!A18)</f>
        <v>8</v>
      </c>
    </row>
    <row r="9" spans="1:5" x14ac:dyDescent="0.2">
      <c r="E9" s="42">
        <f>IF(变更日志!A19="","",变更日志!A19)</f>
        <v>9</v>
      </c>
    </row>
    <row r="10" spans="1:5" x14ac:dyDescent="0.2">
      <c r="E10" s="42">
        <f>IF(变更日志!A20="","",变更日志!A20)</f>
        <v>10</v>
      </c>
    </row>
    <row r="11" spans="1:5" x14ac:dyDescent="0.2">
      <c r="E11" s="42">
        <f>IF(变更日志!A21="","",变更日志!A21)</f>
        <v>11</v>
      </c>
    </row>
    <row r="12" spans="1:5" x14ac:dyDescent="0.2">
      <c r="E12" s="42" t="str">
        <f>IF(变更日志!A22="","",变更日志!A22)</f>
        <v/>
      </c>
    </row>
    <row r="13" spans="1:5" x14ac:dyDescent="0.2">
      <c r="E13" s="42" t="str">
        <f>IF(变更日志!A23="","",变更日志!A23)</f>
        <v/>
      </c>
    </row>
    <row r="14" spans="1:5" x14ac:dyDescent="0.2">
      <c r="E14" s="42" t="str">
        <f>IF(变更日志!A24="","",变更日志!A24)</f>
        <v/>
      </c>
    </row>
    <row r="15" spans="1:5" x14ac:dyDescent="0.2">
      <c r="E15" s="42" t="str">
        <f>IF(变更日志!A25="","",变更日志!A25)</f>
        <v/>
      </c>
    </row>
    <row r="16" spans="1:5" x14ac:dyDescent="0.2">
      <c r="E16" s="42" t="str">
        <f>IF(变更日志!A26="","",变更日志!A26)</f>
        <v/>
      </c>
    </row>
    <row r="17" spans="5:5" x14ac:dyDescent="0.2">
      <c r="E17" s="42" t="str">
        <f>IF(变更日志!A27="","",变更日志!A27)</f>
        <v/>
      </c>
    </row>
    <row r="18" spans="5:5" x14ac:dyDescent="0.2">
      <c r="E18" s="42" t="str">
        <f>IF(变更日志!A28="","",变更日志!A28)</f>
        <v/>
      </c>
    </row>
    <row r="19" spans="5:5" x14ac:dyDescent="0.2">
      <c r="E19" s="42" t="str">
        <f>IF(变更日志!A29="","",变更日志!A29)</f>
        <v/>
      </c>
    </row>
    <row r="20" spans="5:5" x14ac:dyDescent="0.2">
      <c r="E20" s="42" t="str">
        <f>IF(变更日志!A30="","",变更日志!A30)</f>
        <v/>
      </c>
    </row>
    <row r="21" spans="5:5" x14ac:dyDescent="0.2">
      <c r="E21" s="42" t="str">
        <f>IF(变更日志!A31="","",变更日志!A31)</f>
        <v/>
      </c>
    </row>
    <row r="22" spans="5:5" x14ac:dyDescent="0.2">
      <c r="E22" s="42" t="str">
        <f>IF(变更日志!A32="","",变更日志!A32)</f>
        <v/>
      </c>
    </row>
    <row r="23" spans="5:5" x14ac:dyDescent="0.2">
      <c r="E23" s="42" t="str">
        <f>IF(变更日志!A33="","",变更日志!A33)</f>
        <v/>
      </c>
    </row>
    <row r="24" spans="5:5" x14ac:dyDescent="0.2">
      <c r="E24" s="42" t="str">
        <f>IF(变更日志!A34="","",变更日志!A34)</f>
        <v/>
      </c>
    </row>
    <row r="25" spans="5:5" x14ac:dyDescent="0.2">
      <c r="E25" s="42" t="str">
        <f>IF(变更日志!A35="","",变更日志!A35)</f>
        <v/>
      </c>
    </row>
    <row r="26" spans="5:5" x14ac:dyDescent="0.2">
      <c r="E26" s="42" t="str">
        <f>IF(变更日志!A36="","",变更日志!A36)</f>
        <v/>
      </c>
    </row>
    <row r="27" spans="5:5" x14ac:dyDescent="0.2">
      <c r="E27" s="42" t="str">
        <f>IF(变更日志!A37="","",变更日志!A37)</f>
        <v/>
      </c>
    </row>
    <row r="28" spans="5:5" x14ac:dyDescent="0.2">
      <c r="E28" s="42" t="str">
        <f>IF(变更日志!A38="","",变更日志!A38)</f>
        <v/>
      </c>
    </row>
    <row r="29" spans="5:5" x14ac:dyDescent="0.2">
      <c r="E29" s="42" t="str">
        <f>IF(变更日志!A39="","",变更日志!A39)</f>
        <v/>
      </c>
    </row>
    <row r="30" spans="5:5" x14ac:dyDescent="0.2">
      <c r="E30" s="42" t="str">
        <f>IF(变更日志!A40="","",变更日志!A40)</f>
        <v/>
      </c>
    </row>
    <row r="31" spans="5:5" x14ac:dyDescent="0.2">
      <c r="E31" s="42" t="str">
        <f>IF(变更日志!A41="","",变更日志!A41)</f>
        <v/>
      </c>
    </row>
    <row r="32" spans="5:5" x14ac:dyDescent="0.2">
      <c r="E32" s="42" t="str">
        <f>IF(变更日志!A42="","",变更日志!A42)</f>
        <v/>
      </c>
    </row>
    <row r="33" spans="5:5" x14ac:dyDescent="0.2">
      <c r="E33" s="42" t="str">
        <f>IF(变更日志!A43="","",变更日志!A43)</f>
        <v/>
      </c>
    </row>
    <row r="34" spans="5:5" x14ac:dyDescent="0.2">
      <c r="E34" s="42" t="str">
        <f>IF(变更日志!A44="","",变更日志!A44)</f>
        <v/>
      </c>
    </row>
    <row r="35" spans="5:5" x14ac:dyDescent="0.2">
      <c r="E35" s="42" t="str">
        <f>IF(变更日志!A45="","",变更日志!A45)</f>
        <v/>
      </c>
    </row>
    <row r="36" spans="5:5" x14ac:dyDescent="0.2">
      <c r="E36" s="42" t="str">
        <f>IF(变更日志!A46="","",变更日志!A46)</f>
        <v/>
      </c>
    </row>
    <row r="37" spans="5:5" x14ac:dyDescent="0.2">
      <c r="E37" s="42" t="str">
        <f>IF(变更日志!A47="","",变更日志!A47)</f>
        <v/>
      </c>
    </row>
    <row r="38" spans="5:5" x14ac:dyDescent="0.2">
      <c r="E38" s="42" t="str">
        <f>IF(变更日志!A48="","",变更日志!A48)</f>
        <v/>
      </c>
    </row>
    <row r="39" spans="5:5" x14ac:dyDescent="0.2">
      <c r="E39" s="42" t="str">
        <f>IF(变更日志!A49="","",变更日志!A49)</f>
        <v/>
      </c>
    </row>
    <row r="40" spans="5:5" x14ac:dyDescent="0.2">
      <c r="E40" s="42" t="str">
        <f>IF(变更日志!A50="","",变更日志!A50)</f>
        <v/>
      </c>
    </row>
    <row r="41" spans="5:5" x14ac:dyDescent="0.2">
      <c r="E41" s="42" t="str">
        <f>IF(变更日志!A51="","",变更日志!A51)</f>
        <v/>
      </c>
    </row>
    <row r="42" spans="5:5" x14ac:dyDescent="0.2">
      <c r="E42" s="42" t="str">
        <f>IF(变更日志!A52="","",变更日志!A52)</f>
        <v/>
      </c>
    </row>
    <row r="43" spans="5:5" x14ac:dyDescent="0.2">
      <c r="E43" s="42" t="str">
        <f>IF(变更日志!A53="","",变更日志!A53)</f>
        <v/>
      </c>
    </row>
    <row r="44" spans="5:5" x14ac:dyDescent="0.2">
      <c r="E44" s="42" t="str">
        <f>IF(变更日志!A54="","",变更日志!A54)</f>
        <v/>
      </c>
    </row>
    <row r="45" spans="5:5" x14ac:dyDescent="0.2">
      <c r="E45" s="42" t="str">
        <f>IF(变更日志!A55="","",变更日志!A55)</f>
        <v/>
      </c>
    </row>
    <row r="46" spans="5:5" x14ac:dyDescent="0.2">
      <c r="E46" s="42" t="str">
        <f>IF(变更日志!A56="","",变更日志!A56)</f>
        <v/>
      </c>
    </row>
    <row r="47" spans="5:5" x14ac:dyDescent="0.2">
      <c r="E47" s="42" t="str">
        <f>IF(变更日志!A57="","",变更日志!A57)</f>
        <v/>
      </c>
    </row>
    <row r="48" spans="5:5" x14ac:dyDescent="0.2">
      <c r="E48" s="42" t="str">
        <f>IF(变更日志!A58="","",变更日志!A58)</f>
        <v/>
      </c>
    </row>
    <row r="49" spans="5:5" x14ac:dyDescent="0.2">
      <c r="E49" s="42" t="str">
        <f>IF(变更日志!A59="","",变更日志!A59)</f>
        <v/>
      </c>
    </row>
    <row r="50" spans="5:5" x14ac:dyDescent="0.2">
      <c r="E50" s="42" t="str">
        <f>IF(变更日志!A60="","",变更日志!A60)</f>
        <v/>
      </c>
    </row>
    <row r="51" spans="5:5" x14ac:dyDescent="0.2">
      <c r="E51" s="42" t="str">
        <f>IF(变更日志!A61="","",变更日志!A61)</f>
        <v/>
      </c>
    </row>
    <row r="52" spans="5:5" x14ac:dyDescent="0.2">
      <c r="E52" s="42" t="str">
        <f>IF(变更日志!A62="","",变更日志!A62)</f>
        <v/>
      </c>
    </row>
    <row r="53" spans="5:5" x14ac:dyDescent="0.2">
      <c r="E53" s="42" t="str">
        <f>IF(变更日志!A63="","",变更日志!A63)</f>
        <v/>
      </c>
    </row>
    <row r="54" spans="5:5" x14ac:dyDescent="0.2">
      <c r="E54" s="42" t="str">
        <f>IF(变更日志!A64="","",变更日志!A64)</f>
        <v/>
      </c>
    </row>
    <row r="55" spans="5:5" x14ac:dyDescent="0.2">
      <c r="E55" s="42" t="str">
        <f>IF(变更日志!A65="","",变更日志!A65)</f>
        <v/>
      </c>
    </row>
    <row r="56" spans="5:5" x14ac:dyDescent="0.2">
      <c r="E56" s="42" t="str">
        <f>IF(变更日志!A66="","",变更日志!A66)</f>
        <v/>
      </c>
    </row>
    <row r="57" spans="5:5" x14ac:dyDescent="0.2">
      <c r="E57" s="42" t="str">
        <f>IF(变更日志!A67="","",变更日志!A67)</f>
        <v/>
      </c>
    </row>
    <row r="58" spans="5:5" x14ac:dyDescent="0.2">
      <c r="E58" s="42" t="str">
        <f>IF(变更日志!A68="","",变更日志!A68)</f>
        <v/>
      </c>
    </row>
    <row r="59" spans="5:5" x14ac:dyDescent="0.2">
      <c r="E59" s="42" t="str">
        <f>IF(变更日志!A69="","",变更日志!A69)</f>
        <v/>
      </c>
    </row>
    <row r="60" spans="5:5" x14ac:dyDescent="0.2">
      <c r="E60" s="42" t="str">
        <f>IF(变更日志!A70="","",变更日志!A70)</f>
        <v/>
      </c>
    </row>
    <row r="61" spans="5:5" x14ac:dyDescent="0.2">
      <c r="E61" s="42" t="str">
        <f>IF(变更日志!A71="","",变更日志!A71)</f>
        <v/>
      </c>
    </row>
    <row r="62" spans="5:5" x14ac:dyDescent="0.2">
      <c r="E62" s="42" t="str">
        <f>IF(变更日志!A72="","",变更日志!A72)</f>
        <v/>
      </c>
    </row>
    <row r="63" spans="5:5" x14ac:dyDescent="0.2">
      <c r="E63" s="42" t="str">
        <f>IF(变更日志!A73="","",变更日志!A73)</f>
        <v/>
      </c>
    </row>
    <row r="64" spans="5:5" x14ac:dyDescent="0.2">
      <c r="E64" s="42" t="str">
        <f>IF(变更日志!A74="","",变更日志!A74)</f>
        <v/>
      </c>
    </row>
    <row r="65" spans="5:5" x14ac:dyDescent="0.2">
      <c r="E65" s="42" t="str">
        <f>IF(变更日志!A75="","",变更日志!A75)</f>
        <v/>
      </c>
    </row>
    <row r="66" spans="5:5" x14ac:dyDescent="0.2">
      <c r="E66" s="42" t="str">
        <f>IF(变更日志!A76="","",变更日志!A76)</f>
        <v/>
      </c>
    </row>
    <row r="67" spans="5:5" x14ac:dyDescent="0.2">
      <c r="E67" s="42" t="str">
        <f>IF(变更日志!A77="","",变更日志!A77)</f>
        <v/>
      </c>
    </row>
    <row r="68" spans="5:5" x14ac:dyDescent="0.2">
      <c r="E68" s="42" t="str">
        <f>IF(变更日志!A78="","",变更日志!A78)</f>
        <v/>
      </c>
    </row>
    <row r="69" spans="5:5" x14ac:dyDescent="0.2">
      <c r="E69" s="42" t="str">
        <f>IF(变更日志!A79="","",变更日志!A79)</f>
        <v/>
      </c>
    </row>
    <row r="70" spans="5:5" x14ac:dyDescent="0.2">
      <c r="E70" s="42" t="str">
        <f>IF(变更日志!A80="","",变更日志!A80)</f>
        <v/>
      </c>
    </row>
    <row r="71" spans="5:5" x14ac:dyDescent="0.2">
      <c r="E71" s="42" t="str">
        <f>IF(变更日志!A81="","",变更日志!A81)</f>
        <v/>
      </c>
    </row>
    <row r="72" spans="5:5" x14ac:dyDescent="0.2">
      <c r="E72" s="42" t="str">
        <f>IF(变更日志!A82="","",变更日志!A82)</f>
        <v/>
      </c>
    </row>
    <row r="73" spans="5:5" x14ac:dyDescent="0.2">
      <c r="E73" s="42" t="str">
        <f>IF(变更日志!A83="","",变更日志!A83)</f>
        <v/>
      </c>
    </row>
    <row r="74" spans="5:5" x14ac:dyDescent="0.2">
      <c r="E74" s="42" t="str">
        <f>IF(变更日志!A84="","",变更日志!A84)</f>
        <v/>
      </c>
    </row>
    <row r="75" spans="5:5" x14ac:dyDescent="0.2">
      <c r="E75" s="42" t="str">
        <f>IF(变更日志!A85="","",变更日志!A85)</f>
        <v/>
      </c>
    </row>
    <row r="76" spans="5:5" x14ac:dyDescent="0.2">
      <c r="E76" s="42" t="str">
        <f>IF(变更日志!A86="","",变更日志!A86)</f>
        <v/>
      </c>
    </row>
    <row r="77" spans="5:5" x14ac:dyDescent="0.2">
      <c r="E77" s="42" t="str">
        <f>IF(变更日志!A87="","",变更日志!A87)</f>
        <v/>
      </c>
    </row>
    <row r="78" spans="5:5" x14ac:dyDescent="0.2">
      <c r="E78" s="42" t="str">
        <f>IF(变更日志!A88="","",变更日志!A88)</f>
        <v/>
      </c>
    </row>
    <row r="79" spans="5:5" x14ac:dyDescent="0.2">
      <c r="E79" s="42" t="str">
        <f>IF(变更日志!A89="","",变更日志!A89)</f>
        <v/>
      </c>
    </row>
    <row r="80" spans="5:5" x14ac:dyDescent="0.2">
      <c r="E80" s="42" t="str">
        <f>IF(变更日志!A90="","",变更日志!A90)</f>
        <v/>
      </c>
    </row>
    <row r="81" spans="5:5" x14ac:dyDescent="0.2">
      <c r="E81" s="42" t="str">
        <f>IF(变更日志!A91="","",变更日志!A91)</f>
        <v/>
      </c>
    </row>
    <row r="82" spans="5:5" x14ac:dyDescent="0.2">
      <c r="E82" s="42" t="str">
        <f>IF(变更日志!A92="","",变更日志!A92)</f>
        <v/>
      </c>
    </row>
    <row r="83" spans="5:5" x14ac:dyDescent="0.2">
      <c r="E83" s="42" t="str">
        <f>IF(变更日志!A93="","",变更日志!A93)</f>
        <v/>
      </c>
    </row>
    <row r="84" spans="5:5" x14ac:dyDescent="0.2">
      <c r="E84" s="42" t="str">
        <f>IF(变更日志!A94="","",变更日志!A94)</f>
        <v/>
      </c>
    </row>
    <row r="85" spans="5:5" x14ac:dyDescent="0.2">
      <c r="E85" s="42" t="str">
        <f>IF(变更日志!A95="","",变更日志!A95)</f>
        <v/>
      </c>
    </row>
    <row r="86" spans="5:5" x14ac:dyDescent="0.2">
      <c r="E86" s="42" t="str">
        <f>IF(变更日志!A96="","",变更日志!A96)</f>
        <v/>
      </c>
    </row>
    <row r="87" spans="5:5" x14ac:dyDescent="0.2">
      <c r="E87" s="42" t="str">
        <f>IF(变更日志!A97="","",变更日志!A97)</f>
        <v/>
      </c>
    </row>
    <row r="88" spans="5:5" x14ac:dyDescent="0.2">
      <c r="E88" s="42" t="str">
        <f>IF(变更日志!A98="","",变更日志!A98)</f>
        <v/>
      </c>
    </row>
    <row r="89" spans="5:5" x14ac:dyDescent="0.2">
      <c r="E89" s="42" t="str">
        <f>IF(变更日志!A99="","",变更日志!A99)</f>
        <v/>
      </c>
    </row>
    <row r="90" spans="5:5" x14ac:dyDescent="0.2">
      <c r="E90" s="42" t="str">
        <f>IF(变更日志!A100="","",变更日志!A100)</f>
        <v/>
      </c>
    </row>
    <row r="91" spans="5:5" x14ac:dyDescent="0.2">
      <c r="E91" s="42" t="str">
        <f>IF(变更日志!A101="","",变更日志!A101)</f>
        <v/>
      </c>
    </row>
    <row r="92" spans="5:5" x14ac:dyDescent="0.2">
      <c r="E92" s="42" t="str">
        <f>IF(变更日志!A102="","",变更日志!A102)</f>
        <v/>
      </c>
    </row>
    <row r="93" spans="5:5" x14ac:dyDescent="0.2">
      <c r="E93" s="42" t="str">
        <f>IF(变更日志!A103="","",变更日志!A103)</f>
        <v/>
      </c>
    </row>
    <row r="94" spans="5:5" x14ac:dyDescent="0.2">
      <c r="E94" s="42" t="str">
        <f>IF(变更日志!A104="","",变更日志!A104)</f>
        <v/>
      </c>
    </row>
    <row r="95" spans="5:5" x14ac:dyDescent="0.2">
      <c r="E95" s="42" t="str">
        <f>IF(变更日志!A105="","",变更日志!A105)</f>
        <v/>
      </c>
    </row>
    <row r="96" spans="5:5" x14ac:dyDescent="0.2">
      <c r="E96" s="42" t="str">
        <f>IF(变更日志!A106="","",变更日志!A106)</f>
        <v/>
      </c>
    </row>
    <row r="97" spans="5:5" x14ac:dyDescent="0.2">
      <c r="E97" s="42" t="str">
        <f>IF(变更日志!A107="","",变更日志!A107)</f>
        <v/>
      </c>
    </row>
    <row r="98" spans="5:5" x14ac:dyDescent="0.2">
      <c r="E98" s="42" t="str">
        <f>IF(变更日志!A108="","",变更日志!A108)</f>
        <v/>
      </c>
    </row>
    <row r="99" spans="5:5" x14ac:dyDescent="0.2">
      <c r="E99" s="42" t="str">
        <f>IF(变更日志!A109="","",变更日志!A109)</f>
        <v/>
      </c>
    </row>
    <row r="100" spans="5:5" x14ac:dyDescent="0.2">
      <c r="E100" s="42" t="str">
        <f>IF(变更日志!A110="","",变更日志!A110)</f>
        <v/>
      </c>
    </row>
    <row r="101" spans="5:5" x14ac:dyDescent="0.2">
      <c r="E101" s="42" t="str">
        <f>IF(变更日志!A111="","",变更日志!A111)</f>
        <v/>
      </c>
    </row>
    <row r="102" spans="5:5" x14ac:dyDescent="0.2">
      <c r="E102" s="42" t="str">
        <f>IF(变更日志!A112="","",变更日志!A112)</f>
        <v/>
      </c>
    </row>
    <row r="103" spans="5:5" x14ac:dyDescent="0.2">
      <c r="E103" s="42" t="str">
        <f>IF(变更日志!A113="","",变更日志!A113)</f>
        <v/>
      </c>
    </row>
    <row r="104" spans="5:5" x14ac:dyDescent="0.2">
      <c r="E104" s="42" t="str">
        <f>IF(变更日志!A114="","",变更日志!A114)</f>
        <v/>
      </c>
    </row>
    <row r="105" spans="5:5" x14ac:dyDescent="0.2">
      <c r="E105" s="42" t="str">
        <f>IF(变更日志!A115="","",变更日志!A115)</f>
        <v/>
      </c>
    </row>
    <row r="106" spans="5:5" x14ac:dyDescent="0.2">
      <c r="E106" s="42" t="str">
        <f>IF(变更日志!A116="","",变更日志!A116)</f>
        <v/>
      </c>
    </row>
    <row r="107" spans="5:5" x14ac:dyDescent="0.2">
      <c r="E107" s="42" t="str">
        <f>IF(变更日志!A117="","",变更日志!A117)</f>
        <v/>
      </c>
    </row>
    <row r="108" spans="5:5" x14ac:dyDescent="0.2">
      <c r="E108" s="42" t="str">
        <f>IF(变更日志!A118="","",变更日志!A118)</f>
        <v/>
      </c>
    </row>
    <row r="109" spans="5:5" x14ac:dyDescent="0.2">
      <c r="E109" s="42" t="str">
        <f>IF(变更日志!A119="","",变更日志!A119)</f>
        <v/>
      </c>
    </row>
    <row r="110" spans="5:5" x14ac:dyDescent="0.2">
      <c r="E110" s="42" t="str">
        <f>IF(变更日志!A120="","",变更日志!A120)</f>
        <v/>
      </c>
    </row>
    <row r="111" spans="5:5" x14ac:dyDescent="0.2">
      <c r="E111" s="42" t="str">
        <f>IF(变更日志!A121="","",变更日志!A121)</f>
        <v/>
      </c>
    </row>
    <row r="112" spans="5:5" x14ac:dyDescent="0.2">
      <c r="E112" s="42" t="str">
        <f>IF(变更日志!A122="","",变更日志!A122)</f>
        <v/>
      </c>
    </row>
    <row r="113" spans="5:5" x14ac:dyDescent="0.2">
      <c r="E113" s="42" t="str">
        <f>IF(变更日志!A123="","",变更日志!A123)</f>
        <v/>
      </c>
    </row>
    <row r="114" spans="5:5" x14ac:dyDescent="0.2">
      <c r="E114" s="42" t="str">
        <f>IF(变更日志!A124="","",变更日志!A124)</f>
        <v/>
      </c>
    </row>
    <row r="115" spans="5:5" x14ac:dyDescent="0.2">
      <c r="E115" s="42" t="str">
        <f>IF(变更日志!A125="","",变更日志!A125)</f>
        <v/>
      </c>
    </row>
    <row r="116" spans="5:5" x14ac:dyDescent="0.2">
      <c r="E116" s="42" t="str">
        <f>IF(变更日志!A126="","",变更日志!A126)</f>
        <v/>
      </c>
    </row>
    <row r="117" spans="5:5" x14ac:dyDescent="0.2">
      <c r="E117" s="42" t="str">
        <f>IF(变更日志!A127="","",变更日志!A127)</f>
        <v/>
      </c>
    </row>
    <row r="118" spans="5:5" x14ac:dyDescent="0.2">
      <c r="E118" s="42" t="str">
        <f>IF(变更日志!A128="","",变更日志!A128)</f>
        <v/>
      </c>
    </row>
    <row r="119" spans="5:5" x14ac:dyDescent="0.2">
      <c r="E119" s="42" t="str">
        <f>IF(变更日志!A129="","",变更日志!A129)</f>
        <v/>
      </c>
    </row>
    <row r="120" spans="5:5" x14ac:dyDescent="0.2">
      <c r="E120" s="42" t="str">
        <f>IF(变更日志!A130="","",变更日志!A130)</f>
        <v/>
      </c>
    </row>
    <row r="121" spans="5:5" x14ac:dyDescent="0.2">
      <c r="E121" s="42" t="str">
        <f>IF(变更日志!A131="","",变更日志!A131)</f>
        <v/>
      </c>
    </row>
    <row r="122" spans="5:5" x14ac:dyDescent="0.2">
      <c r="E122" s="42" t="str">
        <f>IF(变更日志!A132="","",变更日志!A132)</f>
        <v/>
      </c>
    </row>
    <row r="123" spans="5:5" x14ac:dyDescent="0.2">
      <c r="E123" s="42" t="str">
        <f>IF(变更日志!A133="","",变更日志!A133)</f>
        <v/>
      </c>
    </row>
    <row r="124" spans="5:5" x14ac:dyDescent="0.2">
      <c r="E124" s="42" t="str">
        <f>IF(变更日志!A134="","",变更日志!A134)</f>
        <v/>
      </c>
    </row>
    <row r="125" spans="5:5" x14ac:dyDescent="0.2">
      <c r="E125" s="42" t="str">
        <f>IF(变更日志!A135="","",变更日志!A135)</f>
        <v/>
      </c>
    </row>
    <row r="126" spans="5:5" x14ac:dyDescent="0.2">
      <c r="E126" s="42" t="str">
        <f>IF(变更日志!A136="","",变更日志!A136)</f>
        <v/>
      </c>
    </row>
    <row r="127" spans="5:5" x14ac:dyDescent="0.2">
      <c r="E127" s="42" t="str">
        <f>IF(变更日志!A137="","",变更日志!A137)</f>
        <v/>
      </c>
    </row>
    <row r="128" spans="5:5" x14ac:dyDescent="0.2">
      <c r="E128" s="42" t="str">
        <f>IF(变更日志!A138="","",变更日志!A138)</f>
        <v/>
      </c>
    </row>
    <row r="129" spans="5:5" x14ac:dyDescent="0.2">
      <c r="E129" s="42" t="str">
        <f>IF(变更日志!A139="","",变更日志!A139)</f>
        <v/>
      </c>
    </row>
    <row r="130" spans="5:5" x14ac:dyDescent="0.2">
      <c r="E130" s="42" t="str">
        <f>IF(变更日志!A140="","",变更日志!A140)</f>
        <v/>
      </c>
    </row>
    <row r="131" spans="5:5" x14ac:dyDescent="0.2">
      <c r="E131" s="42" t="str">
        <f>IF(变更日志!A141="","",变更日志!A141)</f>
        <v/>
      </c>
    </row>
    <row r="132" spans="5:5" x14ac:dyDescent="0.2">
      <c r="E132" s="42" t="str">
        <f>IF(变更日志!A142="","",变更日志!A142)</f>
        <v/>
      </c>
    </row>
    <row r="133" spans="5:5" x14ac:dyDescent="0.2">
      <c r="E133" s="42" t="str">
        <f>IF(变更日志!A143="","",变更日志!A143)</f>
        <v/>
      </c>
    </row>
    <row r="134" spans="5:5" x14ac:dyDescent="0.2">
      <c r="E134" s="42" t="str">
        <f>IF(变更日志!A144="","",变更日志!A144)</f>
        <v/>
      </c>
    </row>
    <row r="135" spans="5:5" x14ac:dyDescent="0.2">
      <c r="E135" s="42" t="str">
        <f>IF(变更日志!A145="","",变更日志!A145)</f>
        <v/>
      </c>
    </row>
    <row r="136" spans="5:5" x14ac:dyDescent="0.2">
      <c r="E136" s="42" t="str">
        <f>IF(变更日志!A146="","",变更日志!A146)</f>
        <v/>
      </c>
    </row>
    <row r="137" spans="5:5" x14ac:dyDescent="0.2">
      <c r="E137" s="42" t="str">
        <f>IF(变更日志!A147="","",变更日志!A147)</f>
        <v/>
      </c>
    </row>
    <row r="138" spans="5:5" x14ac:dyDescent="0.2">
      <c r="E138" s="42" t="str">
        <f>IF(变更日志!A148="","",变更日志!A148)</f>
        <v/>
      </c>
    </row>
    <row r="139" spans="5:5" x14ac:dyDescent="0.2">
      <c r="E139" s="42" t="str">
        <f>IF(变更日志!A149="","",变更日志!A149)</f>
        <v/>
      </c>
    </row>
    <row r="140" spans="5:5" x14ac:dyDescent="0.2">
      <c r="E140" s="42" t="str">
        <f>IF(变更日志!A150="","",变更日志!A150)</f>
        <v/>
      </c>
    </row>
    <row r="141" spans="5:5" x14ac:dyDescent="0.2">
      <c r="E141" s="42" t="str">
        <f>IF(变更日志!A151="","",变更日志!A151)</f>
        <v/>
      </c>
    </row>
    <row r="142" spans="5:5" x14ac:dyDescent="0.2">
      <c r="E142" s="42" t="str">
        <f>IF(变更日志!A152="","",变更日志!A152)</f>
        <v/>
      </c>
    </row>
    <row r="143" spans="5:5" x14ac:dyDescent="0.2">
      <c r="E143" s="42" t="str">
        <f>IF(变更日志!A153="","",变更日志!A153)</f>
        <v/>
      </c>
    </row>
    <row r="144" spans="5:5" x14ac:dyDescent="0.2">
      <c r="E144" s="42" t="str">
        <f>IF(变更日志!A154="","",变更日志!A154)</f>
        <v/>
      </c>
    </row>
    <row r="145" spans="5:5" x14ac:dyDescent="0.2">
      <c r="E145" s="42" t="str">
        <f>IF(变更日志!A155="","",变更日志!A155)</f>
        <v/>
      </c>
    </row>
    <row r="146" spans="5:5" x14ac:dyDescent="0.2">
      <c r="E146" s="42" t="str">
        <f>IF(变更日志!A156="","",变更日志!A156)</f>
        <v/>
      </c>
    </row>
    <row r="147" spans="5:5" x14ac:dyDescent="0.2">
      <c r="E147" s="42" t="str">
        <f>IF(变更日志!A157="","",变更日志!A157)</f>
        <v/>
      </c>
    </row>
    <row r="148" spans="5:5" x14ac:dyDescent="0.2">
      <c r="E148" s="42" t="str">
        <f>IF(变更日志!A158="","",变更日志!A158)</f>
        <v/>
      </c>
    </row>
    <row r="149" spans="5:5" x14ac:dyDescent="0.2">
      <c r="E149" s="42" t="str">
        <f>IF(变更日志!A159="","",变更日志!A159)</f>
        <v/>
      </c>
    </row>
    <row r="150" spans="5:5" x14ac:dyDescent="0.2">
      <c r="E150" s="42" t="str">
        <f>IF(变更日志!A160="","",变更日志!A160)</f>
        <v/>
      </c>
    </row>
    <row r="151" spans="5:5" x14ac:dyDescent="0.2">
      <c r="E151" s="42" t="str">
        <f>IF(变更日志!A161="","",变更日志!A161)</f>
        <v/>
      </c>
    </row>
    <row r="152" spans="5:5" x14ac:dyDescent="0.2">
      <c r="E152" s="42" t="str">
        <f>IF(变更日志!A162="","",变更日志!A162)</f>
        <v/>
      </c>
    </row>
    <row r="153" spans="5:5" x14ac:dyDescent="0.2">
      <c r="E153" s="42" t="str">
        <f>IF(变更日志!A163="","",变更日志!A163)</f>
        <v/>
      </c>
    </row>
    <row r="154" spans="5:5" x14ac:dyDescent="0.2">
      <c r="E154" s="42" t="str">
        <f>IF(变更日志!A164="","",变更日志!A164)</f>
        <v/>
      </c>
    </row>
    <row r="155" spans="5:5" x14ac:dyDescent="0.2">
      <c r="E155" s="42" t="str">
        <f>IF(变更日志!A165="","",变更日志!A165)</f>
        <v/>
      </c>
    </row>
    <row r="156" spans="5:5" x14ac:dyDescent="0.2">
      <c r="E156" s="42" t="str">
        <f>IF(变更日志!A166="","",变更日志!A166)</f>
        <v/>
      </c>
    </row>
    <row r="157" spans="5:5" x14ac:dyDescent="0.2">
      <c r="E157" s="42" t="str">
        <f>IF(变更日志!A167="","",变更日志!A167)</f>
        <v/>
      </c>
    </row>
    <row r="158" spans="5:5" x14ac:dyDescent="0.2">
      <c r="E158" s="42" t="str">
        <f>IF(变更日志!A168="","",变更日志!A168)</f>
        <v/>
      </c>
    </row>
    <row r="159" spans="5:5" x14ac:dyDescent="0.2">
      <c r="E159" s="42" t="str">
        <f>IF(变更日志!A169="","",变更日志!A169)</f>
        <v/>
      </c>
    </row>
    <row r="160" spans="5:5" x14ac:dyDescent="0.2">
      <c r="E160" s="42" t="str">
        <f>IF(变更日志!A170="","",变更日志!A170)</f>
        <v/>
      </c>
    </row>
    <row r="161" spans="5:5" x14ac:dyDescent="0.2">
      <c r="E161" s="42" t="str">
        <f>IF(变更日志!A171="","",变更日志!A171)</f>
        <v/>
      </c>
    </row>
    <row r="162" spans="5:5" x14ac:dyDescent="0.2">
      <c r="E162" s="42" t="str">
        <f>IF(变更日志!A172="","",变更日志!A172)</f>
        <v/>
      </c>
    </row>
    <row r="163" spans="5:5" x14ac:dyDescent="0.2">
      <c r="E163" s="42" t="str">
        <f>IF(变更日志!A173="","",变更日志!A173)</f>
        <v/>
      </c>
    </row>
    <row r="164" spans="5:5" x14ac:dyDescent="0.2">
      <c r="E164" s="42" t="str">
        <f>IF(变更日志!A174="","",变更日志!A174)</f>
        <v/>
      </c>
    </row>
    <row r="165" spans="5:5" x14ac:dyDescent="0.2">
      <c r="E165" s="42" t="str">
        <f>IF(变更日志!A175="","",变更日志!A175)</f>
        <v/>
      </c>
    </row>
    <row r="166" spans="5:5" x14ac:dyDescent="0.2">
      <c r="E166" s="42" t="str">
        <f>IF(变更日志!A176="","",变更日志!A176)</f>
        <v/>
      </c>
    </row>
    <row r="167" spans="5:5" x14ac:dyDescent="0.2">
      <c r="E167" s="42" t="str">
        <f>IF(变更日志!A177="","",变更日志!A177)</f>
        <v/>
      </c>
    </row>
    <row r="168" spans="5:5" x14ac:dyDescent="0.2">
      <c r="E168" s="42" t="str">
        <f>IF(变更日志!A178="","",变更日志!A178)</f>
        <v/>
      </c>
    </row>
    <row r="169" spans="5:5" x14ac:dyDescent="0.2">
      <c r="E169" s="42" t="str">
        <f>IF(变更日志!A179="","",变更日志!A179)</f>
        <v/>
      </c>
    </row>
    <row r="170" spans="5:5" x14ac:dyDescent="0.2">
      <c r="E170" s="42" t="str">
        <f>IF(变更日志!A180="","",变更日志!A180)</f>
        <v/>
      </c>
    </row>
    <row r="171" spans="5:5" x14ac:dyDescent="0.2">
      <c r="E171" s="42" t="str">
        <f>IF(变更日志!A181="","",变更日志!A181)</f>
        <v/>
      </c>
    </row>
    <row r="172" spans="5:5" x14ac:dyDescent="0.2">
      <c r="E172" s="42" t="str">
        <f>IF(变更日志!A182="","",变更日志!A182)</f>
        <v/>
      </c>
    </row>
    <row r="173" spans="5:5" x14ac:dyDescent="0.2">
      <c r="E173" s="42" t="str">
        <f>IF(变更日志!A183="","",变更日志!A183)</f>
        <v/>
      </c>
    </row>
    <row r="174" spans="5:5" x14ac:dyDescent="0.2">
      <c r="E174" s="42" t="str">
        <f>IF(变更日志!A184="","",变更日志!A184)</f>
        <v/>
      </c>
    </row>
    <row r="175" spans="5:5" x14ac:dyDescent="0.2">
      <c r="E175" s="42" t="str">
        <f>IF(变更日志!A185="","",变更日志!A185)</f>
        <v/>
      </c>
    </row>
    <row r="176" spans="5:5" x14ac:dyDescent="0.2">
      <c r="E176" s="42" t="str">
        <f>IF(变更日志!A186="","",变更日志!A186)</f>
        <v/>
      </c>
    </row>
    <row r="177" spans="5:5" x14ac:dyDescent="0.2">
      <c r="E177" s="42" t="str">
        <f>IF(变更日志!A187="","",变更日志!A187)</f>
        <v/>
      </c>
    </row>
    <row r="178" spans="5:5" x14ac:dyDescent="0.2">
      <c r="E178" s="42" t="str">
        <f>IF(变更日志!A188="","",变更日志!A188)</f>
        <v/>
      </c>
    </row>
    <row r="179" spans="5:5" x14ac:dyDescent="0.2">
      <c r="E179" s="42" t="str">
        <f>IF(变更日志!A189="","",变更日志!A189)</f>
        <v/>
      </c>
    </row>
    <row r="180" spans="5:5" x14ac:dyDescent="0.2">
      <c r="E180" s="42" t="str">
        <f>IF(变更日志!A190="","",变更日志!A190)</f>
        <v/>
      </c>
    </row>
    <row r="181" spans="5:5" x14ac:dyDescent="0.2">
      <c r="E181" s="42" t="str">
        <f>IF(变更日志!A191="","",变更日志!A191)</f>
        <v/>
      </c>
    </row>
    <row r="182" spans="5:5" x14ac:dyDescent="0.2">
      <c r="E182" s="42" t="str">
        <f>IF(变更日志!A192="","",变更日志!A192)</f>
        <v/>
      </c>
    </row>
    <row r="183" spans="5:5" x14ac:dyDescent="0.2">
      <c r="E183" s="42" t="str">
        <f>IF(变更日志!A193="","",变更日志!A193)</f>
        <v/>
      </c>
    </row>
    <row r="184" spans="5:5" x14ac:dyDescent="0.2">
      <c r="E184" s="42" t="str">
        <f>IF(变更日志!A194="","",变更日志!A194)</f>
        <v/>
      </c>
    </row>
    <row r="185" spans="5:5" x14ac:dyDescent="0.2">
      <c r="E185" s="42" t="str">
        <f>IF(变更日志!A195="","",变更日志!A195)</f>
        <v/>
      </c>
    </row>
    <row r="186" spans="5:5" x14ac:dyDescent="0.2">
      <c r="E186" s="42" t="str">
        <f>IF(变更日志!A196="","",变更日志!A196)</f>
        <v/>
      </c>
    </row>
    <row r="187" spans="5:5" x14ac:dyDescent="0.2">
      <c r="E187" s="42" t="str">
        <f>IF(变更日志!A197="","",变更日志!A197)</f>
        <v/>
      </c>
    </row>
    <row r="188" spans="5:5" x14ac:dyDescent="0.2">
      <c r="E188" s="42" t="str">
        <f>IF(变更日志!A198="","",变更日志!A198)</f>
        <v/>
      </c>
    </row>
    <row r="189" spans="5:5" x14ac:dyDescent="0.2">
      <c r="E189" s="42" t="str">
        <f>IF(变更日志!A199="","",变更日志!A199)</f>
        <v/>
      </c>
    </row>
    <row r="190" spans="5:5" x14ac:dyDescent="0.2">
      <c r="E190" s="42" t="str">
        <f>IF(变更日志!A200="","",变更日志!A200)</f>
        <v/>
      </c>
    </row>
    <row r="191" spans="5:5" x14ac:dyDescent="0.2">
      <c r="E191" s="42" t="str">
        <f>IF(变更日志!A201="","",变更日志!A201)</f>
        <v/>
      </c>
    </row>
    <row r="192" spans="5:5" x14ac:dyDescent="0.2">
      <c r="E192" s="42" t="str">
        <f>IF(变更日志!A202="","",变更日志!A202)</f>
        <v/>
      </c>
    </row>
    <row r="193" spans="5:5" x14ac:dyDescent="0.2">
      <c r="E193" s="42" t="str">
        <f>IF(变更日志!A203="","",变更日志!A203)</f>
        <v/>
      </c>
    </row>
    <row r="194" spans="5:5" x14ac:dyDescent="0.2">
      <c r="E194" s="42" t="str">
        <f>IF(变更日志!A204="","",变更日志!A204)</f>
        <v/>
      </c>
    </row>
    <row r="195" spans="5:5" x14ac:dyDescent="0.2">
      <c r="E195" s="42" t="str">
        <f>IF(变更日志!A205="","",变更日志!A205)</f>
        <v/>
      </c>
    </row>
    <row r="196" spans="5:5" x14ac:dyDescent="0.2">
      <c r="E196" s="42" t="str">
        <f>IF(变更日志!A206="","",变更日志!A206)</f>
        <v/>
      </c>
    </row>
    <row r="197" spans="5:5" x14ac:dyDescent="0.2">
      <c r="E197" s="42" t="str">
        <f>IF(变更日志!A207="","",变更日志!A207)</f>
        <v/>
      </c>
    </row>
    <row r="198" spans="5:5" x14ac:dyDescent="0.2">
      <c r="E198" s="42" t="str">
        <f>IF(变更日志!A208="","",变更日志!A208)</f>
        <v/>
      </c>
    </row>
    <row r="199" spans="5:5" x14ac:dyDescent="0.2">
      <c r="E199" s="42" t="str">
        <f>IF(变更日志!A209="","",变更日志!A209)</f>
        <v/>
      </c>
    </row>
    <row r="200" spans="5:5" x14ac:dyDescent="0.2">
      <c r="E200" s="42" t="str">
        <f>IF(变更日志!A210="","",变更日志!A210)</f>
        <v/>
      </c>
    </row>
    <row r="201" spans="5:5" x14ac:dyDescent="0.2">
      <c r="E201" s="42" t="str">
        <f>IF(变更日志!A211="","",变更日志!A211)</f>
        <v/>
      </c>
    </row>
    <row r="202" spans="5:5" x14ac:dyDescent="0.2">
      <c r="E202" s="42" t="str">
        <f>IF(变更日志!A212="","",变更日志!A212)</f>
        <v/>
      </c>
    </row>
    <row r="203" spans="5:5" x14ac:dyDescent="0.2">
      <c r="E203" s="42" t="str">
        <f>IF(变更日志!A213="","",变更日志!A213)</f>
        <v/>
      </c>
    </row>
    <row r="204" spans="5:5" x14ac:dyDescent="0.2">
      <c r="E204" s="42" t="str">
        <f>IF(变更日志!A214="","",变更日志!A214)</f>
        <v/>
      </c>
    </row>
    <row r="205" spans="5:5" x14ac:dyDescent="0.2">
      <c r="E205" s="42" t="str">
        <f>IF(变更日志!A215="","",变更日志!A215)</f>
        <v/>
      </c>
    </row>
    <row r="206" spans="5:5" x14ac:dyDescent="0.2">
      <c r="E206" s="42" t="str">
        <f>IF(变更日志!A216="","",变更日志!A216)</f>
        <v/>
      </c>
    </row>
    <row r="207" spans="5:5" x14ac:dyDescent="0.2">
      <c r="E207" s="42" t="str">
        <f>IF(变更日志!A217="","",变更日志!A217)</f>
        <v/>
      </c>
    </row>
    <row r="208" spans="5:5" x14ac:dyDescent="0.2">
      <c r="E208" s="42" t="str">
        <f>IF(变更日志!A218="","",变更日志!A218)</f>
        <v/>
      </c>
    </row>
    <row r="209" spans="5:5" x14ac:dyDescent="0.2">
      <c r="E209" s="42" t="str">
        <f>IF(变更日志!A219="","",变更日志!A219)</f>
        <v/>
      </c>
    </row>
    <row r="210" spans="5:5" x14ac:dyDescent="0.2">
      <c r="E210" s="42" t="str">
        <f>IF(变更日志!A220="","",变更日志!A220)</f>
        <v/>
      </c>
    </row>
    <row r="211" spans="5:5" x14ac:dyDescent="0.2">
      <c r="E211" s="42" t="str">
        <f>IF(变更日志!A221="","",变更日志!A221)</f>
        <v/>
      </c>
    </row>
    <row r="212" spans="5:5" x14ac:dyDescent="0.2">
      <c r="E212" s="42" t="str">
        <f>IF(变更日志!A222="","",变更日志!A222)</f>
        <v/>
      </c>
    </row>
    <row r="213" spans="5:5" x14ac:dyDescent="0.2">
      <c r="E213" s="42" t="str">
        <f>IF(变更日志!A223="","",变更日志!A223)</f>
        <v/>
      </c>
    </row>
    <row r="214" spans="5:5" x14ac:dyDescent="0.2">
      <c r="E214" s="42" t="str">
        <f>IF(变更日志!A224="","",变更日志!A224)</f>
        <v/>
      </c>
    </row>
    <row r="215" spans="5:5" x14ac:dyDescent="0.2">
      <c r="E215" s="42" t="str">
        <f>IF(变更日志!A225="","",变更日志!A225)</f>
        <v/>
      </c>
    </row>
    <row r="216" spans="5:5" x14ac:dyDescent="0.2">
      <c r="E216" s="42" t="str">
        <f>IF(变更日志!A226="","",变更日志!A226)</f>
        <v/>
      </c>
    </row>
    <row r="217" spans="5:5" x14ac:dyDescent="0.2">
      <c r="E217" s="42" t="str">
        <f>IF(变更日志!A227="","",变更日志!A227)</f>
        <v/>
      </c>
    </row>
    <row r="218" spans="5:5" x14ac:dyDescent="0.2">
      <c r="E218" s="42" t="str">
        <f>IF(变更日志!A228="","",变更日志!A228)</f>
        <v/>
      </c>
    </row>
    <row r="219" spans="5:5" x14ac:dyDescent="0.2">
      <c r="E219" s="42" t="str">
        <f>IF(变更日志!A229="","",变更日志!A229)</f>
        <v/>
      </c>
    </row>
    <row r="220" spans="5:5" x14ac:dyDescent="0.2">
      <c r="E220" s="42" t="str">
        <f>IF(变更日志!A230="","",变更日志!A230)</f>
        <v/>
      </c>
    </row>
    <row r="221" spans="5:5" x14ac:dyDescent="0.2">
      <c r="E221" s="42" t="str">
        <f>IF(变更日志!A231="","",变更日志!A231)</f>
        <v/>
      </c>
    </row>
    <row r="222" spans="5:5" x14ac:dyDescent="0.2">
      <c r="E222" s="42" t="str">
        <f>IF(变更日志!A232="","",变更日志!A232)</f>
        <v/>
      </c>
    </row>
    <row r="223" spans="5:5" x14ac:dyDescent="0.2">
      <c r="E223" s="42" t="str">
        <f>IF(变更日志!A233="","",变更日志!A233)</f>
        <v/>
      </c>
    </row>
    <row r="224" spans="5:5" x14ac:dyDescent="0.2">
      <c r="E224" s="42" t="str">
        <f>IF(变更日志!A234="","",变更日志!A234)</f>
        <v/>
      </c>
    </row>
    <row r="225" spans="5:5" x14ac:dyDescent="0.2">
      <c r="E225" s="42" t="str">
        <f>IF(变更日志!A235="","",变更日志!A235)</f>
        <v/>
      </c>
    </row>
    <row r="226" spans="5:5" x14ac:dyDescent="0.2">
      <c r="E226" s="42" t="str">
        <f>IF(变更日志!A236="","",变更日志!A236)</f>
        <v/>
      </c>
    </row>
    <row r="227" spans="5:5" x14ac:dyDescent="0.2">
      <c r="E227" s="42" t="str">
        <f>IF(变更日志!A237="","",变更日志!A237)</f>
        <v/>
      </c>
    </row>
    <row r="228" spans="5:5" x14ac:dyDescent="0.2">
      <c r="E228" s="42" t="str">
        <f>IF(变更日志!A238="","",变更日志!A238)</f>
        <v/>
      </c>
    </row>
    <row r="229" spans="5:5" x14ac:dyDescent="0.2">
      <c r="E229" s="42" t="str">
        <f>IF(变更日志!A239="","",变更日志!A239)</f>
        <v/>
      </c>
    </row>
    <row r="230" spans="5:5" x14ac:dyDescent="0.2">
      <c r="E230" s="42" t="str">
        <f>IF(变更日志!A240="","",变更日志!A240)</f>
        <v/>
      </c>
    </row>
    <row r="231" spans="5:5" x14ac:dyDescent="0.2">
      <c r="E231" s="42" t="str">
        <f>IF(变更日志!A241="","",变更日志!A241)</f>
        <v/>
      </c>
    </row>
    <row r="232" spans="5:5" x14ac:dyDescent="0.2">
      <c r="E232" s="42" t="str">
        <f>IF(变更日志!A242="","",变更日志!A242)</f>
        <v/>
      </c>
    </row>
    <row r="233" spans="5:5" x14ac:dyDescent="0.2">
      <c r="E233" s="42" t="str">
        <f>IF(变更日志!A243="","",变更日志!A243)</f>
        <v/>
      </c>
    </row>
    <row r="234" spans="5:5" x14ac:dyDescent="0.2">
      <c r="E234" s="42" t="str">
        <f>IF(变更日志!A244="","",变更日志!A244)</f>
        <v/>
      </c>
    </row>
    <row r="235" spans="5:5" x14ac:dyDescent="0.2">
      <c r="E235" s="42" t="str">
        <f>IF(变更日志!A245="","",变更日志!A245)</f>
        <v/>
      </c>
    </row>
    <row r="236" spans="5:5" x14ac:dyDescent="0.2">
      <c r="E236" s="42" t="str">
        <f>IF(变更日志!A246="","",变更日志!A246)</f>
        <v/>
      </c>
    </row>
    <row r="237" spans="5:5" x14ac:dyDescent="0.2">
      <c r="E237" s="42" t="str">
        <f>IF(变更日志!A247="","",变更日志!A247)</f>
        <v/>
      </c>
    </row>
    <row r="238" spans="5:5" x14ac:dyDescent="0.2">
      <c r="E238" s="42" t="str">
        <f>IF(变更日志!A248="","",变更日志!A248)</f>
        <v/>
      </c>
    </row>
    <row r="239" spans="5:5" x14ac:dyDescent="0.2">
      <c r="E239" s="42" t="str">
        <f>IF(变更日志!A249="","",变更日志!A249)</f>
        <v/>
      </c>
    </row>
    <row r="240" spans="5:5" x14ac:dyDescent="0.2">
      <c r="E240" s="42" t="str">
        <f>IF(变更日志!A250="","",变更日志!A250)</f>
        <v/>
      </c>
    </row>
    <row r="241" spans="5:5" x14ac:dyDescent="0.2">
      <c r="E241" s="42" t="str">
        <f>IF(变更日志!A251="","",变更日志!A251)</f>
        <v/>
      </c>
    </row>
    <row r="242" spans="5:5" x14ac:dyDescent="0.2">
      <c r="E242" s="42" t="str">
        <f>IF(变更日志!A252="","",变更日志!A252)</f>
        <v/>
      </c>
    </row>
    <row r="243" spans="5:5" x14ac:dyDescent="0.2">
      <c r="E243" s="42" t="str">
        <f>IF(变更日志!A253="","",变更日志!A253)</f>
        <v/>
      </c>
    </row>
    <row r="244" spans="5:5" x14ac:dyDescent="0.2">
      <c r="E244" s="42" t="str">
        <f>IF(变更日志!A254="","",变更日志!A254)</f>
        <v/>
      </c>
    </row>
    <row r="245" spans="5:5" x14ac:dyDescent="0.2">
      <c r="E245" s="42" t="str">
        <f>IF(变更日志!A255="","",变更日志!A255)</f>
        <v/>
      </c>
    </row>
    <row r="246" spans="5:5" x14ac:dyDescent="0.2">
      <c r="E246" s="42" t="str">
        <f>IF(变更日志!A256="","",变更日志!A256)</f>
        <v/>
      </c>
    </row>
    <row r="247" spans="5:5" x14ac:dyDescent="0.2">
      <c r="E247" s="42" t="str">
        <f>IF(变更日志!A257="","",变更日志!A257)</f>
        <v/>
      </c>
    </row>
    <row r="248" spans="5:5" x14ac:dyDescent="0.2">
      <c r="E248" s="42" t="str">
        <f>IF(变更日志!A258="","",变更日志!A258)</f>
        <v/>
      </c>
    </row>
    <row r="249" spans="5:5" x14ac:dyDescent="0.2">
      <c r="E249" s="42" t="str">
        <f>IF(变更日志!A259="","",变更日志!A259)</f>
        <v/>
      </c>
    </row>
    <row r="250" spans="5:5" x14ac:dyDescent="0.2">
      <c r="E250" s="42" t="str">
        <f>IF(变更日志!A260="","",变更日志!A260)</f>
        <v/>
      </c>
    </row>
    <row r="251" spans="5:5" x14ac:dyDescent="0.2">
      <c r="E251" s="42" t="str">
        <f>IF(变更日志!A261="","",变更日志!A261)</f>
        <v/>
      </c>
    </row>
    <row r="252" spans="5:5" x14ac:dyDescent="0.2">
      <c r="E252" s="42" t="str">
        <f>IF(变更日志!A262="","",变更日志!A262)</f>
        <v/>
      </c>
    </row>
    <row r="253" spans="5:5" x14ac:dyDescent="0.2">
      <c r="E253" s="42" t="str">
        <f>IF(变更日志!A263="","",变更日志!A263)</f>
        <v/>
      </c>
    </row>
    <row r="254" spans="5:5" x14ac:dyDescent="0.2">
      <c r="E254" s="42" t="str">
        <f>IF(变更日志!A264="","",变更日志!A264)</f>
        <v/>
      </c>
    </row>
    <row r="255" spans="5:5" x14ac:dyDescent="0.2">
      <c r="E255" s="42" t="str">
        <f>IF(变更日志!A265="","",变更日志!A265)</f>
        <v/>
      </c>
    </row>
    <row r="256" spans="5:5" x14ac:dyDescent="0.2">
      <c r="E256" s="42" t="str">
        <f>IF(变更日志!A266="","",变更日志!A266)</f>
        <v/>
      </c>
    </row>
    <row r="257" spans="5:5" x14ac:dyDescent="0.2">
      <c r="E257" s="42" t="str">
        <f>IF(变更日志!A267="","",变更日志!A267)</f>
        <v/>
      </c>
    </row>
    <row r="258" spans="5:5" x14ac:dyDescent="0.2">
      <c r="E258" s="42" t="str">
        <f>IF(变更日志!A268="","",变更日志!A268)</f>
        <v/>
      </c>
    </row>
    <row r="259" spans="5:5" x14ac:dyDescent="0.2">
      <c r="E259" s="42" t="str">
        <f>IF(变更日志!A269="","",变更日志!A269)</f>
        <v/>
      </c>
    </row>
    <row r="260" spans="5:5" x14ac:dyDescent="0.2">
      <c r="E260" s="42" t="str">
        <f>IF(变更日志!A270="","",变更日志!A270)</f>
        <v/>
      </c>
    </row>
    <row r="261" spans="5:5" x14ac:dyDescent="0.2">
      <c r="E261" s="42" t="str">
        <f>IF(变更日志!A271="","",变更日志!A271)</f>
        <v/>
      </c>
    </row>
    <row r="262" spans="5:5" x14ac:dyDescent="0.2">
      <c r="E262" s="42" t="str">
        <f>IF(变更日志!A272="","",变更日志!A272)</f>
        <v/>
      </c>
    </row>
    <row r="263" spans="5:5" x14ac:dyDescent="0.2">
      <c r="E263" s="42" t="str">
        <f>IF(变更日志!A273="","",变更日志!A273)</f>
        <v/>
      </c>
    </row>
    <row r="264" spans="5:5" x14ac:dyDescent="0.2">
      <c r="E264" s="42" t="str">
        <f>IF(变更日志!A274="","",变更日志!A274)</f>
        <v/>
      </c>
    </row>
    <row r="265" spans="5:5" x14ac:dyDescent="0.2">
      <c r="E265" s="42" t="str">
        <f>IF(变更日志!A275="","",变更日志!A275)</f>
        <v/>
      </c>
    </row>
    <row r="266" spans="5:5" x14ac:dyDescent="0.2">
      <c r="E266" s="42" t="str">
        <f>IF(变更日志!A276="","",变更日志!A276)</f>
        <v/>
      </c>
    </row>
    <row r="267" spans="5:5" x14ac:dyDescent="0.2">
      <c r="E267" s="42" t="str">
        <f>IF(变更日志!A277="","",变更日志!A277)</f>
        <v/>
      </c>
    </row>
    <row r="268" spans="5:5" x14ac:dyDescent="0.2">
      <c r="E268" s="42" t="str">
        <f>IF(变更日志!A278="","",变更日志!A278)</f>
        <v/>
      </c>
    </row>
    <row r="269" spans="5:5" x14ac:dyDescent="0.2">
      <c r="E269" s="42" t="str">
        <f>IF(变更日志!A279="","",变更日志!A279)</f>
        <v/>
      </c>
    </row>
    <row r="270" spans="5:5" x14ac:dyDescent="0.2">
      <c r="E270" s="42" t="str">
        <f>IF(变更日志!A280="","",变更日志!A280)</f>
        <v/>
      </c>
    </row>
    <row r="271" spans="5:5" x14ac:dyDescent="0.2">
      <c r="E271" s="42" t="str">
        <f>IF(变更日志!A281="","",变更日志!A281)</f>
        <v/>
      </c>
    </row>
    <row r="272" spans="5:5" x14ac:dyDescent="0.2">
      <c r="E272" s="42" t="str">
        <f>IF(变更日志!A282="","",变更日志!A282)</f>
        <v/>
      </c>
    </row>
    <row r="273" spans="5:5" x14ac:dyDescent="0.2">
      <c r="E273" s="42" t="str">
        <f>IF(变更日志!A283="","",变更日志!A283)</f>
        <v/>
      </c>
    </row>
    <row r="274" spans="5:5" x14ac:dyDescent="0.2">
      <c r="E274" s="42" t="str">
        <f>IF(变更日志!A284="","",变更日志!A284)</f>
        <v/>
      </c>
    </row>
    <row r="275" spans="5:5" x14ac:dyDescent="0.2">
      <c r="E275" s="42" t="str">
        <f>IF(变更日志!A285="","",变更日志!A285)</f>
        <v/>
      </c>
    </row>
    <row r="276" spans="5:5" x14ac:dyDescent="0.2">
      <c r="E276" s="42" t="str">
        <f>IF(变更日志!A286="","",变更日志!A286)</f>
        <v/>
      </c>
    </row>
    <row r="277" spans="5:5" x14ac:dyDescent="0.2">
      <c r="E277" s="42" t="str">
        <f>IF(变更日志!A287="","",变更日志!A287)</f>
        <v/>
      </c>
    </row>
    <row r="278" spans="5:5" x14ac:dyDescent="0.2">
      <c r="E278" s="42" t="str">
        <f>IF(变更日志!A288="","",变更日志!A288)</f>
        <v/>
      </c>
    </row>
    <row r="279" spans="5:5" x14ac:dyDescent="0.2">
      <c r="E279" s="42" t="str">
        <f>IF(变更日志!A289="","",变更日志!A289)</f>
        <v/>
      </c>
    </row>
    <row r="280" spans="5:5" x14ac:dyDescent="0.2">
      <c r="E280" s="42" t="str">
        <f>IF(变更日志!A290="","",变更日志!A290)</f>
        <v/>
      </c>
    </row>
    <row r="281" spans="5:5" x14ac:dyDescent="0.2">
      <c r="E281" s="42" t="str">
        <f>IF(变更日志!A291="","",变更日志!A291)</f>
        <v/>
      </c>
    </row>
    <row r="282" spans="5:5" x14ac:dyDescent="0.2">
      <c r="E282" s="42" t="str">
        <f>IF(变更日志!A292="","",变更日志!A292)</f>
        <v/>
      </c>
    </row>
    <row r="283" spans="5:5" x14ac:dyDescent="0.2">
      <c r="E283" s="42" t="str">
        <f>IF(变更日志!A293="","",变更日志!A293)</f>
        <v/>
      </c>
    </row>
    <row r="284" spans="5:5" x14ac:dyDescent="0.2">
      <c r="E284" s="42" t="str">
        <f>IF(变更日志!A294="","",变更日志!A294)</f>
        <v/>
      </c>
    </row>
    <row r="285" spans="5:5" x14ac:dyDescent="0.2">
      <c r="E285" s="42" t="str">
        <f>IF(变更日志!A295="","",变更日志!A295)</f>
        <v/>
      </c>
    </row>
    <row r="286" spans="5:5" x14ac:dyDescent="0.2">
      <c r="E286" s="42" t="str">
        <f>IF(变更日志!A296="","",变更日志!A296)</f>
        <v/>
      </c>
    </row>
    <row r="287" spans="5:5" x14ac:dyDescent="0.2">
      <c r="E287" s="42" t="str">
        <f>IF(变更日志!A297="","",变更日志!A297)</f>
        <v/>
      </c>
    </row>
    <row r="288" spans="5:5" x14ac:dyDescent="0.2">
      <c r="E288" s="42" t="str">
        <f>IF(变更日志!A298="","",变更日志!A298)</f>
        <v/>
      </c>
    </row>
    <row r="289" spans="5:5" x14ac:dyDescent="0.2">
      <c r="E289" s="42" t="str">
        <f>IF(变更日志!A299="","",变更日志!A299)</f>
        <v/>
      </c>
    </row>
    <row r="290" spans="5:5" x14ac:dyDescent="0.2">
      <c r="E290" s="42" t="str">
        <f>IF(变更日志!A300="","",变更日志!A300)</f>
        <v/>
      </c>
    </row>
    <row r="291" spans="5:5" x14ac:dyDescent="0.2">
      <c r="E291" s="42" t="str">
        <f>IF(变更日志!A301="","",变更日志!A301)</f>
        <v/>
      </c>
    </row>
    <row r="292" spans="5:5" x14ac:dyDescent="0.2">
      <c r="E292" s="42" t="str">
        <f>IF(变更日志!A302="","",变更日志!A302)</f>
        <v/>
      </c>
    </row>
    <row r="293" spans="5:5" x14ac:dyDescent="0.2">
      <c r="E293" s="42" t="str">
        <f>IF(变更日志!A303="","",变更日志!A303)</f>
        <v/>
      </c>
    </row>
    <row r="294" spans="5:5" x14ac:dyDescent="0.2">
      <c r="E294" s="42" t="str">
        <f>IF(变更日志!A304="","",变更日志!A304)</f>
        <v/>
      </c>
    </row>
    <row r="295" spans="5:5" x14ac:dyDescent="0.2">
      <c r="E295" s="42" t="str">
        <f>IF(变更日志!A305="","",变更日志!A305)</f>
        <v/>
      </c>
    </row>
    <row r="296" spans="5:5" x14ac:dyDescent="0.2">
      <c r="E296" s="42" t="str">
        <f>IF(变更日志!A306="","",变更日志!A306)</f>
        <v/>
      </c>
    </row>
    <row r="297" spans="5:5" x14ac:dyDescent="0.2">
      <c r="E297" s="42" t="str">
        <f>IF(变更日志!A307="","",变更日志!A307)</f>
        <v/>
      </c>
    </row>
    <row r="298" spans="5:5" x14ac:dyDescent="0.2">
      <c r="E298" s="42" t="str">
        <f>IF(变更日志!A308="","",变更日志!A308)</f>
        <v/>
      </c>
    </row>
    <row r="299" spans="5:5" x14ac:dyDescent="0.2">
      <c r="E299" s="42" t="str">
        <f>IF(变更日志!A309="","",变更日志!A309)</f>
        <v/>
      </c>
    </row>
    <row r="300" spans="5:5" x14ac:dyDescent="0.2">
      <c r="E300" s="42" t="str">
        <f>IF(变更日志!A310="","",变更日志!A310)</f>
        <v/>
      </c>
    </row>
    <row r="301" spans="5:5" x14ac:dyDescent="0.2">
      <c r="E301" s="42" t="str">
        <f>IF(变更日志!A311="","",变更日志!A311)</f>
        <v/>
      </c>
    </row>
    <row r="302" spans="5:5" x14ac:dyDescent="0.2">
      <c r="E302" s="42" t="str">
        <f>IF(变更日志!A312="","",变更日志!A312)</f>
        <v/>
      </c>
    </row>
    <row r="303" spans="5:5" x14ac:dyDescent="0.2">
      <c r="E303" s="42" t="str">
        <f>IF(变更日志!A313="","",变更日志!A313)</f>
        <v/>
      </c>
    </row>
    <row r="304" spans="5:5" x14ac:dyDescent="0.2">
      <c r="E304" s="42" t="str">
        <f>IF(变更日志!A314="","",变更日志!A314)</f>
        <v/>
      </c>
    </row>
    <row r="305" spans="5:5" x14ac:dyDescent="0.2">
      <c r="E305" s="42" t="str">
        <f>IF(变更日志!A315="","",变更日志!A315)</f>
        <v/>
      </c>
    </row>
    <row r="306" spans="5:5" x14ac:dyDescent="0.2">
      <c r="E306" s="42" t="str">
        <f>IF(变更日志!A316="","",变更日志!A316)</f>
        <v/>
      </c>
    </row>
    <row r="307" spans="5:5" x14ac:dyDescent="0.2">
      <c r="E307" s="42" t="str">
        <f>IF(变更日志!A317="","",变更日志!A317)</f>
        <v/>
      </c>
    </row>
    <row r="308" spans="5:5" x14ac:dyDescent="0.2">
      <c r="E308" s="42" t="str">
        <f>IF(变更日志!A318="","",变更日志!A318)</f>
        <v/>
      </c>
    </row>
    <row r="309" spans="5:5" x14ac:dyDescent="0.2">
      <c r="E309" s="42" t="str">
        <f>IF(变更日志!A319="","",变更日志!A319)</f>
        <v/>
      </c>
    </row>
    <row r="310" spans="5:5" x14ac:dyDescent="0.2">
      <c r="E310" s="42" t="str">
        <f>IF(变更日志!A320="","",变更日志!A320)</f>
        <v/>
      </c>
    </row>
    <row r="311" spans="5:5" x14ac:dyDescent="0.2">
      <c r="E311" s="42" t="str">
        <f>IF(变更日志!A321="","",变更日志!A321)</f>
        <v/>
      </c>
    </row>
    <row r="312" spans="5:5" x14ac:dyDescent="0.2">
      <c r="E312" s="42" t="str">
        <f>IF(变更日志!A322="","",变更日志!A322)</f>
        <v/>
      </c>
    </row>
    <row r="313" spans="5:5" x14ac:dyDescent="0.2">
      <c r="E313" s="42" t="str">
        <f>IF(变更日志!A323="","",变更日志!A323)</f>
        <v/>
      </c>
    </row>
    <row r="314" spans="5:5" x14ac:dyDescent="0.2">
      <c r="E314" s="42" t="str">
        <f>IF(变更日志!A324="","",变更日志!A324)</f>
        <v/>
      </c>
    </row>
    <row r="315" spans="5:5" x14ac:dyDescent="0.2">
      <c r="E315" s="42" t="str">
        <f>IF(变更日志!A325="","",变更日志!A325)</f>
        <v/>
      </c>
    </row>
    <row r="316" spans="5:5" x14ac:dyDescent="0.2">
      <c r="E316" s="42" t="str">
        <f>IF(变更日志!A326="","",变更日志!A326)</f>
        <v/>
      </c>
    </row>
    <row r="317" spans="5:5" x14ac:dyDescent="0.2">
      <c r="E317" s="42" t="str">
        <f>IF(变更日志!A327="","",变更日志!A327)</f>
        <v/>
      </c>
    </row>
    <row r="318" spans="5:5" x14ac:dyDescent="0.2">
      <c r="E318" s="42" t="str">
        <f>IF(变更日志!A328="","",变更日志!A328)</f>
        <v/>
      </c>
    </row>
    <row r="319" spans="5:5" x14ac:dyDescent="0.2">
      <c r="E319" s="42" t="str">
        <f>IF(变更日志!A329="","",变更日志!A329)</f>
        <v/>
      </c>
    </row>
    <row r="320" spans="5:5" x14ac:dyDescent="0.2">
      <c r="E320" s="42" t="str">
        <f>IF(变更日志!A330="","",变更日志!A330)</f>
        <v/>
      </c>
    </row>
    <row r="321" spans="5:5" x14ac:dyDescent="0.2">
      <c r="E321" s="42" t="str">
        <f>IF(变更日志!A331="","",变更日志!A331)</f>
        <v/>
      </c>
    </row>
    <row r="322" spans="5:5" x14ac:dyDescent="0.2">
      <c r="E322" s="42" t="str">
        <f>IF(变更日志!A332="","",变更日志!A332)</f>
        <v/>
      </c>
    </row>
    <row r="323" spans="5:5" x14ac:dyDescent="0.2">
      <c r="E323" s="42" t="str">
        <f>IF(变更日志!A333="","",变更日志!A333)</f>
        <v/>
      </c>
    </row>
    <row r="324" spans="5:5" x14ac:dyDescent="0.2">
      <c r="E324" s="42" t="str">
        <f>IF(变更日志!A334="","",变更日志!A334)</f>
        <v/>
      </c>
    </row>
    <row r="325" spans="5:5" x14ac:dyDescent="0.2">
      <c r="E325" s="42" t="str">
        <f>IF(变更日志!A335="","",变更日志!A335)</f>
        <v/>
      </c>
    </row>
    <row r="326" spans="5:5" x14ac:dyDescent="0.2">
      <c r="E326" s="42" t="str">
        <f>IF(变更日志!A336="","",变更日志!A336)</f>
        <v/>
      </c>
    </row>
    <row r="327" spans="5:5" x14ac:dyDescent="0.2">
      <c r="E327" s="42" t="str">
        <f>IF(变更日志!A337="","",变更日志!A337)</f>
        <v/>
      </c>
    </row>
    <row r="328" spans="5:5" x14ac:dyDescent="0.2">
      <c r="E328" s="42" t="str">
        <f>IF(变更日志!A338="","",变更日志!A338)</f>
        <v/>
      </c>
    </row>
    <row r="329" spans="5:5" x14ac:dyDescent="0.2">
      <c r="E329" s="42" t="str">
        <f>IF(变更日志!A339="","",变更日志!A339)</f>
        <v/>
      </c>
    </row>
    <row r="330" spans="5:5" x14ac:dyDescent="0.2">
      <c r="E330" s="42" t="str">
        <f>IF(变更日志!A340="","",变更日志!A340)</f>
        <v/>
      </c>
    </row>
    <row r="331" spans="5:5" x14ac:dyDescent="0.2">
      <c r="E331" s="42" t="str">
        <f>IF(变更日志!A341="","",变更日志!A341)</f>
        <v/>
      </c>
    </row>
    <row r="332" spans="5:5" x14ac:dyDescent="0.2">
      <c r="E332" s="42" t="str">
        <f>IF(变更日志!A342="","",变更日志!A342)</f>
        <v/>
      </c>
    </row>
    <row r="333" spans="5:5" x14ac:dyDescent="0.2">
      <c r="E333" s="42" t="str">
        <f>IF(变更日志!A343="","",变更日志!A343)</f>
        <v/>
      </c>
    </row>
    <row r="334" spans="5:5" x14ac:dyDescent="0.2">
      <c r="E334" s="42" t="str">
        <f>IF(变更日志!A344="","",变更日志!A344)</f>
        <v/>
      </c>
    </row>
    <row r="335" spans="5:5" x14ac:dyDescent="0.2">
      <c r="E335" s="42" t="str">
        <f>IF(变更日志!A345="","",变更日志!A345)</f>
        <v/>
      </c>
    </row>
    <row r="336" spans="5:5" x14ac:dyDescent="0.2">
      <c r="E336" s="42" t="str">
        <f>IF(变更日志!A346="","",变更日志!A346)</f>
        <v/>
      </c>
    </row>
    <row r="337" spans="5:5" x14ac:dyDescent="0.2">
      <c r="E337" s="42" t="str">
        <f>IF(变更日志!A347="","",变更日志!A347)</f>
        <v/>
      </c>
    </row>
    <row r="338" spans="5:5" x14ac:dyDescent="0.2">
      <c r="E338" s="42" t="str">
        <f>IF(变更日志!A348="","",变更日志!A348)</f>
        <v/>
      </c>
    </row>
    <row r="339" spans="5:5" x14ac:dyDescent="0.2">
      <c r="E339" s="42" t="str">
        <f>IF(变更日志!A349="","",变更日志!A349)</f>
        <v/>
      </c>
    </row>
    <row r="340" spans="5:5" x14ac:dyDescent="0.2">
      <c r="E340" s="42" t="str">
        <f>IF(变更日志!A350="","",变更日志!A350)</f>
        <v/>
      </c>
    </row>
    <row r="341" spans="5:5" x14ac:dyDescent="0.2">
      <c r="E341" s="42" t="str">
        <f>IF(变更日志!A351="","",变更日志!A351)</f>
        <v/>
      </c>
    </row>
    <row r="342" spans="5:5" x14ac:dyDescent="0.2">
      <c r="E342" s="42" t="str">
        <f>IF(变更日志!A352="","",变更日志!A352)</f>
        <v/>
      </c>
    </row>
    <row r="343" spans="5:5" x14ac:dyDescent="0.2">
      <c r="E343" s="42" t="str">
        <f>IF(变更日志!A353="","",变更日志!A353)</f>
        <v/>
      </c>
    </row>
    <row r="344" spans="5:5" x14ac:dyDescent="0.2">
      <c r="E344" s="42" t="str">
        <f>IF(变更日志!A354="","",变更日志!A354)</f>
        <v/>
      </c>
    </row>
    <row r="345" spans="5:5" x14ac:dyDescent="0.2">
      <c r="E345" s="42" t="str">
        <f>IF(变更日志!A355="","",变更日志!A355)</f>
        <v/>
      </c>
    </row>
    <row r="346" spans="5:5" x14ac:dyDescent="0.2">
      <c r="E346" s="42" t="str">
        <f>IF(变更日志!A356="","",变更日志!A356)</f>
        <v/>
      </c>
    </row>
    <row r="347" spans="5:5" x14ac:dyDescent="0.2">
      <c r="E347" s="42" t="str">
        <f>IF(变更日志!A357="","",变更日志!A357)</f>
        <v/>
      </c>
    </row>
    <row r="348" spans="5:5" x14ac:dyDescent="0.2">
      <c r="E348" s="42" t="str">
        <f>IF(变更日志!A358="","",变更日志!A358)</f>
        <v/>
      </c>
    </row>
    <row r="349" spans="5:5" x14ac:dyDescent="0.2">
      <c r="E349" s="42" t="str">
        <f>IF(变更日志!A359="","",变更日志!A359)</f>
        <v/>
      </c>
    </row>
    <row r="350" spans="5:5" x14ac:dyDescent="0.2">
      <c r="E350" s="42" t="str">
        <f>IF(变更日志!A360="","",变更日志!A360)</f>
        <v/>
      </c>
    </row>
    <row r="351" spans="5:5" x14ac:dyDescent="0.2">
      <c r="E351" s="42" t="str">
        <f>IF(变更日志!A361="","",变更日志!A361)</f>
        <v/>
      </c>
    </row>
    <row r="352" spans="5:5" x14ac:dyDescent="0.2">
      <c r="E352" s="42" t="str">
        <f>IF(变更日志!A362="","",变更日志!A362)</f>
        <v/>
      </c>
    </row>
    <row r="353" spans="5:5" x14ac:dyDescent="0.2">
      <c r="E353" s="42" t="str">
        <f>IF(变更日志!A363="","",变更日志!A363)</f>
        <v/>
      </c>
    </row>
    <row r="354" spans="5:5" x14ac:dyDescent="0.2">
      <c r="E354" s="42" t="str">
        <f>IF(变更日志!A364="","",变更日志!A364)</f>
        <v/>
      </c>
    </row>
    <row r="355" spans="5:5" x14ac:dyDescent="0.2">
      <c r="E355" s="42" t="str">
        <f>IF(变更日志!A365="","",变更日志!A365)</f>
        <v/>
      </c>
    </row>
    <row r="356" spans="5:5" x14ac:dyDescent="0.2">
      <c r="E356" s="42" t="str">
        <f>IF(变更日志!A366="","",变更日志!A366)</f>
        <v/>
      </c>
    </row>
    <row r="357" spans="5:5" x14ac:dyDescent="0.2">
      <c r="E357" s="42" t="str">
        <f>IF(变更日志!A367="","",变更日志!A367)</f>
        <v/>
      </c>
    </row>
    <row r="358" spans="5:5" x14ac:dyDescent="0.2">
      <c r="E358" s="42" t="str">
        <f>IF(变更日志!A368="","",变更日志!A368)</f>
        <v/>
      </c>
    </row>
    <row r="359" spans="5:5" x14ac:dyDescent="0.2">
      <c r="E359" s="42" t="str">
        <f>IF(变更日志!A369="","",变更日志!A369)</f>
        <v/>
      </c>
    </row>
    <row r="360" spans="5:5" x14ac:dyDescent="0.2">
      <c r="E360" s="42" t="str">
        <f>IF(变更日志!A370="","",变更日志!A370)</f>
        <v/>
      </c>
    </row>
    <row r="361" spans="5:5" x14ac:dyDescent="0.2">
      <c r="E361" s="42" t="str">
        <f>IF(变更日志!A371="","",变更日志!A371)</f>
        <v/>
      </c>
    </row>
    <row r="362" spans="5:5" x14ac:dyDescent="0.2">
      <c r="E362" s="42" t="str">
        <f>IF(变更日志!A372="","",变更日志!A372)</f>
        <v/>
      </c>
    </row>
    <row r="363" spans="5:5" x14ac:dyDescent="0.2">
      <c r="E363" s="42" t="str">
        <f>IF(变更日志!A373="","",变更日志!A373)</f>
        <v/>
      </c>
    </row>
    <row r="364" spans="5:5" x14ac:dyDescent="0.2">
      <c r="E364" s="42" t="str">
        <f>IF(变更日志!A374="","",变更日志!A374)</f>
        <v/>
      </c>
    </row>
    <row r="365" spans="5:5" x14ac:dyDescent="0.2">
      <c r="E365" s="42" t="str">
        <f>IF(变更日志!A375="","",变更日志!A375)</f>
        <v/>
      </c>
    </row>
    <row r="366" spans="5:5" x14ac:dyDescent="0.2">
      <c r="E366" s="42" t="str">
        <f>IF(变更日志!A376="","",变更日志!A376)</f>
        <v/>
      </c>
    </row>
    <row r="367" spans="5:5" x14ac:dyDescent="0.2">
      <c r="E367" s="42" t="str">
        <f>IF(变更日志!A377="","",变更日志!A377)</f>
        <v/>
      </c>
    </row>
    <row r="368" spans="5:5" x14ac:dyDescent="0.2">
      <c r="E368" s="42" t="str">
        <f>IF(变更日志!A378="","",变更日志!A378)</f>
        <v/>
      </c>
    </row>
    <row r="369" spans="5:5" x14ac:dyDescent="0.2">
      <c r="E369" s="42" t="str">
        <f>IF(变更日志!A379="","",变更日志!A379)</f>
        <v/>
      </c>
    </row>
    <row r="370" spans="5:5" x14ac:dyDescent="0.2">
      <c r="E370" s="42" t="str">
        <f>IF(变更日志!A380="","",变更日志!A380)</f>
        <v/>
      </c>
    </row>
    <row r="371" spans="5:5" x14ac:dyDescent="0.2">
      <c r="E371" s="42" t="str">
        <f>IF(变更日志!A381="","",变更日志!A381)</f>
        <v/>
      </c>
    </row>
    <row r="372" spans="5:5" x14ac:dyDescent="0.2">
      <c r="E372" s="42" t="str">
        <f>IF(变更日志!A382="","",变更日志!A382)</f>
        <v/>
      </c>
    </row>
    <row r="373" spans="5:5" x14ac:dyDescent="0.2">
      <c r="E373" s="42" t="str">
        <f>IF(变更日志!A383="","",变更日志!A383)</f>
        <v/>
      </c>
    </row>
    <row r="374" spans="5:5" x14ac:dyDescent="0.2">
      <c r="E374" s="42" t="str">
        <f>IF(变更日志!A384="","",变更日志!A384)</f>
        <v/>
      </c>
    </row>
    <row r="375" spans="5:5" x14ac:dyDescent="0.2">
      <c r="E375" s="42" t="str">
        <f>IF(变更日志!A385="","",变更日志!A385)</f>
        <v/>
      </c>
    </row>
    <row r="376" spans="5:5" x14ac:dyDescent="0.2">
      <c r="E376" s="42" t="str">
        <f>IF(变更日志!A386="","",变更日志!A386)</f>
        <v/>
      </c>
    </row>
    <row r="377" spans="5:5" x14ac:dyDescent="0.2">
      <c r="E377" s="42" t="str">
        <f>IF(变更日志!A387="","",变更日志!A387)</f>
        <v/>
      </c>
    </row>
    <row r="378" spans="5:5" x14ac:dyDescent="0.2">
      <c r="E378" s="42" t="str">
        <f>IF(变更日志!A388="","",变更日志!A388)</f>
        <v/>
      </c>
    </row>
    <row r="379" spans="5:5" x14ac:dyDescent="0.2">
      <c r="E379" s="42" t="str">
        <f>IF(变更日志!A389="","",变更日志!A389)</f>
        <v/>
      </c>
    </row>
    <row r="380" spans="5:5" x14ac:dyDescent="0.2">
      <c r="E380" s="42" t="str">
        <f>IF(变更日志!A390="","",变更日志!A390)</f>
        <v/>
      </c>
    </row>
    <row r="381" spans="5:5" x14ac:dyDescent="0.2">
      <c r="E381" s="42" t="str">
        <f>IF(变更日志!A391="","",变更日志!A391)</f>
        <v/>
      </c>
    </row>
    <row r="382" spans="5:5" x14ac:dyDescent="0.2">
      <c r="E382" s="42" t="str">
        <f>IF(变更日志!A392="","",变更日志!A392)</f>
        <v/>
      </c>
    </row>
    <row r="383" spans="5:5" x14ac:dyDescent="0.2">
      <c r="E383" s="42" t="str">
        <f>IF(变更日志!A393="","",变更日志!A393)</f>
        <v/>
      </c>
    </row>
    <row r="384" spans="5:5" x14ac:dyDescent="0.2">
      <c r="E384" s="42" t="str">
        <f>IF(变更日志!A394="","",变更日志!A394)</f>
        <v/>
      </c>
    </row>
    <row r="385" spans="5:5" x14ac:dyDescent="0.2">
      <c r="E385" s="42" t="str">
        <f>IF(变更日志!A395="","",变更日志!A395)</f>
        <v/>
      </c>
    </row>
    <row r="386" spans="5:5" x14ac:dyDescent="0.2">
      <c r="E386" s="42" t="str">
        <f>IF(变更日志!A396="","",变更日志!A396)</f>
        <v/>
      </c>
    </row>
    <row r="387" spans="5:5" x14ac:dyDescent="0.2">
      <c r="E387" s="42" t="str">
        <f>IF(变更日志!A397="","",变更日志!A397)</f>
        <v/>
      </c>
    </row>
    <row r="388" spans="5:5" x14ac:dyDescent="0.2">
      <c r="E388" s="42" t="str">
        <f>IF(变更日志!A398="","",变更日志!A398)</f>
        <v/>
      </c>
    </row>
    <row r="389" spans="5:5" x14ac:dyDescent="0.2">
      <c r="E389" s="42" t="str">
        <f>IF(变更日志!A399="","",变更日志!A399)</f>
        <v/>
      </c>
    </row>
    <row r="390" spans="5:5" x14ac:dyDescent="0.2">
      <c r="E390" s="42" t="str">
        <f>IF(变更日志!A400="","",变更日志!A400)</f>
        <v/>
      </c>
    </row>
    <row r="391" spans="5:5" x14ac:dyDescent="0.2">
      <c r="E391" s="42" t="str">
        <f>IF(变更日志!A401="","",变更日志!A401)</f>
        <v/>
      </c>
    </row>
    <row r="392" spans="5:5" x14ac:dyDescent="0.2">
      <c r="E392" s="42" t="str">
        <f>IF(变更日志!A402="","",变更日志!A402)</f>
        <v/>
      </c>
    </row>
    <row r="393" spans="5:5" x14ac:dyDescent="0.2">
      <c r="E393" s="42" t="str">
        <f>IF(变更日志!A403="","",变更日志!A403)</f>
        <v/>
      </c>
    </row>
    <row r="394" spans="5:5" x14ac:dyDescent="0.2">
      <c r="E394" s="42" t="str">
        <f>IF(变更日志!A404="","",变更日志!A404)</f>
        <v/>
      </c>
    </row>
    <row r="395" spans="5:5" x14ac:dyDescent="0.2">
      <c r="E395" s="42" t="str">
        <f>IF(变更日志!A405="","",变更日志!A405)</f>
        <v/>
      </c>
    </row>
    <row r="396" spans="5:5" x14ac:dyDescent="0.2">
      <c r="E396" s="42" t="str">
        <f>IF(变更日志!A406="","",变更日志!A406)</f>
        <v/>
      </c>
    </row>
    <row r="397" spans="5:5" x14ac:dyDescent="0.2">
      <c r="E397" s="42" t="str">
        <f>IF(变更日志!A407="","",变更日志!A407)</f>
        <v/>
      </c>
    </row>
    <row r="398" spans="5:5" x14ac:dyDescent="0.2">
      <c r="E398" s="42" t="str">
        <f>IF(变更日志!A408="","",变更日志!A408)</f>
        <v/>
      </c>
    </row>
    <row r="399" spans="5:5" x14ac:dyDescent="0.2">
      <c r="E399" s="42" t="str">
        <f>IF(变更日志!A409="","",变更日志!A409)</f>
        <v/>
      </c>
    </row>
    <row r="400" spans="5:5" x14ac:dyDescent="0.2">
      <c r="E400" s="42" t="str">
        <f>IF(变更日志!A410="","",变更日志!A410)</f>
        <v/>
      </c>
    </row>
    <row r="401" spans="5:5" x14ac:dyDescent="0.2">
      <c r="E401" s="42" t="str">
        <f>IF(变更日志!A411="","",变更日志!A411)</f>
        <v/>
      </c>
    </row>
    <row r="402" spans="5:5" x14ac:dyDescent="0.2">
      <c r="E402" s="42" t="str">
        <f>IF(变更日志!A412="","",变更日志!A412)</f>
        <v/>
      </c>
    </row>
    <row r="403" spans="5:5" x14ac:dyDescent="0.2">
      <c r="E403" s="42" t="str">
        <f>IF(变更日志!A413="","",变更日志!A413)</f>
        <v/>
      </c>
    </row>
    <row r="404" spans="5:5" x14ac:dyDescent="0.2">
      <c r="E404" s="42" t="str">
        <f>IF(变更日志!A414="","",变更日志!A414)</f>
        <v/>
      </c>
    </row>
    <row r="405" spans="5:5" x14ac:dyDescent="0.2">
      <c r="E405" s="42" t="str">
        <f>IF(变更日志!A415="","",变更日志!A415)</f>
        <v/>
      </c>
    </row>
    <row r="406" spans="5:5" x14ac:dyDescent="0.2">
      <c r="E406" s="42" t="str">
        <f>IF(变更日志!A416="","",变更日志!A416)</f>
        <v/>
      </c>
    </row>
    <row r="407" spans="5:5" x14ac:dyDescent="0.2">
      <c r="E407" s="42" t="str">
        <f>IF(变更日志!A417="","",变更日志!A417)</f>
        <v/>
      </c>
    </row>
    <row r="408" spans="5:5" x14ac:dyDescent="0.2">
      <c r="E408" s="42" t="str">
        <f>IF(变更日志!A418="","",变更日志!A418)</f>
        <v/>
      </c>
    </row>
    <row r="409" spans="5:5" x14ac:dyDescent="0.2">
      <c r="E409" s="42" t="str">
        <f>IF(变更日志!A419="","",变更日志!A419)</f>
        <v/>
      </c>
    </row>
    <row r="410" spans="5:5" x14ac:dyDescent="0.2">
      <c r="E410" s="42" t="str">
        <f>IF(变更日志!A420="","",变更日志!A420)</f>
        <v/>
      </c>
    </row>
    <row r="411" spans="5:5" x14ac:dyDescent="0.2">
      <c r="E411" s="42" t="str">
        <f>IF(变更日志!A421="","",变更日志!A421)</f>
        <v/>
      </c>
    </row>
    <row r="412" spans="5:5" x14ac:dyDescent="0.2">
      <c r="E412" s="42" t="str">
        <f>IF(变更日志!A422="","",变更日志!A422)</f>
        <v/>
      </c>
    </row>
    <row r="413" spans="5:5" x14ac:dyDescent="0.2">
      <c r="E413" s="42" t="str">
        <f>IF(变更日志!A423="","",变更日志!A423)</f>
        <v/>
      </c>
    </row>
    <row r="414" spans="5:5" x14ac:dyDescent="0.2">
      <c r="E414" s="42" t="str">
        <f>IF(变更日志!A424="","",变更日志!A424)</f>
        <v/>
      </c>
    </row>
    <row r="415" spans="5:5" x14ac:dyDescent="0.2">
      <c r="E415" s="42" t="str">
        <f>IF(变更日志!A425="","",变更日志!A425)</f>
        <v/>
      </c>
    </row>
    <row r="416" spans="5:5" x14ac:dyDescent="0.2">
      <c r="E416" s="42" t="str">
        <f>IF(变更日志!A426="","",变更日志!A426)</f>
        <v/>
      </c>
    </row>
    <row r="417" spans="5:5" x14ac:dyDescent="0.2">
      <c r="E417" s="42" t="str">
        <f>IF(变更日志!A427="","",变更日志!A427)</f>
        <v/>
      </c>
    </row>
    <row r="418" spans="5:5" x14ac:dyDescent="0.2">
      <c r="E418" s="42" t="str">
        <f>IF(变更日志!A428="","",变更日志!A428)</f>
        <v/>
      </c>
    </row>
    <row r="419" spans="5:5" x14ac:dyDescent="0.2">
      <c r="E419" s="42" t="str">
        <f>IF(变更日志!A429="","",变更日志!A429)</f>
        <v/>
      </c>
    </row>
    <row r="420" spans="5:5" x14ac:dyDescent="0.2">
      <c r="E420" s="42" t="str">
        <f>IF(变更日志!A430="","",变更日志!A430)</f>
        <v/>
      </c>
    </row>
    <row r="421" spans="5:5" x14ac:dyDescent="0.2">
      <c r="E421" s="42" t="str">
        <f>IF(变更日志!A431="","",变更日志!A431)</f>
        <v/>
      </c>
    </row>
    <row r="422" spans="5:5" x14ac:dyDescent="0.2">
      <c r="E422" s="42" t="str">
        <f>IF(变更日志!A432="","",变更日志!A432)</f>
        <v/>
      </c>
    </row>
    <row r="423" spans="5:5" x14ac:dyDescent="0.2">
      <c r="E423" s="42" t="str">
        <f>IF(变更日志!A433="","",变更日志!A433)</f>
        <v/>
      </c>
    </row>
    <row r="424" spans="5:5" x14ac:dyDescent="0.2">
      <c r="E424" s="42" t="str">
        <f>IF(变更日志!A434="","",变更日志!A434)</f>
        <v/>
      </c>
    </row>
    <row r="425" spans="5:5" x14ac:dyDescent="0.2">
      <c r="E425" s="42" t="str">
        <f>IF(变更日志!A435="","",变更日志!A435)</f>
        <v/>
      </c>
    </row>
    <row r="426" spans="5:5" x14ac:dyDescent="0.2">
      <c r="E426" s="42" t="str">
        <f>IF(变更日志!A436="","",变更日志!A436)</f>
        <v/>
      </c>
    </row>
    <row r="427" spans="5:5" x14ac:dyDescent="0.2">
      <c r="E427" s="42" t="str">
        <f>IF(变更日志!A437="","",变更日志!A437)</f>
        <v/>
      </c>
    </row>
    <row r="428" spans="5:5" x14ac:dyDescent="0.2">
      <c r="E428" s="42" t="str">
        <f>IF(变更日志!A438="","",变更日志!A438)</f>
        <v/>
      </c>
    </row>
    <row r="429" spans="5:5" x14ac:dyDescent="0.2">
      <c r="E429" s="42" t="str">
        <f>IF(变更日志!A439="","",变更日志!A439)</f>
        <v/>
      </c>
    </row>
    <row r="430" spans="5:5" x14ac:dyDescent="0.2">
      <c r="E430" s="42" t="str">
        <f>IF(变更日志!A440="","",变更日志!A440)</f>
        <v/>
      </c>
    </row>
    <row r="431" spans="5:5" x14ac:dyDescent="0.2">
      <c r="E431" s="42" t="str">
        <f>IF(变更日志!A441="","",变更日志!A441)</f>
        <v/>
      </c>
    </row>
    <row r="432" spans="5:5" x14ac:dyDescent="0.2">
      <c r="E432" s="42" t="str">
        <f>IF(变更日志!A442="","",变更日志!A442)</f>
        <v/>
      </c>
    </row>
    <row r="433" spans="5:5" x14ac:dyDescent="0.2">
      <c r="E433" s="42" t="str">
        <f>IF(变更日志!A443="","",变更日志!A443)</f>
        <v/>
      </c>
    </row>
    <row r="434" spans="5:5" x14ac:dyDescent="0.2">
      <c r="E434" s="42" t="str">
        <f>IF(变更日志!A444="","",变更日志!A444)</f>
        <v/>
      </c>
    </row>
    <row r="435" spans="5:5" x14ac:dyDescent="0.2">
      <c r="E435" s="42" t="str">
        <f>IF(变更日志!A445="","",变更日志!A445)</f>
        <v/>
      </c>
    </row>
    <row r="436" spans="5:5" x14ac:dyDescent="0.2">
      <c r="E436" s="42" t="str">
        <f>IF(变更日志!A446="","",变更日志!A446)</f>
        <v/>
      </c>
    </row>
    <row r="437" spans="5:5" x14ac:dyDescent="0.2">
      <c r="E437" s="42" t="str">
        <f>IF(变更日志!A447="","",变更日志!A447)</f>
        <v/>
      </c>
    </row>
    <row r="438" spans="5:5" x14ac:dyDescent="0.2">
      <c r="E438" s="42" t="str">
        <f>IF(变更日志!A448="","",变更日志!A448)</f>
        <v/>
      </c>
    </row>
    <row r="439" spans="5:5" x14ac:dyDescent="0.2">
      <c r="E439" s="42" t="str">
        <f>IF(变更日志!A449="","",变更日志!A449)</f>
        <v/>
      </c>
    </row>
    <row r="440" spans="5:5" x14ac:dyDescent="0.2">
      <c r="E440" s="42" t="str">
        <f>IF(变更日志!A450="","",变更日志!A450)</f>
        <v/>
      </c>
    </row>
    <row r="441" spans="5:5" x14ac:dyDescent="0.2">
      <c r="E441" s="42" t="str">
        <f>IF(变更日志!A451="","",变更日志!A451)</f>
        <v/>
      </c>
    </row>
    <row r="442" spans="5:5" x14ac:dyDescent="0.2">
      <c r="E442" s="42" t="str">
        <f>IF(变更日志!A452="","",变更日志!A452)</f>
        <v/>
      </c>
    </row>
    <row r="443" spans="5:5" x14ac:dyDescent="0.2">
      <c r="E443" s="42" t="str">
        <f>IF(变更日志!A453="","",变更日志!A453)</f>
        <v/>
      </c>
    </row>
    <row r="444" spans="5:5" x14ac:dyDescent="0.2">
      <c r="E444" s="42" t="str">
        <f>IF(变更日志!A454="","",变更日志!A454)</f>
        <v/>
      </c>
    </row>
    <row r="445" spans="5:5" x14ac:dyDescent="0.2">
      <c r="E445" s="42" t="str">
        <f>IF(变更日志!A455="","",变更日志!A455)</f>
        <v/>
      </c>
    </row>
    <row r="446" spans="5:5" x14ac:dyDescent="0.2">
      <c r="E446" s="42" t="str">
        <f>IF(变更日志!A456="","",变更日志!A456)</f>
        <v/>
      </c>
    </row>
    <row r="447" spans="5:5" x14ac:dyDescent="0.2">
      <c r="E447" s="42" t="str">
        <f>IF(变更日志!A457="","",变更日志!A457)</f>
        <v/>
      </c>
    </row>
    <row r="448" spans="5:5" x14ac:dyDescent="0.2">
      <c r="E448" s="42" t="str">
        <f>IF(变更日志!A458="","",变更日志!A458)</f>
        <v/>
      </c>
    </row>
    <row r="449" spans="5:5" x14ac:dyDescent="0.2">
      <c r="E449" s="42" t="str">
        <f>IF(变更日志!A459="","",变更日志!A459)</f>
        <v/>
      </c>
    </row>
    <row r="450" spans="5:5" x14ac:dyDescent="0.2">
      <c r="E450" s="42" t="str">
        <f>IF(变更日志!A460="","",变更日志!A460)</f>
        <v/>
      </c>
    </row>
    <row r="451" spans="5:5" x14ac:dyDescent="0.2">
      <c r="E451" s="42" t="str">
        <f>IF(变更日志!A461="","",变更日志!A461)</f>
        <v/>
      </c>
    </row>
    <row r="452" spans="5:5" x14ac:dyDescent="0.2">
      <c r="E452" s="42" t="str">
        <f>IF(变更日志!A462="","",变更日志!A462)</f>
        <v/>
      </c>
    </row>
    <row r="453" spans="5:5" x14ac:dyDescent="0.2">
      <c r="E453" s="42" t="str">
        <f>IF(变更日志!A463="","",变更日志!A463)</f>
        <v/>
      </c>
    </row>
    <row r="454" spans="5:5" x14ac:dyDescent="0.2">
      <c r="E454" s="42" t="str">
        <f>IF(变更日志!A464="","",变更日志!A464)</f>
        <v/>
      </c>
    </row>
    <row r="455" spans="5:5" x14ac:dyDescent="0.2">
      <c r="E455" s="42" t="str">
        <f>IF(变更日志!A465="","",变更日志!A465)</f>
        <v/>
      </c>
    </row>
    <row r="456" spans="5:5" x14ac:dyDescent="0.2">
      <c r="E456" s="42" t="str">
        <f>IF(变更日志!A466="","",变更日志!A466)</f>
        <v/>
      </c>
    </row>
    <row r="457" spans="5:5" x14ac:dyDescent="0.2">
      <c r="E457" s="42" t="str">
        <f>IF(变更日志!A467="","",变更日志!A467)</f>
        <v/>
      </c>
    </row>
    <row r="458" spans="5:5" x14ac:dyDescent="0.2">
      <c r="E458" s="42" t="str">
        <f>IF(变更日志!A468="","",变更日志!A468)</f>
        <v/>
      </c>
    </row>
    <row r="459" spans="5:5" x14ac:dyDescent="0.2">
      <c r="E459" s="42" t="str">
        <f>IF(变更日志!A469="","",变更日志!A469)</f>
        <v/>
      </c>
    </row>
    <row r="460" spans="5:5" x14ac:dyDescent="0.2">
      <c r="E460" s="42" t="str">
        <f>IF(变更日志!A470="","",变更日志!A470)</f>
        <v/>
      </c>
    </row>
    <row r="461" spans="5:5" x14ac:dyDescent="0.2">
      <c r="E461" s="42" t="str">
        <f>IF(变更日志!A471="","",变更日志!A471)</f>
        <v/>
      </c>
    </row>
    <row r="462" spans="5:5" x14ac:dyDescent="0.2">
      <c r="E462" s="42" t="str">
        <f>IF(变更日志!A472="","",变更日志!A472)</f>
        <v/>
      </c>
    </row>
    <row r="463" spans="5:5" x14ac:dyDescent="0.2">
      <c r="E463" s="42" t="str">
        <f>IF(变更日志!A473="","",变更日志!A473)</f>
        <v/>
      </c>
    </row>
    <row r="464" spans="5:5" x14ac:dyDescent="0.2">
      <c r="E464" s="42" t="str">
        <f>IF(变更日志!A474="","",变更日志!A474)</f>
        <v/>
      </c>
    </row>
    <row r="465" spans="5:5" x14ac:dyDescent="0.2">
      <c r="E465" s="42" t="str">
        <f>IF(变更日志!A475="","",变更日志!A475)</f>
        <v/>
      </c>
    </row>
    <row r="466" spans="5:5" x14ac:dyDescent="0.2">
      <c r="E466" s="42" t="str">
        <f>IF(变更日志!A476="","",变更日志!A476)</f>
        <v/>
      </c>
    </row>
    <row r="467" spans="5:5" x14ac:dyDescent="0.2">
      <c r="E467" s="42" t="str">
        <f>IF(变更日志!A477="","",变更日志!A477)</f>
        <v/>
      </c>
    </row>
    <row r="468" spans="5:5" x14ac:dyDescent="0.2">
      <c r="E468" s="42" t="str">
        <f>IF(变更日志!A478="","",变更日志!A478)</f>
        <v/>
      </c>
    </row>
    <row r="469" spans="5:5" x14ac:dyDescent="0.2">
      <c r="E469" s="42" t="str">
        <f>IF(变更日志!A479="","",变更日志!A479)</f>
        <v/>
      </c>
    </row>
    <row r="470" spans="5:5" x14ac:dyDescent="0.2">
      <c r="E470" s="42" t="str">
        <f>IF(变更日志!A480="","",变更日志!A480)</f>
        <v/>
      </c>
    </row>
    <row r="471" spans="5:5" x14ac:dyDescent="0.2">
      <c r="E471" s="42" t="str">
        <f>IF(变更日志!A481="","",变更日志!A481)</f>
        <v/>
      </c>
    </row>
    <row r="472" spans="5:5" x14ac:dyDescent="0.2">
      <c r="E472" s="42" t="str">
        <f>IF(变更日志!A482="","",变更日志!A482)</f>
        <v/>
      </c>
    </row>
    <row r="473" spans="5:5" x14ac:dyDescent="0.2">
      <c r="E473" s="42" t="str">
        <f>IF(变更日志!A483="","",变更日志!A483)</f>
        <v/>
      </c>
    </row>
    <row r="474" spans="5:5" x14ac:dyDescent="0.2">
      <c r="E474" s="42" t="str">
        <f>IF(变更日志!A484="","",变更日志!A484)</f>
        <v/>
      </c>
    </row>
    <row r="475" spans="5:5" x14ac:dyDescent="0.2">
      <c r="E475" s="42" t="str">
        <f>IF(变更日志!A485="","",变更日志!A485)</f>
        <v/>
      </c>
    </row>
    <row r="476" spans="5:5" x14ac:dyDescent="0.2">
      <c r="E476" s="42" t="str">
        <f>IF(变更日志!A486="","",变更日志!A486)</f>
        <v/>
      </c>
    </row>
    <row r="477" spans="5:5" x14ac:dyDescent="0.2">
      <c r="E477" s="42" t="str">
        <f>IF(变更日志!A487="","",变更日志!A487)</f>
        <v/>
      </c>
    </row>
    <row r="478" spans="5:5" x14ac:dyDescent="0.2">
      <c r="E478" s="42" t="str">
        <f>IF(变更日志!A488="","",变更日志!A488)</f>
        <v/>
      </c>
    </row>
    <row r="479" spans="5:5" x14ac:dyDescent="0.2">
      <c r="E479" s="42" t="str">
        <f>IF(变更日志!A489="","",变更日志!A489)</f>
        <v/>
      </c>
    </row>
    <row r="480" spans="5:5" x14ac:dyDescent="0.2">
      <c r="E480" s="42" t="str">
        <f>IF(变更日志!A490="","",变更日志!A490)</f>
        <v/>
      </c>
    </row>
    <row r="481" spans="5:5" x14ac:dyDescent="0.2">
      <c r="E481" s="42" t="str">
        <f>IF(变更日志!A491="","",变更日志!A491)</f>
        <v/>
      </c>
    </row>
    <row r="482" spans="5:5" x14ac:dyDescent="0.2">
      <c r="E482" s="42" t="str">
        <f>IF(变更日志!A492="","",变更日志!A492)</f>
        <v/>
      </c>
    </row>
    <row r="483" spans="5:5" x14ac:dyDescent="0.2">
      <c r="E483" s="42" t="str">
        <f>IF(变更日志!A493="","",变更日志!A493)</f>
        <v/>
      </c>
    </row>
    <row r="484" spans="5:5" x14ac:dyDescent="0.2">
      <c r="E484" s="42" t="str">
        <f>IF(变更日志!A494="","",变更日志!A494)</f>
        <v/>
      </c>
    </row>
    <row r="485" spans="5:5" x14ac:dyDescent="0.2">
      <c r="E485" s="42" t="str">
        <f>IF(变更日志!A495="","",变更日志!A495)</f>
        <v/>
      </c>
    </row>
    <row r="486" spans="5:5" x14ac:dyDescent="0.2">
      <c r="E486" s="42" t="str">
        <f>IF(变更日志!A496="","",变更日志!A496)</f>
        <v/>
      </c>
    </row>
    <row r="487" spans="5:5" x14ac:dyDescent="0.2">
      <c r="E487" s="42" t="str">
        <f>IF(变更日志!A497="","",变更日志!A497)</f>
        <v/>
      </c>
    </row>
    <row r="488" spans="5:5" x14ac:dyDescent="0.2">
      <c r="E488" s="42" t="str">
        <f>IF(变更日志!A498="","",变更日志!A498)</f>
        <v/>
      </c>
    </row>
    <row r="489" spans="5:5" x14ac:dyDescent="0.2">
      <c r="E489" s="42" t="str">
        <f>IF(变更日志!A499="","",变更日志!A499)</f>
        <v/>
      </c>
    </row>
    <row r="490" spans="5:5" x14ac:dyDescent="0.2">
      <c r="E490" s="42" t="str">
        <f>IF(变更日志!A500="","",变更日志!A500)</f>
        <v/>
      </c>
    </row>
    <row r="491" spans="5:5" x14ac:dyDescent="0.2">
      <c r="E491" s="42" t="str">
        <f>IF(变更日志!A501="","",变更日志!A501)</f>
        <v/>
      </c>
    </row>
    <row r="492" spans="5:5" x14ac:dyDescent="0.2">
      <c r="E492" s="42" t="str">
        <f>IF(变更日志!A502="","",变更日志!A502)</f>
        <v/>
      </c>
    </row>
    <row r="493" spans="5:5" x14ac:dyDescent="0.2">
      <c r="E493" s="42" t="str">
        <f>IF(变更日志!A503="","",变更日志!A503)</f>
        <v/>
      </c>
    </row>
    <row r="494" spans="5:5" x14ac:dyDescent="0.2">
      <c r="E494" s="42" t="str">
        <f>IF(变更日志!A504="","",变更日志!A504)</f>
        <v/>
      </c>
    </row>
    <row r="495" spans="5:5" x14ac:dyDescent="0.2">
      <c r="E495" s="42" t="str">
        <f>IF(变更日志!A505="","",变更日志!A505)</f>
        <v/>
      </c>
    </row>
    <row r="496" spans="5:5" x14ac:dyDescent="0.2">
      <c r="E496" s="42" t="str">
        <f>IF(变更日志!A506="","",变更日志!A506)</f>
        <v/>
      </c>
    </row>
    <row r="497" spans="5:5" x14ac:dyDescent="0.2">
      <c r="E497" s="42" t="str">
        <f>IF(变更日志!A507="","",变更日志!A507)</f>
        <v/>
      </c>
    </row>
    <row r="498" spans="5:5" x14ac:dyDescent="0.2">
      <c r="E498" s="42" t="str">
        <f>IF(变更日志!A508="","",变更日志!A508)</f>
        <v/>
      </c>
    </row>
    <row r="499" spans="5:5" x14ac:dyDescent="0.2">
      <c r="E499" s="42" t="str">
        <f>IF(变更日志!A509="","",变更日志!A509)</f>
        <v/>
      </c>
    </row>
    <row r="500" spans="5:5" x14ac:dyDescent="0.2">
      <c r="E500" s="42" t="str">
        <f>IF(变更日志!A510="","",变更日志!A510)</f>
        <v/>
      </c>
    </row>
    <row r="501" spans="5:5" x14ac:dyDescent="0.2">
      <c r="E501" s="42" t="str">
        <f>IF(变更日志!A511="","",变更日志!A511)</f>
        <v/>
      </c>
    </row>
    <row r="502" spans="5:5" x14ac:dyDescent="0.2">
      <c r="E502" s="42" t="str">
        <f>IF(变更日志!A512="","",变更日志!A512)</f>
        <v/>
      </c>
    </row>
    <row r="503" spans="5:5" x14ac:dyDescent="0.2">
      <c r="E503" s="42" t="str">
        <f>IF(变更日志!A513="","",变更日志!A513)</f>
        <v/>
      </c>
    </row>
    <row r="504" spans="5:5" x14ac:dyDescent="0.2">
      <c r="E504" s="42" t="str">
        <f>IF(变更日志!A514="","",变更日志!A514)</f>
        <v/>
      </c>
    </row>
    <row r="505" spans="5:5" x14ac:dyDescent="0.2">
      <c r="E505" s="42" t="str">
        <f>IF(变更日志!A515="","",变更日志!A515)</f>
        <v/>
      </c>
    </row>
    <row r="506" spans="5:5" x14ac:dyDescent="0.2">
      <c r="E506" s="42" t="str">
        <f>IF(变更日志!A516="","",变更日志!A516)</f>
        <v/>
      </c>
    </row>
    <row r="507" spans="5:5" x14ac:dyDescent="0.2">
      <c r="E507" s="42" t="str">
        <f>IF(变更日志!A517="","",变更日志!A517)</f>
        <v/>
      </c>
    </row>
    <row r="508" spans="5:5" x14ac:dyDescent="0.2">
      <c r="E508" s="42" t="str">
        <f>IF(变更日志!A518="","",变更日志!A518)</f>
        <v/>
      </c>
    </row>
    <row r="509" spans="5:5" x14ac:dyDescent="0.2">
      <c r="E509" s="42" t="str">
        <f>IF(变更日志!A519="","",变更日志!A519)</f>
        <v/>
      </c>
    </row>
    <row r="510" spans="5:5" x14ac:dyDescent="0.2">
      <c r="E510" s="42" t="str">
        <f>IF(变更日志!A520="","",变更日志!A520)</f>
        <v/>
      </c>
    </row>
    <row r="511" spans="5:5" x14ac:dyDescent="0.2">
      <c r="E511" s="42" t="str">
        <f>IF(变更日志!A521="","",变更日志!A521)</f>
        <v/>
      </c>
    </row>
    <row r="512" spans="5:5" x14ac:dyDescent="0.2">
      <c r="E512" s="42" t="str">
        <f>IF(变更日志!A522="","",变更日志!A522)</f>
        <v/>
      </c>
    </row>
    <row r="513" spans="5:5" x14ac:dyDescent="0.2">
      <c r="E513" s="42" t="str">
        <f>IF(变更日志!A523="","",变更日志!A523)</f>
        <v/>
      </c>
    </row>
    <row r="514" spans="5:5" x14ac:dyDescent="0.2">
      <c r="E514" s="42" t="str">
        <f>IF(变更日志!A524="","",变更日志!A524)</f>
        <v/>
      </c>
    </row>
    <row r="515" spans="5:5" x14ac:dyDescent="0.2">
      <c r="E515" s="42" t="str">
        <f>IF(变更日志!A525="","",变更日志!A525)</f>
        <v/>
      </c>
    </row>
    <row r="516" spans="5:5" x14ac:dyDescent="0.2">
      <c r="E516" s="42" t="str">
        <f>IF(变更日志!A526="","",变更日志!A526)</f>
        <v/>
      </c>
    </row>
    <row r="517" spans="5:5" x14ac:dyDescent="0.2">
      <c r="E517" s="42" t="str">
        <f>IF(变更日志!A527="","",变更日志!A527)</f>
        <v/>
      </c>
    </row>
    <row r="518" spans="5:5" x14ac:dyDescent="0.2">
      <c r="E518" s="42" t="str">
        <f>IF(变更日志!A528="","",变更日志!A528)</f>
        <v/>
      </c>
    </row>
    <row r="519" spans="5:5" x14ac:dyDescent="0.2">
      <c r="E519" s="42" t="str">
        <f>IF(变更日志!A529="","",变更日志!A529)</f>
        <v/>
      </c>
    </row>
    <row r="520" spans="5:5" x14ac:dyDescent="0.2">
      <c r="E520" s="42" t="str">
        <f>IF(变更日志!A530="","",变更日志!A530)</f>
        <v/>
      </c>
    </row>
    <row r="521" spans="5:5" x14ac:dyDescent="0.2">
      <c r="E521" s="42" t="str">
        <f>IF(变更日志!A531="","",变更日志!A531)</f>
        <v/>
      </c>
    </row>
    <row r="522" spans="5:5" x14ac:dyDescent="0.2">
      <c r="E522" s="42" t="str">
        <f>IF(变更日志!A532="","",变更日志!A532)</f>
        <v/>
      </c>
    </row>
    <row r="523" spans="5:5" x14ac:dyDescent="0.2">
      <c r="E523" s="42" t="str">
        <f>IF(变更日志!A533="","",变更日志!A533)</f>
        <v/>
      </c>
    </row>
    <row r="524" spans="5:5" x14ac:dyDescent="0.2">
      <c r="E524" s="42" t="str">
        <f>IF(变更日志!A534="","",变更日志!A534)</f>
        <v/>
      </c>
    </row>
    <row r="525" spans="5:5" x14ac:dyDescent="0.2">
      <c r="E525" s="42" t="str">
        <f>IF(变更日志!A535="","",变更日志!A535)</f>
        <v/>
      </c>
    </row>
    <row r="526" spans="5:5" x14ac:dyDescent="0.2">
      <c r="E526" s="42" t="str">
        <f>IF(变更日志!A536="","",变更日志!A536)</f>
        <v/>
      </c>
    </row>
    <row r="527" spans="5:5" x14ac:dyDescent="0.2">
      <c r="E527" s="42" t="str">
        <f>IF(变更日志!A537="","",变更日志!A537)</f>
        <v/>
      </c>
    </row>
    <row r="528" spans="5:5" x14ac:dyDescent="0.2">
      <c r="E528" s="42" t="str">
        <f>IF(变更日志!A538="","",变更日志!A538)</f>
        <v/>
      </c>
    </row>
    <row r="529" spans="5:5" x14ac:dyDescent="0.2">
      <c r="E529" s="42" t="str">
        <f>IF(变更日志!A539="","",变更日志!A539)</f>
        <v/>
      </c>
    </row>
    <row r="530" spans="5:5" x14ac:dyDescent="0.2">
      <c r="E530" s="42" t="str">
        <f>IF(变更日志!A540="","",变更日志!A540)</f>
        <v/>
      </c>
    </row>
    <row r="531" spans="5:5" x14ac:dyDescent="0.2">
      <c r="E531" s="42" t="str">
        <f>IF(变更日志!A541="","",变更日志!A541)</f>
        <v/>
      </c>
    </row>
    <row r="532" spans="5:5" x14ac:dyDescent="0.2">
      <c r="E532" s="42" t="str">
        <f>IF(变更日志!A542="","",变更日志!A542)</f>
        <v/>
      </c>
    </row>
    <row r="533" spans="5:5" x14ac:dyDescent="0.2">
      <c r="E533" s="42" t="str">
        <f>IF(变更日志!A543="","",变更日志!A543)</f>
        <v/>
      </c>
    </row>
    <row r="534" spans="5:5" x14ac:dyDescent="0.2">
      <c r="E534" s="42" t="str">
        <f>IF(变更日志!A544="","",变更日志!A544)</f>
        <v/>
      </c>
    </row>
    <row r="535" spans="5:5" x14ac:dyDescent="0.2">
      <c r="E535" s="42" t="str">
        <f>IF(变更日志!A545="","",变更日志!A545)</f>
        <v/>
      </c>
    </row>
    <row r="536" spans="5:5" x14ac:dyDescent="0.2">
      <c r="E536" s="42" t="str">
        <f>IF(变更日志!A546="","",变更日志!A546)</f>
        <v/>
      </c>
    </row>
    <row r="537" spans="5:5" x14ac:dyDescent="0.2">
      <c r="E537" s="42" t="str">
        <f>IF(变更日志!A547="","",变更日志!A547)</f>
        <v/>
      </c>
    </row>
    <row r="538" spans="5:5" x14ac:dyDescent="0.2">
      <c r="E538" s="42" t="str">
        <f>IF(变更日志!A548="","",变更日志!A548)</f>
        <v/>
      </c>
    </row>
    <row r="539" spans="5:5" x14ac:dyDescent="0.2">
      <c r="E539" s="42" t="str">
        <f>IF(变更日志!A549="","",变更日志!A549)</f>
        <v/>
      </c>
    </row>
    <row r="540" spans="5:5" x14ac:dyDescent="0.2">
      <c r="E540" s="42" t="str">
        <f>IF(变更日志!A550="","",变更日志!A550)</f>
        <v/>
      </c>
    </row>
    <row r="541" spans="5:5" x14ac:dyDescent="0.2">
      <c r="E541" s="42" t="str">
        <f>IF(变更日志!A551="","",变更日志!A551)</f>
        <v/>
      </c>
    </row>
    <row r="542" spans="5:5" x14ac:dyDescent="0.2">
      <c r="E542" s="42" t="str">
        <f>IF(变更日志!A552="","",变更日志!A552)</f>
        <v/>
      </c>
    </row>
    <row r="543" spans="5:5" x14ac:dyDescent="0.2">
      <c r="E543" s="42" t="str">
        <f>IF(变更日志!A553="","",变更日志!A553)</f>
        <v/>
      </c>
    </row>
    <row r="544" spans="5:5" x14ac:dyDescent="0.2">
      <c r="E544" s="42" t="str">
        <f>IF(变更日志!A554="","",变更日志!A554)</f>
        <v/>
      </c>
    </row>
    <row r="545" spans="5:5" x14ac:dyDescent="0.2">
      <c r="E545" s="42" t="str">
        <f>IF(变更日志!A555="","",变更日志!A555)</f>
        <v/>
      </c>
    </row>
    <row r="546" spans="5:5" x14ac:dyDescent="0.2">
      <c r="E546" s="42" t="str">
        <f>IF(变更日志!A556="","",变更日志!A556)</f>
        <v/>
      </c>
    </row>
    <row r="547" spans="5:5" x14ac:dyDescent="0.2">
      <c r="E547" s="42" t="str">
        <f>IF(变更日志!A557="","",变更日志!A557)</f>
        <v/>
      </c>
    </row>
    <row r="548" spans="5:5" x14ac:dyDescent="0.2">
      <c r="E548" s="42" t="str">
        <f>IF(变更日志!A558="","",变更日志!A558)</f>
        <v/>
      </c>
    </row>
    <row r="549" spans="5:5" x14ac:dyDescent="0.2">
      <c r="E549" s="42" t="str">
        <f>IF(变更日志!A559="","",变更日志!A559)</f>
        <v/>
      </c>
    </row>
    <row r="550" spans="5:5" x14ac:dyDescent="0.2">
      <c r="E550" s="42" t="str">
        <f>IF(变更日志!A560="","",变更日志!A560)</f>
        <v/>
      </c>
    </row>
    <row r="551" spans="5:5" x14ac:dyDescent="0.2">
      <c r="E551" s="42" t="str">
        <f>IF(变更日志!A561="","",变更日志!A561)</f>
        <v/>
      </c>
    </row>
    <row r="552" spans="5:5" x14ac:dyDescent="0.2">
      <c r="E552" s="42" t="str">
        <f>IF(变更日志!A562="","",变更日志!A562)</f>
        <v/>
      </c>
    </row>
    <row r="553" spans="5:5" x14ac:dyDescent="0.2">
      <c r="E553" s="42" t="str">
        <f>IF(变更日志!A563="","",变更日志!A563)</f>
        <v/>
      </c>
    </row>
    <row r="554" spans="5:5" x14ac:dyDescent="0.2">
      <c r="E554" s="42" t="str">
        <f>IF(变更日志!A564="","",变更日志!A564)</f>
        <v/>
      </c>
    </row>
    <row r="555" spans="5:5" x14ac:dyDescent="0.2">
      <c r="E555" s="42" t="str">
        <f>IF(变更日志!A565="","",变更日志!A565)</f>
        <v/>
      </c>
    </row>
    <row r="556" spans="5:5" x14ac:dyDescent="0.2">
      <c r="E556" s="42" t="str">
        <f>IF(变更日志!A566="","",变更日志!A566)</f>
        <v/>
      </c>
    </row>
    <row r="557" spans="5:5" x14ac:dyDescent="0.2">
      <c r="E557" s="42" t="str">
        <f>IF(变更日志!A567="","",变更日志!A567)</f>
        <v/>
      </c>
    </row>
    <row r="558" spans="5:5" x14ac:dyDescent="0.2">
      <c r="E558" s="42" t="str">
        <f>IF(变更日志!A568="","",变更日志!A568)</f>
        <v/>
      </c>
    </row>
    <row r="559" spans="5:5" x14ac:dyDescent="0.2">
      <c r="E559" s="42" t="str">
        <f>IF(变更日志!A569="","",变更日志!A569)</f>
        <v/>
      </c>
    </row>
    <row r="560" spans="5:5" x14ac:dyDescent="0.2">
      <c r="E560" s="42" t="str">
        <f>IF(变更日志!A570="","",变更日志!A570)</f>
        <v/>
      </c>
    </row>
    <row r="561" spans="5:5" x14ac:dyDescent="0.2">
      <c r="E561" s="42" t="str">
        <f>IF(变更日志!A571="","",变更日志!A571)</f>
        <v/>
      </c>
    </row>
    <row r="562" spans="5:5" x14ac:dyDescent="0.2">
      <c r="E562" s="42" t="str">
        <f>IF(变更日志!A572="","",变更日志!A572)</f>
        <v/>
      </c>
    </row>
    <row r="563" spans="5:5" x14ac:dyDescent="0.2">
      <c r="E563" s="42" t="str">
        <f>IF(变更日志!A573="","",变更日志!A573)</f>
        <v/>
      </c>
    </row>
    <row r="564" spans="5:5" x14ac:dyDescent="0.2">
      <c r="E564" s="42" t="str">
        <f>IF(变更日志!A574="","",变更日志!A574)</f>
        <v/>
      </c>
    </row>
    <row r="565" spans="5:5" x14ac:dyDescent="0.2">
      <c r="E565" s="42" t="str">
        <f>IF(变更日志!A575="","",变更日志!A575)</f>
        <v/>
      </c>
    </row>
    <row r="566" spans="5:5" x14ac:dyDescent="0.2">
      <c r="E566" s="42" t="str">
        <f>IF(变更日志!A576="","",变更日志!A576)</f>
        <v/>
      </c>
    </row>
    <row r="567" spans="5:5" x14ac:dyDescent="0.2">
      <c r="E567" s="42" t="str">
        <f>IF(变更日志!A577="","",变更日志!A577)</f>
        <v/>
      </c>
    </row>
    <row r="568" spans="5:5" x14ac:dyDescent="0.2">
      <c r="E568" s="42" t="str">
        <f>IF(变更日志!A578="","",变更日志!A578)</f>
        <v/>
      </c>
    </row>
    <row r="569" spans="5:5" x14ac:dyDescent="0.2">
      <c r="E569" s="42" t="str">
        <f>IF(变更日志!A579="","",变更日志!A579)</f>
        <v/>
      </c>
    </row>
    <row r="570" spans="5:5" x14ac:dyDescent="0.2">
      <c r="E570" s="42" t="str">
        <f>IF(变更日志!A580="","",变更日志!A580)</f>
        <v/>
      </c>
    </row>
    <row r="571" spans="5:5" x14ac:dyDescent="0.2">
      <c r="E571" s="42" t="str">
        <f>IF(变更日志!A581="","",变更日志!A581)</f>
        <v/>
      </c>
    </row>
    <row r="572" spans="5:5" x14ac:dyDescent="0.2">
      <c r="E572" s="42" t="str">
        <f>IF(变更日志!A582="","",变更日志!A582)</f>
        <v/>
      </c>
    </row>
    <row r="573" spans="5:5" x14ac:dyDescent="0.2">
      <c r="E573" s="42" t="str">
        <f>IF(变更日志!A583="","",变更日志!A583)</f>
        <v/>
      </c>
    </row>
    <row r="574" spans="5:5" x14ac:dyDescent="0.2">
      <c r="E574" s="42" t="str">
        <f>IF(变更日志!A584="","",变更日志!A584)</f>
        <v/>
      </c>
    </row>
    <row r="575" spans="5:5" x14ac:dyDescent="0.2">
      <c r="E575" s="42" t="str">
        <f>IF(变更日志!A585="","",变更日志!A585)</f>
        <v/>
      </c>
    </row>
    <row r="576" spans="5:5" x14ac:dyDescent="0.2">
      <c r="E576" s="42" t="str">
        <f>IF(变更日志!A586="","",变更日志!A586)</f>
        <v/>
      </c>
    </row>
    <row r="577" spans="5:5" x14ac:dyDescent="0.2">
      <c r="E577" s="42" t="str">
        <f>IF(变更日志!A587="","",变更日志!A587)</f>
        <v/>
      </c>
    </row>
    <row r="578" spans="5:5" x14ac:dyDescent="0.2">
      <c r="E578" s="42" t="str">
        <f>IF(变更日志!A588="","",变更日志!A588)</f>
        <v/>
      </c>
    </row>
    <row r="579" spans="5:5" x14ac:dyDescent="0.2">
      <c r="E579" s="42" t="str">
        <f>IF(变更日志!A589="","",变更日志!A589)</f>
        <v/>
      </c>
    </row>
    <row r="580" spans="5:5" x14ac:dyDescent="0.2">
      <c r="E580" s="42" t="str">
        <f>IF(变更日志!A590="","",变更日志!A590)</f>
        <v/>
      </c>
    </row>
    <row r="581" spans="5:5" x14ac:dyDescent="0.2">
      <c r="E581" s="42" t="str">
        <f>IF(变更日志!A591="","",变更日志!A591)</f>
        <v/>
      </c>
    </row>
    <row r="582" spans="5:5" x14ac:dyDescent="0.2">
      <c r="E582" s="42" t="str">
        <f>IF(变更日志!A592="","",变更日志!A592)</f>
        <v/>
      </c>
    </row>
    <row r="583" spans="5:5" x14ac:dyDescent="0.2">
      <c r="E583" s="42" t="str">
        <f>IF(变更日志!A593="","",变更日志!A593)</f>
        <v/>
      </c>
    </row>
    <row r="584" spans="5:5" x14ac:dyDescent="0.2">
      <c r="E584" s="42" t="str">
        <f>IF(变更日志!A594="","",变更日志!A594)</f>
        <v/>
      </c>
    </row>
    <row r="585" spans="5:5" x14ac:dyDescent="0.2">
      <c r="E585" s="42" t="str">
        <f>IF(变更日志!A595="","",变更日志!A595)</f>
        <v/>
      </c>
    </row>
    <row r="586" spans="5:5" x14ac:dyDescent="0.2">
      <c r="E586" s="42" t="str">
        <f>IF(变更日志!A596="","",变更日志!A596)</f>
        <v/>
      </c>
    </row>
    <row r="587" spans="5:5" x14ac:dyDescent="0.2">
      <c r="E587" s="42" t="str">
        <f>IF(变更日志!A597="","",变更日志!A597)</f>
        <v/>
      </c>
    </row>
    <row r="588" spans="5:5" x14ac:dyDescent="0.2">
      <c r="E588" s="42" t="str">
        <f>IF(变更日志!A598="","",变更日志!A598)</f>
        <v/>
      </c>
    </row>
    <row r="589" spans="5:5" x14ac:dyDescent="0.2">
      <c r="E589" s="42" t="str">
        <f>IF(变更日志!A599="","",变更日志!A599)</f>
        <v/>
      </c>
    </row>
    <row r="590" spans="5:5" x14ac:dyDescent="0.2">
      <c r="E590" s="42" t="str">
        <f>IF(变更日志!A600="","",变更日志!A600)</f>
        <v/>
      </c>
    </row>
    <row r="591" spans="5:5" x14ac:dyDescent="0.2">
      <c r="E591" s="42" t="str">
        <f>IF(变更日志!A601="","",变更日志!A601)</f>
        <v/>
      </c>
    </row>
    <row r="592" spans="5:5" x14ac:dyDescent="0.2">
      <c r="E592" s="42" t="str">
        <f>IF(变更日志!A602="","",变更日志!A602)</f>
        <v/>
      </c>
    </row>
    <row r="593" spans="5:5" x14ac:dyDescent="0.2">
      <c r="E593" s="42" t="str">
        <f>IF(变更日志!A603="","",变更日志!A603)</f>
        <v/>
      </c>
    </row>
    <row r="594" spans="5:5" x14ac:dyDescent="0.2">
      <c r="E594" s="42" t="str">
        <f>IF(变更日志!A604="","",变更日志!A604)</f>
        <v/>
      </c>
    </row>
    <row r="595" spans="5:5" x14ac:dyDescent="0.2">
      <c r="E595" s="42" t="str">
        <f>IF(变更日志!A605="","",变更日志!A605)</f>
        <v/>
      </c>
    </row>
    <row r="596" spans="5:5" x14ac:dyDescent="0.2">
      <c r="E596" s="42" t="str">
        <f>IF(变更日志!A606="","",变更日志!A606)</f>
        <v/>
      </c>
    </row>
    <row r="597" spans="5:5" x14ac:dyDescent="0.2">
      <c r="E597" s="42" t="str">
        <f>IF(变更日志!A607="","",变更日志!A607)</f>
        <v/>
      </c>
    </row>
    <row r="598" spans="5:5" x14ac:dyDescent="0.2">
      <c r="E598" s="42" t="str">
        <f>IF(变更日志!A608="","",变更日志!A608)</f>
        <v/>
      </c>
    </row>
    <row r="599" spans="5:5" x14ac:dyDescent="0.2">
      <c r="E599" s="42" t="str">
        <f>IF(变更日志!A609="","",变更日志!A609)</f>
        <v/>
      </c>
    </row>
    <row r="600" spans="5:5" x14ac:dyDescent="0.2">
      <c r="E600" s="42" t="str">
        <f>IF(变更日志!A610="","",变更日志!A610)</f>
        <v/>
      </c>
    </row>
    <row r="601" spans="5:5" x14ac:dyDescent="0.2">
      <c r="E601" s="42" t="str">
        <f>IF(变更日志!A611="","",变更日志!A611)</f>
        <v/>
      </c>
    </row>
    <row r="602" spans="5:5" x14ac:dyDescent="0.2">
      <c r="E602" s="42" t="str">
        <f>IF(变更日志!A612="","",变更日志!A612)</f>
        <v/>
      </c>
    </row>
    <row r="603" spans="5:5" x14ac:dyDescent="0.2">
      <c r="E603" s="42" t="str">
        <f>IF(变更日志!A613="","",变更日志!A613)</f>
        <v/>
      </c>
    </row>
    <row r="604" spans="5:5" x14ac:dyDescent="0.2">
      <c r="E604" s="42" t="str">
        <f>IF(变更日志!A614="","",变更日志!A614)</f>
        <v/>
      </c>
    </row>
    <row r="605" spans="5:5" x14ac:dyDescent="0.2">
      <c r="E605" s="42" t="str">
        <f>IF(变更日志!A615="","",变更日志!A615)</f>
        <v/>
      </c>
    </row>
    <row r="606" spans="5:5" x14ac:dyDescent="0.2">
      <c r="E606" s="42" t="str">
        <f>IF(变更日志!A616="","",变更日志!A616)</f>
        <v/>
      </c>
    </row>
    <row r="607" spans="5:5" x14ac:dyDescent="0.2">
      <c r="E607" s="42" t="str">
        <f>IF(变更日志!A617="","",变更日志!A617)</f>
        <v/>
      </c>
    </row>
    <row r="608" spans="5:5" x14ac:dyDescent="0.2">
      <c r="E608" s="42" t="str">
        <f>IF(变更日志!A618="","",变更日志!A618)</f>
        <v/>
      </c>
    </row>
    <row r="609" spans="5:5" x14ac:dyDescent="0.2">
      <c r="E609" s="42" t="str">
        <f>IF(变更日志!A619="","",变更日志!A619)</f>
        <v/>
      </c>
    </row>
    <row r="610" spans="5:5" x14ac:dyDescent="0.2">
      <c r="E610" s="42" t="str">
        <f>IF(变更日志!A620="","",变更日志!A620)</f>
        <v/>
      </c>
    </row>
    <row r="611" spans="5:5" x14ac:dyDescent="0.2">
      <c r="E611" s="42" t="str">
        <f>IF(变更日志!A621="","",变更日志!A621)</f>
        <v/>
      </c>
    </row>
    <row r="612" spans="5:5" x14ac:dyDescent="0.2">
      <c r="E612" s="42" t="str">
        <f>IF(变更日志!A622="","",变更日志!A622)</f>
        <v/>
      </c>
    </row>
    <row r="613" spans="5:5" x14ac:dyDescent="0.2">
      <c r="E613" s="42" t="str">
        <f>IF(变更日志!A623="","",变更日志!A623)</f>
        <v/>
      </c>
    </row>
    <row r="614" spans="5:5" x14ac:dyDescent="0.2">
      <c r="E614" s="42" t="str">
        <f>IF(变更日志!A624="","",变更日志!A624)</f>
        <v/>
      </c>
    </row>
    <row r="615" spans="5:5" x14ac:dyDescent="0.2">
      <c r="E615" s="42" t="str">
        <f>IF(变更日志!A625="","",变更日志!A625)</f>
        <v/>
      </c>
    </row>
    <row r="616" spans="5:5" x14ac:dyDescent="0.2">
      <c r="E616" s="42" t="str">
        <f>IF(变更日志!A626="","",变更日志!A626)</f>
        <v/>
      </c>
    </row>
    <row r="617" spans="5:5" x14ac:dyDescent="0.2">
      <c r="E617" s="42" t="str">
        <f>IF(变更日志!A627="","",变更日志!A627)</f>
        <v/>
      </c>
    </row>
    <row r="618" spans="5:5" x14ac:dyDescent="0.2">
      <c r="E618" s="42" t="str">
        <f>IF(变更日志!A628="","",变更日志!A628)</f>
        <v/>
      </c>
    </row>
    <row r="619" spans="5:5" x14ac:dyDescent="0.2">
      <c r="E619" s="42" t="str">
        <f>IF(变更日志!A629="","",变更日志!A629)</f>
        <v/>
      </c>
    </row>
    <row r="620" spans="5:5" x14ac:dyDescent="0.2">
      <c r="E620" s="42" t="str">
        <f>IF(变更日志!A630="","",变更日志!A630)</f>
        <v/>
      </c>
    </row>
    <row r="621" spans="5:5" x14ac:dyDescent="0.2">
      <c r="E621" s="42" t="str">
        <f>IF(变更日志!A631="","",变更日志!A631)</f>
        <v/>
      </c>
    </row>
    <row r="622" spans="5:5" x14ac:dyDescent="0.2">
      <c r="E622" s="42" t="str">
        <f>IF(变更日志!A632="","",变更日志!A632)</f>
        <v/>
      </c>
    </row>
    <row r="623" spans="5:5" x14ac:dyDescent="0.2">
      <c r="E623" s="42" t="str">
        <f>IF(变更日志!A633="","",变更日志!A633)</f>
        <v/>
      </c>
    </row>
    <row r="624" spans="5:5" x14ac:dyDescent="0.2">
      <c r="E624" s="42" t="str">
        <f>IF(变更日志!A634="","",变更日志!A634)</f>
        <v/>
      </c>
    </row>
    <row r="625" spans="5:5" x14ac:dyDescent="0.2">
      <c r="E625" s="42" t="str">
        <f>IF(变更日志!A635="","",变更日志!A635)</f>
        <v/>
      </c>
    </row>
    <row r="626" spans="5:5" x14ac:dyDescent="0.2">
      <c r="E626" s="42" t="str">
        <f>IF(变更日志!A636="","",变更日志!A636)</f>
        <v/>
      </c>
    </row>
    <row r="627" spans="5:5" x14ac:dyDescent="0.2">
      <c r="E627" s="42" t="str">
        <f>IF(变更日志!A637="","",变更日志!A637)</f>
        <v/>
      </c>
    </row>
    <row r="628" spans="5:5" x14ac:dyDescent="0.2">
      <c r="E628" s="42" t="str">
        <f>IF(变更日志!A638="","",变更日志!A638)</f>
        <v/>
      </c>
    </row>
    <row r="629" spans="5:5" x14ac:dyDescent="0.2">
      <c r="E629" s="42" t="str">
        <f>IF(变更日志!A639="","",变更日志!A639)</f>
        <v/>
      </c>
    </row>
    <row r="630" spans="5:5" x14ac:dyDescent="0.2">
      <c r="E630" s="42" t="str">
        <f>IF(变更日志!A640="","",变更日志!A640)</f>
        <v/>
      </c>
    </row>
    <row r="631" spans="5:5" x14ac:dyDescent="0.2">
      <c r="E631" s="42" t="str">
        <f>IF(变更日志!A641="","",变更日志!A641)</f>
        <v/>
      </c>
    </row>
    <row r="632" spans="5:5" x14ac:dyDescent="0.2">
      <c r="E632" s="42" t="str">
        <f>IF(变更日志!A642="","",变更日志!A642)</f>
        <v/>
      </c>
    </row>
    <row r="633" spans="5:5" x14ac:dyDescent="0.2">
      <c r="E633" s="42" t="str">
        <f>IF(变更日志!A643="","",变更日志!A643)</f>
        <v/>
      </c>
    </row>
    <row r="634" spans="5:5" x14ac:dyDescent="0.2">
      <c r="E634" s="42" t="str">
        <f>IF(变更日志!A644="","",变更日志!A644)</f>
        <v/>
      </c>
    </row>
    <row r="635" spans="5:5" x14ac:dyDescent="0.2">
      <c r="E635" s="42" t="str">
        <f>IF(变更日志!A645="","",变更日志!A645)</f>
        <v/>
      </c>
    </row>
    <row r="636" spans="5:5" x14ac:dyDescent="0.2">
      <c r="E636" s="42" t="str">
        <f>IF(变更日志!A646="","",变更日志!A646)</f>
        <v/>
      </c>
    </row>
    <row r="637" spans="5:5" x14ac:dyDescent="0.2">
      <c r="E637" s="42" t="str">
        <f>IF(变更日志!A647="","",变更日志!A647)</f>
        <v/>
      </c>
    </row>
    <row r="638" spans="5:5" x14ac:dyDescent="0.2">
      <c r="E638" s="42" t="str">
        <f>IF(变更日志!A648="","",变更日志!A648)</f>
        <v/>
      </c>
    </row>
    <row r="639" spans="5:5" x14ac:dyDescent="0.2">
      <c r="E639" s="42" t="str">
        <f>IF(变更日志!A649="","",变更日志!A649)</f>
        <v/>
      </c>
    </row>
    <row r="640" spans="5:5" x14ac:dyDescent="0.2">
      <c r="E640" s="42" t="str">
        <f>IF(变更日志!A650="","",变更日志!A650)</f>
        <v/>
      </c>
    </row>
    <row r="641" spans="5:5" x14ac:dyDescent="0.2">
      <c r="E641" s="42" t="str">
        <f>IF(变更日志!A651="","",变更日志!A651)</f>
        <v/>
      </c>
    </row>
    <row r="642" spans="5:5" x14ac:dyDescent="0.2">
      <c r="E642" s="42" t="str">
        <f>IF(变更日志!A652="","",变更日志!A652)</f>
        <v/>
      </c>
    </row>
    <row r="643" spans="5:5" x14ac:dyDescent="0.2">
      <c r="E643" s="42" t="str">
        <f>IF(变更日志!A653="","",变更日志!A653)</f>
        <v/>
      </c>
    </row>
    <row r="644" spans="5:5" x14ac:dyDescent="0.2">
      <c r="E644" s="42" t="str">
        <f>IF(变更日志!A654="","",变更日志!A654)</f>
        <v/>
      </c>
    </row>
    <row r="645" spans="5:5" x14ac:dyDescent="0.2">
      <c r="E645" s="42" t="str">
        <f>IF(变更日志!A655="","",变更日志!A655)</f>
        <v/>
      </c>
    </row>
    <row r="646" spans="5:5" x14ac:dyDescent="0.2">
      <c r="E646" s="42" t="str">
        <f>IF(变更日志!A656="","",变更日志!A656)</f>
        <v/>
      </c>
    </row>
    <row r="647" spans="5:5" x14ac:dyDescent="0.2">
      <c r="E647" s="42" t="str">
        <f>IF(变更日志!A657="","",变更日志!A657)</f>
        <v/>
      </c>
    </row>
    <row r="648" spans="5:5" x14ac:dyDescent="0.2">
      <c r="E648" s="42" t="str">
        <f>IF(变更日志!A658="","",变更日志!A658)</f>
        <v/>
      </c>
    </row>
    <row r="649" spans="5:5" x14ac:dyDescent="0.2">
      <c r="E649" s="42" t="str">
        <f>IF(变更日志!A659="","",变更日志!A659)</f>
        <v/>
      </c>
    </row>
    <row r="650" spans="5:5" x14ac:dyDescent="0.2">
      <c r="E650" s="42" t="str">
        <f>IF(变更日志!A660="","",变更日志!A660)</f>
        <v/>
      </c>
    </row>
    <row r="651" spans="5:5" x14ac:dyDescent="0.2">
      <c r="E651" s="42" t="str">
        <f>IF(变更日志!A661="","",变更日志!A661)</f>
        <v/>
      </c>
    </row>
    <row r="652" spans="5:5" x14ac:dyDescent="0.2">
      <c r="E652" s="42" t="str">
        <f>IF(变更日志!A662="","",变更日志!A662)</f>
        <v/>
      </c>
    </row>
    <row r="653" spans="5:5" x14ac:dyDescent="0.2">
      <c r="E653" s="42" t="str">
        <f>IF(变更日志!A663="","",变更日志!A663)</f>
        <v/>
      </c>
    </row>
    <row r="654" spans="5:5" x14ac:dyDescent="0.2">
      <c r="E654" s="42" t="str">
        <f>IF(变更日志!A664="","",变更日志!A664)</f>
        <v/>
      </c>
    </row>
    <row r="655" spans="5:5" x14ac:dyDescent="0.2">
      <c r="E655" s="42" t="str">
        <f>IF(变更日志!A665="","",变更日志!A665)</f>
        <v/>
      </c>
    </row>
    <row r="656" spans="5:5" x14ac:dyDescent="0.2">
      <c r="E656" s="42" t="str">
        <f>IF(变更日志!A666="","",变更日志!A666)</f>
        <v/>
      </c>
    </row>
    <row r="657" spans="5:5" x14ac:dyDescent="0.2">
      <c r="E657" s="42" t="str">
        <f>IF(变更日志!A667="","",变更日志!A667)</f>
        <v/>
      </c>
    </row>
    <row r="658" spans="5:5" x14ac:dyDescent="0.2">
      <c r="E658" s="42" t="str">
        <f>IF(变更日志!A668="","",变更日志!A668)</f>
        <v/>
      </c>
    </row>
    <row r="659" spans="5:5" x14ac:dyDescent="0.2">
      <c r="E659" s="42" t="str">
        <f>IF(变更日志!A669="","",变更日志!A669)</f>
        <v/>
      </c>
    </row>
    <row r="660" spans="5:5" x14ac:dyDescent="0.2">
      <c r="E660" s="42" t="str">
        <f>IF(变更日志!A670="","",变更日志!A670)</f>
        <v/>
      </c>
    </row>
    <row r="661" spans="5:5" x14ac:dyDescent="0.2">
      <c r="E661" s="42" t="str">
        <f>IF(变更日志!A671="","",变更日志!A671)</f>
        <v/>
      </c>
    </row>
    <row r="662" spans="5:5" x14ac:dyDescent="0.2">
      <c r="E662" s="42" t="str">
        <f>IF(变更日志!A672="","",变更日志!A672)</f>
        <v/>
      </c>
    </row>
    <row r="663" spans="5:5" x14ac:dyDescent="0.2">
      <c r="E663" s="42" t="str">
        <f>IF(变更日志!A673="","",变更日志!A673)</f>
        <v/>
      </c>
    </row>
    <row r="664" spans="5:5" x14ac:dyDescent="0.2">
      <c r="E664" s="42" t="str">
        <f>IF(变更日志!A674="","",变更日志!A674)</f>
        <v/>
      </c>
    </row>
    <row r="665" spans="5:5" x14ac:dyDescent="0.2">
      <c r="E665" s="42" t="str">
        <f>IF(变更日志!A675="","",变更日志!A675)</f>
        <v/>
      </c>
    </row>
    <row r="666" spans="5:5" x14ac:dyDescent="0.2">
      <c r="E666" s="42" t="str">
        <f>IF(变更日志!A676="","",变更日志!A676)</f>
        <v/>
      </c>
    </row>
    <row r="667" spans="5:5" x14ac:dyDescent="0.2">
      <c r="E667" s="42" t="str">
        <f>IF(变更日志!A677="","",变更日志!A677)</f>
        <v/>
      </c>
    </row>
    <row r="668" spans="5:5" x14ac:dyDescent="0.2">
      <c r="E668" s="42" t="str">
        <f>IF(变更日志!A678="","",变更日志!A678)</f>
        <v/>
      </c>
    </row>
    <row r="669" spans="5:5" x14ac:dyDescent="0.2">
      <c r="E669" s="42" t="str">
        <f>IF(变更日志!A679="","",变更日志!A679)</f>
        <v/>
      </c>
    </row>
    <row r="670" spans="5:5" x14ac:dyDescent="0.2">
      <c r="E670" s="42" t="str">
        <f>IF(变更日志!A680="","",变更日志!A680)</f>
        <v/>
      </c>
    </row>
    <row r="671" spans="5:5" x14ac:dyDescent="0.2">
      <c r="E671" s="42" t="str">
        <f>IF(变更日志!A681="","",变更日志!A681)</f>
        <v/>
      </c>
    </row>
    <row r="672" spans="5:5" x14ac:dyDescent="0.2">
      <c r="E672" s="42" t="str">
        <f>IF(变更日志!A682="","",变更日志!A682)</f>
        <v/>
      </c>
    </row>
    <row r="673" spans="5:5" x14ac:dyDescent="0.2">
      <c r="E673" s="42" t="str">
        <f>IF(变更日志!A683="","",变更日志!A683)</f>
        <v/>
      </c>
    </row>
    <row r="674" spans="5:5" x14ac:dyDescent="0.2">
      <c r="E674" s="42" t="str">
        <f>IF(变更日志!A684="","",变更日志!A684)</f>
        <v/>
      </c>
    </row>
    <row r="675" spans="5:5" x14ac:dyDescent="0.2">
      <c r="E675" s="42" t="str">
        <f>IF(变更日志!A685="","",变更日志!A685)</f>
        <v/>
      </c>
    </row>
    <row r="676" spans="5:5" x14ac:dyDescent="0.2">
      <c r="E676" s="42" t="str">
        <f>IF(变更日志!A686="","",变更日志!A686)</f>
        <v/>
      </c>
    </row>
    <row r="677" spans="5:5" x14ac:dyDescent="0.2">
      <c r="E677" s="42" t="str">
        <f>IF(变更日志!A687="","",变更日志!A687)</f>
        <v/>
      </c>
    </row>
    <row r="678" spans="5:5" x14ac:dyDescent="0.2">
      <c r="E678" s="42" t="str">
        <f>IF(变更日志!A688="","",变更日志!A688)</f>
        <v/>
      </c>
    </row>
    <row r="679" spans="5:5" x14ac:dyDescent="0.2">
      <c r="E679" s="42" t="str">
        <f>IF(变更日志!A689="","",变更日志!A689)</f>
        <v/>
      </c>
    </row>
    <row r="680" spans="5:5" x14ac:dyDescent="0.2">
      <c r="E680" s="42" t="str">
        <f>IF(变更日志!A690="","",变更日志!A690)</f>
        <v/>
      </c>
    </row>
    <row r="681" spans="5:5" x14ac:dyDescent="0.2">
      <c r="E681" s="42" t="str">
        <f>IF(变更日志!A691="","",变更日志!A691)</f>
        <v/>
      </c>
    </row>
    <row r="682" spans="5:5" x14ac:dyDescent="0.2">
      <c r="E682" s="42" t="str">
        <f>IF(变更日志!A692="","",变更日志!A692)</f>
        <v/>
      </c>
    </row>
    <row r="683" spans="5:5" x14ac:dyDescent="0.2">
      <c r="E683" s="42" t="str">
        <f>IF(变更日志!A693="","",变更日志!A693)</f>
        <v/>
      </c>
    </row>
    <row r="684" spans="5:5" x14ac:dyDescent="0.2">
      <c r="E684" s="42" t="str">
        <f>IF(变更日志!A694="","",变更日志!A694)</f>
        <v/>
      </c>
    </row>
    <row r="685" spans="5:5" x14ac:dyDescent="0.2">
      <c r="E685" s="42" t="str">
        <f>IF(变更日志!A695="","",变更日志!A695)</f>
        <v/>
      </c>
    </row>
    <row r="686" spans="5:5" x14ac:dyDescent="0.2">
      <c r="E686" s="42" t="str">
        <f>IF(变更日志!A696="","",变更日志!A696)</f>
        <v/>
      </c>
    </row>
    <row r="687" spans="5:5" x14ac:dyDescent="0.2">
      <c r="E687" s="42" t="str">
        <f>IF(变更日志!A697="","",变更日志!A697)</f>
        <v/>
      </c>
    </row>
    <row r="688" spans="5:5" x14ac:dyDescent="0.2">
      <c r="E688" s="42" t="str">
        <f>IF(变更日志!A698="","",变更日志!A698)</f>
        <v/>
      </c>
    </row>
    <row r="689" spans="5:5" x14ac:dyDescent="0.2">
      <c r="E689" s="42" t="str">
        <f>IF(变更日志!A699="","",变更日志!A699)</f>
        <v/>
      </c>
    </row>
    <row r="690" spans="5:5" x14ac:dyDescent="0.2">
      <c r="E690" s="42" t="str">
        <f>IF(变更日志!A700="","",变更日志!A700)</f>
        <v/>
      </c>
    </row>
    <row r="691" spans="5:5" x14ac:dyDescent="0.2">
      <c r="E691" s="42" t="str">
        <f>IF(变更日志!A701="","",变更日志!A701)</f>
        <v/>
      </c>
    </row>
    <row r="692" spans="5:5" x14ac:dyDescent="0.2">
      <c r="E692" s="42" t="str">
        <f>IF(变更日志!A702="","",变更日志!A702)</f>
        <v/>
      </c>
    </row>
    <row r="693" spans="5:5" x14ac:dyDescent="0.2">
      <c r="E693" s="42" t="str">
        <f>IF(变更日志!A703="","",变更日志!A703)</f>
        <v/>
      </c>
    </row>
    <row r="694" spans="5:5" x14ac:dyDescent="0.2">
      <c r="E694" s="42" t="str">
        <f>IF(变更日志!A704="","",变更日志!A704)</f>
        <v/>
      </c>
    </row>
    <row r="695" spans="5:5" x14ac:dyDescent="0.2">
      <c r="E695" s="42" t="str">
        <f>IF(变更日志!A705="","",变更日志!A705)</f>
        <v/>
      </c>
    </row>
    <row r="696" spans="5:5" x14ac:dyDescent="0.2">
      <c r="E696" s="42" t="str">
        <f>IF(变更日志!A706="","",变更日志!A706)</f>
        <v/>
      </c>
    </row>
    <row r="697" spans="5:5" x14ac:dyDescent="0.2">
      <c r="E697" s="42" t="str">
        <f>IF(变更日志!A707="","",变更日志!A707)</f>
        <v/>
      </c>
    </row>
    <row r="698" spans="5:5" x14ac:dyDescent="0.2">
      <c r="E698" s="42" t="str">
        <f>IF(变更日志!A708="","",变更日志!A708)</f>
        <v/>
      </c>
    </row>
    <row r="699" spans="5:5" x14ac:dyDescent="0.2">
      <c r="E699" s="42" t="str">
        <f>IF(变更日志!A709="","",变更日志!A709)</f>
        <v/>
      </c>
    </row>
    <row r="700" spans="5:5" x14ac:dyDescent="0.2">
      <c r="E700" s="42" t="str">
        <f>IF(变更日志!A710="","",变更日志!A710)</f>
        <v/>
      </c>
    </row>
    <row r="701" spans="5:5" x14ac:dyDescent="0.2">
      <c r="E701" s="42" t="str">
        <f>IF(变更日志!A711="","",变更日志!A711)</f>
        <v/>
      </c>
    </row>
    <row r="702" spans="5:5" x14ac:dyDescent="0.2">
      <c r="E702" s="42" t="str">
        <f>IF(变更日志!A712="","",变更日志!A712)</f>
        <v/>
      </c>
    </row>
    <row r="703" spans="5:5" x14ac:dyDescent="0.2">
      <c r="E703" s="42" t="str">
        <f>IF(变更日志!A713="","",变更日志!A713)</f>
        <v/>
      </c>
    </row>
    <row r="704" spans="5:5" x14ac:dyDescent="0.2">
      <c r="E704" s="42" t="str">
        <f>IF(变更日志!A714="","",变更日志!A714)</f>
        <v/>
      </c>
    </row>
    <row r="705" spans="5:5" x14ac:dyDescent="0.2">
      <c r="E705" s="42" t="str">
        <f>IF(变更日志!A715="","",变更日志!A715)</f>
        <v/>
      </c>
    </row>
    <row r="706" spans="5:5" x14ac:dyDescent="0.2">
      <c r="E706" s="42" t="str">
        <f>IF(变更日志!A716="","",变更日志!A716)</f>
        <v/>
      </c>
    </row>
    <row r="707" spans="5:5" x14ac:dyDescent="0.2">
      <c r="E707" s="42" t="str">
        <f>IF(变更日志!A717="","",变更日志!A717)</f>
        <v/>
      </c>
    </row>
    <row r="708" spans="5:5" x14ac:dyDescent="0.2">
      <c r="E708" s="42" t="str">
        <f>IF(变更日志!A718="","",变更日志!A718)</f>
        <v/>
      </c>
    </row>
    <row r="709" spans="5:5" x14ac:dyDescent="0.2">
      <c r="E709" s="42" t="str">
        <f>IF(变更日志!A719="","",变更日志!A719)</f>
        <v/>
      </c>
    </row>
    <row r="710" spans="5:5" x14ac:dyDescent="0.2">
      <c r="E710" s="42" t="str">
        <f>IF(变更日志!A720="","",变更日志!A720)</f>
        <v/>
      </c>
    </row>
    <row r="711" spans="5:5" x14ac:dyDescent="0.2">
      <c r="E711" s="42" t="str">
        <f>IF(变更日志!A721="","",变更日志!A721)</f>
        <v/>
      </c>
    </row>
    <row r="712" spans="5:5" x14ac:dyDescent="0.2">
      <c r="E712" s="42" t="str">
        <f>IF(变更日志!A722="","",变更日志!A722)</f>
        <v/>
      </c>
    </row>
    <row r="713" spans="5:5" x14ac:dyDescent="0.2">
      <c r="E713" s="42" t="str">
        <f>IF(变更日志!A723="","",变更日志!A723)</f>
        <v/>
      </c>
    </row>
    <row r="714" spans="5:5" x14ac:dyDescent="0.2">
      <c r="E714" s="42" t="str">
        <f>IF(变更日志!A724="","",变更日志!A724)</f>
        <v/>
      </c>
    </row>
    <row r="715" spans="5:5" x14ac:dyDescent="0.2">
      <c r="E715" s="42" t="str">
        <f>IF(变更日志!A725="","",变更日志!A725)</f>
        <v/>
      </c>
    </row>
    <row r="716" spans="5:5" x14ac:dyDescent="0.2">
      <c r="E716" s="42" t="str">
        <f>IF(变更日志!A726="","",变更日志!A726)</f>
        <v/>
      </c>
    </row>
    <row r="717" spans="5:5" x14ac:dyDescent="0.2">
      <c r="E717" s="42" t="str">
        <f>IF(变更日志!A727="","",变更日志!A727)</f>
        <v/>
      </c>
    </row>
    <row r="718" spans="5:5" x14ac:dyDescent="0.2">
      <c r="E718" s="42" t="str">
        <f>IF(变更日志!A728="","",变更日志!A728)</f>
        <v/>
      </c>
    </row>
    <row r="719" spans="5:5" x14ac:dyDescent="0.2">
      <c r="E719" s="42" t="str">
        <f>IF(变更日志!A729="","",变更日志!A729)</f>
        <v/>
      </c>
    </row>
    <row r="720" spans="5:5" x14ac:dyDescent="0.2">
      <c r="E720" s="42" t="str">
        <f>IF(变更日志!A730="","",变更日志!A730)</f>
        <v/>
      </c>
    </row>
    <row r="721" spans="5:5" x14ac:dyDescent="0.2">
      <c r="E721" s="42" t="str">
        <f>IF(变更日志!A731="","",变更日志!A731)</f>
        <v/>
      </c>
    </row>
    <row r="722" spans="5:5" x14ac:dyDescent="0.2">
      <c r="E722" s="42" t="str">
        <f>IF(变更日志!A732="","",变更日志!A732)</f>
        <v/>
      </c>
    </row>
    <row r="723" spans="5:5" x14ac:dyDescent="0.2">
      <c r="E723" s="42" t="str">
        <f>IF(变更日志!A733="","",变更日志!A733)</f>
        <v/>
      </c>
    </row>
    <row r="724" spans="5:5" x14ac:dyDescent="0.2">
      <c r="E724" s="42" t="str">
        <f>IF(变更日志!A734="","",变更日志!A734)</f>
        <v/>
      </c>
    </row>
    <row r="725" spans="5:5" x14ac:dyDescent="0.2">
      <c r="E725" s="42" t="str">
        <f>IF(变更日志!A735="","",变更日志!A735)</f>
        <v/>
      </c>
    </row>
    <row r="726" spans="5:5" x14ac:dyDescent="0.2">
      <c r="E726" s="42" t="str">
        <f>IF(变更日志!A736="","",变更日志!A736)</f>
        <v/>
      </c>
    </row>
    <row r="727" spans="5:5" x14ac:dyDescent="0.2">
      <c r="E727" s="42" t="str">
        <f>IF(变更日志!A737="","",变更日志!A737)</f>
        <v/>
      </c>
    </row>
    <row r="728" spans="5:5" x14ac:dyDescent="0.2">
      <c r="E728" s="42" t="str">
        <f>IF(变更日志!A738="","",变更日志!A738)</f>
        <v/>
      </c>
    </row>
    <row r="729" spans="5:5" x14ac:dyDescent="0.2">
      <c r="E729" s="42" t="str">
        <f>IF(变更日志!A739="","",变更日志!A739)</f>
        <v/>
      </c>
    </row>
    <row r="730" spans="5:5" x14ac:dyDescent="0.2">
      <c r="E730" s="42" t="str">
        <f>IF(变更日志!A740="","",变更日志!A740)</f>
        <v/>
      </c>
    </row>
    <row r="731" spans="5:5" x14ac:dyDescent="0.2">
      <c r="E731" s="42" t="str">
        <f>IF(变更日志!A741="","",变更日志!A741)</f>
        <v/>
      </c>
    </row>
    <row r="732" spans="5:5" x14ac:dyDescent="0.2">
      <c r="E732" s="42" t="str">
        <f>IF(变更日志!A742="","",变更日志!A742)</f>
        <v/>
      </c>
    </row>
    <row r="733" spans="5:5" x14ac:dyDescent="0.2">
      <c r="E733" s="42" t="str">
        <f>IF(变更日志!A743="","",变更日志!A743)</f>
        <v/>
      </c>
    </row>
    <row r="734" spans="5:5" x14ac:dyDescent="0.2">
      <c r="E734" s="42" t="str">
        <f>IF(变更日志!A744="","",变更日志!A744)</f>
        <v/>
      </c>
    </row>
    <row r="735" spans="5:5" x14ac:dyDescent="0.2">
      <c r="E735" s="42" t="str">
        <f>IF(变更日志!A745="","",变更日志!A745)</f>
        <v/>
      </c>
    </row>
    <row r="736" spans="5:5" x14ac:dyDescent="0.2">
      <c r="E736" s="42" t="str">
        <f>IF(变更日志!A746="","",变更日志!A746)</f>
        <v/>
      </c>
    </row>
    <row r="737" spans="5:5" x14ac:dyDescent="0.2">
      <c r="E737" s="42" t="str">
        <f>IF(变更日志!A747="","",变更日志!A747)</f>
        <v/>
      </c>
    </row>
    <row r="738" spans="5:5" x14ac:dyDescent="0.2">
      <c r="E738" s="42" t="str">
        <f>IF(变更日志!A748="","",变更日志!A748)</f>
        <v/>
      </c>
    </row>
    <row r="739" spans="5:5" x14ac:dyDescent="0.2">
      <c r="E739" s="42" t="str">
        <f>IF(变更日志!A749="","",变更日志!A749)</f>
        <v/>
      </c>
    </row>
    <row r="740" spans="5:5" x14ac:dyDescent="0.2">
      <c r="E740" s="42" t="str">
        <f>IF(变更日志!A750="","",变更日志!A750)</f>
        <v/>
      </c>
    </row>
    <row r="741" spans="5:5" x14ac:dyDescent="0.2">
      <c r="E741" s="42" t="str">
        <f>IF(变更日志!A751="","",变更日志!A751)</f>
        <v/>
      </c>
    </row>
    <row r="742" spans="5:5" x14ac:dyDescent="0.2">
      <c r="E742" s="42" t="str">
        <f>IF(变更日志!A752="","",变更日志!A752)</f>
        <v/>
      </c>
    </row>
    <row r="743" spans="5:5" x14ac:dyDescent="0.2">
      <c r="E743" s="42" t="str">
        <f>IF(变更日志!A753="","",变更日志!A753)</f>
        <v/>
      </c>
    </row>
    <row r="744" spans="5:5" x14ac:dyDescent="0.2">
      <c r="E744" s="42" t="str">
        <f>IF(变更日志!A754="","",变更日志!A754)</f>
        <v/>
      </c>
    </row>
    <row r="745" spans="5:5" x14ac:dyDescent="0.2">
      <c r="E745" s="42" t="str">
        <f>IF(变更日志!A755="","",变更日志!A755)</f>
        <v/>
      </c>
    </row>
    <row r="746" spans="5:5" x14ac:dyDescent="0.2">
      <c r="E746" s="42" t="str">
        <f>IF(变更日志!A756="","",变更日志!A756)</f>
        <v/>
      </c>
    </row>
    <row r="747" spans="5:5" x14ac:dyDescent="0.2">
      <c r="E747" s="42" t="str">
        <f>IF(变更日志!A757="","",变更日志!A757)</f>
        <v/>
      </c>
    </row>
    <row r="748" spans="5:5" x14ac:dyDescent="0.2">
      <c r="E748" s="42" t="str">
        <f>IF(变更日志!A758="","",变更日志!A758)</f>
        <v/>
      </c>
    </row>
    <row r="749" spans="5:5" x14ac:dyDescent="0.2">
      <c r="E749" s="42" t="str">
        <f>IF(变更日志!A759="","",变更日志!A759)</f>
        <v/>
      </c>
    </row>
    <row r="750" spans="5:5" x14ac:dyDescent="0.2">
      <c r="E750" s="42" t="str">
        <f>IF(变更日志!A760="","",变更日志!A760)</f>
        <v/>
      </c>
    </row>
    <row r="751" spans="5:5" x14ac:dyDescent="0.2">
      <c r="E751" s="42" t="str">
        <f>IF(变更日志!A761="","",变更日志!A761)</f>
        <v/>
      </c>
    </row>
    <row r="752" spans="5:5" x14ac:dyDescent="0.2">
      <c r="E752" s="42" t="str">
        <f>IF(变更日志!A762="","",变更日志!A762)</f>
        <v/>
      </c>
    </row>
    <row r="753" spans="5:5" x14ac:dyDescent="0.2">
      <c r="E753" s="42" t="str">
        <f>IF(变更日志!A763="","",变更日志!A763)</f>
        <v/>
      </c>
    </row>
    <row r="754" spans="5:5" x14ac:dyDescent="0.2">
      <c r="E754" s="42" t="str">
        <f>IF(变更日志!A764="","",变更日志!A764)</f>
        <v/>
      </c>
    </row>
    <row r="755" spans="5:5" x14ac:dyDescent="0.2">
      <c r="E755" s="42" t="str">
        <f>IF(变更日志!A765="","",变更日志!A765)</f>
        <v/>
      </c>
    </row>
    <row r="756" spans="5:5" x14ac:dyDescent="0.2">
      <c r="E756" s="42" t="str">
        <f>IF(变更日志!A766="","",变更日志!A766)</f>
        <v/>
      </c>
    </row>
    <row r="757" spans="5:5" x14ac:dyDescent="0.2">
      <c r="E757" s="42" t="str">
        <f>IF(变更日志!A767="","",变更日志!A767)</f>
        <v/>
      </c>
    </row>
    <row r="758" spans="5:5" x14ac:dyDescent="0.2">
      <c r="E758" s="42" t="str">
        <f>IF(变更日志!A768="","",变更日志!A768)</f>
        <v/>
      </c>
    </row>
    <row r="759" spans="5:5" x14ac:dyDescent="0.2">
      <c r="E759" s="42" t="str">
        <f>IF(变更日志!A769="","",变更日志!A769)</f>
        <v/>
      </c>
    </row>
    <row r="760" spans="5:5" x14ac:dyDescent="0.2">
      <c r="E760" s="42" t="str">
        <f>IF(变更日志!A770="","",变更日志!A770)</f>
        <v/>
      </c>
    </row>
    <row r="761" spans="5:5" x14ac:dyDescent="0.2">
      <c r="E761" s="42" t="str">
        <f>IF(变更日志!A771="","",变更日志!A771)</f>
        <v/>
      </c>
    </row>
    <row r="762" spans="5:5" x14ac:dyDescent="0.2">
      <c r="E762" s="42" t="str">
        <f>IF(变更日志!A772="","",变更日志!A772)</f>
        <v/>
      </c>
    </row>
    <row r="763" spans="5:5" x14ac:dyDescent="0.2">
      <c r="E763" s="42" t="str">
        <f>IF(变更日志!A773="","",变更日志!A773)</f>
        <v/>
      </c>
    </row>
    <row r="764" spans="5:5" x14ac:dyDescent="0.2">
      <c r="E764" s="42" t="str">
        <f>IF(变更日志!A774="","",变更日志!A774)</f>
        <v/>
      </c>
    </row>
    <row r="765" spans="5:5" x14ac:dyDescent="0.2">
      <c r="E765" s="42" t="str">
        <f>IF(变更日志!A775="","",变更日志!A775)</f>
        <v/>
      </c>
    </row>
    <row r="766" spans="5:5" x14ac:dyDescent="0.2">
      <c r="E766" s="42" t="str">
        <f>IF(变更日志!A776="","",变更日志!A776)</f>
        <v/>
      </c>
    </row>
    <row r="767" spans="5:5" x14ac:dyDescent="0.2">
      <c r="E767" s="42" t="str">
        <f>IF(变更日志!A777="","",变更日志!A777)</f>
        <v/>
      </c>
    </row>
    <row r="768" spans="5:5" x14ac:dyDescent="0.2">
      <c r="E768" s="42" t="str">
        <f>IF(变更日志!A778="","",变更日志!A778)</f>
        <v/>
      </c>
    </row>
    <row r="769" spans="5:5" x14ac:dyDescent="0.2">
      <c r="E769" s="42" t="str">
        <f>IF(变更日志!A779="","",变更日志!A779)</f>
        <v/>
      </c>
    </row>
    <row r="770" spans="5:5" x14ac:dyDescent="0.2">
      <c r="E770" s="42" t="str">
        <f>IF(变更日志!A780="","",变更日志!A780)</f>
        <v/>
      </c>
    </row>
    <row r="771" spans="5:5" x14ac:dyDescent="0.2">
      <c r="E771" s="42" t="str">
        <f>IF(变更日志!A781="","",变更日志!A781)</f>
        <v/>
      </c>
    </row>
    <row r="772" spans="5:5" x14ac:dyDescent="0.2">
      <c r="E772" s="42" t="str">
        <f>IF(变更日志!A782="","",变更日志!A782)</f>
        <v/>
      </c>
    </row>
    <row r="773" spans="5:5" x14ac:dyDescent="0.2">
      <c r="E773" s="42" t="str">
        <f>IF(变更日志!A783="","",变更日志!A783)</f>
        <v/>
      </c>
    </row>
    <row r="774" spans="5:5" x14ac:dyDescent="0.2">
      <c r="E774" s="42" t="str">
        <f>IF(变更日志!A784="","",变更日志!A784)</f>
        <v/>
      </c>
    </row>
    <row r="775" spans="5:5" x14ac:dyDescent="0.2">
      <c r="E775" s="42" t="str">
        <f>IF(变更日志!A785="","",变更日志!A785)</f>
        <v/>
      </c>
    </row>
    <row r="776" spans="5:5" x14ac:dyDescent="0.2">
      <c r="E776" s="42" t="str">
        <f>IF(变更日志!A786="","",变更日志!A786)</f>
        <v/>
      </c>
    </row>
    <row r="777" spans="5:5" x14ac:dyDescent="0.2">
      <c r="E777" s="42" t="str">
        <f>IF(变更日志!A787="","",变更日志!A787)</f>
        <v/>
      </c>
    </row>
    <row r="778" spans="5:5" x14ac:dyDescent="0.2">
      <c r="E778" s="42" t="str">
        <f>IF(变更日志!A788="","",变更日志!A788)</f>
        <v/>
      </c>
    </row>
    <row r="779" spans="5:5" x14ac:dyDescent="0.2">
      <c r="E779" s="42" t="str">
        <f>IF(变更日志!A789="","",变更日志!A789)</f>
        <v/>
      </c>
    </row>
    <row r="780" spans="5:5" x14ac:dyDescent="0.2">
      <c r="E780" s="42" t="str">
        <f>IF(变更日志!A790="","",变更日志!A790)</f>
        <v/>
      </c>
    </row>
    <row r="781" spans="5:5" x14ac:dyDescent="0.2">
      <c r="E781" s="42" t="str">
        <f>IF(变更日志!A791="","",变更日志!A791)</f>
        <v/>
      </c>
    </row>
    <row r="782" spans="5:5" x14ac:dyDescent="0.2">
      <c r="E782" s="42" t="str">
        <f>IF(变更日志!A792="","",变更日志!A792)</f>
        <v/>
      </c>
    </row>
    <row r="783" spans="5:5" x14ac:dyDescent="0.2">
      <c r="E783" s="42" t="str">
        <f>IF(变更日志!A793="","",变更日志!A793)</f>
        <v/>
      </c>
    </row>
    <row r="784" spans="5:5" x14ac:dyDescent="0.2">
      <c r="E784" s="42" t="str">
        <f>IF(变更日志!A794="","",变更日志!A794)</f>
        <v/>
      </c>
    </row>
    <row r="785" spans="5:5" x14ac:dyDescent="0.2">
      <c r="E785" s="42" t="str">
        <f>IF(变更日志!A795="","",变更日志!A795)</f>
        <v/>
      </c>
    </row>
    <row r="786" spans="5:5" x14ac:dyDescent="0.2">
      <c r="E786" s="42" t="str">
        <f>IF(变更日志!A796="","",变更日志!A796)</f>
        <v/>
      </c>
    </row>
    <row r="787" spans="5:5" x14ac:dyDescent="0.2">
      <c r="E787" s="42" t="str">
        <f>IF(变更日志!A797="","",变更日志!A797)</f>
        <v/>
      </c>
    </row>
    <row r="788" spans="5:5" x14ac:dyDescent="0.2">
      <c r="E788" s="42" t="str">
        <f>IF(变更日志!A798="","",变更日志!A798)</f>
        <v/>
      </c>
    </row>
    <row r="789" spans="5:5" x14ac:dyDescent="0.2">
      <c r="E789" s="42" t="str">
        <f>IF(变更日志!A799="","",变更日志!A799)</f>
        <v/>
      </c>
    </row>
    <row r="790" spans="5:5" x14ac:dyDescent="0.2">
      <c r="E790" s="42" t="str">
        <f>IF(变更日志!A800="","",变更日志!A800)</f>
        <v/>
      </c>
    </row>
    <row r="791" spans="5:5" x14ac:dyDescent="0.2">
      <c r="E791" s="42" t="str">
        <f>IF(变更日志!A801="","",变更日志!A801)</f>
        <v/>
      </c>
    </row>
    <row r="792" spans="5:5" x14ac:dyDescent="0.2">
      <c r="E792" s="42" t="str">
        <f>IF(变更日志!A802="","",变更日志!A802)</f>
        <v/>
      </c>
    </row>
    <row r="793" spans="5:5" x14ac:dyDescent="0.2">
      <c r="E793" s="42" t="str">
        <f>IF(变更日志!A803="","",变更日志!A803)</f>
        <v/>
      </c>
    </row>
    <row r="794" spans="5:5" x14ac:dyDescent="0.2">
      <c r="E794" s="42" t="str">
        <f>IF(变更日志!A804="","",变更日志!A804)</f>
        <v/>
      </c>
    </row>
    <row r="795" spans="5:5" x14ac:dyDescent="0.2">
      <c r="E795" s="42" t="str">
        <f>IF(变更日志!A805="","",变更日志!A805)</f>
        <v/>
      </c>
    </row>
    <row r="796" spans="5:5" x14ac:dyDescent="0.2">
      <c r="E796" s="42" t="str">
        <f>IF(变更日志!A806="","",变更日志!A806)</f>
        <v/>
      </c>
    </row>
    <row r="797" spans="5:5" x14ac:dyDescent="0.2">
      <c r="E797" s="42" t="str">
        <f>IF(变更日志!A807="","",变更日志!A807)</f>
        <v/>
      </c>
    </row>
    <row r="798" spans="5:5" x14ac:dyDescent="0.2">
      <c r="E798" s="42" t="str">
        <f>IF(变更日志!A808="","",变更日志!A808)</f>
        <v/>
      </c>
    </row>
    <row r="799" spans="5:5" x14ac:dyDescent="0.2">
      <c r="E799" s="42" t="str">
        <f>IF(变更日志!A809="","",变更日志!A809)</f>
        <v/>
      </c>
    </row>
    <row r="800" spans="5:5" x14ac:dyDescent="0.2">
      <c r="E800" s="42" t="str">
        <f>IF(变更日志!A810="","",变更日志!A810)</f>
        <v/>
      </c>
    </row>
    <row r="801" spans="5:5" x14ac:dyDescent="0.2">
      <c r="E801" s="42" t="str">
        <f>IF(变更日志!A811="","",变更日志!A811)</f>
        <v/>
      </c>
    </row>
    <row r="802" spans="5:5" x14ac:dyDescent="0.2">
      <c r="E802" s="42" t="str">
        <f>IF(变更日志!A812="","",变更日志!A812)</f>
        <v/>
      </c>
    </row>
    <row r="803" spans="5:5" x14ac:dyDescent="0.2">
      <c r="E803" s="42" t="str">
        <f>IF(变更日志!A813="","",变更日志!A813)</f>
        <v/>
      </c>
    </row>
    <row r="804" spans="5:5" x14ac:dyDescent="0.2">
      <c r="E804" s="42" t="str">
        <f>IF(变更日志!A814="","",变更日志!A814)</f>
        <v/>
      </c>
    </row>
    <row r="805" spans="5:5" x14ac:dyDescent="0.2">
      <c r="E805" s="42" t="str">
        <f>IF(变更日志!A815="","",变更日志!A815)</f>
        <v/>
      </c>
    </row>
    <row r="806" spans="5:5" x14ac:dyDescent="0.2">
      <c r="E806" s="42" t="str">
        <f>IF(变更日志!A816="","",变更日志!A816)</f>
        <v/>
      </c>
    </row>
    <row r="807" spans="5:5" x14ac:dyDescent="0.2">
      <c r="E807" s="42" t="str">
        <f>IF(变更日志!A817="","",变更日志!A817)</f>
        <v/>
      </c>
    </row>
    <row r="808" spans="5:5" x14ac:dyDescent="0.2">
      <c r="E808" s="42" t="str">
        <f>IF(变更日志!A818="","",变更日志!A818)</f>
        <v/>
      </c>
    </row>
    <row r="809" spans="5:5" x14ac:dyDescent="0.2">
      <c r="E809" s="42" t="str">
        <f>IF(变更日志!A819="","",变更日志!A819)</f>
        <v/>
      </c>
    </row>
    <row r="810" spans="5:5" x14ac:dyDescent="0.2">
      <c r="E810" s="42" t="str">
        <f>IF(变更日志!A820="","",变更日志!A820)</f>
        <v/>
      </c>
    </row>
    <row r="811" spans="5:5" x14ac:dyDescent="0.2">
      <c r="E811" s="42" t="str">
        <f>IF(变更日志!A821="","",变更日志!A821)</f>
        <v/>
      </c>
    </row>
    <row r="812" spans="5:5" x14ac:dyDescent="0.2">
      <c r="E812" s="42" t="str">
        <f>IF(变更日志!A822="","",变更日志!A822)</f>
        <v/>
      </c>
    </row>
    <row r="813" spans="5:5" x14ac:dyDescent="0.2">
      <c r="E813" s="42" t="str">
        <f>IF(变更日志!A823="","",变更日志!A823)</f>
        <v/>
      </c>
    </row>
    <row r="814" spans="5:5" x14ac:dyDescent="0.2">
      <c r="E814" s="42" t="str">
        <f>IF(变更日志!A824="","",变更日志!A824)</f>
        <v/>
      </c>
    </row>
    <row r="815" spans="5:5" x14ac:dyDescent="0.2">
      <c r="E815" s="42" t="str">
        <f>IF(变更日志!A825="","",变更日志!A825)</f>
        <v/>
      </c>
    </row>
    <row r="816" spans="5:5" x14ac:dyDescent="0.2">
      <c r="E816" s="42" t="str">
        <f>IF(变更日志!A826="","",变更日志!A826)</f>
        <v/>
      </c>
    </row>
    <row r="817" spans="5:5" x14ac:dyDescent="0.2">
      <c r="E817" s="42" t="str">
        <f>IF(变更日志!A827="","",变更日志!A827)</f>
        <v/>
      </c>
    </row>
    <row r="818" spans="5:5" x14ac:dyDescent="0.2">
      <c r="E818" s="42" t="str">
        <f>IF(变更日志!A828="","",变更日志!A828)</f>
        <v/>
      </c>
    </row>
    <row r="819" spans="5:5" x14ac:dyDescent="0.2">
      <c r="E819" s="42" t="str">
        <f>IF(变更日志!A829="","",变更日志!A829)</f>
        <v/>
      </c>
    </row>
    <row r="820" spans="5:5" x14ac:dyDescent="0.2">
      <c r="E820" s="42" t="str">
        <f>IF(变更日志!A830="","",变更日志!A830)</f>
        <v/>
      </c>
    </row>
    <row r="821" spans="5:5" x14ac:dyDescent="0.2">
      <c r="E821" s="42" t="str">
        <f>IF(变更日志!A831="","",变更日志!A831)</f>
        <v/>
      </c>
    </row>
    <row r="822" spans="5:5" x14ac:dyDescent="0.2">
      <c r="E822" s="42" t="str">
        <f>IF(变更日志!A832="","",变更日志!A832)</f>
        <v/>
      </c>
    </row>
    <row r="823" spans="5:5" x14ac:dyDescent="0.2">
      <c r="E823" s="42" t="str">
        <f>IF(变更日志!A833="","",变更日志!A833)</f>
        <v/>
      </c>
    </row>
    <row r="824" spans="5:5" x14ac:dyDescent="0.2">
      <c r="E824" s="42" t="str">
        <f>IF(变更日志!A834="","",变更日志!A834)</f>
        <v/>
      </c>
    </row>
    <row r="825" spans="5:5" x14ac:dyDescent="0.2">
      <c r="E825" s="42" t="str">
        <f>IF(变更日志!A835="","",变更日志!A835)</f>
        <v/>
      </c>
    </row>
    <row r="826" spans="5:5" x14ac:dyDescent="0.2">
      <c r="E826" s="42" t="str">
        <f>IF(变更日志!A836="","",变更日志!A836)</f>
        <v/>
      </c>
    </row>
    <row r="827" spans="5:5" x14ac:dyDescent="0.2">
      <c r="E827" s="42" t="str">
        <f>IF(变更日志!A837="","",变更日志!A837)</f>
        <v/>
      </c>
    </row>
    <row r="828" spans="5:5" x14ac:dyDescent="0.2">
      <c r="E828" s="42" t="str">
        <f>IF(变更日志!A838="","",变更日志!A838)</f>
        <v/>
      </c>
    </row>
    <row r="829" spans="5:5" x14ac:dyDescent="0.2">
      <c r="E829" s="42" t="str">
        <f>IF(变更日志!A839="","",变更日志!A839)</f>
        <v/>
      </c>
    </row>
    <row r="830" spans="5:5" x14ac:dyDescent="0.2">
      <c r="E830" s="42" t="str">
        <f>IF(变更日志!A840="","",变更日志!A840)</f>
        <v/>
      </c>
    </row>
    <row r="831" spans="5:5" x14ac:dyDescent="0.2">
      <c r="E831" s="42" t="str">
        <f>IF(变更日志!A841="","",变更日志!A841)</f>
        <v/>
      </c>
    </row>
    <row r="832" spans="5:5" x14ac:dyDescent="0.2">
      <c r="E832" s="42" t="str">
        <f>IF(变更日志!A842="","",变更日志!A842)</f>
        <v/>
      </c>
    </row>
    <row r="833" spans="5:5" x14ac:dyDescent="0.2">
      <c r="E833" s="42" t="str">
        <f>IF(变更日志!A843="","",变更日志!A843)</f>
        <v/>
      </c>
    </row>
    <row r="834" spans="5:5" x14ac:dyDescent="0.2">
      <c r="E834" s="42" t="str">
        <f>IF(变更日志!A844="","",变更日志!A844)</f>
        <v/>
      </c>
    </row>
    <row r="835" spans="5:5" x14ac:dyDescent="0.2">
      <c r="E835" s="42" t="str">
        <f>IF(变更日志!A845="","",变更日志!A845)</f>
        <v/>
      </c>
    </row>
    <row r="836" spans="5:5" x14ac:dyDescent="0.2">
      <c r="E836" s="42" t="str">
        <f>IF(变更日志!A846="","",变更日志!A846)</f>
        <v/>
      </c>
    </row>
    <row r="837" spans="5:5" x14ac:dyDescent="0.2">
      <c r="E837" s="42" t="str">
        <f>IF(变更日志!A847="","",变更日志!A847)</f>
        <v/>
      </c>
    </row>
    <row r="838" spans="5:5" x14ac:dyDescent="0.2">
      <c r="E838" s="42" t="str">
        <f>IF(变更日志!A848="","",变更日志!A848)</f>
        <v/>
      </c>
    </row>
    <row r="839" spans="5:5" x14ac:dyDescent="0.2">
      <c r="E839" s="42" t="str">
        <f>IF(变更日志!A849="","",变更日志!A849)</f>
        <v/>
      </c>
    </row>
    <row r="840" spans="5:5" x14ac:dyDescent="0.2">
      <c r="E840" s="42" t="str">
        <f>IF(变更日志!A850="","",变更日志!A850)</f>
        <v/>
      </c>
    </row>
    <row r="841" spans="5:5" x14ac:dyDescent="0.2">
      <c r="E841" s="42" t="str">
        <f>IF(变更日志!A851="","",变更日志!A851)</f>
        <v/>
      </c>
    </row>
    <row r="842" spans="5:5" x14ac:dyDescent="0.2">
      <c r="E842" s="42" t="str">
        <f>IF(变更日志!A852="","",变更日志!A852)</f>
        <v/>
      </c>
    </row>
    <row r="843" spans="5:5" x14ac:dyDescent="0.2">
      <c r="E843" s="42" t="str">
        <f>IF(变更日志!A853="","",变更日志!A853)</f>
        <v/>
      </c>
    </row>
    <row r="844" spans="5:5" x14ac:dyDescent="0.2">
      <c r="E844" s="42" t="str">
        <f>IF(变更日志!A854="","",变更日志!A854)</f>
        <v/>
      </c>
    </row>
    <row r="845" spans="5:5" x14ac:dyDescent="0.2">
      <c r="E845" s="42" t="str">
        <f>IF(变更日志!A855="","",变更日志!A855)</f>
        <v/>
      </c>
    </row>
    <row r="846" spans="5:5" x14ac:dyDescent="0.2">
      <c r="E846" s="42" t="str">
        <f>IF(变更日志!A856="","",变更日志!A856)</f>
        <v/>
      </c>
    </row>
    <row r="847" spans="5:5" x14ac:dyDescent="0.2">
      <c r="E847" s="42" t="str">
        <f>IF(变更日志!A857="","",变更日志!A857)</f>
        <v/>
      </c>
    </row>
    <row r="848" spans="5:5" x14ac:dyDescent="0.2">
      <c r="E848" s="42" t="str">
        <f>IF(变更日志!A858="","",变更日志!A858)</f>
        <v/>
      </c>
    </row>
    <row r="849" spans="5:5" x14ac:dyDescent="0.2">
      <c r="E849" s="42" t="str">
        <f>IF(变更日志!A859="","",变更日志!A859)</f>
        <v/>
      </c>
    </row>
    <row r="850" spans="5:5" x14ac:dyDescent="0.2">
      <c r="E850" s="42" t="str">
        <f>IF(变更日志!A860="","",变更日志!A860)</f>
        <v/>
      </c>
    </row>
    <row r="851" spans="5:5" x14ac:dyDescent="0.2">
      <c r="E851" s="42" t="str">
        <f>IF(变更日志!A861="","",变更日志!A861)</f>
        <v/>
      </c>
    </row>
    <row r="852" spans="5:5" x14ac:dyDescent="0.2">
      <c r="E852" s="42" t="str">
        <f>IF(变更日志!A862="","",变更日志!A862)</f>
        <v/>
      </c>
    </row>
    <row r="853" spans="5:5" x14ac:dyDescent="0.2">
      <c r="E853" s="42" t="str">
        <f>IF(变更日志!A863="","",变更日志!A863)</f>
        <v/>
      </c>
    </row>
    <row r="854" spans="5:5" x14ac:dyDescent="0.2">
      <c r="E854" s="42" t="str">
        <f>IF(变更日志!A864="","",变更日志!A864)</f>
        <v/>
      </c>
    </row>
    <row r="855" spans="5:5" x14ac:dyDescent="0.2">
      <c r="E855" s="42" t="str">
        <f>IF(变更日志!A865="","",变更日志!A865)</f>
        <v/>
      </c>
    </row>
    <row r="856" spans="5:5" x14ac:dyDescent="0.2">
      <c r="E856" s="42" t="str">
        <f>IF(变更日志!A866="","",变更日志!A866)</f>
        <v/>
      </c>
    </row>
    <row r="857" spans="5:5" x14ac:dyDescent="0.2">
      <c r="E857" s="42" t="str">
        <f>IF(变更日志!A867="","",变更日志!A867)</f>
        <v/>
      </c>
    </row>
    <row r="858" spans="5:5" x14ac:dyDescent="0.2">
      <c r="E858" s="42" t="str">
        <f>IF(变更日志!A868="","",变更日志!A868)</f>
        <v/>
      </c>
    </row>
    <row r="859" spans="5:5" x14ac:dyDescent="0.2">
      <c r="E859" s="42" t="str">
        <f>IF(变更日志!A869="","",变更日志!A869)</f>
        <v/>
      </c>
    </row>
    <row r="860" spans="5:5" x14ac:dyDescent="0.2">
      <c r="E860" s="42" t="str">
        <f>IF(变更日志!A870="","",变更日志!A870)</f>
        <v/>
      </c>
    </row>
    <row r="861" spans="5:5" x14ac:dyDescent="0.2">
      <c r="E861" s="42" t="str">
        <f>IF(变更日志!A871="","",变更日志!A871)</f>
        <v/>
      </c>
    </row>
    <row r="862" spans="5:5" x14ac:dyDescent="0.2">
      <c r="E862" s="42" t="str">
        <f>IF(变更日志!A872="","",变更日志!A872)</f>
        <v/>
      </c>
    </row>
    <row r="863" spans="5:5" x14ac:dyDescent="0.2">
      <c r="E863" s="42" t="str">
        <f>IF(变更日志!A873="","",变更日志!A873)</f>
        <v/>
      </c>
    </row>
    <row r="864" spans="5:5" x14ac:dyDescent="0.2">
      <c r="E864" s="42" t="str">
        <f>IF(变更日志!A874="","",变更日志!A874)</f>
        <v/>
      </c>
    </row>
    <row r="865" spans="5:5" x14ac:dyDescent="0.2">
      <c r="E865" s="42" t="str">
        <f>IF(变更日志!A875="","",变更日志!A875)</f>
        <v/>
      </c>
    </row>
    <row r="866" spans="5:5" x14ac:dyDescent="0.2">
      <c r="E866" s="42" t="str">
        <f>IF(变更日志!A876="","",变更日志!A876)</f>
        <v/>
      </c>
    </row>
    <row r="867" spans="5:5" x14ac:dyDescent="0.2">
      <c r="E867" s="42" t="str">
        <f>IF(变更日志!A877="","",变更日志!A877)</f>
        <v/>
      </c>
    </row>
    <row r="868" spans="5:5" x14ac:dyDescent="0.2">
      <c r="E868" s="42" t="str">
        <f>IF(变更日志!A878="","",变更日志!A878)</f>
        <v/>
      </c>
    </row>
    <row r="869" spans="5:5" x14ac:dyDescent="0.2">
      <c r="E869" s="42" t="str">
        <f>IF(变更日志!A879="","",变更日志!A879)</f>
        <v/>
      </c>
    </row>
    <row r="870" spans="5:5" x14ac:dyDescent="0.2">
      <c r="E870" s="42" t="str">
        <f>IF(变更日志!A880="","",变更日志!A880)</f>
        <v/>
      </c>
    </row>
    <row r="871" spans="5:5" x14ac:dyDescent="0.2">
      <c r="E871" s="42" t="str">
        <f>IF(变更日志!A881="","",变更日志!A881)</f>
        <v/>
      </c>
    </row>
    <row r="872" spans="5:5" x14ac:dyDescent="0.2">
      <c r="E872" s="42" t="str">
        <f>IF(变更日志!A882="","",变更日志!A882)</f>
        <v/>
      </c>
    </row>
    <row r="873" spans="5:5" x14ac:dyDescent="0.2">
      <c r="E873" s="42" t="str">
        <f>IF(变更日志!A883="","",变更日志!A883)</f>
        <v/>
      </c>
    </row>
    <row r="874" spans="5:5" x14ac:dyDescent="0.2">
      <c r="E874" s="42" t="str">
        <f>IF(变更日志!A884="","",变更日志!A884)</f>
        <v/>
      </c>
    </row>
    <row r="875" spans="5:5" x14ac:dyDescent="0.2">
      <c r="E875" s="42" t="str">
        <f>IF(变更日志!A885="","",变更日志!A885)</f>
        <v/>
      </c>
    </row>
    <row r="876" spans="5:5" x14ac:dyDescent="0.2">
      <c r="E876" s="42" t="str">
        <f>IF(变更日志!A886="","",变更日志!A886)</f>
        <v/>
      </c>
    </row>
    <row r="877" spans="5:5" x14ac:dyDescent="0.2">
      <c r="E877" s="42" t="str">
        <f>IF(变更日志!A887="","",变更日志!A887)</f>
        <v/>
      </c>
    </row>
    <row r="878" spans="5:5" x14ac:dyDescent="0.2">
      <c r="E878" s="42" t="str">
        <f>IF(变更日志!A888="","",变更日志!A888)</f>
        <v/>
      </c>
    </row>
    <row r="879" spans="5:5" x14ac:dyDescent="0.2">
      <c r="E879" s="42" t="str">
        <f>IF(变更日志!A889="","",变更日志!A889)</f>
        <v/>
      </c>
    </row>
    <row r="880" spans="5:5" x14ac:dyDescent="0.2">
      <c r="E880" s="42" t="str">
        <f>IF(变更日志!A890="","",变更日志!A890)</f>
        <v/>
      </c>
    </row>
    <row r="881" spans="5:5" x14ac:dyDescent="0.2">
      <c r="E881" s="42" t="str">
        <f>IF(变更日志!A891="","",变更日志!A891)</f>
        <v/>
      </c>
    </row>
    <row r="882" spans="5:5" x14ac:dyDescent="0.2">
      <c r="E882" s="42" t="str">
        <f>IF(变更日志!A892="","",变更日志!A892)</f>
        <v/>
      </c>
    </row>
    <row r="883" spans="5:5" x14ac:dyDescent="0.2">
      <c r="E883" s="42" t="str">
        <f>IF(变更日志!A893="","",变更日志!A893)</f>
        <v/>
      </c>
    </row>
    <row r="884" spans="5:5" x14ac:dyDescent="0.2">
      <c r="E884" s="42" t="str">
        <f>IF(变更日志!A894="","",变更日志!A894)</f>
        <v/>
      </c>
    </row>
    <row r="885" spans="5:5" x14ac:dyDescent="0.2">
      <c r="E885" s="42" t="str">
        <f>IF(变更日志!A895="","",变更日志!A895)</f>
        <v/>
      </c>
    </row>
    <row r="886" spans="5:5" x14ac:dyDescent="0.2">
      <c r="E886" s="42" t="str">
        <f>IF(变更日志!A896="","",变更日志!A896)</f>
        <v/>
      </c>
    </row>
    <row r="887" spans="5:5" x14ac:dyDescent="0.2">
      <c r="E887" s="42" t="str">
        <f>IF(变更日志!A897="","",变更日志!A897)</f>
        <v/>
      </c>
    </row>
    <row r="888" spans="5:5" x14ac:dyDescent="0.2">
      <c r="E888" s="42" t="str">
        <f>IF(变更日志!A898="","",变更日志!A898)</f>
        <v/>
      </c>
    </row>
    <row r="889" spans="5:5" x14ac:dyDescent="0.2">
      <c r="E889" s="42" t="str">
        <f>IF(变更日志!A899="","",变更日志!A899)</f>
        <v/>
      </c>
    </row>
    <row r="890" spans="5:5" x14ac:dyDescent="0.2">
      <c r="E890" s="42" t="str">
        <f>IF(变更日志!A900="","",变更日志!A900)</f>
        <v/>
      </c>
    </row>
    <row r="891" spans="5:5" x14ac:dyDescent="0.2">
      <c r="E891" s="42" t="str">
        <f>IF(变更日志!A901="","",变更日志!A901)</f>
        <v/>
      </c>
    </row>
    <row r="892" spans="5:5" x14ac:dyDescent="0.2">
      <c r="E892" s="42" t="str">
        <f>IF(变更日志!A902="","",变更日志!A902)</f>
        <v/>
      </c>
    </row>
    <row r="893" spans="5:5" x14ac:dyDescent="0.2">
      <c r="E893" s="42" t="str">
        <f>IF(变更日志!A903="","",变更日志!A903)</f>
        <v/>
      </c>
    </row>
    <row r="894" spans="5:5" x14ac:dyDescent="0.2">
      <c r="E894" s="42" t="str">
        <f>IF(变更日志!A904="","",变更日志!A904)</f>
        <v/>
      </c>
    </row>
    <row r="895" spans="5:5" x14ac:dyDescent="0.2">
      <c r="E895" s="42" t="str">
        <f>IF(变更日志!A905="","",变更日志!A905)</f>
        <v/>
      </c>
    </row>
    <row r="896" spans="5:5" x14ac:dyDescent="0.2">
      <c r="E896" s="42" t="str">
        <f>IF(变更日志!A906="","",变更日志!A906)</f>
        <v/>
      </c>
    </row>
    <row r="897" spans="5:5" x14ac:dyDescent="0.2">
      <c r="E897" s="42" t="str">
        <f>IF(变更日志!A907="","",变更日志!A907)</f>
        <v/>
      </c>
    </row>
    <row r="898" spans="5:5" x14ac:dyDescent="0.2">
      <c r="E898" s="42" t="str">
        <f>IF(变更日志!A908="","",变更日志!A908)</f>
        <v/>
      </c>
    </row>
    <row r="899" spans="5:5" x14ac:dyDescent="0.2">
      <c r="E899" s="42" t="str">
        <f>IF(变更日志!A909="","",变更日志!A909)</f>
        <v/>
      </c>
    </row>
    <row r="900" spans="5:5" x14ac:dyDescent="0.2">
      <c r="E900" s="42" t="str">
        <f>IF(变更日志!A910="","",变更日志!A910)</f>
        <v/>
      </c>
    </row>
    <row r="901" spans="5:5" x14ac:dyDescent="0.2">
      <c r="E901" s="42" t="str">
        <f>IF(变更日志!A911="","",变更日志!A911)</f>
        <v/>
      </c>
    </row>
    <row r="902" spans="5:5" x14ac:dyDescent="0.2">
      <c r="E902" s="42" t="str">
        <f>IF(变更日志!A912="","",变更日志!A912)</f>
        <v/>
      </c>
    </row>
    <row r="903" spans="5:5" x14ac:dyDescent="0.2">
      <c r="E903" s="42" t="str">
        <f>IF(变更日志!A913="","",变更日志!A913)</f>
        <v/>
      </c>
    </row>
    <row r="904" spans="5:5" x14ac:dyDescent="0.2">
      <c r="E904" s="42" t="str">
        <f>IF(变更日志!A914="","",变更日志!A914)</f>
        <v/>
      </c>
    </row>
    <row r="905" spans="5:5" x14ac:dyDescent="0.2">
      <c r="E905" s="42" t="str">
        <f>IF(变更日志!A915="","",变更日志!A915)</f>
        <v/>
      </c>
    </row>
    <row r="906" spans="5:5" x14ac:dyDescent="0.2">
      <c r="E906" s="42" t="str">
        <f>IF(变更日志!A916="","",变更日志!A916)</f>
        <v/>
      </c>
    </row>
    <row r="907" spans="5:5" x14ac:dyDescent="0.2">
      <c r="E907" s="42" t="str">
        <f>IF(变更日志!A917="","",变更日志!A917)</f>
        <v/>
      </c>
    </row>
    <row r="908" spans="5:5" x14ac:dyDescent="0.2">
      <c r="E908" s="42" t="str">
        <f>IF(变更日志!A918="","",变更日志!A918)</f>
        <v/>
      </c>
    </row>
    <row r="909" spans="5:5" x14ac:dyDescent="0.2">
      <c r="E909" s="42" t="str">
        <f>IF(变更日志!A919="","",变更日志!A919)</f>
        <v/>
      </c>
    </row>
    <row r="910" spans="5:5" x14ac:dyDescent="0.2">
      <c r="E910" s="42" t="str">
        <f>IF(变更日志!A920="","",变更日志!A920)</f>
        <v/>
      </c>
    </row>
    <row r="911" spans="5:5" x14ac:dyDescent="0.2">
      <c r="E911" s="42" t="str">
        <f>IF(变更日志!A921="","",变更日志!A921)</f>
        <v/>
      </c>
    </row>
    <row r="912" spans="5:5" x14ac:dyDescent="0.2">
      <c r="E912" s="42" t="str">
        <f>IF(变更日志!A922="","",变更日志!A922)</f>
        <v/>
      </c>
    </row>
    <row r="913" spans="5:5" x14ac:dyDescent="0.2">
      <c r="E913" s="42" t="str">
        <f>IF(变更日志!A923="","",变更日志!A923)</f>
        <v/>
      </c>
    </row>
    <row r="914" spans="5:5" x14ac:dyDescent="0.2">
      <c r="E914" s="42" t="str">
        <f>IF(变更日志!A924="","",变更日志!A924)</f>
        <v/>
      </c>
    </row>
    <row r="915" spans="5:5" x14ac:dyDescent="0.2">
      <c r="E915" s="42" t="str">
        <f>IF(变更日志!A925="","",变更日志!A925)</f>
        <v/>
      </c>
    </row>
    <row r="916" spans="5:5" x14ac:dyDescent="0.2">
      <c r="E916" s="42" t="str">
        <f>IF(变更日志!A926="","",变更日志!A926)</f>
        <v/>
      </c>
    </row>
    <row r="917" spans="5:5" x14ac:dyDescent="0.2">
      <c r="E917" s="42" t="str">
        <f>IF(变更日志!A927="","",变更日志!A927)</f>
        <v/>
      </c>
    </row>
    <row r="918" spans="5:5" x14ac:dyDescent="0.2">
      <c r="E918" s="42" t="str">
        <f>IF(变更日志!A928="","",变更日志!A928)</f>
        <v/>
      </c>
    </row>
    <row r="919" spans="5:5" x14ac:dyDescent="0.2">
      <c r="E919" s="42" t="str">
        <f>IF(变更日志!A929="","",变更日志!A929)</f>
        <v/>
      </c>
    </row>
    <row r="920" spans="5:5" x14ac:dyDescent="0.2">
      <c r="E920" s="42" t="str">
        <f>IF(变更日志!A930="","",变更日志!A930)</f>
        <v/>
      </c>
    </row>
    <row r="921" spans="5:5" x14ac:dyDescent="0.2">
      <c r="E921" s="42" t="str">
        <f>IF(变更日志!A931="","",变更日志!A931)</f>
        <v/>
      </c>
    </row>
    <row r="922" spans="5:5" x14ac:dyDescent="0.2">
      <c r="E922" s="42" t="str">
        <f>IF(变更日志!A932="","",变更日志!A932)</f>
        <v/>
      </c>
    </row>
    <row r="923" spans="5:5" x14ac:dyDescent="0.2">
      <c r="E923" s="42" t="str">
        <f>IF(变更日志!A933="","",变更日志!A933)</f>
        <v/>
      </c>
    </row>
    <row r="924" spans="5:5" x14ac:dyDescent="0.2">
      <c r="E924" s="42" t="str">
        <f>IF(变更日志!A934="","",变更日志!A934)</f>
        <v/>
      </c>
    </row>
    <row r="925" spans="5:5" x14ac:dyDescent="0.2">
      <c r="E925" s="42" t="str">
        <f>IF(变更日志!A935="","",变更日志!A935)</f>
        <v/>
      </c>
    </row>
    <row r="926" spans="5:5" x14ac:dyDescent="0.2">
      <c r="E926" s="42" t="str">
        <f>IF(变更日志!A936="","",变更日志!A936)</f>
        <v/>
      </c>
    </row>
    <row r="927" spans="5:5" x14ac:dyDescent="0.2">
      <c r="E927" s="42" t="str">
        <f>IF(变更日志!A937="","",变更日志!A937)</f>
        <v/>
      </c>
    </row>
    <row r="928" spans="5:5" x14ac:dyDescent="0.2">
      <c r="E928" s="42" t="str">
        <f>IF(变更日志!A938="","",变更日志!A938)</f>
        <v/>
      </c>
    </row>
    <row r="929" spans="5:5" x14ac:dyDescent="0.2">
      <c r="E929" s="42" t="str">
        <f>IF(变更日志!A939="","",变更日志!A939)</f>
        <v/>
      </c>
    </row>
    <row r="930" spans="5:5" x14ac:dyDescent="0.2">
      <c r="E930" s="42" t="str">
        <f>IF(变更日志!A940="","",变更日志!A940)</f>
        <v/>
      </c>
    </row>
    <row r="931" spans="5:5" x14ac:dyDescent="0.2">
      <c r="E931" s="42" t="str">
        <f>IF(变更日志!A941="","",变更日志!A941)</f>
        <v/>
      </c>
    </row>
    <row r="932" spans="5:5" x14ac:dyDescent="0.2">
      <c r="E932" s="42" t="str">
        <f>IF(变更日志!A942="","",变更日志!A942)</f>
        <v/>
      </c>
    </row>
    <row r="933" spans="5:5" x14ac:dyDescent="0.2">
      <c r="E933" s="42" t="str">
        <f>IF(变更日志!A943="","",变更日志!A943)</f>
        <v/>
      </c>
    </row>
    <row r="934" spans="5:5" x14ac:dyDescent="0.2">
      <c r="E934" s="42" t="str">
        <f>IF(变更日志!A944="","",变更日志!A944)</f>
        <v/>
      </c>
    </row>
    <row r="935" spans="5:5" x14ac:dyDescent="0.2">
      <c r="E935" s="42" t="str">
        <f>IF(变更日志!A945="","",变更日志!A945)</f>
        <v/>
      </c>
    </row>
    <row r="936" spans="5:5" x14ac:dyDescent="0.2">
      <c r="E936" s="42" t="str">
        <f>IF(变更日志!A946="","",变更日志!A946)</f>
        <v/>
      </c>
    </row>
    <row r="937" spans="5:5" x14ac:dyDescent="0.2">
      <c r="E937" s="42" t="str">
        <f>IF(变更日志!A947="","",变更日志!A947)</f>
        <v/>
      </c>
    </row>
    <row r="938" spans="5:5" x14ac:dyDescent="0.2">
      <c r="E938" s="42" t="str">
        <f>IF(变更日志!A948="","",变更日志!A948)</f>
        <v/>
      </c>
    </row>
    <row r="939" spans="5:5" x14ac:dyDescent="0.2">
      <c r="E939" s="42" t="str">
        <f>IF(变更日志!A949="","",变更日志!A949)</f>
        <v/>
      </c>
    </row>
    <row r="940" spans="5:5" x14ac:dyDescent="0.2">
      <c r="E940" s="42" t="str">
        <f>IF(变更日志!A950="","",变更日志!A950)</f>
        <v/>
      </c>
    </row>
    <row r="941" spans="5:5" x14ac:dyDescent="0.2">
      <c r="E941" s="42" t="str">
        <f>IF(变更日志!A951="","",变更日志!A951)</f>
        <v/>
      </c>
    </row>
    <row r="942" spans="5:5" x14ac:dyDescent="0.2">
      <c r="E942" s="42" t="str">
        <f>IF(变更日志!A952="","",变更日志!A952)</f>
        <v/>
      </c>
    </row>
    <row r="943" spans="5:5" x14ac:dyDescent="0.2">
      <c r="E943" s="42" t="str">
        <f>IF(变更日志!A953="","",变更日志!A953)</f>
        <v/>
      </c>
    </row>
    <row r="944" spans="5:5" x14ac:dyDescent="0.2">
      <c r="E944" s="42" t="str">
        <f>IF(变更日志!A954="","",变更日志!A954)</f>
        <v/>
      </c>
    </row>
    <row r="945" spans="5:5" x14ac:dyDescent="0.2">
      <c r="E945" s="42" t="str">
        <f>IF(变更日志!A955="","",变更日志!A955)</f>
        <v/>
      </c>
    </row>
    <row r="946" spans="5:5" x14ac:dyDescent="0.2">
      <c r="E946" s="42" t="str">
        <f>IF(变更日志!A956="","",变更日志!A956)</f>
        <v/>
      </c>
    </row>
    <row r="947" spans="5:5" x14ac:dyDescent="0.2">
      <c r="E947" s="42" t="str">
        <f>IF(变更日志!A957="","",变更日志!A957)</f>
        <v/>
      </c>
    </row>
    <row r="948" spans="5:5" x14ac:dyDescent="0.2">
      <c r="E948" s="42" t="str">
        <f>IF(变更日志!A958="","",变更日志!A958)</f>
        <v/>
      </c>
    </row>
    <row r="949" spans="5:5" x14ac:dyDescent="0.2">
      <c r="E949" s="42" t="str">
        <f>IF(变更日志!A959="","",变更日志!A959)</f>
        <v/>
      </c>
    </row>
    <row r="950" spans="5:5" x14ac:dyDescent="0.2">
      <c r="E950" s="42" t="str">
        <f>IF(变更日志!A960="","",变更日志!A960)</f>
        <v/>
      </c>
    </row>
    <row r="951" spans="5:5" x14ac:dyDescent="0.2">
      <c r="E951" s="42" t="str">
        <f>IF(变更日志!A961="","",变更日志!A961)</f>
        <v/>
      </c>
    </row>
    <row r="952" spans="5:5" x14ac:dyDescent="0.2">
      <c r="E952" s="42" t="str">
        <f>IF(变更日志!A962="","",变更日志!A962)</f>
        <v/>
      </c>
    </row>
    <row r="953" spans="5:5" x14ac:dyDescent="0.2">
      <c r="E953" s="42" t="str">
        <f>IF(变更日志!A963="","",变更日志!A963)</f>
        <v/>
      </c>
    </row>
    <row r="954" spans="5:5" x14ac:dyDescent="0.2">
      <c r="E954" s="42" t="str">
        <f>IF(变更日志!A964="","",变更日志!A964)</f>
        <v/>
      </c>
    </row>
    <row r="955" spans="5:5" x14ac:dyDescent="0.2">
      <c r="E955" s="42" t="str">
        <f>IF(变更日志!A965="","",变更日志!A965)</f>
        <v/>
      </c>
    </row>
    <row r="956" spans="5:5" x14ac:dyDescent="0.2">
      <c r="E956" s="42" t="str">
        <f>IF(变更日志!A966="","",变更日志!A966)</f>
        <v/>
      </c>
    </row>
    <row r="957" spans="5:5" x14ac:dyDescent="0.2">
      <c r="E957" s="42" t="str">
        <f>IF(变更日志!A967="","",变更日志!A967)</f>
        <v/>
      </c>
    </row>
    <row r="958" spans="5:5" x14ac:dyDescent="0.2">
      <c r="E958" s="42" t="str">
        <f>IF(变更日志!A968="","",变更日志!A968)</f>
        <v/>
      </c>
    </row>
    <row r="959" spans="5:5" x14ac:dyDescent="0.2">
      <c r="E959" s="42" t="str">
        <f>IF(变更日志!A969="","",变更日志!A969)</f>
        <v/>
      </c>
    </row>
    <row r="960" spans="5:5" x14ac:dyDescent="0.2">
      <c r="E960" s="42" t="str">
        <f>IF(变更日志!A970="","",变更日志!A970)</f>
        <v/>
      </c>
    </row>
    <row r="961" spans="5:5" x14ac:dyDescent="0.2">
      <c r="E961" s="42" t="str">
        <f>IF(变更日志!A971="","",变更日志!A971)</f>
        <v/>
      </c>
    </row>
    <row r="962" spans="5:5" x14ac:dyDescent="0.2">
      <c r="E962" s="42" t="str">
        <f>IF(变更日志!A972="","",变更日志!A972)</f>
        <v/>
      </c>
    </row>
    <row r="963" spans="5:5" x14ac:dyDescent="0.2">
      <c r="E963" s="42" t="str">
        <f>IF(变更日志!A973="","",变更日志!A973)</f>
        <v/>
      </c>
    </row>
    <row r="964" spans="5:5" x14ac:dyDescent="0.2">
      <c r="E964" s="42" t="str">
        <f>IF(变更日志!A974="","",变更日志!A974)</f>
        <v/>
      </c>
    </row>
    <row r="965" spans="5:5" x14ac:dyDescent="0.2">
      <c r="E965" s="42" t="str">
        <f>IF(变更日志!A975="","",变更日志!A975)</f>
        <v/>
      </c>
    </row>
    <row r="966" spans="5:5" x14ac:dyDescent="0.2">
      <c r="E966" s="42" t="str">
        <f>IF(变更日志!A976="","",变更日志!A976)</f>
        <v/>
      </c>
    </row>
    <row r="967" spans="5:5" x14ac:dyDescent="0.2">
      <c r="E967" s="42" t="str">
        <f>IF(变更日志!A977="","",变更日志!A977)</f>
        <v/>
      </c>
    </row>
    <row r="968" spans="5:5" x14ac:dyDescent="0.2">
      <c r="E968" s="42" t="str">
        <f>IF(变更日志!A978="","",变更日志!A978)</f>
        <v/>
      </c>
    </row>
    <row r="969" spans="5:5" x14ac:dyDescent="0.2">
      <c r="E969" s="42" t="str">
        <f>IF(变更日志!A979="","",变更日志!A979)</f>
        <v/>
      </c>
    </row>
    <row r="970" spans="5:5" x14ac:dyDescent="0.2">
      <c r="E970" s="42" t="str">
        <f>IF(变更日志!A980="","",变更日志!A980)</f>
        <v/>
      </c>
    </row>
    <row r="971" spans="5:5" x14ac:dyDescent="0.2">
      <c r="E971" s="42" t="str">
        <f>IF(变更日志!A981="","",变更日志!A981)</f>
        <v/>
      </c>
    </row>
    <row r="972" spans="5:5" x14ac:dyDescent="0.2">
      <c r="E972" s="42" t="str">
        <f>IF(变更日志!A982="","",变更日志!A982)</f>
        <v/>
      </c>
    </row>
    <row r="973" spans="5:5" x14ac:dyDescent="0.2">
      <c r="E973" s="42" t="str">
        <f>IF(变更日志!A983="","",变更日志!A983)</f>
        <v/>
      </c>
    </row>
    <row r="974" spans="5:5" x14ac:dyDescent="0.2">
      <c r="E974" s="42" t="str">
        <f>IF(变更日志!A984="","",变更日志!A984)</f>
        <v/>
      </c>
    </row>
    <row r="975" spans="5:5" x14ac:dyDescent="0.2">
      <c r="E975" s="42" t="str">
        <f>IF(变更日志!A985="","",变更日志!A985)</f>
        <v/>
      </c>
    </row>
    <row r="976" spans="5:5" x14ac:dyDescent="0.2">
      <c r="E976" s="42" t="str">
        <f>IF(变更日志!A986="","",变更日志!A986)</f>
        <v/>
      </c>
    </row>
    <row r="977" spans="5:5" x14ac:dyDescent="0.2">
      <c r="E977" s="42" t="str">
        <f>IF(变更日志!A987="","",变更日志!A987)</f>
        <v/>
      </c>
    </row>
    <row r="978" spans="5:5" x14ac:dyDescent="0.2">
      <c r="E978" s="42" t="str">
        <f>IF(变更日志!A988="","",变更日志!A988)</f>
        <v/>
      </c>
    </row>
    <row r="979" spans="5:5" x14ac:dyDescent="0.2">
      <c r="E979" s="42" t="str">
        <f>IF(变更日志!A989="","",变更日志!A989)</f>
        <v/>
      </c>
    </row>
    <row r="980" spans="5:5" x14ac:dyDescent="0.2">
      <c r="E980" s="42" t="str">
        <f>IF(变更日志!A990="","",变更日志!A990)</f>
        <v/>
      </c>
    </row>
    <row r="981" spans="5:5" x14ac:dyDescent="0.2">
      <c r="E981" s="42" t="str">
        <f>IF(变更日志!A991="","",变更日志!A991)</f>
        <v/>
      </c>
    </row>
    <row r="982" spans="5:5" x14ac:dyDescent="0.2">
      <c r="E982" s="42" t="str">
        <f>IF(变更日志!A992="","",变更日志!A992)</f>
        <v/>
      </c>
    </row>
    <row r="983" spans="5:5" x14ac:dyDescent="0.2">
      <c r="E983" s="42" t="str">
        <f>IF(变更日志!A993="","",变更日志!A993)</f>
        <v/>
      </c>
    </row>
    <row r="984" spans="5:5" x14ac:dyDescent="0.2">
      <c r="E984" s="42" t="str">
        <f>IF(变更日志!A994="","",变更日志!A994)</f>
        <v/>
      </c>
    </row>
    <row r="985" spans="5:5" x14ac:dyDescent="0.2">
      <c r="E985" s="42" t="str">
        <f>IF(变更日志!A995="","",变更日志!A995)</f>
        <v/>
      </c>
    </row>
    <row r="986" spans="5:5" x14ac:dyDescent="0.2">
      <c r="E986" s="42" t="str">
        <f>IF(变更日志!A996="","",变更日志!A996)</f>
        <v/>
      </c>
    </row>
    <row r="987" spans="5:5" x14ac:dyDescent="0.2">
      <c r="E987" s="42" t="str">
        <f>IF(变更日志!A997="","",变更日志!A997)</f>
        <v/>
      </c>
    </row>
    <row r="988" spans="5:5" x14ac:dyDescent="0.2">
      <c r="E988" s="42" t="str">
        <f>IF(变更日志!A998="","",变更日志!A998)</f>
        <v/>
      </c>
    </row>
    <row r="989" spans="5:5" x14ac:dyDescent="0.2">
      <c r="E989" s="42" t="str">
        <f>IF(变更日志!A999="","",变更日志!A999)</f>
        <v/>
      </c>
    </row>
    <row r="990" spans="5:5" x14ac:dyDescent="0.2">
      <c r="E990" s="42" t="str">
        <f>IF(变更日志!A1000="","",变更日志!A1000)</f>
        <v/>
      </c>
    </row>
    <row r="991" spans="5:5" x14ac:dyDescent="0.2">
      <c r="E991" s="42" t="str">
        <f>IF(变更日志!A1001="","",变更日志!A1001)</f>
        <v/>
      </c>
    </row>
    <row r="992" spans="5:5" x14ac:dyDescent="0.2">
      <c r="E992" s="42" t="str">
        <f>IF(变更日志!A1002="","",变更日志!A1002)</f>
        <v/>
      </c>
    </row>
    <row r="993" spans="5:5" x14ac:dyDescent="0.2">
      <c r="E993" s="42" t="str">
        <f>IF(变更日志!A1003="","",变更日志!A1003)</f>
        <v/>
      </c>
    </row>
    <row r="994" spans="5:5" x14ac:dyDescent="0.2">
      <c r="E994" s="42" t="str">
        <f>IF(变更日志!A1004="","",变更日志!A1004)</f>
        <v/>
      </c>
    </row>
    <row r="995" spans="5:5" x14ac:dyDescent="0.2">
      <c r="E995" s="42" t="str">
        <f>IF(变更日志!A1005="","",变更日志!A1005)</f>
        <v/>
      </c>
    </row>
    <row r="996" spans="5:5" x14ac:dyDescent="0.2">
      <c r="E996" s="42" t="str">
        <f>IF(变更日志!A1006="","",变更日志!A1006)</f>
        <v/>
      </c>
    </row>
    <row r="997" spans="5:5" x14ac:dyDescent="0.2">
      <c r="E997" s="42" t="str">
        <f>IF(变更日志!A1007="","",变更日志!A1007)</f>
        <v/>
      </c>
    </row>
    <row r="998" spans="5:5" x14ac:dyDescent="0.2">
      <c r="E998" s="42" t="str">
        <f>IF(变更日志!A1008="","",变更日志!A1008)</f>
        <v/>
      </c>
    </row>
    <row r="999" spans="5:5" x14ac:dyDescent="0.2">
      <c r="E999" s="42" t="str">
        <f>IF(变更日志!A1009="","",变更日志!A1009)</f>
        <v/>
      </c>
    </row>
    <row r="1000" spans="5:5" x14ac:dyDescent="0.2">
      <c r="E1000" s="42" t="str">
        <f>IF(变更日志!A1010="","",变更日志!A1010)</f>
        <v/>
      </c>
    </row>
    <row r="1001" spans="5:5" x14ac:dyDescent="0.2">
      <c r="E1001" s="42" t="str">
        <f>IF(变更日志!A1011="","",变更日志!A1011)</f>
        <v/>
      </c>
    </row>
    <row r="1002" spans="5:5" x14ac:dyDescent="0.2">
      <c r="E1002" s="42" t="str">
        <f>IF(变更日志!A1012="","",变更日志!A1012)</f>
        <v/>
      </c>
    </row>
    <row r="1003" spans="5:5" x14ac:dyDescent="0.2">
      <c r="E1003" s="42" t="str">
        <f>IF(变更日志!A1013="","",变更日志!A1013)</f>
        <v/>
      </c>
    </row>
    <row r="1004" spans="5:5" x14ac:dyDescent="0.2">
      <c r="E1004" s="42" t="str">
        <f>IF(变更日志!A1014="","",变更日志!A1014)</f>
        <v/>
      </c>
    </row>
    <row r="1005" spans="5:5" x14ac:dyDescent="0.2">
      <c r="E1005" s="42" t="str">
        <f>IF(变更日志!A1015="","",变更日志!A1015)</f>
        <v/>
      </c>
    </row>
    <row r="1006" spans="5:5" x14ac:dyDescent="0.2">
      <c r="E1006" s="42" t="str">
        <f>IF(变更日志!A1016="","",变更日志!A1016)</f>
        <v/>
      </c>
    </row>
    <row r="1007" spans="5:5" x14ac:dyDescent="0.2">
      <c r="E1007" s="42" t="str">
        <f>IF(变更日志!A1017="","",变更日志!A1017)</f>
        <v/>
      </c>
    </row>
    <row r="1008" spans="5:5" x14ac:dyDescent="0.2">
      <c r="E1008" s="42" t="str">
        <f>IF(变更日志!A1018="","",变更日志!A1018)</f>
        <v/>
      </c>
    </row>
    <row r="1009" spans="5:5" x14ac:dyDescent="0.2">
      <c r="E1009" s="42" t="str">
        <f>IF(变更日志!A1019="","",变更日志!A1019)</f>
        <v/>
      </c>
    </row>
    <row r="1010" spans="5:5" x14ac:dyDescent="0.2">
      <c r="E1010" s="42" t="str">
        <f>IF(变更日志!A1020="","",变更日志!A1020)</f>
        <v/>
      </c>
    </row>
    <row r="1011" spans="5:5" x14ac:dyDescent="0.2">
      <c r="E1011" s="42" t="str">
        <f>IF(变更日志!A1021="","",变更日志!A1021)</f>
        <v/>
      </c>
    </row>
    <row r="1012" spans="5:5" x14ac:dyDescent="0.2">
      <c r="E1012" s="42" t="str">
        <f>IF(变更日志!A1022="","",变更日志!A1022)</f>
        <v/>
      </c>
    </row>
    <row r="1013" spans="5:5" x14ac:dyDescent="0.2">
      <c r="E1013" s="42" t="str">
        <f>IF(变更日志!A1023="","",变更日志!A1023)</f>
        <v/>
      </c>
    </row>
    <row r="1014" spans="5:5" x14ac:dyDescent="0.2">
      <c r="E1014" s="42" t="str">
        <f>IF(变更日志!A1024="","",变更日志!A1024)</f>
        <v/>
      </c>
    </row>
    <row r="1015" spans="5:5" x14ac:dyDescent="0.2">
      <c r="E1015" s="42" t="str">
        <f>IF(变更日志!A1025="","",变更日志!A1025)</f>
        <v/>
      </c>
    </row>
    <row r="1016" spans="5:5" x14ac:dyDescent="0.2">
      <c r="E1016" s="42" t="str">
        <f>IF(变更日志!A1026="","",变更日志!A1026)</f>
        <v/>
      </c>
    </row>
    <row r="1017" spans="5:5" x14ac:dyDescent="0.2">
      <c r="E1017" s="42" t="str">
        <f>IF(变更日志!A1027="","",变更日志!A1027)</f>
        <v/>
      </c>
    </row>
    <row r="1018" spans="5:5" x14ac:dyDescent="0.2">
      <c r="E1018" s="42" t="str">
        <f>IF(变更日志!A1028="","",变更日志!A1028)</f>
        <v/>
      </c>
    </row>
    <row r="1019" spans="5:5" x14ac:dyDescent="0.2">
      <c r="E1019" s="42" t="str">
        <f>IF(变更日志!A1029="","",变更日志!A1029)</f>
        <v/>
      </c>
    </row>
    <row r="1020" spans="5:5" x14ac:dyDescent="0.2">
      <c r="E1020" s="42" t="str">
        <f>IF(变更日志!A1030="","",变更日志!A1030)</f>
        <v/>
      </c>
    </row>
    <row r="1021" spans="5:5" x14ac:dyDescent="0.2">
      <c r="E1021" s="42" t="str">
        <f>IF(变更日志!A1031="","",变更日志!A1031)</f>
        <v/>
      </c>
    </row>
    <row r="1022" spans="5:5" x14ac:dyDescent="0.2">
      <c r="E1022" s="42" t="str">
        <f>IF(变更日志!A1032="","",变更日志!A1032)</f>
        <v/>
      </c>
    </row>
    <row r="1023" spans="5:5" x14ac:dyDescent="0.2">
      <c r="E1023" s="42" t="str">
        <f>IF(变更日志!A1033="","",变更日志!A1033)</f>
        <v/>
      </c>
    </row>
    <row r="1024" spans="5:5" x14ac:dyDescent="0.2">
      <c r="E1024" s="42" t="str">
        <f>IF(变更日志!A1034="","",变更日志!A1034)</f>
        <v/>
      </c>
    </row>
    <row r="1025" spans="5:5" x14ac:dyDescent="0.2">
      <c r="E1025" s="42" t="str">
        <f>IF(变更日志!A1035="","",变更日志!A1035)</f>
        <v/>
      </c>
    </row>
    <row r="1026" spans="5:5" x14ac:dyDescent="0.2">
      <c r="E1026" s="42" t="str">
        <f>IF(变更日志!A1036="","",变更日志!A1036)</f>
        <v/>
      </c>
    </row>
    <row r="1027" spans="5:5" x14ac:dyDescent="0.2">
      <c r="E1027" s="42" t="str">
        <f>IF(变更日志!A1037="","",变更日志!A1037)</f>
        <v/>
      </c>
    </row>
    <row r="1028" spans="5:5" x14ac:dyDescent="0.2">
      <c r="E1028" s="42" t="str">
        <f>IF(变更日志!A1038="","",变更日志!A1038)</f>
        <v/>
      </c>
    </row>
    <row r="1029" spans="5:5" x14ac:dyDescent="0.2">
      <c r="E1029" s="42" t="str">
        <f>IF(变更日志!A1039="","",变更日志!A1039)</f>
        <v/>
      </c>
    </row>
    <row r="1030" spans="5:5" x14ac:dyDescent="0.2">
      <c r="E1030" s="42" t="str">
        <f>IF(变更日志!A1040="","",变更日志!A1040)</f>
        <v/>
      </c>
    </row>
    <row r="1031" spans="5:5" x14ac:dyDescent="0.2">
      <c r="E1031" s="42" t="str">
        <f>IF(变更日志!A1041="","",变更日志!A1041)</f>
        <v/>
      </c>
    </row>
    <row r="1032" spans="5:5" x14ac:dyDescent="0.2">
      <c r="E1032" s="42" t="str">
        <f>IF(变更日志!A1042="","",变更日志!A1042)</f>
        <v/>
      </c>
    </row>
    <row r="1033" spans="5:5" x14ac:dyDescent="0.2">
      <c r="E1033" s="42" t="str">
        <f>IF(变更日志!A1043="","",变更日志!A1043)</f>
        <v/>
      </c>
    </row>
    <row r="1034" spans="5:5" x14ac:dyDescent="0.2">
      <c r="E1034" s="42" t="str">
        <f>IF(变更日志!A1044="","",变更日志!A1044)</f>
        <v/>
      </c>
    </row>
    <row r="1035" spans="5:5" x14ac:dyDescent="0.2">
      <c r="E1035" s="42" t="str">
        <f>IF(变更日志!A1045="","",变更日志!A1045)</f>
        <v/>
      </c>
    </row>
    <row r="1036" spans="5:5" x14ac:dyDescent="0.2">
      <c r="E1036" s="42" t="str">
        <f>IF(变更日志!A1046="","",变更日志!A1046)</f>
        <v/>
      </c>
    </row>
    <row r="1037" spans="5:5" x14ac:dyDescent="0.2">
      <c r="E1037" s="42" t="str">
        <f>IF(变更日志!A1047="","",变更日志!A1047)</f>
        <v/>
      </c>
    </row>
    <row r="1038" spans="5:5" x14ac:dyDescent="0.2">
      <c r="E1038" s="42" t="str">
        <f>IF(变更日志!A1048="","",变更日志!A1048)</f>
        <v/>
      </c>
    </row>
    <row r="1039" spans="5:5" x14ac:dyDescent="0.2">
      <c r="E1039" s="42" t="str">
        <f>IF(变更日志!A1049="","",变更日志!A1049)</f>
        <v/>
      </c>
    </row>
    <row r="1040" spans="5:5" x14ac:dyDescent="0.2">
      <c r="E1040" s="42" t="str">
        <f>IF(变更日志!A1050="","",变更日志!A1050)</f>
        <v/>
      </c>
    </row>
    <row r="1041" spans="5:5" x14ac:dyDescent="0.2">
      <c r="E1041" s="42" t="str">
        <f>IF(变更日志!A1051="","",变更日志!A1051)</f>
        <v/>
      </c>
    </row>
    <row r="1042" spans="5:5" x14ac:dyDescent="0.2">
      <c r="E1042" s="42" t="str">
        <f>IF(变更日志!A1052="","",变更日志!A1052)</f>
        <v/>
      </c>
    </row>
    <row r="1043" spans="5:5" x14ac:dyDescent="0.2">
      <c r="E1043" s="42" t="str">
        <f>IF(变更日志!A1053="","",变更日志!A1053)</f>
        <v/>
      </c>
    </row>
    <row r="1044" spans="5:5" x14ac:dyDescent="0.2">
      <c r="E1044" s="42" t="str">
        <f>IF(变更日志!A1054="","",变更日志!A1054)</f>
        <v/>
      </c>
    </row>
    <row r="1045" spans="5:5" x14ac:dyDescent="0.2">
      <c r="E1045" s="42" t="str">
        <f>IF(变更日志!A1055="","",变更日志!A1055)</f>
        <v/>
      </c>
    </row>
    <row r="1046" spans="5:5" x14ac:dyDescent="0.2">
      <c r="E1046" s="42" t="str">
        <f>IF(变更日志!A1056="","",变更日志!A1056)</f>
        <v/>
      </c>
    </row>
    <row r="1047" spans="5:5" x14ac:dyDescent="0.2">
      <c r="E1047" s="42" t="str">
        <f>IF(变更日志!A1057="","",变更日志!A1057)</f>
        <v/>
      </c>
    </row>
    <row r="1048" spans="5:5" x14ac:dyDescent="0.2">
      <c r="E1048" s="42" t="str">
        <f>IF(变更日志!A1058="","",变更日志!A1058)</f>
        <v/>
      </c>
    </row>
    <row r="1049" spans="5:5" x14ac:dyDescent="0.2">
      <c r="E1049" s="42" t="str">
        <f>IF(变更日志!A1059="","",变更日志!A1059)</f>
        <v/>
      </c>
    </row>
    <row r="1050" spans="5:5" x14ac:dyDescent="0.2">
      <c r="E1050" s="42" t="str">
        <f>IF(变更日志!A1060="","",变更日志!A1060)</f>
        <v/>
      </c>
    </row>
    <row r="1051" spans="5:5" x14ac:dyDescent="0.2">
      <c r="E1051" s="42" t="str">
        <f>IF(变更日志!A1061="","",变更日志!A1061)</f>
        <v/>
      </c>
    </row>
    <row r="1052" spans="5:5" x14ac:dyDescent="0.2">
      <c r="E1052" s="42" t="str">
        <f>IF(变更日志!A1062="","",变更日志!A1062)</f>
        <v/>
      </c>
    </row>
    <row r="1053" spans="5:5" x14ac:dyDescent="0.2">
      <c r="E1053" s="42" t="str">
        <f>IF(变更日志!A1063="","",变更日志!A1063)</f>
        <v/>
      </c>
    </row>
    <row r="1054" spans="5:5" x14ac:dyDescent="0.2">
      <c r="E1054" s="42" t="str">
        <f>IF(变更日志!A1064="","",变更日志!A1064)</f>
        <v/>
      </c>
    </row>
    <row r="1055" spans="5:5" x14ac:dyDescent="0.2">
      <c r="E1055" s="42" t="str">
        <f>IF(变更日志!A1065="","",变更日志!A1065)</f>
        <v/>
      </c>
    </row>
    <row r="1056" spans="5:5" x14ac:dyDescent="0.2">
      <c r="E1056" s="42" t="str">
        <f>IF(变更日志!A1066="","",变更日志!A1066)</f>
        <v/>
      </c>
    </row>
    <row r="1057" spans="5:5" x14ac:dyDescent="0.2">
      <c r="E1057" s="42" t="str">
        <f>IF(变更日志!A1067="","",变更日志!A1067)</f>
        <v/>
      </c>
    </row>
    <row r="1058" spans="5:5" x14ac:dyDescent="0.2">
      <c r="E1058" s="42" t="str">
        <f>IF(变更日志!A1068="","",变更日志!A1068)</f>
        <v/>
      </c>
    </row>
    <row r="1059" spans="5:5" x14ac:dyDescent="0.2">
      <c r="E1059" s="42" t="str">
        <f>IF(变更日志!A1069="","",变更日志!A1069)</f>
        <v/>
      </c>
    </row>
    <row r="1060" spans="5:5" x14ac:dyDescent="0.2">
      <c r="E1060" s="42" t="str">
        <f>IF(变更日志!A1070="","",变更日志!A1070)</f>
        <v/>
      </c>
    </row>
    <row r="1061" spans="5:5" x14ac:dyDescent="0.2">
      <c r="E1061" s="42" t="str">
        <f>IF(变更日志!A1071="","",变更日志!A1071)</f>
        <v/>
      </c>
    </row>
    <row r="1062" spans="5:5" x14ac:dyDescent="0.2">
      <c r="E1062" s="42" t="str">
        <f>IF(变更日志!A1072="","",变更日志!A1072)</f>
        <v/>
      </c>
    </row>
    <row r="1063" spans="5:5" x14ac:dyDescent="0.2">
      <c r="E1063" s="42" t="str">
        <f>IF(变更日志!A1073="","",变更日志!A1073)</f>
        <v/>
      </c>
    </row>
    <row r="1064" spans="5:5" x14ac:dyDescent="0.2">
      <c r="E1064" s="42" t="str">
        <f>IF(变更日志!A1074="","",变更日志!A1074)</f>
        <v/>
      </c>
    </row>
    <row r="1065" spans="5:5" x14ac:dyDescent="0.2">
      <c r="E1065" s="42" t="str">
        <f>IF(变更日志!A1075="","",变更日志!A1075)</f>
        <v/>
      </c>
    </row>
    <row r="1066" spans="5:5" x14ac:dyDescent="0.2">
      <c r="E1066" s="42" t="str">
        <f>IF(变更日志!A1076="","",变更日志!A1076)</f>
        <v/>
      </c>
    </row>
    <row r="1067" spans="5:5" x14ac:dyDescent="0.2">
      <c r="E1067" s="42" t="str">
        <f>IF(变更日志!A1077="","",变更日志!A1077)</f>
        <v/>
      </c>
    </row>
    <row r="1068" spans="5:5" x14ac:dyDescent="0.2">
      <c r="E1068" s="42" t="str">
        <f>IF(变更日志!A1078="","",变更日志!A1078)</f>
        <v/>
      </c>
    </row>
    <row r="1069" spans="5:5" x14ac:dyDescent="0.2">
      <c r="E1069" s="42" t="str">
        <f>IF(变更日志!A1079="","",变更日志!A1079)</f>
        <v/>
      </c>
    </row>
    <row r="1070" spans="5:5" x14ac:dyDescent="0.2">
      <c r="E1070" s="42" t="str">
        <f>IF(变更日志!A1080="","",变更日志!A1080)</f>
        <v/>
      </c>
    </row>
    <row r="1071" spans="5:5" x14ac:dyDescent="0.2">
      <c r="E1071" s="42" t="str">
        <f>IF(变更日志!A1081="","",变更日志!A1081)</f>
        <v/>
      </c>
    </row>
    <row r="1072" spans="5:5" x14ac:dyDescent="0.2">
      <c r="E1072" s="42" t="str">
        <f>IF(变更日志!A1082="","",变更日志!A1082)</f>
        <v/>
      </c>
    </row>
    <row r="1073" spans="5:5" x14ac:dyDescent="0.2">
      <c r="E1073" s="42" t="str">
        <f>IF(变更日志!A1083="","",变更日志!A1083)</f>
        <v/>
      </c>
    </row>
    <row r="1074" spans="5:5" x14ac:dyDescent="0.2">
      <c r="E1074" s="42" t="str">
        <f>IF(变更日志!A1084="","",变更日志!A1084)</f>
        <v/>
      </c>
    </row>
    <row r="1075" spans="5:5" x14ac:dyDescent="0.2">
      <c r="E1075" s="42" t="str">
        <f>IF(变更日志!A1085="","",变更日志!A1085)</f>
        <v/>
      </c>
    </row>
    <row r="1076" spans="5:5" x14ac:dyDescent="0.2">
      <c r="E1076" s="42" t="str">
        <f>IF(变更日志!A1086="","",变更日志!A1086)</f>
        <v/>
      </c>
    </row>
    <row r="1077" spans="5:5" x14ac:dyDescent="0.2">
      <c r="E1077" s="42" t="str">
        <f>IF(变更日志!A1087="","",变更日志!A1087)</f>
        <v/>
      </c>
    </row>
    <row r="1078" spans="5:5" x14ac:dyDescent="0.2">
      <c r="E1078" s="42" t="str">
        <f>IF(变更日志!A1088="","",变更日志!A1088)</f>
        <v/>
      </c>
    </row>
    <row r="1079" spans="5:5" x14ac:dyDescent="0.2">
      <c r="E1079" s="42" t="str">
        <f>IF(变更日志!A1089="","",变更日志!A1089)</f>
        <v/>
      </c>
    </row>
    <row r="1080" spans="5:5" x14ac:dyDescent="0.2">
      <c r="E1080" s="42" t="str">
        <f>IF(变更日志!A1090="","",变更日志!A1090)</f>
        <v/>
      </c>
    </row>
    <row r="1081" spans="5:5" x14ac:dyDescent="0.2">
      <c r="E1081" s="42" t="str">
        <f>IF(变更日志!A1091="","",变更日志!A1091)</f>
        <v/>
      </c>
    </row>
    <row r="1082" spans="5:5" x14ac:dyDescent="0.2">
      <c r="E1082" s="42" t="str">
        <f>IF(变更日志!A1092="","",变更日志!A1092)</f>
        <v/>
      </c>
    </row>
    <row r="1083" spans="5:5" x14ac:dyDescent="0.2">
      <c r="E1083" s="42" t="str">
        <f>IF(变更日志!A1093="","",变更日志!A1093)</f>
        <v/>
      </c>
    </row>
    <row r="1084" spans="5:5" x14ac:dyDescent="0.2">
      <c r="E1084" s="42" t="str">
        <f>IF(变更日志!A1094="","",变更日志!A1094)</f>
        <v/>
      </c>
    </row>
    <row r="1085" spans="5:5" x14ac:dyDescent="0.2">
      <c r="E1085" s="42" t="str">
        <f>IF(变更日志!A1095="","",变更日志!A1095)</f>
        <v/>
      </c>
    </row>
    <row r="1086" spans="5:5" x14ac:dyDescent="0.2">
      <c r="E1086" s="42" t="str">
        <f>IF(变更日志!A1096="","",变更日志!A1096)</f>
        <v/>
      </c>
    </row>
    <row r="1087" spans="5:5" x14ac:dyDescent="0.2">
      <c r="E1087" s="42" t="str">
        <f>IF(变更日志!A1097="","",变更日志!A1097)</f>
        <v/>
      </c>
    </row>
    <row r="1088" spans="5:5" x14ac:dyDescent="0.2">
      <c r="E1088" s="42" t="str">
        <f>IF(变更日志!A1098="","",变更日志!A1098)</f>
        <v/>
      </c>
    </row>
    <row r="1089" spans="5:5" x14ac:dyDescent="0.2">
      <c r="E1089" s="42" t="str">
        <f>IF(变更日志!A1099="","",变更日志!A1099)</f>
        <v/>
      </c>
    </row>
    <row r="1090" spans="5:5" x14ac:dyDescent="0.2">
      <c r="E1090" s="42" t="str">
        <f>IF(变更日志!A1100="","",变更日志!A1100)</f>
        <v/>
      </c>
    </row>
    <row r="1091" spans="5:5" x14ac:dyDescent="0.2">
      <c r="E1091" s="42" t="str">
        <f>IF(变更日志!A1101="","",变更日志!A1101)</f>
        <v/>
      </c>
    </row>
    <row r="1092" spans="5:5" x14ac:dyDescent="0.2">
      <c r="E1092" s="42" t="str">
        <f>IF(变更日志!A1102="","",变更日志!A1102)</f>
        <v/>
      </c>
    </row>
    <row r="1093" spans="5:5" x14ac:dyDescent="0.2">
      <c r="E1093" s="42" t="str">
        <f>IF(变更日志!A1103="","",变更日志!A1103)</f>
        <v/>
      </c>
    </row>
    <row r="1094" spans="5:5" x14ac:dyDescent="0.2">
      <c r="E1094" s="42" t="str">
        <f>IF(变更日志!A1104="","",变更日志!A1104)</f>
        <v/>
      </c>
    </row>
    <row r="1095" spans="5:5" x14ac:dyDescent="0.2">
      <c r="E1095" s="42" t="str">
        <f>IF(变更日志!A1105="","",变更日志!A1105)</f>
        <v/>
      </c>
    </row>
    <row r="1096" spans="5:5" x14ac:dyDescent="0.2">
      <c r="E1096" s="42" t="str">
        <f>IF(变更日志!A1106="","",变更日志!A1106)</f>
        <v/>
      </c>
    </row>
    <row r="1097" spans="5:5" x14ac:dyDescent="0.2">
      <c r="E1097" s="42" t="str">
        <f>IF(变更日志!A1107="","",变更日志!A1107)</f>
        <v/>
      </c>
    </row>
    <row r="1098" spans="5:5" x14ac:dyDescent="0.2">
      <c r="E1098" s="42" t="str">
        <f>IF(变更日志!A1108="","",变更日志!A1108)</f>
        <v/>
      </c>
    </row>
    <row r="1099" spans="5:5" x14ac:dyDescent="0.2">
      <c r="E1099" s="42" t="str">
        <f>IF(变更日志!A1109="","",变更日志!A1109)</f>
        <v/>
      </c>
    </row>
    <row r="1100" spans="5:5" x14ac:dyDescent="0.2">
      <c r="E1100" s="42" t="str">
        <f>IF(变更日志!A1110="","",变更日志!A1110)</f>
        <v/>
      </c>
    </row>
    <row r="1101" spans="5:5" x14ac:dyDescent="0.2">
      <c r="E1101" s="42" t="str">
        <f>IF(变更日志!A1111="","",变更日志!A1111)</f>
        <v/>
      </c>
    </row>
    <row r="1102" spans="5:5" x14ac:dyDescent="0.2">
      <c r="E1102" s="42" t="str">
        <f>IF(变更日志!A1112="","",变更日志!A1112)</f>
        <v/>
      </c>
    </row>
    <row r="1103" spans="5:5" x14ac:dyDescent="0.2">
      <c r="E1103" s="42" t="str">
        <f>IF(变更日志!A1113="","",变更日志!A1113)</f>
        <v/>
      </c>
    </row>
    <row r="1104" spans="5:5" x14ac:dyDescent="0.2">
      <c r="E1104" s="42" t="str">
        <f>IF(变更日志!A1114="","",变更日志!A1114)</f>
        <v/>
      </c>
    </row>
    <row r="1105" spans="5:5" x14ac:dyDescent="0.2">
      <c r="E1105" s="42" t="str">
        <f>IF(变更日志!A1115="","",变更日志!A1115)</f>
        <v/>
      </c>
    </row>
    <row r="1106" spans="5:5" x14ac:dyDescent="0.2">
      <c r="E1106" s="42" t="str">
        <f>IF(变更日志!A1116="","",变更日志!A1116)</f>
        <v/>
      </c>
    </row>
    <row r="1107" spans="5:5" x14ac:dyDescent="0.2">
      <c r="E1107" s="42" t="str">
        <f>IF(变更日志!A1117="","",变更日志!A1117)</f>
        <v/>
      </c>
    </row>
    <row r="1108" spans="5:5" x14ac:dyDescent="0.2">
      <c r="E1108" s="42" t="str">
        <f>IF(变更日志!A1118="","",变更日志!A1118)</f>
        <v/>
      </c>
    </row>
    <row r="1109" spans="5:5" x14ac:dyDescent="0.2">
      <c r="E1109" s="42" t="str">
        <f>IF(变更日志!A1119="","",变更日志!A1119)</f>
        <v/>
      </c>
    </row>
    <row r="1110" spans="5:5" x14ac:dyDescent="0.2">
      <c r="E1110" s="42" t="str">
        <f>IF(变更日志!A1120="","",变更日志!A1120)</f>
        <v/>
      </c>
    </row>
    <row r="1111" spans="5:5" x14ac:dyDescent="0.2">
      <c r="E1111" s="42" t="str">
        <f>IF(变更日志!A1121="","",变更日志!A1121)</f>
        <v/>
      </c>
    </row>
    <row r="1112" spans="5:5" x14ac:dyDescent="0.2">
      <c r="E1112" s="42" t="str">
        <f>IF(变更日志!A1122="","",变更日志!A1122)</f>
        <v/>
      </c>
    </row>
    <row r="1113" spans="5:5" x14ac:dyDescent="0.2">
      <c r="E1113" s="42" t="str">
        <f>IF(变更日志!A1123="","",变更日志!A1123)</f>
        <v/>
      </c>
    </row>
    <row r="1114" spans="5:5" x14ac:dyDescent="0.2">
      <c r="E1114" s="42" t="str">
        <f>IF(变更日志!A1124="","",变更日志!A1124)</f>
        <v/>
      </c>
    </row>
    <row r="1115" spans="5:5" x14ac:dyDescent="0.2">
      <c r="E1115" s="42" t="str">
        <f>IF(变更日志!A1125="","",变更日志!A1125)</f>
        <v/>
      </c>
    </row>
    <row r="1116" spans="5:5" x14ac:dyDescent="0.2">
      <c r="E1116" s="42" t="str">
        <f>IF(变更日志!A1126="","",变更日志!A1126)</f>
        <v/>
      </c>
    </row>
    <row r="1117" spans="5:5" x14ac:dyDescent="0.2">
      <c r="E1117" s="42" t="str">
        <f>IF(变更日志!A1127="","",变更日志!A1127)</f>
        <v/>
      </c>
    </row>
    <row r="1118" spans="5:5" x14ac:dyDescent="0.2">
      <c r="E1118" s="42" t="str">
        <f>IF(变更日志!A1128="","",变更日志!A1128)</f>
        <v/>
      </c>
    </row>
    <row r="1119" spans="5:5" x14ac:dyDescent="0.2">
      <c r="E1119" s="42" t="str">
        <f>IF(变更日志!A1129="","",变更日志!A1129)</f>
        <v/>
      </c>
    </row>
    <row r="1120" spans="5:5" x14ac:dyDescent="0.2">
      <c r="E1120" s="42" t="str">
        <f>IF(变更日志!A1130="","",变更日志!A1130)</f>
        <v/>
      </c>
    </row>
    <row r="1121" spans="5:5" x14ac:dyDescent="0.2">
      <c r="E1121" s="42" t="str">
        <f>IF(变更日志!A1131="","",变更日志!A1131)</f>
        <v/>
      </c>
    </row>
    <row r="1122" spans="5:5" x14ac:dyDescent="0.2">
      <c r="E1122" s="42" t="str">
        <f>IF(变更日志!A1132="","",变更日志!A1132)</f>
        <v/>
      </c>
    </row>
    <row r="1123" spans="5:5" x14ac:dyDescent="0.2">
      <c r="E1123" s="42" t="str">
        <f>IF(变更日志!A1133="","",变更日志!A1133)</f>
        <v/>
      </c>
    </row>
    <row r="1124" spans="5:5" x14ac:dyDescent="0.2">
      <c r="E1124" s="42" t="str">
        <f>IF(变更日志!A1134="","",变更日志!A1134)</f>
        <v/>
      </c>
    </row>
    <row r="1125" spans="5:5" x14ac:dyDescent="0.2">
      <c r="E1125" s="42" t="str">
        <f>IF(变更日志!A1135="","",变更日志!A1135)</f>
        <v/>
      </c>
    </row>
    <row r="1126" spans="5:5" x14ac:dyDescent="0.2">
      <c r="E1126" s="42" t="str">
        <f>IF(变更日志!A1136="","",变更日志!A1136)</f>
        <v/>
      </c>
    </row>
    <row r="1127" spans="5:5" x14ac:dyDescent="0.2">
      <c r="E1127" s="42" t="str">
        <f>IF(变更日志!A1137="","",变更日志!A1137)</f>
        <v/>
      </c>
    </row>
    <row r="1128" spans="5:5" x14ac:dyDescent="0.2">
      <c r="E1128" s="42" t="str">
        <f>IF(变更日志!A1138="","",变更日志!A1138)</f>
        <v/>
      </c>
    </row>
    <row r="1129" spans="5:5" x14ac:dyDescent="0.2">
      <c r="E1129" s="42" t="str">
        <f>IF(变更日志!A1139="","",变更日志!A1139)</f>
        <v/>
      </c>
    </row>
    <row r="1130" spans="5:5" x14ac:dyDescent="0.2">
      <c r="E1130" s="42" t="str">
        <f>IF(变更日志!A1140="","",变更日志!A1140)</f>
        <v/>
      </c>
    </row>
    <row r="1131" spans="5:5" x14ac:dyDescent="0.2">
      <c r="E1131" s="42" t="str">
        <f>IF(变更日志!A1141="","",变更日志!A1141)</f>
        <v/>
      </c>
    </row>
    <row r="1132" spans="5:5" x14ac:dyDescent="0.2">
      <c r="E1132" s="42" t="str">
        <f>IF(变更日志!A1142="","",变更日志!A1142)</f>
        <v/>
      </c>
    </row>
    <row r="1133" spans="5:5" x14ac:dyDescent="0.2">
      <c r="E1133" s="42" t="str">
        <f>IF(变更日志!A1143="","",变更日志!A1143)</f>
        <v/>
      </c>
    </row>
    <row r="1134" spans="5:5" x14ac:dyDescent="0.2">
      <c r="E1134" s="42" t="str">
        <f>IF(变更日志!A1144="","",变更日志!A1144)</f>
        <v/>
      </c>
    </row>
    <row r="1135" spans="5:5" x14ac:dyDescent="0.2">
      <c r="E1135" s="42" t="str">
        <f>IF(变更日志!A1145="","",变更日志!A1145)</f>
        <v/>
      </c>
    </row>
    <row r="1136" spans="5:5" x14ac:dyDescent="0.2">
      <c r="E1136" s="42" t="str">
        <f>IF(变更日志!A1146="","",变更日志!A1146)</f>
        <v/>
      </c>
    </row>
    <row r="1137" spans="5:5" x14ac:dyDescent="0.2">
      <c r="E1137" s="42" t="str">
        <f>IF(变更日志!A1147="","",变更日志!A1147)</f>
        <v/>
      </c>
    </row>
    <row r="1138" spans="5:5" x14ac:dyDescent="0.2">
      <c r="E1138" s="42" t="str">
        <f>IF(变更日志!A1148="","",变更日志!A1148)</f>
        <v/>
      </c>
    </row>
    <row r="1139" spans="5:5" x14ac:dyDescent="0.2">
      <c r="E1139" s="42" t="str">
        <f>IF(变更日志!A1149="","",变更日志!A1149)</f>
        <v/>
      </c>
    </row>
    <row r="1140" spans="5:5" x14ac:dyDescent="0.2">
      <c r="E1140" s="42" t="str">
        <f>IF(变更日志!A1150="","",变更日志!A1150)</f>
        <v/>
      </c>
    </row>
    <row r="1141" spans="5:5" x14ac:dyDescent="0.2">
      <c r="E1141" s="42" t="str">
        <f>IF(变更日志!A1151="","",变更日志!A1151)</f>
        <v/>
      </c>
    </row>
    <row r="1142" spans="5:5" x14ac:dyDescent="0.2">
      <c r="E1142" s="42" t="str">
        <f>IF(变更日志!A1152="","",变更日志!A1152)</f>
        <v/>
      </c>
    </row>
    <row r="1143" spans="5:5" x14ac:dyDescent="0.2">
      <c r="E1143" s="42" t="str">
        <f>IF(变更日志!A1153="","",变更日志!A1153)</f>
        <v/>
      </c>
    </row>
    <row r="1144" spans="5:5" x14ac:dyDescent="0.2">
      <c r="E1144" s="42" t="str">
        <f>IF(变更日志!A1154="","",变更日志!A1154)</f>
        <v/>
      </c>
    </row>
    <row r="1145" spans="5:5" x14ac:dyDescent="0.2">
      <c r="E1145" s="42" t="str">
        <f>IF(变更日志!A1155="","",变更日志!A1155)</f>
        <v/>
      </c>
    </row>
    <row r="1146" spans="5:5" x14ac:dyDescent="0.2">
      <c r="E1146" s="42" t="str">
        <f>IF(变更日志!A1156="","",变更日志!A1156)</f>
        <v/>
      </c>
    </row>
    <row r="1147" spans="5:5" x14ac:dyDescent="0.2">
      <c r="E1147" s="42" t="str">
        <f>IF(变更日志!A1157="","",变更日志!A1157)</f>
        <v/>
      </c>
    </row>
    <row r="1148" spans="5:5" x14ac:dyDescent="0.2">
      <c r="E1148" s="42" t="str">
        <f>IF(变更日志!A1158="","",变更日志!A1158)</f>
        <v/>
      </c>
    </row>
    <row r="1149" spans="5:5" x14ac:dyDescent="0.2">
      <c r="E1149" s="42" t="str">
        <f>IF(变更日志!A1159="","",变更日志!A1159)</f>
        <v/>
      </c>
    </row>
    <row r="1150" spans="5:5" x14ac:dyDescent="0.2">
      <c r="E1150" s="42" t="str">
        <f>IF(变更日志!A1160="","",变更日志!A1160)</f>
        <v/>
      </c>
    </row>
    <row r="1151" spans="5:5" x14ac:dyDescent="0.2">
      <c r="E1151" s="42" t="str">
        <f>IF(变更日志!A1161="","",变更日志!A1161)</f>
        <v/>
      </c>
    </row>
    <row r="1152" spans="5:5" x14ac:dyDescent="0.2">
      <c r="E1152" s="42" t="str">
        <f>IF(变更日志!A1162="","",变更日志!A1162)</f>
        <v/>
      </c>
    </row>
    <row r="1153" spans="5:5" x14ac:dyDescent="0.2">
      <c r="E1153" s="42" t="str">
        <f>IF(变更日志!A1163="","",变更日志!A1163)</f>
        <v/>
      </c>
    </row>
    <row r="1154" spans="5:5" x14ac:dyDescent="0.2">
      <c r="E1154" s="42" t="str">
        <f>IF(变更日志!A1164="","",变更日志!A1164)</f>
        <v/>
      </c>
    </row>
    <row r="1155" spans="5:5" x14ac:dyDescent="0.2">
      <c r="E1155" s="42" t="str">
        <f>IF(变更日志!A1165="","",变更日志!A1165)</f>
        <v/>
      </c>
    </row>
    <row r="1156" spans="5:5" x14ac:dyDescent="0.2">
      <c r="E1156" s="42" t="str">
        <f>IF(变更日志!A1166="","",变更日志!A1166)</f>
        <v/>
      </c>
    </row>
    <row r="1157" spans="5:5" x14ac:dyDescent="0.2">
      <c r="E1157" s="42" t="str">
        <f>IF(变更日志!A1167="","",变更日志!A1167)</f>
        <v/>
      </c>
    </row>
    <row r="1158" spans="5:5" x14ac:dyDescent="0.2">
      <c r="E1158" s="42" t="str">
        <f>IF(变更日志!A1168="","",变更日志!A1168)</f>
        <v/>
      </c>
    </row>
    <row r="1159" spans="5:5" x14ac:dyDescent="0.2">
      <c r="E1159" s="42" t="str">
        <f>IF(变更日志!A1169="","",变更日志!A1169)</f>
        <v/>
      </c>
    </row>
    <row r="1160" spans="5:5" x14ac:dyDescent="0.2">
      <c r="E1160" s="42" t="str">
        <f>IF(变更日志!A1170="","",变更日志!A1170)</f>
        <v/>
      </c>
    </row>
    <row r="1161" spans="5:5" x14ac:dyDescent="0.2">
      <c r="E1161" s="42" t="str">
        <f>IF(变更日志!A1171="","",变更日志!A1171)</f>
        <v/>
      </c>
    </row>
    <row r="1162" spans="5:5" x14ac:dyDescent="0.2">
      <c r="E1162" s="42" t="str">
        <f>IF(变更日志!A1172="","",变更日志!A1172)</f>
        <v/>
      </c>
    </row>
    <row r="1163" spans="5:5" x14ac:dyDescent="0.2">
      <c r="E1163" s="42" t="str">
        <f>IF(变更日志!A1173="","",变更日志!A1173)</f>
        <v/>
      </c>
    </row>
    <row r="1164" spans="5:5" x14ac:dyDescent="0.2">
      <c r="E1164" s="42" t="str">
        <f>IF(变更日志!A1174="","",变更日志!A1174)</f>
        <v/>
      </c>
    </row>
    <row r="1165" spans="5:5" x14ac:dyDescent="0.2">
      <c r="E1165" s="42" t="str">
        <f>IF(变更日志!A1175="","",变更日志!A1175)</f>
        <v/>
      </c>
    </row>
    <row r="1166" spans="5:5" x14ac:dyDescent="0.2">
      <c r="E1166" s="42" t="str">
        <f>IF(变更日志!A1176="","",变更日志!A1176)</f>
        <v/>
      </c>
    </row>
    <row r="1167" spans="5:5" x14ac:dyDescent="0.2">
      <c r="E1167" s="42" t="str">
        <f>IF(变更日志!A1177="","",变更日志!A1177)</f>
        <v/>
      </c>
    </row>
    <row r="1168" spans="5:5" x14ac:dyDescent="0.2">
      <c r="E1168" s="42" t="str">
        <f>IF(变更日志!A1178="","",变更日志!A1178)</f>
        <v/>
      </c>
    </row>
    <row r="1169" spans="5:5" x14ac:dyDescent="0.2">
      <c r="E1169" s="42" t="str">
        <f>IF(变更日志!A1179="","",变更日志!A1179)</f>
        <v/>
      </c>
    </row>
    <row r="1170" spans="5:5" x14ac:dyDescent="0.2">
      <c r="E1170" s="42" t="str">
        <f>IF(变更日志!A1180="","",变更日志!A1180)</f>
        <v/>
      </c>
    </row>
    <row r="1171" spans="5:5" x14ac:dyDescent="0.2">
      <c r="E1171" s="42" t="str">
        <f>IF(变更日志!A1181="","",变更日志!A1181)</f>
        <v/>
      </c>
    </row>
    <row r="1172" spans="5:5" x14ac:dyDescent="0.2">
      <c r="E1172" s="42" t="str">
        <f>IF(变更日志!A1182="","",变更日志!A1182)</f>
        <v/>
      </c>
    </row>
    <row r="1173" spans="5:5" x14ac:dyDescent="0.2">
      <c r="E1173" s="42" t="str">
        <f>IF(变更日志!A1183="","",变更日志!A1183)</f>
        <v/>
      </c>
    </row>
    <row r="1174" spans="5:5" x14ac:dyDescent="0.2">
      <c r="E1174" s="42" t="str">
        <f>IF(变更日志!A1184="","",变更日志!A1184)</f>
        <v/>
      </c>
    </row>
    <row r="1175" spans="5:5" x14ac:dyDescent="0.2">
      <c r="E1175" s="42" t="str">
        <f>IF(变更日志!A1185="","",变更日志!A1185)</f>
        <v/>
      </c>
    </row>
    <row r="1176" spans="5:5" x14ac:dyDescent="0.2">
      <c r="E1176" s="42" t="str">
        <f>IF(变更日志!A1186="","",变更日志!A1186)</f>
        <v/>
      </c>
    </row>
    <row r="1177" spans="5:5" x14ac:dyDescent="0.2">
      <c r="E1177" s="42" t="str">
        <f>IF(变更日志!A1187="","",变更日志!A1187)</f>
        <v/>
      </c>
    </row>
    <row r="1178" spans="5:5" x14ac:dyDescent="0.2">
      <c r="E1178" s="42" t="str">
        <f>IF(变更日志!A1188="","",变更日志!A1188)</f>
        <v/>
      </c>
    </row>
    <row r="1179" spans="5:5" x14ac:dyDescent="0.2">
      <c r="E1179" s="42" t="str">
        <f>IF(变更日志!A1189="","",变更日志!A1189)</f>
        <v/>
      </c>
    </row>
    <row r="1180" spans="5:5" x14ac:dyDescent="0.2">
      <c r="E1180" s="42" t="str">
        <f>IF(变更日志!A1190="","",变更日志!A1190)</f>
        <v/>
      </c>
    </row>
    <row r="1181" spans="5:5" x14ac:dyDescent="0.2">
      <c r="E1181" s="42" t="str">
        <f>IF(变更日志!A1191="","",变更日志!A1191)</f>
        <v/>
      </c>
    </row>
    <row r="1182" spans="5:5" x14ac:dyDescent="0.2">
      <c r="E1182" s="42" t="str">
        <f>IF(变更日志!A1192="","",变更日志!A1192)</f>
        <v/>
      </c>
    </row>
    <row r="1183" spans="5:5" x14ac:dyDescent="0.2">
      <c r="E1183" s="42" t="str">
        <f>IF(变更日志!A1193="","",变更日志!A1193)</f>
        <v/>
      </c>
    </row>
    <row r="1184" spans="5:5" x14ac:dyDescent="0.2">
      <c r="E1184" s="42" t="str">
        <f>IF(变更日志!A1194="","",变更日志!A1194)</f>
        <v/>
      </c>
    </row>
    <row r="1185" spans="5:5" x14ac:dyDescent="0.2">
      <c r="E1185" s="42" t="str">
        <f>IF(变更日志!A1195="","",变更日志!A1195)</f>
        <v/>
      </c>
    </row>
    <row r="1186" spans="5:5" x14ac:dyDescent="0.2">
      <c r="E1186" s="42" t="str">
        <f>IF(变更日志!A1196="","",变更日志!A1196)</f>
        <v/>
      </c>
    </row>
    <row r="1187" spans="5:5" x14ac:dyDescent="0.2">
      <c r="E1187" s="42" t="str">
        <f>IF(变更日志!A1197="","",变更日志!A1197)</f>
        <v/>
      </c>
    </row>
    <row r="1188" spans="5:5" x14ac:dyDescent="0.2">
      <c r="E1188" s="42" t="str">
        <f>IF(变更日志!A1198="","",变更日志!A1198)</f>
        <v/>
      </c>
    </row>
    <row r="1189" spans="5:5" x14ac:dyDescent="0.2">
      <c r="E1189" s="42" t="str">
        <f>IF(变更日志!A1199="","",变更日志!A1199)</f>
        <v/>
      </c>
    </row>
    <row r="1190" spans="5:5" x14ac:dyDescent="0.2">
      <c r="E1190" s="42" t="str">
        <f>IF(变更日志!A1200="","",变更日志!A1200)</f>
        <v/>
      </c>
    </row>
    <row r="1191" spans="5:5" x14ac:dyDescent="0.2">
      <c r="E1191" s="42" t="str">
        <f>IF(变更日志!A1201="","",变更日志!A1201)</f>
        <v/>
      </c>
    </row>
    <row r="1192" spans="5:5" x14ac:dyDescent="0.2">
      <c r="E1192" s="42" t="str">
        <f>IF(变更日志!A1202="","",变更日志!A1202)</f>
        <v/>
      </c>
    </row>
    <row r="1193" spans="5:5" x14ac:dyDescent="0.2">
      <c r="E1193" s="42" t="str">
        <f>IF(变更日志!A1203="","",变更日志!A1203)</f>
        <v/>
      </c>
    </row>
    <row r="1194" spans="5:5" x14ac:dyDescent="0.2">
      <c r="E1194" s="42" t="str">
        <f>IF(变更日志!A1204="","",变更日志!A1204)</f>
        <v/>
      </c>
    </row>
    <row r="1195" spans="5:5" x14ac:dyDescent="0.2">
      <c r="E1195" s="42" t="str">
        <f>IF(变更日志!A1205="","",变更日志!A1205)</f>
        <v/>
      </c>
    </row>
    <row r="1196" spans="5:5" x14ac:dyDescent="0.2">
      <c r="E1196" s="42" t="str">
        <f>IF(变更日志!A1206="","",变更日志!A1206)</f>
        <v/>
      </c>
    </row>
    <row r="1197" spans="5:5" x14ac:dyDescent="0.2">
      <c r="E1197" s="42" t="str">
        <f>IF(变更日志!A1207="","",变更日志!A1207)</f>
        <v/>
      </c>
    </row>
    <row r="1198" spans="5:5" x14ac:dyDescent="0.2">
      <c r="E1198" s="42" t="str">
        <f>IF(变更日志!A1208="","",变更日志!A1208)</f>
        <v/>
      </c>
    </row>
    <row r="1199" spans="5:5" x14ac:dyDescent="0.2">
      <c r="E1199" s="42" t="str">
        <f>IF(变更日志!A1209="","",变更日志!A1209)</f>
        <v/>
      </c>
    </row>
    <row r="1200" spans="5:5" x14ac:dyDescent="0.2">
      <c r="E1200" s="42" t="str">
        <f>IF(变更日志!A1210="","",变更日志!A1210)</f>
        <v/>
      </c>
    </row>
    <row r="1201" spans="5:5" x14ac:dyDescent="0.2">
      <c r="E1201" s="42" t="str">
        <f>IF(变更日志!A1211="","",变更日志!A1211)</f>
        <v/>
      </c>
    </row>
    <row r="1202" spans="5:5" x14ac:dyDescent="0.2">
      <c r="E1202" s="42" t="str">
        <f>IF(变更日志!A1212="","",变更日志!A1212)</f>
        <v/>
      </c>
    </row>
    <row r="1203" spans="5:5" x14ac:dyDescent="0.2">
      <c r="E1203" s="42" t="str">
        <f>IF(变更日志!A1213="","",变更日志!A1213)</f>
        <v/>
      </c>
    </row>
    <row r="1204" spans="5:5" x14ac:dyDescent="0.2">
      <c r="E1204" s="42" t="str">
        <f>IF(变更日志!A1214="","",变更日志!A1214)</f>
        <v/>
      </c>
    </row>
    <row r="1205" spans="5:5" x14ac:dyDescent="0.2">
      <c r="E1205" s="42" t="str">
        <f>IF(变更日志!A1215="","",变更日志!A1215)</f>
        <v/>
      </c>
    </row>
    <row r="1206" spans="5:5" x14ac:dyDescent="0.2">
      <c r="E1206" s="42" t="str">
        <f>IF(变更日志!A1216="","",变更日志!A1216)</f>
        <v/>
      </c>
    </row>
    <row r="1207" spans="5:5" x14ac:dyDescent="0.2">
      <c r="E1207" s="42" t="str">
        <f>IF(变更日志!A1217="","",变更日志!A1217)</f>
        <v/>
      </c>
    </row>
    <row r="1208" spans="5:5" x14ac:dyDescent="0.2">
      <c r="E1208" s="42" t="str">
        <f>IF(变更日志!A1218="","",变更日志!A1218)</f>
        <v/>
      </c>
    </row>
    <row r="1209" spans="5:5" x14ac:dyDescent="0.2">
      <c r="E1209" s="42" t="str">
        <f>IF(变更日志!A1219="","",变更日志!A1219)</f>
        <v/>
      </c>
    </row>
    <row r="1210" spans="5:5" x14ac:dyDescent="0.2">
      <c r="E1210" s="42" t="str">
        <f>IF(变更日志!A1220="","",变更日志!A1220)</f>
        <v/>
      </c>
    </row>
    <row r="1211" spans="5:5" x14ac:dyDescent="0.2">
      <c r="E1211" s="42" t="str">
        <f>IF(变更日志!A1221="","",变更日志!A1221)</f>
        <v/>
      </c>
    </row>
    <row r="1212" spans="5:5" x14ac:dyDescent="0.2">
      <c r="E1212" s="42" t="str">
        <f>IF(变更日志!A1222="","",变更日志!A1222)</f>
        <v/>
      </c>
    </row>
    <row r="1213" spans="5:5" x14ac:dyDescent="0.2">
      <c r="E1213" s="42" t="str">
        <f>IF(变更日志!A1223="","",变更日志!A1223)</f>
        <v/>
      </c>
    </row>
    <row r="1214" spans="5:5" x14ac:dyDescent="0.2">
      <c r="E1214" s="42" t="str">
        <f>IF(变更日志!A1224="","",变更日志!A1224)</f>
        <v/>
      </c>
    </row>
    <row r="1215" spans="5:5" x14ac:dyDescent="0.2">
      <c r="E1215" s="42" t="str">
        <f>IF(变更日志!A1225="","",变更日志!A1225)</f>
        <v/>
      </c>
    </row>
    <row r="1216" spans="5:5" x14ac:dyDescent="0.2">
      <c r="E1216" s="42" t="str">
        <f>IF(变更日志!A1226="","",变更日志!A1226)</f>
        <v/>
      </c>
    </row>
    <row r="1217" spans="5:5" x14ac:dyDescent="0.2">
      <c r="E1217" s="42" t="str">
        <f>IF(变更日志!A1227="","",变更日志!A1227)</f>
        <v/>
      </c>
    </row>
    <row r="1218" spans="5:5" x14ac:dyDescent="0.2">
      <c r="E1218" s="42" t="str">
        <f>IF(变更日志!A1228="","",变更日志!A1228)</f>
        <v/>
      </c>
    </row>
    <row r="1219" spans="5:5" x14ac:dyDescent="0.2">
      <c r="E1219" s="42" t="str">
        <f>IF(变更日志!A1229="","",变更日志!A1229)</f>
        <v/>
      </c>
    </row>
    <row r="1220" spans="5:5" x14ac:dyDescent="0.2">
      <c r="E1220" s="42" t="str">
        <f>IF(变更日志!A1230="","",变更日志!A1230)</f>
        <v/>
      </c>
    </row>
    <row r="1221" spans="5:5" x14ac:dyDescent="0.2">
      <c r="E1221" s="42" t="str">
        <f>IF(变更日志!A1231="","",变更日志!A1231)</f>
        <v/>
      </c>
    </row>
    <row r="1222" spans="5:5" x14ac:dyDescent="0.2">
      <c r="E1222" s="42" t="str">
        <f>IF(变更日志!A1232="","",变更日志!A1232)</f>
        <v/>
      </c>
    </row>
    <row r="1223" spans="5:5" x14ac:dyDescent="0.2">
      <c r="E1223" s="42" t="str">
        <f>IF(变更日志!A1233="","",变更日志!A1233)</f>
        <v/>
      </c>
    </row>
    <row r="1224" spans="5:5" x14ac:dyDescent="0.2">
      <c r="E1224" s="42" t="str">
        <f>IF(变更日志!A1234="","",变更日志!A1234)</f>
        <v/>
      </c>
    </row>
    <row r="1225" spans="5:5" x14ac:dyDescent="0.2">
      <c r="E1225" s="42" t="str">
        <f>IF(变更日志!A1235="","",变更日志!A1235)</f>
        <v/>
      </c>
    </row>
    <row r="1226" spans="5:5" x14ac:dyDescent="0.2">
      <c r="E1226" s="42" t="str">
        <f>IF(变更日志!A1236="","",变更日志!A1236)</f>
        <v/>
      </c>
    </row>
    <row r="1227" spans="5:5" x14ac:dyDescent="0.2">
      <c r="E1227" s="42" t="str">
        <f>IF(变更日志!A1237="","",变更日志!A1237)</f>
        <v/>
      </c>
    </row>
    <row r="1228" spans="5:5" x14ac:dyDescent="0.2">
      <c r="E1228" s="42" t="str">
        <f>IF(变更日志!A1238="","",变更日志!A1238)</f>
        <v/>
      </c>
    </row>
    <row r="1229" spans="5:5" x14ac:dyDescent="0.2">
      <c r="E1229" s="42" t="str">
        <f>IF(变更日志!A1239="","",变更日志!A1239)</f>
        <v/>
      </c>
    </row>
    <row r="1230" spans="5:5" x14ac:dyDescent="0.2">
      <c r="E1230" s="42" t="str">
        <f>IF(变更日志!A1240="","",变更日志!A1240)</f>
        <v/>
      </c>
    </row>
    <row r="1231" spans="5:5" x14ac:dyDescent="0.2">
      <c r="E1231" s="42" t="str">
        <f>IF(变更日志!A1241="","",变更日志!A1241)</f>
        <v/>
      </c>
    </row>
    <row r="1232" spans="5:5" x14ac:dyDescent="0.2">
      <c r="E1232" s="42" t="str">
        <f>IF(变更日志!A1242="","",变更日志!A1242)</f>
        <v/>
      </c>
    </row>
    <row r="1233" spans="5:5" x14ac:dyDescent="0.2">
      <c r="E1233" s="42" t="str">
        <f>IF(变更日志!A1243="","",变更日志!A1243)</f>
        <v/>
      </c>
    </row>
    <row r="1234" spans="5:5" x14ac:dyDescent="0.2">
      <c r="E1234" s="42" t="str">
        <f>IF(变更日志!A1244="","",变更日志!A1244)</f>
        <v/>
      </c>
    </row>
    <row r="1235" spans="5:5" x14ac:dyDescent="0.2">
      <c r="E1235" s="42" t="str">
        <f>IF(变更日志!A1245="","",变更日志!A1245)</f>
        <v/>
      </c>
    </row>
    <row r="1236" spans="5:5" x14ac:dyDescent="0.2">
      <c r="E1236" s="42" t="str">
        <f>IF(变更日志!A1246="","",变更日志!A1246)</f>
        <v/>
      </c>
    </row>
    <row r="1237" spans="5:5" x14ac:dyDescent="0.2">
      <c r="E1237" s="42" t="str">
        <f>IF(变更日志!A1247="","",变更日志!A1247)</f>
        <v/>
      </c>
    </row>
    <row r="1238" spans="5:5" x14ac:dyDescent="0.2">
      <c r="E1238" s="42" t="str">
        <f>IF(变更日志!A1248="","",变更日志!A1248)</f>
        <v/>
      </c>
    </row>
    <row r="1239" spans="5:5" x14ac:dyDescent="0.2">
      <c r="E1239" s="42" t="str">
        <f>IF(变更日志!A1249="","",变更日志!A1249)</f>
        <v/>
      </c>
    </row>
    <row r="1240" spans="5:5" x14ac:dyDescent="0.2">
      <c r="E1240" s="42" t="str">
        <f>IF(变更日志!A1250="","",变更日志!A1250)</f>
        <v/>
      </c>
    </row>
    <row r="1241" spans="5:5" x14ac:dyDescent="0.2">
      <c r="E1241" s="42" t="str">
        <f>IF(变更日志!A1251="","",变更日志!A1251)</f>
        <v/>
      </c>
    </row>
    <row r="1242" spans="5:5" x14ac:dyDescent="0.2">
      <c r="E1242" s="42" t="str">
        <f>IF(变更日志!A1252="","",变更日志!A1252)</f>
        <v/>
      </c>
    </row>
    <row r="1243" spans="5:5" x14ac:dyDescent="0.2">
      <c r="E1243" s="42" t="str">
        <f>IF(变更日志!A1253="","",变更日志!A1253)</f>
        <v/>
      </c>
    </row>
    <row r="1244" spans="5:5" x14ac:dyDescent="0.2">
      <c r="E1244" s="42" t="str">
        <f>IF(变更日志!A1254="","",变更日志!A1254)</f>
        <v/>
      </c>
    </row>
    <row r="1245" spans="5:5" x14ac:dyDescent="0.2">
      <c r="E1245" s="42" t="str">
        <f>IF(变更日志!A1255="","",变更日志!A1255)</f>
        <v/>
      </c>
    </row>
    <row r="1246" spans="5:5" x14ac:dyDescent="0.2">
      <c r="E1246" s="42" t="str">
        <f>IF(变更日志!A1256="","",变更日志!A1256)</f>
        <v/>
      </c>
    </row>
    <row r="1247" spans="5:5" x14ac:dyDescent="0.2">
      <c r="E1247" s="42" t="str">
        <f>IF(变更日志!A1257="","",变更日志!A1257)</f>
        <v/>
      </c>
    </row>
    <row r="1248" spans="5:5" x14ac:dyDescent="0.2">
      <c r="E1248" s="42" t="str">
        <f>IF(变更日志!A1258="","",变更日志!A1258)</f>
        <v/>
      </c>
    </row>
    <row r="1249" spans="5:5" x14ac:dyDescent="0.2">
      <c r="E1249" s="42" t="str">
        <f>IF(变更日志!A1259="","",变更日志!A1259)</f>
        <v/>
      </c>
    </row>
    <row r="1250" spans="5:5" x14ac:dyDescent="0.2">
      <c r="E1250" s="42" t="str">
        <f>IF(变更日志!A1260="","",变更日志!A1260)</f>
        <v/>
      </c>
    </row>
    <row r="1251" spans="5:5" x14ac:dyDescent="0.2">
      <c r="E1251" s="42" t="str">
        <f>IF(变更日志!A1261="","",变更日志!A1261)</f>
        <v/>
      </c>
    </row>
    <row r="1252" spans="5:5" x14ac:dyDescent="0.2">
      <c r="E1252" s="42" t="str">
        <f>IF(变更日志!A1262="","",变更日志!A1262)</f>
        <v/>
      </c>
    </row>
    <row r="1253" spans="5:5" x14ac:dyDescent="0.2">
      <c r="E1253" s="42" t="str">
        <f>IF(变更日志!A1263="","",变更日志!A1263)</f>
        <v/>
      </c>
    </row>
    <row r="1254" spans="5:5" x14ac:dyDescent="0.2">
      <c r="E1254" s="42" t="str">
        <f>IF(变更日志!A1264="","",变更日志!A1264)</f>
        <v/>
      </c>
    </row>
    <row r="1255" spans="5:5" x14ac:dyDescent="0.2">
      <c r="E1255" s="42" t="str">
        <f>IF(变更日志!A1265="","",变更日志!A1265)</f>
        <v/>
      </c>
    </row>
    <row r="1256" spans="5:5" x14ac:dyDescent="0.2">
      <c r="E1256" s="42" t="str">
        <f>IF(变更日志!A1266="","",变更日志!A1266)</f>
        <v/>
      </c>
    </row>
    <row r="1257" spans="5:5" x14ac:dyDescent="0.2">
      <c r="E1257" s="42" t="str">
        <f>IF(变更日志!A1267="","",变更日志!A1267)</f>
        <v/>
      </c>
    </row>
    <row r="1258" spans="5:5" x14ac:dyDescent="0.2">
      <c r="E1258" s="42" t="str">
        <f>IF(变更日志!A1268="","",变更日志!A1268)</f>
        <v/>
      </c>
    </row>
    <row r="1259" spans="5:5" x14ac:dyDescent="0.2">
      <c r="E1259" s="42" t="str">
        <f>IF(变更日志!A1269="","",变更日志!A1269)</f>
        <v/>
      </c>
    </row>
    <row r="1260" spans="5:5" x14ac:dyDescent="0.2">
      <c r="E1260" s="42" t="str">
        <f>IF(变更日志!A1270="","",变更日志!A1270)</f>
        <v/>
      </c>
    </row>
    <row r="1261" spans="5:5" x14ac:dyDescent="0.2">
      <c r="E1261" s="42" t="str">
        <f>IF(变更日志!A1271="","",变更日志!A1271)</f>
        <v/>
      </c>
    </row>
    <row r="1262" spans="5:5" x14ac:dyDescent="0.2">
      <c r="E1262" s="42" t="str">
        <f>IF(变更日志!A1272="","",变更日志!A1272)</f>
        <v/>
      </c>
    </row>
    <row r="1263" spans="5:5" x14ac:dyDescent="0.2">
      <c r="E1263" s="42" t="str">
        <f>IF(变更日志!A1273="","",变更日志!A1273)</f>
        <v/>
      </c>
    </row>
    <row r="1264" spans="5:5" x14ac:dyDescent="0.2">
      <c r="E1264" s="42" t="str">
        <f>IF(变更日志!A1274="","",变更日志!A1274)</f>
        <v/>
      </c>
    </row>
    <row r="1265" spans="5:5" x14ac:dyDescent="0.2">
      <c r="E1265" s="42" t="str">
        <f>IF(变更日志!A1275="","",变更日志!A1275)</f>
        <v/>
      </c>
    </row>
    <row r="1266" spans="5:5" x14ac:dyDescent="0.2">
      <c r="E1266" s="42" t="str">
        <f>IF(变更日志!A1276="","",变更日志!A1276)</f>
        <v/>
      </c>
    </row>
    <row r="1267" spans="5:5" x14ac:dyDescent="0.2">
      <c r="E1267" s="42" t="str">
        <f>IF(变更日志!A1277="","",变更日志!A1277)</f>
        <v/>
      </c>
    </row>
    <row r="1268" spans="5:5" x14ac:dyDescent="0.2">
      <c r="E1268" s="42" t="str">
        <f>IF(变更日志!A1278="","",变更日志!A1278)</f>
        <v/>
      </c>
    </row>
    <row r="1269" spans="5:5" x14ac:dyDescent="0.2">
      <c r="E1269" s="42" t="str">
        <f>IF(变更日志!A1279="","",变更日志!A1279)</f>
        <v/>
      </c>
    </row>
    <row r="1270" spans="5:5" x14ac:dyDescent="0.2">
      <c r="E1270" s="42" t="str">
        <f>IF(变更日志!A1280="","",变更日志!A1280)</f>
        <v/>
      </c>
    </row>
    <row r="1271" spans="5:5" x14ac:dyDescent="0.2">
      <c r="E1271" s="42" t="str">
        <f>IF(变更日志!A1281="","",变更日志!A1281)</f>
        <v/>
      </c>
    </row>
    <row r="1272" spans="5:5" x14ac:dyDescent="0.2">
      <c r="E1272" s="42" t="str">
        <f>IF(变更日志!A1282="","",变更日志!A1282)</f>
        <v/>
      </c>
    </row>
    <row r="1273" spans="5:5" x14ac:dyDescent="0.2">
      <c r="E1273" s="42" t="str">
        <f>IF(变更日志!A1283="","",变更日志!A1283)</f>
        <v/>
      </c>
    </row>
    <row r="1274" spans="5:5" x14ac:dyDescent="0.2">
      <c r="E1274" s="42" t="str">
        <f>IF(变更日志!A1284="","",变更日志!A1284)</f>
        <v/>
      </c>
    </row>
    <row r="1275" spans="5:5" x14ac:dyDescent="0.2">
      <c r="E1275" s="42" t="str">
        <f>IF(变更日志!A1285="","",变更日志!A1285)</f>
        <v/>
      </c>
    </row>
    <row r="1276" spans="5:5" x14ac:dyDescent="0.2">
      <c r="E1276" s="42" t="str">
        <f>IF(变更日志!A1286="","",变更日志!A1286)</f>
        <v/>
      </c>
    </row>
    <row r="1277" spans="5:5" x14ac:dyDescent="0.2">
      <c r="E1277" s="42" t="str">
        <f>IF(变更日志!A1287="","",变更日志!A1287)</f>
        <v/>
      </c>
    </row>
    <row r="1278" spans="5:5" x14ac:dyDescent="0.2">
      <c r="E1278" s="42" t="str">
        <f>IF(变更日志!A1288="","",变更日志!A1288)</f>
        <v/>
      </c>
    </row>
    <row r="1279" spans="5:5" x14ac:dyDescent="0.2">
      <c r="E1279" s="42" t="str">
        <f>IF(变更日志!A1289="","",变更日志!A1289)</f>
        <v/>
      </c>
    </row>
    <row r="1280" spans="5:5" x14ac:dyDescent="0.2">
      <c r="E1280" s="42" t="str">
        <f>IF(变更日志!A1290="","",变更日志!A1290)</f>
        <v/>
      </c>
    </row>
    <row r="1281" spans="5:5" x14ac:dyDescent="0.2">
      <c r="E1281" s="42" t="str">
        <f>IF(变更日志!A1291="","",变更日志!A1291)</f>
        <v/>
      </c>
    </row>
    <row r="1282" spans="5:5" x14ac:dyDescent="0.2">
      <c r="E1282" s="42" t="str">
        <f>IF(变更日志!A1292="","",变更日志!A1292)</f>
        <v/>
      </c>
    </row>
    <row r="1283" spans="5:5" x14ac:dyDescent="0.2">
      <c r="E1283" s="42" t="str">
        <f>IF(变更日志!A1293="","",变更日志!A1293)</f>
        <v/>
      </c>
    </row>
    <row r="1284" spans="5:5" x14ac:dyDescent="0.2">
      <c r="E1284" s="42" t="str">
        <f>IF(变更日志!A1294="","",变更日志!A1294)</f>
        <v/>
      </c>
    </row>
    <row r="1285" spans="5:5" x14ac:dyDescent="0.2">
      <c r="E1285" s="42" t="str">
        <f>IF(变更日志!A1295="","",变更日志!A1295)</f>
        <v/>
      </c>
    </row>
    <row r="1286" spans="5:5" x14ac:dyDescent="0.2">
      <c r="E1286" s="42" t="str">
        <f>IF(变更日志!A1296="","",变更日志!A1296)</f>
        <v/>
      </c>
    </row>
    <row r="1287" spans="5:5" x14ac:dyDescent="0.2">
      <c r="E1287" s="42" t="str">
        <f>IF(变更日志!A1297="","",变更日志!A1297)</f>
        <v/>
      </c>
    </row>
    <row r="1288" spans="5:5" x14ac:dyDescent="0.2">
      <c r="E1288" s="42" t="str">
        <f>IF(变更日志!A1298="","",变更日志!A1298)</f>
        <v/>
      </c>
    </row>
    <row r="1289" spans="5:5" x14ac:dyDescent="0.2">
      <c r="E1289" s="42" t="str">
        <f>IF(变更日志!A1299="","",变更日志!A1299)</f>
        <v/>
      </c>
    </row>
    <row r="1290" spans="5:5" x14ac:dyDescent="0.2">
      <c r="E1290" s="42" t="str">
        <f>IF(变更日志!A1300="","",变更日志!A1300)</f>
        <v/>
      </c>
    </row>
    <row r="1291" spans="5:5" x14ac:dyDescent="0.2">
      <c r="E1291" s="42" t="str">
        <f>IF(变更日志!A1301="","",变更日志!A1301)</f>
        <v/>
      </c>
    </row>
    <row r="1292" spans="5:5" x14ac:dyDescent="0.2">
      <c r="E1292" s="42" t="str">
        <f>IF(变更日志!A1302="","",变更日志!A1302)</f>
        <v/>
      </c>
    </row>
    <row r="1293" spans="5:5" x14ac:dyDescent="0.2">
      <c r="E1293" s="42" t="str">
        <f>IF(变更日志!A1303="","",变更日志!A1303)</f>
        <v/>
      </c>
    </row>
    <row r="1294" spans="5:5" x14ac:dyDescent="0.2">
      <c r="E1294" s="42" t="str">
        <f>IF(变更日志!A1304="","",变更日志!A1304)</f>
        <v/>
      </c>
    </row>
    <row r="1295" spans="5:5" x14ac:dyDescent="0.2">
      <c r="E1295" s="42" t="str">
        <f>IF(变更日志!A1305="","",变更日志!A1305)</f>
        <v/>
      </c>
    </row>
    <row r="1296" spans="5:5" x14ac:dyDescent="0.2">
      <c r="E1296" s="42" t="str">
        <f>IF(变更日志!A1306="","",变更日志!A1306)</f>
        <v/>
      </c>
    </row>
    <row r="1297" spans="5:5" x14ac:dyDescent="0.2">
      <c r="E1297" s="42" t="str">
        <f>IF(变更日志!A1307="","",变更日志!A1307)</f>
        <v/>
      </c>
    </row>
    <row r="1298" spans="5:5" x14ac:dyDescent="0.2">
      <c r="E1298" s="42" t="str">
        <f>IF(变更日志!A1308="","",变更日志!A1308)</f>
        <v/>
      </c>
    </row>
    <row r="1299" spans="5:5" x14ac:dyDescent="0.2">
      <c r="E1299" s="42" t="str">
        <f>IF(变更日志!A1309="","",变更日志!A1309)</f>
        <v/>
      </c>
    </row>
    <row r="1300" spans="5:5" x14ac:dyDescent="0.2">
      <c r="E1300" s="42" t="str">
        <f>IF(变更日志!A1310="","",变更日志!A1310)</f>
        <v/>
      </c>
    </row>
    <row r="1301" spans="5:5" x14ac:dyDescent="0.2">
      <c r="E1301" s="42" t="str">
        <f>IF(变更日志!A1311="","",变更日志!A1311)</f>
        <v/>
      </c>
    </row>
    <row r="1302" spans="5:5" x14ac:dyDescent="0.2">
      <c r="E1302" s="42" t="str">
        <f>IF(变更日志!A1312="","",变更日志!A1312)</f>
        <v/>
      </c>
    </row>
    <row r="1303" spans="5:5" x14ac:dyDescent="0.2">
      <c r="E1303" s="42" t="str">
        <f>IF(变更日志!A1313="","",变更日志!A1313)</f>
        <v/>
      </c>
    </row>
    <row r="1304" spans="5:5" x14ac:dyDescent="0.2">
      <c r="E1304" s="42" t="str">
        <f>IF(变更日志!A1314="","",变更日志!A1314)</f>
        <v/>
      </c>
    </row>
    <row r="1305" spans="5:5" x14ac:dyDescent="0.2">
      <c r="E1305" s="42" t="str">
        <f>IF(变更日志!A1315="","",变更日志!A1315)</f>
        <v/>
      </c>
    </row>
    <row r="1306" spans="5:5" x14ac:dyDescent="0.2">
      <c r="E1306" s="42" t="str">
        <f>IF(变更日志!A1316="","",变更日志!A1316)</f>
        <v/>
      </c>
    </row>
    <row r="1307" spans="5:5" x14ac:dyDescent="0.2">
      <c r="E1307" s="42" t="str">
        <f>IF(变更日志!A1317="","",变更日志!A1317)</f>
        <v/>
      </c>
    </row>
    <row r="1308" spans="5:5" x14ac:dyDescent="0.2">
      <c r="E1308" s="42" t="str">
        <f>IF(变更日志!A1318="","",变更日志!A1318)</f>
        <v/>
      </c>
    </row>
    <row r="1309" spans="5:5" x14ac:dyDescent="0.2">
      <c r="E1309" s="42" t="str">
        <f>IF(变更日志!A1319="","",变更日志!A1319)</f>
        <v/>
      </c>
    </row>
    <row r="1310" spans="5:5" x14ac:dyDescent="0.2">
      <c r="E1310" s="42" t="str">
        <f>IF(变更日志!A1320="","",变更日志!A1320)</f>
        <v/>
      </c>
    </row>
    <row r="1311" spans="5:5" x14ac:dyDescent="0.2">
      <c r="E1311" s="42" t="str">
        <f>IF(变更日志!A1321="","",变更日志!A1321)</f>
        <v/>
      </c>
    </row>
    <row r="1312" spans="5:5" x14ac:dyDescent="0.2">
      <c r="E1312" s="42" t="str">
        <f>IF(变更日志!A1322="","",变更日志!A1322)</f>
        <v/>
      </c>
    </row>
    <row r="1313" spans="5:5" x14ac:dyDescent="0.2">
      <c r="E1313" s="42" t="str">
        <f>IF(变更日志!A1323="","",变更日志!A1323)</f>
        <v/>
      </c>
    </row>
    <row r="1314" spans="5:5" x14ac:dyDescent="0.2">
      <c r="E1314" s="42" t="str">
        <f>IF(变更日志!A1324="","",变更日志!A1324)</f>
        <v/>
      </c>
    </row>
    <row r="1315" spans="5:5" x14ac:dyDescent="0.2">
      <c r="E1315" s="42" t="str">
        <f>IF(变更日志!A1325="","",变更日志!A1325)</f>
        <v/>
      </c>
    </row>
    <row r="1316" spans="5:5" x14ac:dyDescent="0.2">
      <c r="E1316" s="42" t="str">
        <f>IF(变更日志!A1326="","",变更日志!A1326)</f>
        <v/>
      </c>
    </row>
    <row r="1317" spans="5:5" x14ac:dyDescent="0.2">
      <c r="E1317" s="42" t="str">
        <f>IF(变更日志!A1327="","",变更日志!A1327)</f>
        <v/>
      </c>
    </row>
    <row r="1318" spans="5:5" x14ac:dyDescent="0.2">
      <c r="E1318" s="42" t="str">
        <f>IF(变更日志!A1328="","",变更日志!A1328)</f>
        <v/>
      </c>
    </row>
    <row r="1319" spans="5:5" x14ac:dyDescent="0.2">
      <c r="E1319" s="42" t="str">
        <f>IF(变更日志!A1329="","",变更日志!A1329)</f>
        <v/>
      </c>
    </row>
    <row r="1320" spans="5:5" x14ac:dyDescent="0.2">
      <c r="E1320" s="42" t="str">
        <f>IF(变更日志!A1330="","",变更日志!A1330)</f>
        <v/>
      </c>
    </row>
    <row r="1321" spans="5:5" x14ac:dyDescent="0.2">
      <c r="E1321" s="42" t="str">
        <f>IF(变更日志!A1331="","",变更日志!A1331)</f>
        <v/>
      </c>
    </row>
    <row r="1322" spans="5:5" x14ac:dyDescent="0.2">
      <c r="E1322" s="42" t="str">
        <f>IF(变更日志!A1332="","",变更日志!A1332)</f>
        <v/>
      </c>
    </row>
    <row r="1323" spans="5:5" x14ac:dyDescent="0.2">
      <c r="E1323" s="42" t="str">
        <f>IF(变更日志!A1333="","",变更日志!A1333)</f>
        <v/>
      </c>
    </row>
    <row r="1324" spans="5:5" x14ac:dyDescent="0.2">
      <c r="E1324" s="42" t="str">
        <f>IF(变更日志!A1334="","",变更日志!A1334)</f>
        <v/>
      </c>
    </row>
    <row r="1325" spans="5:5" x14ac:dyDescent="0.2">
      <c r="E1325" s="42" t="str">
        <f>IF(变更日志!A1335="","",变更日志!A1335)</f>
        <v/>
      </c>
    </row>
    <row r="1326" spans="5:5" x14ac:dyDescent="0.2">
      <c r="E1326" s="42" t="str">
        <f>IF(变更日志!A1336="","",变更日志!A1336)</f>
        <v/>
      </c>
    </row>
    <row r="1327" spans="5:5" x14ac:dyDescent="0.2">
      <c r="E1327" s="42" t="str">
        <f>IF(变更日志!A1337="","",变更日志!A1337)</f>
        <v/>
      </c>
    </row>
    <row r="1328" spans="5:5" x14ac:dyDescent="0.2">
      <c r="E1328" s="42" t="str">
        <f>IF(变更日志!A1338="","",变更日志!A1338)</f>
        <v/>
      </c>
    </row>
    <row r="1329" spans="5:5" x14ac:dyDescent="0.2">
      <c r="E1329" s="42" t="str">
        <f>IF(变更日志!A1339="","",变更日志!A1339)</f>
        <v/>
      </c>
    </row>
    <row r="1330" spans="5:5" x14ac:dyDescent="0.2">
      <c r="E1330" s="42" t="str">
        <f>IF(变更日志!A1340="","",变更日志!A1340)</f>
        <v/>
      </c>
    </row>
    <row r="1331" spans="5:5" x14ac:dyDescent="0.2">
      <c r="E1331" s="42" t="str">
        <f>IF(变更日志!A1341="","",变更日志!A1341)</f>
        <v/>
      </c>
    </row>
    <row r="1332" spans="5:5" x14ac:dyDescent="0.2">
      <c r="E1332" s="42" t="str">
        <f>IF(变更日志!A1342="","",变更日志!A1342)</f>
        <v/>
      </c>
    </row>
    <row r="1333" spans="5:5" x14ac:dyDescent="0.2">
      <c r="E1333" s="42" t="str">
        <f>IF(变更日志!A1343="","",变更日志!A1343)</f>
        <v/>
      </c>
    </row>
    <row r="1334" spans="5:5" x14ac:dyDescent="0.2">
      <c r="E1334" s="42" t="str">
        <f>IF(变更日志!A1344="","",变更日志!A1344)</f>
        <v/>
      </c>
    </row>
    <row r="1335" spans="5:5" x14ac:dyDescent="0.2">
      <c r="E1335" s="42" t="str">
        <f>IF(变更日志!A1345="","",变更日志!A1345)</f>
        <v/>
      </c>
    </row>
    <row r="1336" spans="5:5" x14ac:dyDescent="0.2">
      <c r="E1336" s="42" t="str">
        <f>IF(变更日志!A1346="","",变更日志!A1346)</f>
        <v/>
      </c>
    </row>
    <row r="1337" spans="5:5" x14ac:dyDescent="0.2">
      <c r="E1337" s="42" t="str">
        <f>IF(变更日志!A1347="","",变更日志!A1347)</f>
        <v/>
      </c>
    </row>
    <row r="1338" spans="5:5" x14ac:dyDescent="0.2">
      <c r="E1338" s="42" t="str">
        <f>IF(变更日志!A1348="","",变更日志!A1348)</f>
        <v/>
      </c>
    </row>
    <row r="1339" spans="5:5" x14ac:dyDescent="0.2">
      <c r="E1339" s="42" t="str">
        <f>IF(变更日志!A1349="","",变更日志!A1349)</f>
        <v/>
      </c>
    </row>
    <row r="1340" spans="5:5" x14ac:dyDescent="0.2">
      <c r="E1340" s="42" t="str">
        <f>IF(变更日志!A1350="","",变更日志!A1350)</f>
        <v/>
      </c>
    </row>
    <row r="1341" spans="5:5" x14ac:dyDescent="0.2">
      <c r="E1341" s="42" t="str">
        <f>IF(变更日志!A1351="","",变更日志!A1351)</f>
        <v/>
      </c>
    </row>
    <row r="1342" spans="5:5" x14ac:dyDescent="0.2">
      <c r="E1342" s="42" t="str">
        <f>IF(变更日志!A1352="","",变更日志!A1352)</f>
        <v/>
      </c>
    </row>
    <row r="1343" spans="5:5" x14ac:dyDescent="0.2">
      <c r="E1343" s="42" t="str">
        <f>IF(变更日志!A1353="","",变更日志!A1353)</f>
        <v/>
      </c>
    </row>
    <row r="1344" spans="5:5" x14ac:dyDescent="0.2">
      <c r="E1344" s="42" t="str">
        <f>IF(变更日志!A1354="","",变更日志!A1354)</f>
        <v/>
      </c>
    </row>
    <row r="1345" spans="5:5" x14ac:dyDescent="0.2">
      <c r="E1345" s="42" t="str">
        <f>IF(变更日志!A1355="","",变更日志!A1355)</f>
        <v/>
      </c>
    </row>
    <row r="1346" spans="5:5" x14ac:dyDescent="0.2">
      <c r="E1346" s="42" t="str">
        <f>IF(变更日志!A1356="","",变更日志!A1356)</f>
        <v/>
      </c>
    </row>
    <row r="1347" spans="5:5" x14ac:dyDescent="0.2">
      <c r="E1347" s="42" t="str">
        <f>IF(变更日志!A1357="","",变更日志!A1357)</f>
        <v/>
      </c>
    </row>
    <row r="1348" spans="5:5" x14ac:dyDescent="0.2">
      <c r="E1348" s="42" t="str">
        <f>IF(变更日志!A1358="","",变更日志!A1358)</f>
        <v/>
      </c>
    </row>
    <row r="1349" spans="5:5" x14ac:dyDescent="0.2">
      <c r="E1349" s="42" t="str">
        <f>IF(变更日志!A1359="","",变更日志!A1359)</f>
        <v/>
      </c>
    </row>
    <row r="1350" spans="5:5" x14ac:dyDescent="0.2">
      <c r="E1350" s="42" t="str">
        <f>IF(变更日志!A1360="","",变更日志!A1360)</f>
        <v/>
      </c>
    </row>
    <row r="1351" spans="5:5" x14ac:dyDescent="0.2">
      <c r="E1351" s="42" t="str">
        <f>IF(变更日志!A1361="","",变更日志!A1361)</f>
        <v/>
      </c>
    </row>
    <row r="1352" spans="5:5" x14ac:dyDescent="0.2">
      <c r="E1352" s="42" t="str">
        <f>IF(变更日志!A1362="","",变更日志!A1362)</f>
        <v/>
      </c>
    </row>
    <row r="1353" spans="5:5" x14ac:dyDescent="0.2">
      <c r="E1353" s="42" t="str">
        <f>IF(变更日志!A1363="","",变更日志!A1363)</f>
        <v/>
      </c>
    </row>
    <row r="1354" spans="5:5" x14ac:dyDescent="0.2">
      <c r="E1354" s="42" t="str">
        <f>IF(变更日志!A1364="","",变更日志!A1364)</f>
        <v/>
      </c>
    </row>
    <row r="1355" spans="5:5" x14ac:dyDescent="0.2">
      <c r="E1355" s="42" t="str">
        <f>IF(变更日志!A1365="","",变更日志!A1365)</f>
        <v/>
      </c>
    </row>
    <row r="1356" spans="5:5" x14ac:dyDescent="0.2">
      <c r="E1356" s="42" t="str">
        <f>IF(变更日志!A1366="","",变更日志!A1366)</f>
        <v/>
      </c>
    </row>
    <row r="1357" spans="5:5" x14ac:dyDescent="0.2">
      <c r="E1357" s="42" t="str">
        <f>IF(变更日志!A1367="","",变更日志!A1367)</f>
        <v/>
      </c>
    </row>
    <row r="1358" spans="5:5" x14ac:dyDescent="0.2">
      <c r="E1358" s="42" t="str">
        <f>IF(变更日志!A1368="","",变更日志!A1368)</f>
        <v/>
      </c>
    </row>
    <row r="1359" spans="5:5" x14ac:dyDescent="0.2">
      <c r="E1359" s="42" t="str">
        <f>IF(变更日志!A1369="","",变更日志!A1369)</f>
        <v/>
      </c>
    </row>
    <row r="1360" spans="5:5" x14ac:dyDescent="0.2">
      <c r="E1360" s="42" t="str">
        <f>IF(变更日志!A1370="","",变更日志!A1370)</f>
        <v/>
      </c>
    </row>
    <row r="1361" spans="5:5" x14ac:dyDescent="0.2">
      <c r="E1361" s="42" t="str">
        <f>IF(变更日志!A1371="","",变更日志!A1371)</f>
        <v/>
      </c>
    </row>
    <row r="1362" spans="5:5" x14ac:dyDescent="0.2">
      <c r="E1362" s="42" t="str">
        <f>IF(变更日志!A1372="","",变更日志!A1372)</f>
        <v/>
      </c>
    </row>
    <row r="1363" spans="5:5" x14ac:dyDescent="0.2">
      <c r="E1363" s="42" t="str">
        <f>IF(变更日志!A1373="","",变更日志!A1373)</f>
        <v/>
      </c>
    </row>
    <row r="1364" spans="5:5" x14ac:dyDescent="0.2">
      <c r="E1364" s="42" t="str">
        <f>IF(变更日志!A1374="","",变更日志!A1374)</f>
        <v/>
      </c>
    </row>
    <row r="1365" spans="5:5" x14ac:dyDescent="0.2">
      <c r="E1365" s="42" t="str">
        <f>IF(变更日志!A1375="","",变更日志!A1375)</f>
        <v/>
      </c>
    </row>
    <row r="1366" spans="5:5" x14ac:dyDescent="0.2">
      <c r="E1366" s="42" t="str">
        <f>IF(变更日志!A1376="","",变更日志!A1376)</f>
        <v/>
      </c>
    </row>
    <row r="1367" spans="5:5" x14ac:dyDescent="0.2">
      <c r="E1367" s="42" t="str">
        <f>IF(变更日志!A1377="","",变更日志!A1377)</f>
        <v/>
      </c>
    </row>
    <row r="1368" spans="5:5" x14ac:dyDescent="0.2">
      <c r="E1368" s="42" t="str">
        <f>IF(变更日志!A1378="","",变更日志!A1378)</f>
        <v/>
      </c>
    </row>
    <row r="1369" spans="5:5" x14ac:dyDescent="0.2">
      <c r="E1369" s="42" t="str">
        <f>IF(变更日志!A1379="","",变更日志!A1379)</f>
        <v/>
      </c>
    </row>
    <row r="1370" spans="5:5" x14ac:dyDescent="0.2">
      <c r="E1370" s="42" t="str">
        <f>IF(变更日志!A1380="","",变更日志!A1380)</f>
        <v/>
      </c>
    </row>
    <row r="1371" spans="5:5" x14ac:dyDescent="0.2">
      <c r="E1371" s="42" t="str">
        <f>IF(变更日志!A1381="","",变更日志!A1381)</f>
        <v/>
      </c>
    </row>
    <row r="1372" spans="5:5" x14ac:dyDescent="0.2">
      <c r="E1372" s="42" t="str">
        <f>IF(变更日志!A1382="","",变更日志!A1382)</f>
        <v/>
      </c>
    </row>
    <row r="1373" spans="5:5" x14ac:dyDescent="0.2">
      <c r="E1373" s="42" t="str">
        <f>IF(变更日志!A1383="","",变更日志!A1383)</f>
        <v/>
      </c>
    </row>
    <row r="1374" spans="5:5" x14ac:dyDescent="0.2">
      <c r="E1374" s="42" t="str">
        <f>IF(变更日志!A1384="","",变更日志!A1384)</f>
        <v/>
      </c>
    </row>
    <row r="1375" spans="5:5" x14ac:dyDescent="0.2">
      <c r="E1375" s="42" t="str">
        <f>IF(变更日志!A1385="","",变更日志!A1385)</f>
        <v/>
      </c>
    </row>
    <row r="1376" spans="5:5" x14ac:dyDescent="0.2">
      <c r="E1376" s="42" t="str">
        <f>IF(变更日志!A1386="","",变更日志!A1386)</f>
        <v/>
      </c>
    </row>
    <row r="1377" spans="5:5" x14ac:dyDescent="0.2">
      <c r="E1377" s="42" t="str">
        <f>IF(变更日志!A1387="","",变更日志!A1387)</f>
        <v/>
      </c>
    </row>
    <row r="1378" spans="5:5" x14ac:dyDescent="0.2">
      <c r="E1378" s="42" t="str">
        <f>IF(变更日志!A1388="","",变更日志!A1388)</f>
        <v/>
      </c>
    </row>
    <row r="1379" spans="5:5" x14ac:dyDescent="0.2">
      <c r="E1379" s="42" t="str">
        <f>IF(变更日志!A1389="","",变更日志!A1389)</f>
        <v/>
      </c>
    </row>
    <row r="1380" spans="5:5" x14ac:dyDescent="0.2">
      <c r="E1380" s="42" t="str">
        <f>IF(变更日志!A1390="","",变更日志!A1390)</f>
        <v/>
      </c>
    </row>
    <row r="1381" spans="5:5" x14ac:dyDescent="0.2">
      <c r="E1381" s="42" t="str">
        <f>IF(变更日志!A1391="","",变更日志!A1391)</f>
        <v/>
      </c>
    </row>
    <row r="1382" spans="5:5" x14ac:dyDescent="0.2">
      <c r="E1382" s="42" t="str">
        <f>IF(变更日志!A1392="","",变更日志!A1392)</f>
        <v/>
      </c>
    </row>
    <row r="1383" spans="5:5" x14ac:dyDescent="0.2">
      <c r="E1383" s="42" t="str">
        <f>IF(变更日志!A1393="","",变更日志!A1393)</f>
        <v/>
      </c>
    </row>
    <row r="1384" spans="5:5" x14ac:dyDescent="0.2">
      <c r="E1384" s="42" t="str">
        <f>IF(变更日志!A1394="","",变更日志!A1394)</f>
        <v/>
      </c>
    </row>
    <row r="1385" spans="5:5" x14ac:dyDescent="0.2">
      <c r="E1385" s="42" t="str">
        <f>IF(变更日志!A1395="","",变更日志!A1395)</f>
        <v/>
      </c>
    </row>
    <row r="1386" spans="5:5" x14ac:dyDescent="0.2">
      <c r="E1386" s="42" t="str">
        <f>IF(变更日志!A1396="","",变更日志!A1396)</f>
        <v/>
      </c>
    </row>
    <row r="1387" spans="5:5" x14ac:dyDescent="0.2">
      <c r="E1387" s="42" t="str">
        <f>IF(变更日志!A1397="","",变更日志!A1397)</f>
        <v/>
      </c>
    </row>
    <row r="1388" spans="5:5" x14ac:dyDescent="0.2">
      <c r="E1388" s="42" t="str">
        <f>IF(变更日志!A1398="","",变更日志!A1398)</f>
        <v/>
      </c>
    </row>
    <row r="1389" spans="5:5" x14ac:dyDescent="0.2">
      <c r="E1389" s="42" t="str">
        <f>IF(变更日志!A1399="","",变更日志!A1399)</f>
        <v/>
      </c>
    </row>
    <row r="1390" spans="5:5" x14ac:dyDescent="0.2">
      <c r="E1390" s="42" t="str">
        <f>IF(变更日志!A1400="","",变更日志!A1400)</f>
        <v/>
      </c>
    </row>
    <row r="1391" spans="5:5" x14ac:dyDescent="0.2">
      <c r="E1391" s="42" t="str">
        <f>IF(变更日志!A1401="","",变更日志!A1401)</f>
        <v/>
      </c>
    </row>
    <row r="1392" spans="5:5" x14ac:dyDescent="0.2">
      <c r="E1392" s="42" t="str">
        <f>IF(变更日志!A1402="","",变更日志!A1402)</f>
        <v/>
      </c>
    </row>
    <row r="1393" spans="5:5" x14ac:dyDescent="0.2">
      <c r="E1393" s="42" t="str">
        <f>IF(变更日志!A1403="","",变更日志!A1403)</f>
        <v/>
      </c>
    </row>
    <row r="1394" spans="5:5" x14ac:dyDescent="0.2">
      <c r="E1394" s="42" t="str">
        <f>IF(变更日志!A1404="","",变更日志!A1404)</f>
        <v/>
      </c>
    </row>
    <row r="1395" spans="5:5" x14ac:dyDescent="0.2">
      <c r="E1395" s="42" t="str">
        <f>IF(变更日志!A1405="","",变更日志!A1405)</f>
        <v/>
      </c>
    </row>
    <row r="1396" spans="5:5" x14ac:dyDescent="0.2">
      <c r="E1396" s="42" t="str">
        <f>IF(变更日志!A1406="","",变更日志!A1406)</f>
        <v/>
      </c>
    </row>
    <row r="1397" spans="5:5" x14ac:dyDescent="0.2">
      <c r="E1397" s="42" t="str">
        <f>IF(变更日志!A1407="","",变更日志!A1407)</f>
        <v/>
      </c>
    </row>
    <row r="1398" spans="5:5" x14ac:dyDescent="0.2">
      <c r="E1398" s="42" t="str">
        <f>IF(变更日志!A1408="","",变更日志!A1408)</f>
        <v/>
      </c>
    </row>
    <row r="1399" spans="5:5" x14ac:dyDescent="0.2">
      <c r="E1399" s="42" t="str">
        <f>IF(变更日志!A1409="","",变更日志!A1409)</f>
        <v/>
      </c>
    </row>
    <row r="1400" spans="5:5" x14ac:dyDescent="0.2">
      <c r="E1400" s="42" t="str">
        <f>IF(变更日志!A1410="","",变更日志!A1410)</f>
        <v/>
      </c>
    </row>
    <row r="1401" spans="5:5" x14ac:dyDescent="0.2">
      <c r="E1401" s="42" t="str">
        <f>IF(变更日志!A1411="","",变更日志!A1411)</f>
        <v/>
      </c>
    </row>
    <row r="1402" spans="5:5" x14ac:dyDescent="0.2">
      <c r="E1402" s="42" t="str">
        <f>IF(变更日志!A1412="","",变更日志!A1412)</f>
        <v/>
      </c>
    </row>
    <row r="1403" spans="5:5" x14ac:dyDescent="0.2">
      <c r="E1403" s="42" t="str">
        <f>IF(变更日志!A1413="","",变更日志!A1413)</f>
        <v/>
      </c>
    </row>
    <row r="1404" spans="5:5" x14ac:dyDescent="0.2">
      <c r="E1404" s="42" t="str">
        <f>IF(变更日志!A1414="","",变更日志!A1414)</f>
        <v/>
      </c>
    </row>
    <row r="1405" spans="5:5" x14ac:dyDescent="0.2">
      <c r="E1405" s="42" t="str">
        <f>IF(变更日志!A1415="","",变更日志!A1415)</f>
        <v/>
      </c>
    </row>
    <row r="1406" spans="5:5" x14ac:dyDescent="0.2">
      <c r="E1406" s="42" t="str">
        <f>IF(变更日志!A1416="","",变更日志!A1416)</f>
        <v/>
      </c>
    </row>
    <row r="1407" spans="5:5" x14ac:dyDescent="0.2">
      <c r="E1407" s="42" t="str">
        <f>IF(变更日志!A1417="","",变更日志!A1417)</f>
        <v/>
      </c>
    </row>
    <row r="1408" spans="5:5" x14ac:dyDescent="0.2">
      <c r="E1408" s="42" t="str">
        <f>IF(变更日志!A1418="","",变更日志!A1418)</f>
        <v/>
      </c>
    </row>
    <row r="1409" spans="5:5" x14ac:dyDescent="0.2">
      <c r="E1409" s="42" t="str">
        <f>IF(变更日志!A1419="","",变更日志!A1419)</f>
        <v/>
      </c>
    </row>
    <row r="1410" spans="5:5" x14ac:dyDescent="0.2">
      <c r="E1410" s="42" t="str">
        <f>IF(变更日志!A1420="","",变更日志!A1420)</f>
        <v/>
      </c>
    </row>
    <row r="1411" spans="5:5" x14ac:dyDescent="0.2">
      <c r="E1411" s="42" t="str">
        <f>IF(变更日志!A1421="","",变更日志!A1421)</f>
        <v/>
      </c>
    </row>
    <row r="1412" spans="5:5" x14ac:dyDescent="0.2">
      <c r="E1412" s="42" t="str">
        <f>IF(变更日志!A1422="","",变更日志!A1422)</f>
        <v/>
      </c>
    </row>
    <row r="1413" spans="5:5" x14ac:dyDescent="0.2">
      <c r="E1413" s="42" t="str">
        <f>IF(变更日志!A1423="","",变更日志!A1423)</f>
        <v/>
      </c>
    </row>
    <row r="1414" spans="5:5" x14ac:dyDescent="0.2">
      <c r="E1414" s="42" t="str">
        <f>IF(变更日志!A1424="","",变更日志!A1424)</f>
        <v/>
      </c>
    </row>
    <row r="1415" spans="5:5" x14ac:dyDescent="0.2">
      <c r="E1415" s="42" t="str">
        <f>IF(变更日志!A1425="","",变更日志!A1425)</f>
        <v/>
      </c>
    </row>
    <row r="1416" spans="5:5" x14ac:dyDescent="0.2">
      <c r="E1416" s="42" t="str">
        <f>IF(变更日志!A1426="","",变更日志!A1426)</f>
        <v/>
      </c>
    </row>
    <row r="1417" spans="5:5" x14ac:dyDescent="0.2">
      <c r="E1417" s="42" t="str">
        <f>IF(变更日志!A1427="","",变更日志!A1427)</f>
        <v/>
      </c>
    </row>
    <row r="1418" spans="5:5" x14ac:dyDescent="0.2">
      <c r="E1418" s="42" t="str">
        <f>IF(变更日志!A1428="","",变更日志!A1428)</f>
        <v/>
      </c>
    </row>
    <row r="1419" spans="5:5" x14ac:dyDescent="0.2">
      <c r="E1419" s="42" t="str">
        <f>IF(变更日志!A1429="","",变更日志!A1429)</f>
        <v/>
      </c>
    </row>
    <row r="1420" spans="5:5" x14ac:dyDescent="0.2">
      <c r="E1420" s="42" t="str">
        <f>IF(变更日志!A1430="","",变更日志!A1430)</f>
        <v/>
      </c>
    </row>
    <row r="1421" spans="5:5" x14ac:dyDescent="0.2">
      <c r="E1421" s="42" t="str">
        <f>IF(变更日志!A1431="","",变更日志!A1431)</f>
        <v/>
      </c>
    </row>
    <row r="1422" spans="5:5" x14ac:dyDescent="0.2">
      <c r="E1422" s="42" t="str">
        <f>IF(变更日志!A1432="","",变更日志!A1432)</f>
        <v/>
      </c>
    </row>
    <row r="1423" spans="5:5" x14ac:dyDescent="0.2">
      <c r="E1423" s="42" t="str">
        <f>IF(变更日志!A1433="","",变更日志!A1433)</f>
        <v/>
      </c>
    </row>
    <row r="1424" spans="5:5" x14ac:dyDescent="0.2">
      <c r="E1424" s="42" t="str">
        <f>IF(变更日志!A1434="","",变更日志!A1434)</f>
        <v/>
      </c>
    </row>
    <row r="1425" spans="5:5" x14ac:dyDescent="0.2">
      <c r="E1425" s="42" t="str">
        <f>IF(变更日志!A1435="","",变更日志!A1435)</f>
        <v/>
      </c>
    </row>
    <row r="1426" spans="5:5" x14ac:dyDescent="0.2">
      <c r="E1426" s="42" t="str">
        <f>IF(变更日志!A1436="","",变更日志!A1436)</f>
        <v/>
      </c>
    </row>
    <row r="1427" spans="5:5" x14ac:dyDescent="0.2">
      <c r="E1427" s="42" t="str">
        <f>IF(变更日志!A1437="","",变更日志!A1437)</f>
        <v/>
      </c>
    </row>
    <row r="1428" spans="5:5" x14ac:dyDescent="0.2">
      <c r="E1428" s="42" t="str">
        <f>IF(变更日志!A1438="","",变更日志!A1438)</f>
        <v/>
      </c>
    </row>
    <row r="1429" spans="5:5" x14ac:dyDescent="0.2">
      <c r="E1429" s="42" t="str">
        <f>IF(变更日志!A1439="","",变更日志!A1439)</f>
        <v/>
      </c>
    </row>
    <row r="1430" spans="5:5" x14ac:dyDescent="0.2">
      <c r="E1430" s="42" t="str">
        <f>IF(变更日志!A1440="","",变更日志!A1440)</f>
        <v/>
      </c>
    </row>
    <row r="1431" spans="5:5" x14ac:dyDescent="0.2">
      <c r="E1431" s="42" t="str">
        <f>IF(变更日志!A1441="","",变更日志!A1441)</f>
        <v/>
      </c>
    </row>
    <row r="1432" spans="5:5" x14ac:dyDescent="0.2">
      <c r="E1432" s="42" t="str">
        <f>IF(变更日志!A1442="","",变更日志!A1442)</f>
        <v/>
      </c>
    </row>
    <row r="1433" spans="5:5" x14ac:dyDescent="0.2">
      <c r="E1433" s="42" t="str">
        <f>IF(变更日志!A1443="","",变更日志!A1443)</f>
        <v/>
      </c>
    </row>
    <row r="1434" spans="5:5" x14ac:dyDescent="0.2">
      <c r="E1434" s="42" t="str">
        <f>IF(变更日志!A1444="","",变更日志!A1444)</f>
        <v/>
      </c>
    </row>
    <row r="1435" spans="5:5" x14ac:dyDescent="0.2">
      <c r="E1435" s="42" t="str">
        <f>IF(变更日志!A1445="","",变更日志!A1445)</f>
        <v/>
      </c>
    </row>
    <row r="1436" spans="5:5" x14ac:dyDescent="0.2">
      <c r="E1436" s="42" t="str">
        <f>IF(变更日志!A1446="","",变更日志!A1446)</f>
        <v/>
      </c>
    </row>
    <row r="1437" spans="5:5" x14ac:dyDescent="0.2">
      <c r="E1437" s="42" t="str">
        <f>IF(变更日志!A1447="","",变更日志!A1447)</f>
        <v/>
      </c>
    </row>
    <row r="1438" spans="5:5" x14ac:dyDescent="0.2">
      <c r="E1438" s="42" t="str">
        <f>IF(变更日志!A1448="","",变更日志!A1448)</f>
        <v/>
      </c>
    </row>
    <row r="1439" spans="5:5" x14ac:dyDescent="0.2">
      <c r="E1439" s="42" t="str">
        <f>IF(变更日志!A1449="","",变更日志!A1449)</f>
        <v/>
      </c>
    </row>
    <row r="1440" spans="5:5" x14ac:dyDescent="0.2">
      <c r="E1440" s="42" t="str">
        <f>IF(变更日志!A1450="","",变更日志!A1450)</f>
        <v/>
      </c>
    </row>
    <row r="1441" spans="5:5" x14ac:dyDescent="0.2">
      <c r="E1441" s="42" t="str">
        <f>IF(变更日志!A1451="","",变更日志!A1451)</f>
        <v/>
      </c>
    </row>
    <row r="1442" spans="5:5" x14ac:dyDescent="0.2">
      <c r="E1442" s="42" t="str">
        <f>IF(变更日志!A1452="","",变更日志!A1452)</f>
        <v/>
      </c>
    </row>
    <row r="1443" spans="5:5" x14ac:dyDescent="0.2">
      <c r="E1443" s="42" t="str">
        <f>IF(变更日志!A1453="","",变更日志!A1453)</f>
        <v/>
      </c>
    </row>
    <row r="1444" spans="5:5" x14ac:dyDescent="0.2">
      <c r="E1444" s="42" t="str">
        <f>IF(变更日志!A1454="","",变更日志!A1454)</f>
        <v/>
      </c>
    </row>
    <row r="1445" spans="5:5" x14ac:dyDescent="0.2">
      <c r="E1445" s="42" t="str">
        <f>IF(变更日志!A1455="","",变更日志!A1455)</f>
        <v/>
      </c>
    </row>
    <row r="1446" spans="5:5" x14ac:dyDescent="0.2">
      <c r="E1446" s="42" t="str">
        <f>IF(变更日志!A1456="","",变更日志!A1456)</f>
        <v/>
      </c>
    </row>
    <row r="1447" spans="5:5" x14ac:dyDescent="0.2">
      <c r="E1447" s="42" t="str">
        <f>IF(变更日志!A1457="","",变更日志!A1457)</f>
        <v/>
      </c>
    </row>
    <row r="1448" spans="5:5" x14ac:dyDescent="0.2">
      <c r="E1448" s="42" t="str">
        <f>IF(变更日志!A1458="","",变更日志!A1458)</f>
        <v/>
      </c>
    </row>
    <row r="1449" spans="5:5" x14ac:dyDescent="0.2">
      <c r="E1449" s="42" t="str">
        <f>IF(变更日志!A1459="","",变更日志!A1459)</f>
        <v/>
      </c>
    </row>
    <row r="1450" spans="5:5" x14ac:dyDescent="0.2">
      <c r="E1450" s="42" t="str">
        <f>IF(变更日志!A1460="","",变更日志!A1460)</f>
        <v/>
      </c>
    </row>
    <row r="1451" spans="5:5" x14ac:dyDescent="0.2">
      <c r="E1451" s="42" t="str">
        <f>IF(变更日志!A1461="","",变更日志!A1461)</f>
        <v/>
      </c>
    </row>
    <row r="1452" spans="5:5" x14ac:dyDescent="0.2">
      <c r="E1452" s="42" t="str">
        <f>IF(变更日志!A1462="","",变更日志!A1462)</f>
        <v/>
      </c>
    </row>
    <row r="1453" spans="5:5" x14ac:dyDescent="0.2">
      <c r="E1453" s="42" t="str">
        <f>IF(变更日志!A1463="","",变更日志!A1463)</f>
        <v/>
      </c>
    </row>
    <row r="1454" spans="5:5" x14ac:dyDescent="0.2">
      <c r="E1454" s="42" t="str">
        <f>IF(变更日志!A1464="","",变更日志!A1464)</f>
        <v/>
      </c>
    </row>
    <row r="1455" spans="5:5" x14ac:dyDescent="0.2">
      <c r="E1455" s="42" t="str">
        <f>IF(变更日志!A1465="","",变更日志!A1465)</f>
        <v/>
      </c>
    </row>
    <row r="1456" spans="5:5" x14ac:dyDescent="0.2">
      <c r="E1456" s="42" t="str">
        <f>IF(变更日志!A1466="","",变更日志!A1466)</f>
        <v/>
      </c>
    </row>
    <row r="1457" spans="5:5" x14ac:dyDescent="0.2">
      <c r="E1457" s="42" t="str">
        <f>IF(变更日志!A1467="","",变更日志!A1467)</f>
        <v/>
      </c>
    </row>
    <row r="1458" spans="5:5" x14ac:dyDescent="0.2">
      <c r="E1458" s="42" t="str">
        <f>IF(变更日志!A1468="","",变更日志!A1468)</f>
        <v/>
      </c>
    </row>
    <row r="1459" spans="5:5" x14ac:dyDescent="0.2">
      <c r="E1459" s="42" t="str">
        <f>IF(变更日志!A1469="","",变更日志!A1469)</f>
        <v/>
      </c>
    </row>
    <row r="1460" spans="5:5" x14ac:dyDescent="0.2">
      <c r="E1460" s="42" t="str">
        <f>IF(变更日志!A1470="","",变更日志!A1470)</f>
        <v/>
      </c>
    </row>
    <row r="1461" spans="5:5" x14ac:dyDescent="0.2">
      <c r="E1461" s="42" t="str">
        <f>IF(变更日志!A1471="","",变更日志!A1471)</f>
        <v/>
      </c>
    </row>
    <row r="1462" spans="5:5" x14ac:dyDescent="0.2">
      <c r="E1462" s="42" t="str">
        <f>IF(变更日志!A1472="","",变更日志!A1472)</f>
        <v/>
      </c>
    </row>
    <row r="1463" spans="5:5" x14ac:dyDescent="0.2">
      <c r="E1463" s="42" t="str">
        <f>IF(变更日志!A1473="","",变更日志!A1473)</f>
        <v/>
      </c>
    </row>
    <row r="1464" spans="5:5" x14ac:dyDescent="0.2">
      <c r="E1464" s="42" t="str">
        <f>IF(变更日志!A1474="","",变更日志!A1474)</f>
        <v/>
      </c>
    </row>
    <row r="1465" spans="5:5" x14ac:dyDescent="0.2">
      <c r="E1465" s="42" t="str">
        <f>IF(变更日志!A1475="","",变更日志!A1475)</f>
        <v/>
      </c>
    </row>
    <row r="1466" spans="5:5" x14ac:dyDescent="0.2">
      <c r="E1466" s="42" t="str">
        <f>IF(变更日志!A1476="","",变更日志!A1476)</f>
        <v/>
      </c>
    </row>
    <row r="1467" spans="5:5" x14ac:dyDescent="0.2">
      <c r="E1467" s="42" t="str">
        <f>IF(变更日志!A1477="","",变更日志!A1477)</f>
        <v/>
      </c>
    </row>
    <row r="1468" spans="5:5" x14ac:dyDescent="0.2">
      <c r="E1468" s="42" t="str">
        <f>IF(变更日志!A1478="","",变更日志!A1478)</f>
        <v/>
      </c>
    </row>
    <row r="1469" spans="5:5" x14ac:dyDescent="0.2">
      <c r="E1469" s="42" t="str">
        <f>IF(变更日志!A1479="","",变更日志!A1479)</f>
        <v/>
      </c>
    </row>
    <row r="1470" spans="5:5" x14ac:dyDescent="0.2">
      <c r="E1470" s="42" t="str">
        <f>IF(变更日志!A1480="","",变更日志!A1480)</f>
        <v/>
      </c>
    </row>
    <row r="1471" spans="5:5" x14ac:dyDescent="0.2">
      <c r="E1471" s="42" t="str">
        <f>IF(变更日志!A1481="","",变更日志!A1481)</f>
        <v/>
      </c>
    </row>
    <row r="1472" spans="5:5" x14ac:dyDescent="0.2">
      <c r="E1472" s="42" t="str">
        <f>IF(变更日志!A1482="","",变更日志!A1482)</f>
        <v/>
      </c>
    </row>
    <row r="1473" spans="5:5" x14ac:dyDescent="0.2">
      <c r="E1473" s="42" t="str">
        <f>IF(变更日志!A1483="","",变更日志!A1483)</f>
        <v/>
      </c>
    </row>
    <row r="1474" spans="5:5" x14ac:dyDescent="0.2">
      <c r="E1474" s="42" t="str">
        <f>IF(变更日志!A1484="","",变更日志!A1484)</f>
        <v/>
      </c>
    </row>
    <row r="1475" spans="5:5" x14ac:dyDescent="0.2">
      <c r="E1475" s="42" t="str">
        <f>IF(变更日志!A1485="","",变更日志!A1485)</f>
        <v/>
      </c>
    </row>
    <row r="1476" spans="5:5" x14ac:dyDescent="0.2">
      <c r="E1476" s="42" t="str">
        <f>IF(变更日志!A1486="","",变更日志!A1486)</f>
        <v/>
      </c>
    </row>
    <row r="1477" spans="5:5" x14ac:dyDescent="0.2">
      <c r="E1477" s="42" t="str">
        <f>IF(变更日志!A1487="","",变更日志!A1487)</f>
        <v/>
      </c>
    </row>
    <row r="1478" spans="5:5" x14ac:dyDescent="0.2">
      <c r="E1478" s="42" t="str">
        <f>IF(变更日志!A1488="","",变更日志!A1488)</f>
        <v/>
      </c>
    </row>
    <row r="1479" spans="5:5" x14ac:dyDescent="0.2">
      <c r="E1479" s="42" t="str">
        <f>IF(变更日志!A1489="","",变更日志!A1489)</f>
        <v/>
      </c>
    </row>
    <row r="1480" spans="5:5" x14ac:dyDescent="0.2">
      <c r="E1480" s="42" t="str">
        <f>IF(变更日志!A1490="","",变更日志!A1490)</f>
        <v/>
      </c>
    </row>
    <row r="1481" spans="5:5" x14ac:dyDescent="0.2">
      <c r="E1481" s="42" t="str">
        <f>IF(变更日志!A1491="","",变更日志!A1491)</f>
        <v/>
      </c>
    </row>
    <row r="1482" spans="5:5" x14ac:dyDescent="0.2">
      <c r="E1482" s="42" t="str">
        <f>IF(变更日志!A1492="","",变更日志!A1492)</f>
        <v/>
      </c>
    </row>
    <row r="1483" spans="5:5" x14ac:dyDescent="0.2">
      <c r="E1483" s="42" t="str">
        <f>IF(变更日志!A1493="","",变更日志!A1493)</f>
        <v/>
      </c>
    </row>
    <row r="1484" spans="5:5" x14ac:dyDescent="0.2">
      <c r="E1484" s="42" t="str">
        <f>IF(变更日志!A1494="","",变更日志!A1494)</f>
        <v/>
      </c>
    </row>
    <row r="1485" spans="5:5" x14ac:dyDescent="0.2">
      <c r="E1485" s="42" t="str">
        <f>IF(变更日志!A1495="","",变更日志!A1495)</f>
        <v/>
      </c>
    </row>
    <row r="1486" spans="5:5" x14ac:dyDescent="0.2">
      <c r="E1486" s="42" t="str">
        <f>IF(变更日志!A1496="","",变更日志!A1496)</f>
        <v/>
      </c>
    </row>
    <row r="1487" spans="5:5" x14ac:dyDescent="0.2">
      <c r="E1487" s="42" t="str">
        <f>IF(变更日志!A1497="","",变更日志!A1497)</f>
        <v/>
      </c>
    </row>
    <row r="1488" spans="5:5" x14ac:dyDescent="0.2">
      <c r="E1488" s="42" t="str">
        <f>IF(变更日志!A1498="","",变更日志!A1498)</f>
        <v/>
      </c>
    </row>
    <row r="1489" spans="5:5" x14ac:dyDescent="0.2">
      <c r="E1489" s="42" t="str">
        <f>IF(变更日志!A1499="","",变更日志!A1499)</f>
        <v/>
      </c>
    </row>
    <row r="1490" spans="5:5" x14ac:dyDescent="0.2">
      <c r="E1490" s="42" t="str">
        <f>IF(变更日志!A1500="","",变更日志!A1500)</f>
        <v/>
      </c>
    </row>
    <row r="1491" spans="5:5" x14ac:dyDescent="0.2">
      <c r="E1491" s="42" t="str">
        <f>IF(变更日志!A1501="","",变更日志!A1501)</f>
        <v/>
      </c>
    </row>
    <row r="1492" spans="5:5" x14ac:dyDescent="0.2">
      <c r="E1492" s="42" t="str">
        <f>IF(变更日志!A1502="","",变更日志!A1502)</f>
        <v/>
      </c>
    </row>
    <row r="1493" spans="5:5" x14ac:dyDescent="0.2">
      <c r="E1493" s="42" t="str">
        <f>IF(变更日志!A1503="","",变更日志!A1503)</f>
        <v/>
      </c>
    </row>
    <row r="1494" spans="5:5" x14ac:dyDescent="0.2">
      <c r="E1494" s="42" t="str">
        <f>IF(变更日志!A1504="","",变更日志!A1504)</f>
        <v/>
      </c>
    </row>
    <row r="1495" spans="5:5" x14ac:dyDescent="0.2">
      <c r="E1495" s="42" t="str">
        <f>IF(变更日志!A1505="","",变更日志!A1505)</f>
        <v/>
      </c>
    </row>
    <row r="1496" spans="5:5" x14ac:dyDescent="0.2">
      <c r="E1496" s="42" t="str">
        <f>IF(变更日志!A1506="","",变更日志!A1506)</f>
        <v/>
      </c>
    </row>
    <row r="1497" spans="5:5" x14ac:dyDescent="0.2">
      <c r="E1497" s="42" t="str">
        <f>IF(变更日志!A1507="","",变更日志!A1507)</f>
        <v/>
      </c>
    </row>
    <row r="1498" spans="5:5" x14ac:dyDescent="0.2">
      <c r="E1498" s="42" t="str">
        <f>IF(变更日志!A1508="","",变更日志!A1508)</f>
        <v/>
      </c>
    </row>
    <row r="1499" spans="5:5" x14ac:dyDescent="0.2">
      <c r="E1499" s="42" t="str">
        <f>IF(变更日志!A1509="","",变更日志!A1509)</f>
        <v/>
      </c>
    </row>
    <row r="1500" spans="5:5" x14ac:dyDescent="0.2">
      <c r="E1500" s="42" t="str">
        <f>IF(变更日志!A1510="","",变更日志!A1510)</f>
        <v/>
      </c>
    </row>
    <row r="1501" spans="5:5" x14ac:dyDescent="0.2">
      <c r="E1501" s="42" t="str">
        <f>IF(变更日志!A1511="","",变更日志!A1511)</f>
        <v/>
      </c>
    </row>
    <row r="1502" spans="5:5" x14ac:dyDescent="0.2">
      <c r="E1502" s="42" t="str">
        <f>IF(变更日志!A1512="","",变更日志!A1512)</f>
        <v/>
      </c>
    </row>
    <row r="1503" spans="5:5" x14ac:dyDescent="0.2">
      <c r="E1503" s="42" t="str">
        <f>IF(变更日志!A1513="","",变更日志!A1513)</f>
        <v/>
      </c>
    </row>
    <row r="1504" spans="5:5" x14ac:dyDescent="0.2">
      <c r="E1504" s="42" t="str">
        <f>IF(变更日志!A1514="","",变更日志!A1514)</f>
        <v/>
      </c>
    </row>
    <row r="1505" spans="5:5" x14ac:dyDescent="0.2">
      <c r="E1505" s="42" t="str">
        <f>IF(变更日志!A1515="","",变更日志!A1515)</f>
        <v/>
      </c>
    </row>
    <row r="1506" spans="5:5" x14ac:dyDescent="0.2">
      <c r="E1506" s="42" t="str">
        <f>IF(变更日志!A1516="","",变更日志!A1516)</f>
        <v/>
      </c>
    </row>
    <row r="1507" spans="5:5" x14ac:dyDescent="0.2">
      <c r="E1507" s="42" t="str">
        <f>IF(变更日志!A1517="","",变更日志!A1517)</f>
        <v/>
      </c>
    </row>
    <row r="1508" spans="5:5" x14ac:dyDescent="0.2">
      <c r="E1508" s="42" t="str">
        <f>IF(变更日志!A1518="","",变更日志!A1518)</f>
        <v/>
      </c>
    </row>
    <row r="1509" spans="5:5" x14ac:dyDescent="0.2">
      <c r="E1509" s="42" t="str">
        <f>IF(变更日志!A1519="","",变更日志!A1519)</f>
        <v/>
      </c>
    </row>
    <row r="1510" spans="5:5" x14ac:dyDescent="0.2">
      <c r="E1510" s="42" t="str">
        <f>IF(变更日志!A1520="","",变更日志!A1520)</f>
        <v/>
      </c>
    </row>
    <row r="1511" spans="5:5" x14ac:dyDescent="0.2">
      <c r="E1511" s="42" t="str">
        <f>IF(变更日志!A1521="","",变更日志!A1521)</f>
        <v/>
      </c>
    </row>
    <row r="1512" spans="5:5" x14ac:dyDescent="0.2">
      <c r="E1512" s="42" t="str">
        <f>IF(变更日志!A1522="","",变更日志!A1522)</f>
        <v/>
      </c>
    </row>
    <row r="1513" spans="5:5" x14ac:dyDescent="0.2">
      <c r="E1513" s="42" t="str">
        <f>IF(变更日志!A1523="","",变更日志!A1523)</f>
        <v/>
      </c>
    </row>
    <row r="1514" spans="5:5" x14ac:dyDescent="0.2">
      <c r="E1514" s="42" t="str">
        <f>IF(变更日志!A1524="","",变更日志!A1524)</f>
        <v/>
      </c>
    </row>
    <row r="1515" spans="5:5" x14ac:dyDescent="0.2">
      <c r="E1515" s="42" t="str">
        <f>IF(变更日志!A1525="","",变更日志!A1525)</f>
        <v/>
      </c>
    </row>
    <row r="1516" spans="5:5" x14ac:dyDescent="0.2">
      <c r="E1516" s="42" t="str">
        <f>IF(变更日志!A1526="","",变更日志!A1526)</f>
        <v/>
      </c>
    </row>
    <row r="1517" spans="5:5" x14ac:dyDescent="0.2">
      <c r="E1517" s="42" t="str">
        <f>IF(变更日志!A1527="","",变更日志!A1527)</f>
        <v/>
      </c>
    </row>
    <row r="1518" spans="5:5" x14ac:dyDescent="0.2">
      <c r="E1518" s="42" t="str">
        <f>IF(变更日志!A1528="","",变更日志!A1528)</f>
        <v/>
      </c>
    </row>
    <row r="1519" spans="5:5" x14ac:dyDescent="0.2">
      <c r="E1519" s="42" t="str">
        <f>IF(变更日志!A1529="","",变更日志!A1529)</f>
        <v/>
      </c>
    </row>
    <row r="1520" spans="5:5" x14ac:dyDescent="0.2">
      <c r="E1520" s="42" t="str">
        <f>IF(变更日志!A1530="","",变更日志!A1530)</f>
        <v/>
      </c>
    </row>
    <row r="1521" spans="5:5" x14ac:dyDescent="0.2">
      <c r="E1521" s="42" t="str">
        <f>IF(变更日志!A1531="","",变更日志!A1531)</f>
        <v/>
      </c>
    </row>
    <row r="1522" spans="5:5" x14ac:dyDescent="0.2">
      <c r="E1522" s="42" t="str">
        <f>IF(变更日志!A1532="","",变更日志!A1532)</f>
        <v/>
      </c>
    </row>
    <row r="1523" spans="5:5" x14ac:dyDescent="0.2">
      <c r="E1523" s="42" t="str">
        <f>IF(变更日志!A1533="","",变更日志!A1533)</f>
        <v/>
      </c>
    </row>
    <row r="1524" spans="5:5" x14ac:dyDescent="0.2">
      <c r="E1524" s="42" t="str">
        <f>IF(变更日志!A1534="","",变更日志!A1534)</f>
        <v/>
      </c>
    </row>
    <row r="1525" spans="5:5" x14ac:dyDescent="0.2">
      <c r="E1525" s="42" t="str">
        <f>IF(变更日志!A1535="","",变更日志!A1535)</f>
        <v/>
      </c>
    </row>
    <row r="1526" spans="5:5" x14ac:dyDescent="0.2">
      <c r="E1526" s="42" t="str">
        <f>IF(变更日志!A1536="","",变更日志!A1536)</f>
        <v/>
      </c>
    </row>
    <row r="1527" spans="5:5" x14ac:dyDescent="0.2">
      <c r="E1527" s="42" t="str">
        <f>IF(变更日志!A1537="","",变更日志!A1537)</f>
        <v/>
      </c>
    </row>
    <row r="1528" spans="5:5" x14ac:dyDescent="0.2">
      <c r="E1528" s="42" t="str">
        <f>IF(变更日志!A1538="","",变更日志!A1538)</f>
        <v/>
      </c>
    </row>
    <row r="1529" spans="5:5" x14ac:dyDescent="0.2">
      <c r="E1529" s="42" t="str">
        <f>IF(变更日志!A1539="","",变更日志!A1539)</f>
        <v/>
      </c>
    </row>
    <row r="1530" spans="5:5" x14ac:dyDescent="0.2">
      <c r="E1530" s="42" t="str">
        <f>IF(变更日志!A1540="","",变更日志!A1540)</f>
        <v/>
      </c>
    </row>
    <row r="1531" spans="5:5" x14ac:dyDescent="0.2">
      <c r="E1531" s="42" t="str">
        <f>IF(变更日志!A1541="","",变更日志!A1541)</f>
        <v/>
      </c>
    </row>
    <row r="1532" spans="5:5" x14ac:dyDescent="0.2">
      <c r="E1532" s="42" t="str">
        <f>IF(变更日志!A1542="","",变更日志!A1542)</f>
        <v/>
      </c>
    </row>
    <row r="1533" spans="5:5" x14ac:dyDescent="0.2">
      <c r="E1533" s="42" t="str">
        <f>IF(变更日志!A1543="","",变更日志!A1543)</f>
        <v/>
      </c>
    </row>
    <row r="1534" spans="5:5" x14ac:dyDescent="0.2">
      <c r="E1534" s="42" t="str">
        <f>IF(变更日志!A1544="","",变更日志!A1544)</f>
        <v/>
      </c>
    </row>
    <row r="1535" spans="5:5" x14ac:dyDescent="0.2">
      <c r="E1535" s="42" t="str">
        <f>IF(变更日志!A1545="","",变更日志!A1545)</f>
        <v/>
      </c>
    </row>
    <row r="1536" spans="5:5" x14ac:dyDescent="0.2">
      <c r="E1536" s="42" t="str">
        <f>IF(变更日志!A1546="","",变更日志!A1546)</f>
        <v/>
      </c>
    </row>
    <row r="1537" spans="5:5" x14ac:dyDescent="0.2">
      <c r="E1537" s="42" t="str">
        <f>IF(变更日志!A1547="","",变更日志!A1547)</f>
        <v/>
      </c>
    </row>
    <row r="1538" spans="5:5" x14ac:dyDescent="0.2">
      <c r="E1538" s="42" t="str">
        <f>IF(变更日志!A1548="","",变更日志!A1548)</f>
        <v/>
      </c>
    </row>
    <row r="1539" spans="5:5" x14ac:dyDescent="0.2">
      <c r="E1539" s="42" t="str">
        <f>IF(变更日志!A1549="","",变更日志!A1549)</f>
        <v/>
      </c>
    </row>
    <row r="1540" spans="5:5" x14ac:dyDescent="0.2">
      <c r="E1540" s="42" t="str">
        <f>IF(变更日志!A1550="","",变更日志!A1550)</f>
        <v/>
      </c>
    </row>
    <row r="1541" spans="5:5" x14ac:dyDescent="0.2">
      <c r="E1541" s="42" t="str">
        <f>IF(变更日志!A1551="","",变更日志!A1551)</f>
        <v/>
      </c>
    </row>
    <row r="1542" spans="5:5" x14ac:dyDescent="0.2">
      <c r="E1542" s="42" t="str">
        <f>IF(变更日志!A1552="","",变更日志!A1552)</f>
        <v/>
      </c>
    </row>
    <row r="1543" spans="5:5" x14ac:dyDescent="0.2">
      <c r="E1543" s="42" t="str">
        <f>IF(变更日志!A1553="","",变更日志!A1553)</f>
        <v/>
      </c>
    </row>
    <row r="1544" spans="5:5" x14ac:dyDescent="0.2">
      <c r="E1544" s="42" t="str">
        <f>IF(变更日志!A1554="","",变更日志!A1554)</f>
        <v/>
      </c>
    </row>
    <row r="1545" spans="5:5" x14ac:dyDescent="0.2">
      <c r="E1545" s="42" t="str">
        <f>IF(变更日志!A1555="","",变更日志!A1555)</f>
        <v/>
      </c>
    </row>
    <row r="1546" spans="5:5" x14ac:dyDescent="0.2">
      <c r="E1546" s="42" t="str">
        <f>IF(变更日志!A1556="","",变更日志!A1556)</f>
        <v/>
      </c>
    </row>
    <row r="1547" spans="5:5" x14ac:dyDescent="0.2">
      <c r="E1547" s="42" t="str">
        <f>IF(变更日志!A1557="","",变更日志!A1557)</f>
        <v/>
      </c>
    </row>
    <row r="1548" spans="5:5" x14ac:dyDescent="0.2">
      <c r="E1548" s="42" t="str">
        <f>IF(变更日志!A1558="","",变更日志!A1558)</f>
        <v/>
      </c>
    </row>
    <row r="1549" spans="5:5" x14ac:dyDescent="0.2">
      <c r="E1549" s="42" t="str">
        <f>IF(变更日志!A1559="","",变更日志!A1559)</f>
        <v/>
      </c>
    </row>
    <row r="1550" spans="5:5" x14ac:dyDescent="0.2">
      <c r="E1550" s="42" t="str">
        <f>IF(变更日志!A1560="","",变更日志!A1560)</f>
        <v/>
      </c>
    </row>
    <row r="1551" spans="5:5" x14ac:dyDescent="0.2">
      <c r="E1551" s="42" t="str">
        <f>IF(变更日志!A1561="","",变更日志!A1561)</f>
        <v/>
      </c>
    </row>
    <row r="1552" spans="5:5" x14ac:dyDescent="0.2">
      <c r="E1552" s="42" t="str">
        <f>IF(变更日志!A1562="","",变更日志!A1562)</f>
        <v/>
      </c>
    </row>
    <row r="1553" spans="5:5" x14ac:dyDescent="0.2">
      <c r="E1553" s="42" t="str">
        <f>IF(变更日志!A1563="","",变更日志!A1563)</f>
        <v/>
      </c>
    </row>
    <row r="1554" spans="5:5" x14ac:dyDescent="0.2">
      <c r="E1554" s="42" t="str">
        <f>IF(变更日志!A1564="","",变更日志!A1564)</f>
        <v/>
      </c>
    </row>
    <row r="1555" spans="5:5" x14ac:dyDescent="0.2">
      <c r="E1555" s="42" t="str">
        <f>IF(变更日志!A1565="","",变更日志!A1565)</f>
        <v/>
      </c>
    </row>
    <row r="1556" spans="5:5" x14ac:dyDescent="0.2">
      <c r="E1556" s="42" t="str">
        <f>IF(变更日志!A1566="","",变更日志!A1566)</f>
        <v/>
      </c>
    </row>
    <row r="1557" spans="5:5" x14ac:dyDescent="0.2">
      <c r="E1557" s="42" t="str">
        <f>IF(变更日志!A1567="","",变更日志!A1567)</f>
        <v/>
      </c>
    </row>
    <row r="1558" spans="5:5" x14ac:dyDescent="0.2">
      <c r="E1558" s="42" t="str">
        <f>IF(变更日志!A1568="","",变更日志!A1568)</f>
        <v/>
      </c>
    </row>
    <row r="1559" spans="5:5" x14ac:dyDescent="0.2">
      <c r="E1559" s="42" t="str">
        <f>IF(变更日志!A1569="","",变更日志!A1569)</f>
        <v/>
      </c>
    </row>
    <row r="1560" spans="5:5" x14ac:dyDescent="0.2">
      <c r="E1560" s="42" t="str">
        <f>IF(变更日志!A1570="","",变更日志!A1570)</f>
        <v/>
      </c>
    </row>
    <row r="1561" spans="5:5" x14ac:dyDescent="0.2">
      <c r="E1561" s="42" t="str">
        <f>IF(变更日志!A1571="","",变更日志!A1571)</f>
        <v/>
      </c>
    </row>
    <row r="1562" spans="5:5" x14ac:dyDescent="0.2">
      <c r="E1562" s="42" t="str">
        <f>IF(变更日志!A1572="","",变更日志!A1572)</f>
        <v/>
      </c>
    </row>
    <row r="1563" spans="5:5" x14ac:dyDescent="0.2">
      <c r="E1563" s="42" t="str">
        <f>IF(变更日志!A1573="","",变更日志!A1573)</f>
        <v/>
      </c>
    </row>
    <row r="1564" spans="5:5" x14ac:dyDescent="0.2">
      <c r="E1564" s="42" t="str">
        <f>IF(变更日志!A1574="","",变更日志!A1574)</f>
        <v/>
      </c>
    </row>
    <row r="1565" spans="5:5" x14ac:dyDescent="0.2">
      <c r="E1565" s="42" t="str">
        <f>IF(变更日志!A1575="","",变更日志!A1575)</f>
        <v/>
      </c>
    </row>
    <row r="1566" spans="5:5" x14ac:dyDescent="0.2">
      <c r="E1566" s="42" t="str">
        <f>IF(变更日志!A1576="","",变更日志!A1576)</f>
        <v/>
      </c>
    </row>
    <row r="1567" spans="5:5" x14ac:dyDescent="0.2">
      <c r="E1567" s="42" t="str">
        <f>IF(变更日志!A1577="","",变更日志!A1577)</f>
        <v/>
      </c>
    </row>
    <row r="1568" spans="5:5" x14ac:dyDescent="0.2">
      <c r="E1568" s="42" t="str">
        <f>IF(变更日志!A1578="","",变更日志!A1578)</f>
        <v/>
      </c>
    </row>
    <row r="1569" spans="5:5" x14ac:dyDescent="0.2">
      <c r="E1569" s="42" t="str">
        <f>IF(变更日志!A1579="","",变更日志!A1579)</f>
        <v/>
      </c>
    </row>
    <row r="1570" spans="5:5" x14ac:dyDescent="0.2">
      <c r="E1570" s="42" t="str">
        <f>IF(变更日志!A1580="","",变更日志!A1580)</f>
        <v/>
      </c>
    </row>
    <row r="1571" spans="5:5" x14ac:dyDescent="0.2">
      <c r="E1571" s="42" t="str">
        <f>IF(变更日志!A1581="","",变更日志!A1581)</f>
        <v/>
      </c>
    </row>
    <row r="1572" spans="5:5" x14ac:dyDescent="0.2">
      <c r="E1572" s="42" t="str">
        <f>IF(变更日志!A1582="","",变更日志!A1582)</f>
        <v/>
      </c>
    </row>
    <row r="1573" spans="5:5" x14ac:dyDescent="0.2">
      <c r="E1573" s="42" t="str">
        <f>IF(变更日志!A1583="","",变更日志!A1583)</f>
        <v/>
      </c>
    </row>
    <row r="1574" spans="5:5" x14ac:dyDescent="0.2">
      <c r="E1574" s="42" t="str">
        <f>IF(变更日志!A1584="","",变更日志!A1584)</f>
        <v/>
      </c>
    </row>
    <row r="1575" spans="5:5" x14ac:dyDescent="0.2">
      <c r="E1575" s="42" t="str">
        <f>IF(变更日志!A1585="","",变更日志!A1585)</f>
        <v/>
      </c>
    </row>
    <row r="1576" spans="5:5" x14ac:dyDescent="0.2">
      <c r="E1576" s="42" t="str">
        <f>IF(变更日志!A1586="","",变更日志!A1586)</f>
        <v/>
      </c>
    </row>
    <row r="1577" spans="5:5" x14ac:dyDescent="0.2">
      <c r="E1577" s="42" t="str">
        <f>IF(变更日志!A1587="","",变更日志!A1587)</f>
        <v/>
      </c>
    </row>
    <row r="1578" spans="5:5" x14ac:dyDescent="0.2">
      <c r="E1578" s="42" t="str">
        <f>IF(变更日志!A1588="","",变更日志!A1588)</f>
        <v/>
      </c>
    </row>
    <row r="1579" spans="5:5" x14ac:dyDescent="0.2">
      <c r="E1579" s="42" t="str">
        <f>IF(变更日志!A1589="","",变更日志!A1589)</f>
        <v/>
      </c>
    </row>
    <row r="1580" spans="5:5" x14ac:dyDescent="0.2">
      <c r="E1580" s="42" t="str">
        <f>IF(变更日志!A1590="","",变更日志!A1590)</f>
        <v/>
      </c>
    </row>
    <row r="1581" spans="5:5" x14ac:dyDescent="0.2">
      <c r="E1581" s="42" t="str">
        <f>IF(变更日志!A1591="","",变更日志!A1591)</f>
        <v/>
      </c>
    </row>
    <row r="1582" spans="5:5" x14ac:dyDescent="0.2">
      <c r="E1582" s="42" t="str">
        <f>IF(变更日志!A1592="","",变更日志!A1592)</f>
        <v/>
      </c>
    </row>
    <row r="1583" spans="5:5" x14ac:dyDescent="0.2">
      <c r="E1583" s="42" t="str">
        <f>IF(变更日志!A1593="","",变更日志!A1593)</f>
        <v/>
      </c>
    </row>
    <row r="1584" spans="5:5" x14ac:dyDescent="0.2">
      <c r="E1584" s="42" t="str">
        <f>IF(变更日志!A1594="","",变更日志!A1594)</f>
        <v/>
      </c>
    </row>
    <row r="1585" spans="5:5" x14ac:dyDescent="0.2">
      <c r="E1585" s="42" t="str">
        <f>IF(变更日志!A1595="","",变更日志!A1595)</f>
        <v/>
      </c>
    </row>
    <row r="1586" spans="5:5" x14ac:dyDescent="0.2">
      <c r="E1586" s="42" t="str">
        <f>IF(变更日志!A1596="","",变更日志!A1596)</f>
        <v/>
      </c>
    </row>
    <row r="1587" spans="5:5" x14ac:dyDescent="0.2">
      <c r="E1587" s="42" t="str">
        <f>IF(变更日志!A1597="","",变更日志!A1597)</f>
        <v/>
      </c>
    </row>
    <row r="1588" spans="5:5" x14ac:dyDescent="0.2">
      <c r="E1588" s="42" t="str">
        <f>IF(变更日志!A1598="","",变更日志!A1598)</f>
        <v/>
      </c>
    </row>
    <row r="1589" spans="5:5" x14ac:dyDescent="0.2">
      <c r="E1589" s="42" t="str">
        <f>IF(变更日志!A1599="","",变更日志!A1599)</f>
        <v/>
      </c>
    </row>
    <row r="1590" spans="5:5" x14ac:dyDescent="0.2">
      <c r="E1590" s="42" t="str">
        <f>IF(变更日志!A1600="","",变更日志!A1600)</f>
        <v/>
      </c>
    </row>
    <row r="1591" spans="5:5" x14ac:dyDescent="0.2">
      <c r="E1591" s="42" t="str">
        <f>IF(变更日志!A1601="","",变更日志!A1601)</f>
        <v/>
      </c>
    </row>
    <row r="1592" spans="5:5" x14ac:dyDescent="0.2">
      <c r="E1592" s="42" t="str">
        <f>IF(变更日志!A1602="","",变更日志!A1602)</f>
        <v/>
      </c>
    </row>
    <row r="1593" spans="5:5" x14ac:dyDescent="0.2">
      <c r="E1593" s="42" t="str">
        <f>IF(变更日志!A1603="","",变更日志!A1603)</f>
        <v/>
      </c>
    </row>
    <row r="1594" spans="5:5" x14ac:dyDescent="0.2">
      <c r="E1594" s="42" t="str">
        <f>IF(变更日志!A1604="","",变更日志!A1604)</f>
        <v/>
      </c>
    </row>
    <row r="1595" spans="5:5" x14ac:dyDescent="0.2">
      <c r="E1595" s="42" t="str">
        <f>IF(变更日志!A1605="","",变更日志!A1605)</f>
        <v/>
      </c>
    </row>
    <row r="1596" spans="5:5" x14ac:dyDescent="0.2">
      <c r="E1596" s="42" t="str">
        <f>IF(变更日志!A1606="","",变更日志!A1606)</f>
        <v/>
      </c>
    </row>
    <row r="1597" spans="5:5" x14ac:dyDescent="0.2">
      <c r="E1597" s="42" t="str">
        <f>IF(变更日志!A1607="","",变更日志!A1607)</f>
        <v/>
      </c>
    </row>
    <row r="1598" spans="5:5" x14ac:dyDescent="0.2">
      <c r="E1598" s="42" t="str">
        <f>IF(变更日志!A1608="","",变更日志!A1608)</f>
        <v/>
      </c>
    </row>
    <row r="1599" spans="5:5" x14ac:dyDescent="0.2">
      <c r="E1599" s="42" t="str">
        <f>IF(变更日志!A1609="","",变更日志!A1609)</f>
        <v/>
      </c>
    </row>
    <row r="1600" spans="5:5" x14ac:dyDescent="0.2">
      <c r="E1600" s="42" t="str">
        <f>IF(变更日志!A1610="","",变更日志!A1610)</f>
        <v/>
      </c>
    </row>
    <row r="1601" spans="5:5" x14ac:dyDescent="0.2">
      <c r="E1601" s="42" t="str">
        <f>IF(变更日志!A1611="","",变更日志!A1611)</f>
        <v/>
      </c>
    </row>
    <row r="1602" spans="5:5" x14ac:dyDescent="0.2">
      <c r="E1602" s="42" t="str">
        <f>IF(变更日志!A1612="","",变更日志!A1612)</f>
        <v/>
      </c>
    </row>
    <row r="1603" spans="5:5" x14ac:dyDescent="0.2">
      <c r="E1603" s="42" t="str">
        <f>IF(变更日志!A1613="","",变更日志!A1613)</f>
        <v/>
      </c>
    </row>
    <row r="1604" spans="5:5" x14ac:dyDescent="0.2">
      <c r="E1604" s="42" t="str">
        <f>IF(变更日志!A1614="","",变更日志!A1614)</f>
        <v/>
      </c>
    </row>
    <row r="1605" spans="5:5" x14ac:dyDescent="0.2">
      <c r="E1605" s="42" t="str">
        <f>IF(变更日志!A1615="","",变更日志!A1615)</f>
        <v/>
      </c>
    </row>
    <row r="1606" spans="5:5" x14ac:dyDescent="0.2">
      <c r="E1606" s="42" t="str">
        <f>IF(变更日志!A1616="","",变更日志!A1616)</f>
        <v/>
      </c>
    </row>
    <row r="1607" spans="5:5" x14ac:dyDescent="0.2">
      <c r="E1607" s="42" t="str">
        <f>IF(变更日志!A1617="","",变更日志!A1617)</f>
        <v/>
      </c>
    </row>
    <row r="1608" spans="5:5" x14ac:dyDescent="0.2">
      <c r="E1608" s="42" t="str">
        <f>IF(变更日志!A1618="","",变更日志!A1618)</f>
        <v/>
      </c>
    </row>
    <row r="1609" spans="5:5" x14ac:dyDescent="0.2">
      <c r="E1609" s="42" t="str">
        <f>IF(变更日志!A1619="","",变更日志!A1619)</f>
        <v/>
      </c>
    </row>
    <row r="1610" spans="5:5" x14ac:dyDescent="0.2">
      <c r="E1610" s="42" t="str">
        <f>IF(变更日志!A1620="","",变更日志!A1620)</f>
        <v/>
      </c>
    </row>
    <row r="1611" spans="5:5" x14ac:dyDescent="0.2">
      <c r="E1611" s="42" t="str">
        <f>IF(变更日志!A1621="","",变更日志!A1621)</f>
        <v/>
      </c>
    </row>
    <row r="1612" spans="5:5" x14ac:dyDescent="0.2">
      <c r="E1612" s="42" t="str">
        <f>IF(变更日志!A1622="","",变更日志!A1622)</f>
        <v/>
      </c>
    </row>
    <row r="1613" spans="5:5" x14ac:dyDescent="0.2">
      <c r="E1613" s="42" t="str">
        <f>IF(变更日志!A1623="","",变更日志!A1623)</f>
        <v/>
      </c>
    </row>
    <row r="1614" spans="5:5" x14ac:dyDescent="0.2">
      <c r="E1614" s="42" t="str">
        <f>IF(变更日志!A1624="","",变更日志!A1624)</f>
        <v/>
      </c>
    </row>
    <row r="1615" spans="5:5" x14ac:dyDescent="0.2">
      <c r="E1615" s="42" t="str">
        <f>IF(变更日志!A1625="","",变更日志!A1625)</f>
        <v/>
      </c>
    </row>
    <row r="1616" spans="5:5" x14ac:dyDescent="0.2">
      <c r="E1616" s="42" t="str">
        <f>IF(变更日志!A1626="","",变更日志!A1626)</f>
        <v/>
      </c>
    </row>
    <row r="1617" spans="5:5" x14ac:dyDescent="0.2">
      <c r="E1617" s="42" t="str">
        <f>IF(变更日志!A1627="","",变更日志!A1627)</f>
        <v/>
      </c>
    </row>
    <row r="1618" spans="5:5" x14ac:dyDescent="0.2">
      <c r="E1618" s="42" t="str">
        <f>IF(变更日志!A1628="","",变更日志!A1628)</f>
        <v/>
      </c>
    </row>
    <row r="1619" spans="5:5" x14ac:dyDescent="0.2">
      <c r="E1619" s="42" t="str">
        <f>IF(变更日志!A1629="","",变更日志!A1629)</f>
        <v/>
      </c>
    </row>
    <row r="1620" spans="5:5" x14ac:dyDescent="0.2">
      <c r="E1620" s="42" t="str">
        <f>IF(变更日志!A1630="","",变更日志!A1630)</f>
        <v/>
      </c>
    </row>
    <row r="1621" spans="5:5" x14ac:dyDescent="0.2">
      <c r="E1621" s="42" t="str">
        <f>IF(变更日志!A1631="","",变更日志!A1631)</f>
        <v/>
      </c>
    </row>
    <row r="1622" spans="5:5" x14ac:dyDescent="0.2">
      <c r="E1622" s="42" t="str">
        <f>IF(变更日志!A1632="","",变更日志!A1632)</f>
        <v/>
      </c>
    </row>
    <row r="1623" spans="5:5" x14ac:dyDescent="0.2">
      <c r="E1623" s="42" t="str">
        <f>IF(变更日志!A1633="","",变更日志!A1633)</f>
        <v/>
      </c>
    </row>
    <row r="1624" spans="5:5" x14ac:dyDescent="0.2">
      <c r="E1624" s="42" t="str">
        <f>IF(变更日志!A1634="","",变更日志!A1634)</f>
        <v/>
      </c>
    </row>
    <row r="1625" spans="5:5" x14ac:dyDescent="0.2">
      <c r="E1625" s="42" t="str">
        <f>IF(变更日志!A1635="","",变更日志!A1635)</f>
        <v/>
      </c>
    </row>
    <row r="1626" spans="5:5" x14ac:dyDescent="0.2">
      <c r="E1626" s="42" t="str">
        <f>IF(变更日志!A1636="","",变更日志!A1636)</f>
        <v/>
      </c>
    </row>
    <row r="1627" spans="5:5" x14ac:dyDescent="0.2">
      <c r="E1627" s="42" t="str">
        <f>IF(变更日志!A1637="","",变更日志!A1637)</f>
        <v/>
      </c>
    </row>
    <row r="1628" spans="5:5" x14ac:dyDescent="0.2">
      <c r="E1628" s="42" t="str">
        <f>IF(变更日志!A1638="","",变更日志!A1638)</f>
        <v/>
      </c>
    </row>
    <row r="1629" spans="5:5" x14ac:dyDescent="0.2">
      <c r="E1629" s="42" t="str">
        <f>IF(变更日志!A1639="","",变更日志!A1639)</f>
        <v/>
      </c>
    </row>
    <row r="1630" spans="5:5" x14ac:dyDescent="0.2">
      <c r="E1630" s="42" t="str">
        <f>IF(变更日志!A1640="","",变更日志!A1640)</f>
        <v/>
      </c>
    </row>
    <row r="1631" spans="5:5" x14ac:dyDescent="0.2">
      <c r="E1631" s="42" t="str">
        <f>IF(变更日志!A1641="","",变更日志!A1641)</f>
        <v/>
      </c>
    </row>
    <row r="1632" spans="5:5" x14ac:dyDescent="0.2">
      <c r="E1632" s="42" t="str">
        <f>IF(变更日志!A1642="","",变更日志!A1642)</f>
        <v/>
      </c>
    </row>
    <row r="1633" spans="5:5" x14ac:dyDescent="0.2">
      <c r="E1633" s="42" t="str">
        <f>IF(变更日志!A1643="","",变更日志!A1643)</f>
        <v/>
      </c>
    </row>
    <row r="1634" spans="5:5" x14ac:dyDescent="0.2">
      <c r="E1634" s="42" t="str">
        <f>IF(变更日志!A1644="","",变更日志!A1644)</f>
        <v/>
      </c>
    </row>
    <row r="1635" spans="5:5" x14ac:dyDescent="0.2">
      <c r="E1635" s="42" t="str">
        <f>IF(变更日志!A1645="","",变更日志!A1645)</f>
        <v/>
      </c>
    </row>
    <row r="1636" spans="5:5" x14ac:dyDescent="0.2">
      <c r="E1636" s="42" t="str">
        <f>IF(变更日志!A1646="","",变更日志!A1646)</f>
        <v/>
      </c>
    </row>
    <row r="1637" spans="5:5" x14ac:dyDescent="0.2">
      <c r="E1637" s="42" t="str">
        <f>IF(变更日志!A1647="","",变更日志!A1647)</f>
        <v/>
      </c>
    </row>
    <row r="1638" spans="5:5" x14ac:dyDescent="0.2">
      <c r="E1638" s="42" t="str">
        <f>IF(变更日志!A1648="","",变更日志!A1648)</f>
        <v/>
      </c>
    </row>
    <row r="1639" spans="5:5" x14ac:dyDescent="0.2">
      <c r="E1639" s="42" t="str">
        <f>IF(变更日志!A1649="","",变更日志!A1649)</f>
        <v/>
      </c>
    </row>
    <row r="1640" spans="5:5" x14ac:dyDescent="0.2">
      <c r="E1640" s="42" t="str">
        <f>IF(变更日志!A1650="","",变更日志!A1650)</f>
        <v/>
      </c>
    </row>
    <row r="1641" spans="5:5" x14ac:dyDescent="0.2">
      <c r="E1641" s="42" t="str">
        <f>IF(变更日志!A1651="","",变更日志!A1651)</f>
        <v/>
      </c>
    </row>
    <row r="1642" spans="5:5" x14ac:dyDescent="0.2">
      <c r="E1642" s="42" t="str">
        <f>IF(变更日志!A1652="","",变更日志!A1652)</f>
        <v/>
      </c>
    </row>
    <row r="1643" spans="5:5" x14ac:dyDescent="0.2">
      <c r="E1643" s="42" t="str">
        <f>IF(变更日志!A1653="","",变更日志!A1653)</f>
        <v/>
      </c>
    </row>
    <row r="1644" spans="5:5" x14ac:dyDescent="0.2">
      <c r="E1644" s="42" t="str">
        <f>IF(变更日志!A1654="","",变更日志!A1654)</f>
        <v/>
      </c>
    </row>
    <row r="1645" spans="5:5" x14ac:dyDescent="0.2">
      <c r="E1645" s="42" t="str">
        <f>IF(变更日志!A1655="","",变更日志!A1655)</f>
        <v/>
      </c>
    </row>
    <row r="1646" spans="5:5" x14ac:dyDescent="0.2">
      <c r="E1646" s="42" t="str">
        <f>IF(变更日志!A1656="","",变更日志!A1656)</f>
        <v/>
      </c>
    </row>
    <row r="1647" spans="5:5" x14ac:dyDescent="0.2">
      <c r="E1647" s="42" t="str">
        <f>IF(变更日志!A1657="","",变更日志!A1657)</f>
        <v/>
      </c>
    </row>
    <row r="1648" spans="5:5" x14ac:dyDescent="0.2">
      <c r="E1648" s="42" t="str">
        <f>IF(变更日志!A1658="","",变更日志!A1658)</f>
        <v/>
      </c>
    </row>
    <row r="1649" spans="5:5" x14ac:dyDescent="0.2">
      <c r="E1649" s="42" t="str">
        <f>IF(变更日志!A1659="","",变更日志!A1659)</f>
        <v/>
      </c>
    </row>
    <row r="1650" spans="5:5" x14ac:dyDescent="0.2">
      <c r="E1650" s="42" t="str">
        <f>IF(变更日志!A1660="","",变更日志!A1660)</f>
        <v/>
      </c>
    </row>
    <row r="1651" spans="5:5" x14ac:dyDescent="0.2">
      <c r="E1651" s="42" t="str">
        <f>IF(变更日志!A1661="","",变更日志!A1661)</f>
        <v/>
      </c>
    </row>
    <row r="1652" spans="5:5" x14ac:dyDescent="0.2">
      <c r="E1652" s="42" t="str">
        <f>IF(变更日志!A1662="","",变更日志!A1662)</f>
        <v/>
      </c>
    </row>
    <row r="1653" spans="5:5" x14ac:dyDescent="0.2">
      <c r="E1653" s="42" t="str">
        <f>IF(变更日志!A1663="","",变更日志!A1663)</f>
        <v/>
      </c>
    </row>
    <row r="1654" spans="5:5" x14ac:dyDescent="0.2">
      <c r="E1654" s="42" t="str">
        <f>IF(变更日志!A1664="","",变更日志!A1664)</f>
        <v/>
      </c>
    </row>
    <row r="1655" spans="5:5" x14ac:dyDescent="0.2">
      <c r="E1655" s="42" t="str">
        <f>IF(变更日志!A1665="","",变更日志!A1665)</f>
        <v/>
      </c>
    </row>
    <row r="1656" spans="5:5" x14ac:dyDescent="0.2">
      <c r="E1656" s="42" t="str">
        <f>IF(变更日志!A1666="","",变更日志!A1666)</f>
        <v/>
      </c>
    </row>
    <row r="1657" spans="5:5" x14ac:dyDescent="0.2">
      <c r="E1657" s="42" t="str">
        <f>IF(变更日志!A1667="","",变更日志!A1667)</f>
        <v/>
      </c>
    </row>
    <row r="1658" spans="5:5" x14ac:dyDescent="0.2">
      <c r="E1658" s="42" t="str">
        <f>IF(变更日志!A1668="","",变更日志!A1668)</f>
        <v/>
      </c>
    </row>
    <row r="1659" spans="5:5" x14ac:dyDescent="0.2">
      <c r="E1659" s="42" t="str">
        <f>IF(变更日志!A1669="","",变更日志!A1669)</f>
        <v/>
      </c>
    </row>
    <row r="1660" spans="5:5" x14ac:dyDescent="0.2">
      <c r="E1660" s="42" t="str">
        <f>IF(变更日志!A1670="","",变更日志!A1670)</f>
        <v/>
      </c>
    </row>
    <row r="1661" spans="5:5" x14ac:dyDescent="0.2">
      <c r="E1661" s="42" t="str">
        <f>IF(变更日志!A1671="","",变更日志!A1671)</f>
        <v/>
      </c>
    </row>
    <row r="1662" spans="5:5" x14ac:dyDescent="0.2">
      <c r="E1662" s="42" t="str">
        <f>IF(变更日志!A1672="","",变更日志!A1672)</f>
        <v/>
      </c>
    </row>
    <row r="1663" spans="5:5" x14ac:dyDescent="0.2">
      <c r="E1663" s="42" t="str">
        <f>IF(变更日志!A1673="","",变更日志!A1673)</f>
        <v/>
      </c>
    </row>
    <row r="1664" spans="5:5" x14ac:dyDescent="0.2">
      <c r="E1664" s="42" t="str">
        <f>IF(变更日志!A1674="","",变更日志!A1674)</f>
        <v/>
      </c>
    </row>
    <row r="1665" spans="5:5" x14ac:dyDescent="0.2">
      <c r="E1665" s="42" t="str">
        <f>IF(变更日志!A1675="","",变更日志!A1675)</f>
        <v/>
      </c>
    </row>
    <row r="1666" spans="5:5" x14ac:dyDescent="0.2">
      <c r="E1666" s="42" t="str">
        <f>IF(变更日志!A1676="","",变更日志!A1676)</f>
        <v/>
      </c>
    </row>
    <row r="1667" spans="5:5" x14ac:dyDescent="0.2">
      <c r="E1667" s="42" t="str">
        <f>IF(变更日志!A1677="","",变更日志!A1677)</f>
        <v/>
      </c>
    </row>
    <row r="1668" spans="5:5" x14ac:dyDescent="0.2">
      <c r="E1668" s="42" t="str">
        <f>IF(变更日志!A1678="","",变更日志!A1678)</f>
        <v/>
      </c>
    </row>
    <row r="1669" spans="5:5" x14ac:dyDescent="0.2">
      <c r="E1669" s="42" t="str">
        <f>IF(变更日志!A1679="","",变更日志!A1679)</f>
        <v/>
      </c>
    </row>
    <row r="1670" spans="5:5" x14ac:dyDescent="0.2">
      <c r="E1670" s="42" t="str">
        <f>IF(变更日志!A1680="","",变更日志!A1680)</f>
        <v/>
      </c>
    </row>
    <row r="1671" spans="5:5" x14ac:dyDescent="0.2">
      <c r="E1671" s="42" t="str">
        <f>IF(变更日志!A1681="","",变更日志!A1681)</f>
        <v/>
      </c>
    </row>
    <row r="1672" spans="5:5" x14ac:dyDescent="0.2">
      <c r="E1672" s="42" t="str">
        <f>IF(变更日志!A1682="","",变更日志!A1682)</f>
        <v/>
      </c>
    </row>
    <row r="1673" spans="5:5" x14ac:dyDescent="0.2">
      <c r="E1673" s="42" t="str">
        <f>IF(变更日志!A1683="","",变更日志!A1683)</f>
        <v/>
      </c>
    </row>
    <row r="1674" spans="5:5" x14ac:dyDescent="0.2">
      <c r="E1674" s="42" t="str">
        <f>IF(变更日志!A1684="","",变更日志!A1684)</f>
        <v/>
      </c>
    </row>
    <row r="1675" spans="5:5" x14ac:dyDescent="0.2">
      <c r="E1675" s="42" t="str">
        <f>IF(变更日志!A1685="","",变更日志!A1685)</f>
        <v/>
      </c>
    </row>
    <row r="1676" spans="5:5" x14ac:dyDescent="0.2">
      <c r="E1676" s="42" t="str">
        <f>IF(变更日志!A1686="","",变更日志!A1686)</f>
        <v/>
      </c>
    </row>
    <row r="1677" spans="5:5" x14ac:dyDescent="0.2">
      <c r="E1677" s="42" t="str">
        <f>IF(变更日志!A1687="","",变更日志!A1687)</f>
        <v/>
      </c>
    </row>
    <row r="1678" spans="5:5" x14ac:dyDescent="0.2">
      <c r="E1678" s="42" t="str">
        <f>IF(变更日志!A1688="","",变更日志!A1688)</f>
        <v/>
      </c>
    </row>
    <row r="1679" spans="5:5" x14ac:dyDescent="0.2">
      <c r="E1679" s="42" t="str">
        <f>IF(变更日志!A1689="","",变更日志!A1689)</f>
        <v/>
      </c>
    </row>
    <row r="1680" spans="5:5" x14ac:dyDescent="0.2">
      <c r="E1680" s="42" t="str">
        <f>IF(变更日志!A1690="","",变更日志!A1690)</f>
        <v/>
      </c>
    </row>
    <row r="1681" spans="5:5" x14ac:dyDescent="0.2">
      <c r="E1681" s="42" t="str">
        <f>IF(变更日志!A1691="","",变更日志!A1691)</f>
        <v/>
      </c>
    </row>
    <row r="1682" spans="5:5" x14ac:dyDescent="0.2">
      <c r="E1682" s="42" t="str">
        <f>IF(变更日志!A1692="","",变更日志!A1692)</f>
        <v/>
      </c>
    </row>
    <row r="1683" spans="5:5" x14ac:dyDescent="0.2">
      <c r="E1683" s="42" t="str">
        <f>IF(变更日志!A1693="","",变更日志!A1693)</f>
        <v/>
      </c>
    </row>
    <row r="1684" spans="5:5" x14ac:dyDescent="0.2">
      <c r="E1684" s="42" t="str">
        <f>IF(变更日志!A1694="","",变更日志!A1694)</f>
        <v/>
      </c>
    </row>
    <row r="1685" spans="5:5" x14ac:dyDescent="0.2">
      <c r="E1685" s="42" t="str">
        <f>IF(变更日志!A1695="","",变更日志!A1695)</f>
        <v/>
      </c>
    </row>
    <row r="1686" spans="5:5" x14ac:dyDescent="0.2">
      <c r="E1686" s="42" t="str">
        <f>IF(变更日志!A1696="","",变更日志!A1696)</f>
        <v/>
      </c>
    </row>
    <row r="1687" spans="5:5" x14ac:dyDescent="0.2">
      <c r="E1687" s="42" t="str">
        <f>IF(变更日志!A1697="","",变更日志!A1697)</f>
        <v/>
      </c>
    </row>
    <row r="1688" spans="5:5" x14ac:dyDescent="0.2">
      <c r="E1688" s="42" t="str">
        <f>IF(变更日志!A1698="","",变更日志!A1698)</f>
        <v/>
      </c>
    </row>
    <row r="1689" spans="5:5" x14ac:dyDescent="0.2">
      <c r="E1689" s="42" t="str">
        <f>IF(变更日志!A1699="","",变更日志!A1699)</f>
        <v/>
      </c>
    </row>
    <row r="1690" spans="5:5" x14ac:dyDescent="0.2">
      <c r="E1690" s="42" t="str">
        <f>IF(变更日志!A1700="","",变更日志!A1700)</f>
        <v/>
      </c>
    </row>
    <row r="1691" spans="5:5" x14ac:dyDescent="0.2">
      <c r="E1691" s="42" t="str">
        <f>IF(变更日志!A1701="","",变更日志!A1701)</f>
        <v/>
      </c>
    </row>
    <row r="1692" spans="5:5" x14ac:dyDescent="0.2">
      <c r="E1692" s="42" t="str">
        <f>IF(变更日志!A1702="","",变更日志!A1702)</f>
        <v/>
      </c>
    </row>
    <row r="1693" spans="5:5" x14ac:dyDescent="0.2">
      <c r="E1693" s="42" t="str">
        <f>IF(变更日志!A1703="","",变更日志!A1703)</f>
        <v/>
      </c>
    </row>
    <row r="1694" spans="5:5" x14ac:dyDescent="0.2">
      <c r="E1694" s="42" t="str">
        <f>IF(变更日志!A1704="","",变更日志!A1704)</f>
        <v/>
      </c>
    </row>
    <row r="1695" spans="5:5" x14ac:dyDescent="0.2">
      <c r="E1695" s="42" t="str">
        <f>IF(变更日志!A1705="","",变更日志!A1705)</f>
        <v/>
      </c>
    </row>
    <row r="1696" spans="5:5" x14ac:dyDescent="0.2">
      <c r="E1696" s="42" t="str">
        <f>IF(变更日志!A1706="","",变更日志!A1706)</f>
        <v/>
      </c>
    </row>
    <row r="1697" spans="5:5" x14ac:dyDescent="0.2">
      <c r="E1697" s="42" t="str">
        <f>IF(变更日志!A1707="","",变更日志!A1707)</f>
        <v/>
      </c>
    </row>
    <row r="1698" spans="5:5" x14ac:dyDescent="0.2">
      <c r="E1698" s="42" t="str">
        <f>IF(变更日志!A1708="","",变更日志!A1708)</f>
        <v/>
      </c>
    </row>
    <row r="1699" spans="5:5" x14ac:dyDescent="0.2">
      <c r="E1699" s="42" t="str">
        <f>IF(变更日志!A1709="","",变更日志!A1709)</f>
        <v/>
      </c>
    </row>
    <row r="1700" spans="5:5" x14ac:dyDescent="0.2">
      <c r="E1700" s="42" t="str">
        <f>IF(变更日志!A1710="","",变更日志!A1710)</f>
        <v/>
      </c>
    </row>
    <row r="1701" spans="5:5" x14ac:dyDescent="0.2">
      <c r="E1701" s="42" t="str">
        <f>IF(变更日志!A1711="","",变更日志!A1711)</f>
        <v/>
      </c>
    </row>
    <row r="1702" spans="5:5" x14ac:dyDescent="0.2">
      <c r="E1702" s="42" t="str">
        <f>IF(变更日志!A1712="","",变更日志!A1712)</f>
        <v/>
      </c>
    </row>
    <row r="1703" spans="5:5" x14ac:dyDescent="0.2">
      <c r="E1703" s="42" t="str">
        <f>IF(变更日志!A1713="","",变更日志!A1713)</f>
        <v/>
      </c>
    </row>
    <row r="1704" spans="5:5" x14ac:dyDescent="0.2">
      <c r="E1704" s="42" t="str">
        <f>IF(变更日志!A1714="","",变更日志!A1714)</f>
        <v/>
      </c>
    </row>
    <row r="1705" spans="5:5" x14ac:dyDescent="0.2">
      <c r="E1705" s="42" t="str">
        <f>IF(变更日志!A1715="","",变更日志!A1715)</f>
        <v/>
      </c>
    </row>
    <row r="1706" spans="5:5" x14ac:dyDescent="0.2">
      <c r="E1706" s="42" t="str">
        <f>IF(变更日志!A1716="","",变更日志!A1716)</f>
        <v/>
      </c>
    </row>
    <row r="1707" spans="5:5" x14ac:dyDescent="0.2">
      <c r="E1707" s="42" t="str">
        <f>IF(变更日志!A1717="","",变更日志!A1717)</f>
        <v/>
      </c>
    </row>
    <row r="1708" spans="5:5" x14ac:dyDescent="0.2">
      <c r="E1708" s="42" t="str">
        <f>IF(变更日志!A1718="","",变更日志!A1718)</f>
        <v/>
      </c>
    </row>
    <row r="1709" spans="5:5" x14ac:dyDescent="0.2">
      <c r="E1709" s="42" t="str">
        <f>IF(变更日志!A1719="","",变更日志!A1719)</f>
        <v/>
      </c>
    </row>
    <row r="1710" spans="5:5" x14ac:dyDescent="0.2">
      <c r="E1710" s="42" t="str">
        <f>IF(变更日志!A1720="","",变更日志!A1720)</f>
        <v/>
      </c>
    </row>
    <row r="1711" spans="5:5" x14ac:dyDescent="0.2">
      <c r="E1711" s="42" t="str">
        <f>IF(变更日志!A1721="","",变更日志!A1721)</f>
        <v/>
      </c>
    </row>
    <row r="1712" spans="5:5" x14ac:dyDescent="0.2">
      <c r="E1712" s="42" t="str">
        <f>IF(变更日志!A1722="","",变更日志!A1722)</f>
        <v/>
      </c>
    </row>
    <row r="1713" spans="5:5" x14ac:dyDescent="0.2">
      <c r="E1713" s="42" t="str">
        <f>IF(变更日志!A1723="","",变更日志!A1723)</f>
        <v/>
      </c>
    </row>
    <row r="1714" spans="5:5" x14ac:dyDescent="0.2">
      <c r="E1714" s="42" t="str">
        <f>IF(变更日志!A1724="","",变更日志!A1724)</f>
        <v/>
      </c>
    </row>
    <row r="1715" spans="5:5" x14ac:dyDescent="0.2">
      <c r="E1715" s="42" t="str">
        <f>IF(变更日志!A1725="","",变更日志!A1725)</f>
        <v/>
      </c>
    </row>
    <row r="1716" spans="5:5" x14ac:dyDescent="0.2">
      <c r="E1716" s="42" t="str">
        <f>IF(变更日志!A1726="","",变更日志!A1726)</f>
        <v/>
      </c>
    </row>
    <row r="1717" spans="5:5" x14ac:dyDescent="0.2">
      <c r="E1717" s="42" t="str">
        <f>IF(变更日志!A1727="","",变更日志!A1727)</f>
        <v/>
      </c>
    </row>
    <row r="1718" spans="5:5" x14ac:dyDescent="0.2">
      <c r="E1718" s="42" t="str">
        <f>IF(变更日志!A1728="","",变更日志!A1728)</f>
        <v/>
      </c>
    </row>
    <row r="1719" spans="5:5" x14ac:dyDescent="0.2">
      <c r="E1719" s="42" t="str">
        <f>IF(变更日志!A1729="","",变更日志!A1729)</f>
        <v/>
      </c>
    </row>
    <row r="1720" spans="5:5" x14ac:dyDescent="0.2">
      <c r="E1720" s="42" t="str">
        <f>IF(变更日志!A1730="","",变更日志!A1730)</f>
        <v/>
      </c>
    </row>
    <row r="1721" spans="5:5" x14ac:dyDescent="0.2">
      <c r="E1721" s="42" t="str">
        <f>IF(变更日志!A1731="","",变更日志!A1731)</f>
        <v/>
      </c>
    </row>
    <row r="1722" spans="5:5" x14ac:dyDescent="0.2">
      <c r="E1722" s="42" t="str">
        <f>IF(变更日志!A1732="","",变更日志!A1732)</f>
        <v/>
      </c>
    </row>
    <row r="1723" spans="5:5" x14ac:dyDescent="0.2">
      <c r="E1723" s="42" t="str">
        <f>IF(变更日志!A1733="","",变更日志!A1733)</f>
        <v/>
      </c>
    </row>
    <row r="1724" spans="5:5" x14ac:dyDescent="0.2">
      <c r="E1724" s="42" t="str">
        <f>IF(变更日志!A1734="","",变更日志!A1734)</f>
        <v/>
      </c>
    </row>
    <row r="1725" spans="5:5" x14ac:dyDescent="0.2">
      <c r="E1725" s="42" t="str">
        <f>IF(变更日志!A1735="","",变更日志!A1735)</f>
        <v/>
      </c>
    </row>
    <row r="1726" spans="5:5" x14ac:dyDescent="0.2">
      <c r="E1726" s="42" t="str">
        <f>IF(变更日志!A1736="","",变更日志!A1736)</f>
        <v/>
      </c>
    </row>
    <row r="1727" spans="5:5" x14ac:dyDescent="0.2">
      <c r="E1727" s="42" t="str">
        <f>IF(变更日志!A1737="","",变更日志!A1737)</f>
        <v/>
      </c>
    </row>
    <row r="1728" spans="5:5" x14ac:dyDescent="0.2">
      <c r="E1728" s="42" t="str">
        <f>IF(变更日志!A1738="","",变更日志!A1738)</f>
        <v/>
      </c>
    </row>
    <row r="1729" spans="5:5" x14ac:dyDescent="0.2">
      <c r="E1729" s="42" t="str">
        <f>IF(变更日志!A1739="","",变更日志!A1739)</f>
        <v/>
      </c>
    </row>
    <row r="1730" spans="5:5" x14ac:dyDescent="0.2">
      <c r="E1730" s="42" t="str">
        <f>IF(变更日志!A1740="","",变更日志!A1740)</f>
        <v/>
      </c>
    </row>
    <row r="1731" spans="5:5" x14ac:dyDescent="0.2">
      <c r="E1731" s="42" t="str">
        <f>IF(变更日志!A1741="","",变更日志!A1741)</f>
        <v/>
      </c>
    </row>
    <row r="1732" spans="5:5" x14ac:dyDescent="0.2">
      <c r="E1732" s="42" t="str">
        <f>IF(变更日志!A1742="","",变更日志!A1742)</f>
        <v/>
      </c>
    </row>
    <row r="1733" spans="5:5" x14ac:dyDescent="0.2">
      <c r="E1733" s="42" t="str">
        <f>IF(变更日志!A1743="","",变更日志!A1743)</f>
        <v/>
      </c>
    </row>
    <row r="1734" spans="5:5" x14ac:dyDescent="0.2">
      <c r="E1734" s="42" t="str">
        <f>IF(变更日志!A1744="","",变更日志!A1744)</f>
        <v/>
      </c>
    </row>
    <row r="1735" spans="5:5" x14ac:dyDescent="0.2">
      <c r="E1735" s="42" t="str">
        <f>IF(变更日志!A1745="","",变更日志!A1745)</f>
        <v/>
      </c>
    </row>
    <row r="1736" spans="5:5" x14ac:dyDescent="0.2">
      <c r="E1736" s="42" t="str">
        <f>IF(变更日志!A1746="","",变更日志!A1746)</f>
        <v/>
      </c>
    </row>
    <row r="1737" spans="5:5" x14ac:dyDescent="0.2">
      <c r="E1737" s="42" t="str">
        <f>IF(变更日志!A1747="","",变更日志!A1747)</f>
        <v/>
      </c>
    </row>
    <row r="1738" spans="5:5" x14ac:dyDescent="0.2">
      <c r="E1738" s="42" t="str">
        <f>IF(变更日志!A1748="","",变更日志!A1748)</f>
        <v/>
      </c>
    </row>
    <row r="1739" spans="5:5" x14ac:dyDescent="0.2">
      <c r="E1739" s="42" t="str">
        <f>IF(变更日志!A1749="","",变更日志!A1749)</f>
        <v/>
      </c>
    </row>
    <row r="1740" spans="5:5" x14ac:dyDescent="0.2">
      <c r="E1740" s="42" t="str">
        <f>IF(变更日志!A1750="","",变更日志!A1750)</f>
        <v/>
      </c>
    </row>
    <row r="1741" spans="5:5" x14ac:dyDescent="0.2">
      <c r="E1741" s="42" t="str">
        <f>IF(变更日志!A1751="","",变更日志!A1751)</f>
        <v/>
      </c>
    </row>
    <row r="1742" spans="5:5" x14ac:dyDescent="0.2">
      <c r="E1742" s="42" t="str">
        <f>IF(变更日志!A1752="","",变更日志!A1752)</f>
        <v/>
      </c>
    </row>
    <row r="1743" spans="5:5" x14ac:dyDescent="0.2">
      <c r="E1743" s="42" t="str">
        <f>IF(变更日志!A1753="","",变更日志!A1753)</f>
        <v/>
      </c>
    </row>
    <row r="1744" spans="5:5" x14ac:dyDescent="0.2">
      <c r="E1744" s="42" t="str">
        <f>IF(变更日志!A1754="","",变更日志!A1754)</f>
        <v/>
      </c>
    </row>
    <row r="1745" spans="5:5" x14ac:dyDescent="0.2">
      <c r="E1745" s="42" t="str">
        <f>IF(变更日志!A1755="","",变更日志!A1755)</f>
        <v/>
      </c>
    </row>
    <row r="1746" spans="5:5" x14ac:dyDescent="0.2">
      <c r="E1746" s="42" t="str">
        <f>IF(变更日志!A1756="","",变更日志!A1756)</f>
        <v/>
      </c>
    </row>
    <row r="1747" spans="5:5" x14ac:dyDescent="0.2">
      <c r="E1747" s="42" t="str">
        <f>IF(变更日志!A1757="","",变更日志!A1757)</f>
        <v/>
      </c>
    </row>
    <row r="1748" spans="5:5" x14ac:dyDescent="0.2">
      <c r="E1748" s="42" t="str">
        <f>IF(变更日志!A1758="","",变更日志!A1758)</f>
        <v/>
      </c>
    </row>
    <row r="1749" spans="5:5" x14ac:dyDescent="0.2">
      <c r="E1749" s="42" t="str">
        <f>IF(变更日志!A1759="","",变更日志!A1759)</f>
        <v/>
      </c>
    </row>
    <row r="1750" spans="5:5" x14ac:dyDescent="0.2">
      <c r="E1750" s="42" t="str">
        <f>IF(变更日志!A1760="","",变更日志!A1760)</f>
        <v/>
      </c>
    </row>
    <row r="1751" spans="5:5" x14ac:dyDescent="0.2">
      <c r="E1751" s="42" t="str">
        <f>IF(变更日志!A1761="","",变更日志!A1761)</f>
        <v/>
      </c>
    </row>
    <row r="1752" spans="5:5" x14ac:dyDescent="0.2">
      <c r="E1752" s="42" t="str">
        <f>IF(变更日志!A1762="","",变更日志!A1762)</f>
        <v/>
      </c>
    </row>
    <row r="1753" spans="5:5" x14ac:dyDescent="0.2">
      <c r="E1753" s="42" t="str">
        <f>IF(变更日志!A1763="","",变更日志!A1763)</f>
        <v/>
      </c>
    </row>
    <row r="1754" spans="5:5" x14ac:dyDescent="0.2">
      <c r="E1754" s="42" t="str">
        <f>IF(变更日志!A1764="","",变更日志!A1764)</f>
        <v/>
      </c>
    </row>
    <row r="1755" spans="5:5" x14ac:dyDescent="0.2">
      <c r="E1755" s="42" t="str">
        <f>IF(变更日志!A1765="","",变更日志!A1765)</f>
        <v/>
      </c>
    </row>
    <row r="1756" spans="5:5" x14ac:dyDescent="0.2">
      <c r="E1756" s="42" t="str">
        <f>IF(变更日志!A1766="","",变更日志!A1766)</f>
        <v/>
      </c>
    </row>
    <row r="1757" spans="5:5" x14ac:dyDescent="0.2">
      <c r="E1757" s="42" t="str">
        <f>IF(变更日志!A1767="","",变更日志!A1767)</f>
        <v/>
      </c>
    </row>
    <row r="1758" spans="5:5" x14ac:dyDescent="0.2">
      <c r="E1758" s="42" t="str">
        <f>IF(变更日志!A1768="","",变更日志!A1768)</f>
        <v/>
      </c>
    </row>
    <row r="1759" spans="5:5" x14ac:dyDescent="0.2">
      <c r="E1759" s="42" t="str">
        <f>IF(变更日志!A1769="","",变更日志!A1769)</f>
        <v/>
      </c>
    </row>
    <row r="1760" spans="5:5" x14ac:dyDescent="0.2">
      <c r="E1760" s="42" t="str">
        <f>IF(变更日志!A1770="","",变更日志!A1770)</f>
        <v/>
      </c>
    </row>
    <row r="1761" spans="5:5" x14ac:dyDescent="0.2">
      <c r="E1761" s="42" t="str">
        <f>IF(变更日志!A1771="","",变更日志!A1771)</f>
        <v/>
      </c>
    </row>
    <row r="1762" spans="5:5" x14ac:dyDescent="0.2">
      <c r="E1762" s="42" t="str">
        <f>IF(变更日志!A1772="","",变更日志!A1772)</f>
        <v/>
      </c>
    </row>
    <row r="1763" spans="5:5" x14ac:dyDescent="0.2">
      <c r="E1763" s="42" t="str">
        <f>IF(变更日志!A1773="","",变更日志!A1773)</f>
        <v/>
      </c>
    </row>
    <row r="1764" spans="5:5" x14ac:dyDescent="0.2">
      <c r="E1764" s="42" t="str">
        <f>IF(变更日志!A1774="","",变更日志!A1774)</f>
        <v/>
      </c>
    </row>
    <row r="1765" spans="5:5" x14ac:dyDescent="0.2">
      <c r="E1765" s="42" t="str">
        <f>IF(变更日志!A1775="","",变更日志!A1775)</f>
        <v/>
      </c>
    </row>
    <row r="1766" spans="5:5" x14ac:dyDescent="0.2">
      <c r="E1766" s="42" t="str">
        <f>IF(变更日志!A1776="","",变更日志!A1776)</f>
        <v/>
      </c>
    </row>
    <row r="1767" spans="5:5" x14ac:dyDescent="0.2">
      <c r="E1767" s="42" t="str">
        <f>IF(变更日志!A1777="","",变更日志!A1777)</f>
        <v/>
      </c>
    </row>
    <row r="1768" spans="5:5" x14ac:dyDescent="0.2">
      <c r="E1768" s="42" t="str">
        <f>IF(变更日志!A1778="","",变更日志!A1778)</f>
        <v/>
      </c>
    </row>
    <row r="1769" spans="5:5" x14ac:dyDescent="0.2">
      <c r="E1769" s="42" t="str">
        <f>IF(变更日志!A1779="","",变更日志!A1779)</f>
        <v/>
      </c>
    </row>
    <row r="1770" spans="5:5" x14ac:dyDescent="0.2">
      <c r="E1770" s="42" t="str">
        <f>IF(变更日志!A1780="","",变更日志!A1780)</f>
        <v/>
      </c>
    </row>
    <row r="1771" spans="5:5" x14ac:dyDescent="0.2">
      <c r="E1771" s="42" t="str">
        <f>IF(变更日志!A1781="","",变更日志!A1781)</f>
        <v/>
      </c>
    </row>
    <row r="1772" spans="5:5" x14ac:dyDescent="0.2">
      <c r="E1772" s="42" t="str">
        <f>IF(变更日志!A1782="","",变更日志!A1782)</f>
        <v/>
      </c>
    </row>
    <row r="1773" spans="5:5" x14ac:dyDescent="0.2">
      <c r="E1773" s="42" t="str">
        <f>IF(变更日志!A1783="","",变更日志!A1783)</f>
        <v/>
      </c>
    </row>
    <row r="1774" spans="5:5" x14ac:dyDescent="0.2">
      <c r="E1774" s="42" t="str">
        <f>IF(变更日志!A1784="","",变更日志!A1784)</f>
        <v/>
      </c>
    </row>
    <row r="1775" spans="5:5" x14ac:dyDescent="0.2">
      <c r="E1775" s="42" t="str">
        <f>IF(变更日志!A1785="","",变更日志!A1785)</f>
        <v/>
      </c>
    </row>
    <row r="1776" spans="5:5" x14ac:dyDescent="0.2">
      <c r="E1776" s="42" t="str">
        <f>IF(变更日志!A1786="","",变更日志!A1786)</f>
        <v/>
      </c>
    </row>
    <row r="1777" spans="5:5" x14ac:dyDescent="0.2">
      <c r="E1777" s="42" t="str">
        <f>IF(变更日志!A1787="","",变更日志!A1787)</f>
        <v/>
      </c>
    </row>
    <row r="1778" spans="5:5" x14ac:dyDescent="0.2">
      <c r="E1778" s="42" t="str">
        <f>IF(变更日志!A1788="","",变更日志!A1788)</f>
        <v/>
      </c>
    </row>
    <row r="1779" spans="5:5" x14ac:dyDescent="0.2">
      <c r="E1779" s="42" t="str">
        <f>IF(变更日志!A1789="","",变更日志!A1789)</f>
        <v/>
      </c>
    </row>
    <row r="1780" spans="5:5" x14ac:dyDescent="0.2">
      <c r="E1780" s="42" t="str">
        <f>IF(变更日志!A1790="","",变更日志!A1790)</f>
        <v/>
      </c>
    </row>
    <row r="1781" spans="5:5" x14ac:dyDescent="0.2">
      <c r="E1781" s="42" t="str">
        <f>IF(变更日志!A1791="","",变更日志!A1791)</f>
        <v/>
      </c>
    </row>
    <row r="1782" spans="5:5" x14ac:dyDescent="0.2">
      <c r="E1782" s="42" t="str">
        <f>IF(变更日志!A1792="","",变更日志!A1792)</f>
        <v/>
      </c>
    </row>
    <row r="1783" spans="5:5" x14ac:dyDescent="0.2">
      <c r="E1783" s="42" t="str">
        <f>IF(变更日志!A1793="","",变更日志!A1793)</f>
        <v/>
      </c>
    </row>
    <row r="1784" spans="5:5" x14ac:dyDescent="0.2">
      <c r="E1784" s="42" t="str">
        <f>IF(变更日志!A1794="","",变更日志!A1794)</f>
        <v/>
      </c>
    </row>
    <row r="1785" spans="5:5" x14ac:dyDescent="0.2">
      <c r="E1785" s="42" t="str">
        <f>IF(变更日志!A1795="","",变更日志!A1795)</f>
        <v/>
      </c>
    </row>
    <row r="1786" spans="5:5" x14ac:dyDescent="0.2">
      <c r="E1786" s="42" t="str">
        <f>IF(变更日志!A1796="","",变更日志!A1796)</f>
        <v/>
      </c>
    </row>
    <row r="1787" spans="5:5" x14ac:dyDescent="0.2">
      <c r="E1787" s="42" t="str">
        <f>IF(变更日志!A1797="","",变更日志!A1797)</f>
        <v/>
      </c>
    </row>
    <row r="1788" spans="5:5" x14ac:dyDescent="0.2">
      <c r="E1788" s="42" t="str">
        <f>IF(变更日志!A1798="","",变更日志!A1798)</f>
        <v/>
      </c>
    </row>
    <row r="1789" spans="5:5" x14ac:dyDescent="0.2">
      <c r="E1789" s="42" t="str">
        <f>IF(变更日志!A1799="","",变更日志!A1799)</f>
        <v/>
      </c>
    </row>
    <row r="1790" spans="5:5" x14ac:dyDescent="0.2">
      <c r="E1790" s="42" t="str">
        <f>IF(变更日志!A1800="","",变更日志!A1800)</f>
        <v/>
      </c>
    </row>
    <row r="1791" spans="5:5" x14ac:dyDescent="0.2">
      <c r="E1791" s="42" t="str">
        <f>IF(变更日志!A1801="","",变更日志!A1801)</f>
        <v/>
      </c>
    </row>
    <row r="1792" spans="5:5" x14ac:dyDescent="0.2">
      <c r="E1792" s="42" t="str">
        <f>IF(变更日志!A1802="","",变更日志!A1802)</f>
        <v/>
      </c>
    </row>
    <row r="1793" spans="5:5" x14ac:dyDescent="0.2">
      <c r="E1793" s="42" t="str">
        <f>IF(变更日志!A1803="","",变更日志!A1803)</f>
        <v/>
      </c>
    </row>
    <row r="1794" spans="5:5" x14ac:dyDescent="0.2">
      <c r="E1794" s="42" t="str">
        <f>IF(变更日志!A1804="","",变更日志!A1804)</f>
        <v/>
      </c>
    </row>
    <row r="1795" spans="5:5" x14ac:dyDescent="0.2">
      <c r="E1795" s="42" t="str">
        <f>IF(变更日志!A1805="","",变更日志!A1805)</f>
        <v/>
      </c>
    </row>
    <row r="1796" spans="5:5" x14ac:dyDescent="0.2">
      <c r="E1796" s="42" t="str">
        <f>IF(变更日志!A1806="","",变更日志!A1806)</f>
        <v/>
      </c>
    </row>
    <row r="1797" spans="5:5" x14ac:dyDescent="0.2">
      <c r="E1797" s="42" t="str">
        <f>IF(变更日志!A1807="","",变更日志!A1807)</f>
        <v/>
      </c>
    </row>
    <row r="1798" spans="5:5" x14ac:dyDescent="0.2">
      <c r="E1798" s="42" t="str">
        <f>IF(变更日志!A1808="","",变更日志!A1808)</f>
        <v/>
      </c>
    </row>
    <row r="1799" spans="5:5" x14ac:dyDescent="0.2">
      <c r="E1799" s="42" t="str">
        <f>IF(变更日志!A1809="","",变更日志!A1809)</f>
        <v/>
      </c>
    </row>
    <row r="1800" spans="5:5" x14ac:dyDescent="0.2">
      <c r="E1800" s="42" t="str">
        <f>IF(变更日志!A1810="","",变更日志!A1810)</f>
        <v/>
      </c>
    </row>
    <row r="1801" spans="5:5" x14ac:dyDescent="0.2">
      <c r="E1801" s="42" t="str">
        <f>IF(变更日志!A1811="","",变更日志!A1811)</f>
        <v/>
      </c>
    </row>
    <row r="1802" spans="5:5" x14ac:dyDescent="0.2">
      <c r="E1802" s="42" t="str">
        <f>IF(变更日志!A1812="","",变更日志!A1812)</f>
        <v/>
      </c>
    </row>
    <row r="1803" spans="5:5" x14ac:dyDescent="0.2">
      <c r="E1803" s="42" t="str">
        <f>IF(变更日志!A1813="","",变更日志!A1813)</f>
        <v/>
      </c>
    </row>
    <row r="1804" spans="5:5" x14ac:dyDescent="0.2">
      <c r="E1804" s="42" t="str">
        <f>IF(变更日志!A1814="","",变更日志!A1814)</f>
        <v/>
      </c>
    </row>
    <row r="1805" spans="5:5" x14ac:dyDescent="0.2">
      <c r="E1805" s="42" t="str">
        <f>IF(变更日志!A1815="","",变更日志!A1815)</f>
        <v/>
      </c>
    </row>
    <row r="1806" spans="5:5" x14ac:dyDescent="0.2">
      <c r="E1806" s="42" t="str">
        <f>IF(变更日志!A1816="","",变更日志!A1816)</f>
        <v/>
      </c>
    </row>
    <row r="1807" spans="5:5" x14ac:dyDescent="0.2">
      <c r="E1807" s="42" t="str">
        <f>IF(变更日志!A1817="","",变更日志!A1817)</f>
        <v/>
      </c>
    </row>
    <row r="1808" spans="5:5" x14ac:dyDescent="0.2">
      <c r="E1808" s="42" t="str">
        <f>IF(变更日志!A1818="","",变更日志!A1818)</f>
        <v/>
      </c>
    </row>
    <row r="1809" spans="5:5" x14ac:dyDescent="0.2">
      <c r="E1809" s="42" t="str">
        <f>IF(变更日志!A1819="","",变更日志!A1819)</f>
        <v/>
      </c>
    </row>
    <row r="1810" spans="5:5" x14ac:dyDescent="0.2">
      <c r="E1810" s="42" t="str">
        <f>IF(变更日志!A1820="","",变更日志!A1820)</f>
        <v/>
      </c>
    </row>
    <row r="1811" spans="5:5" x14ac:dyDescent="0.2">
      <c r="E1811" s="42" t="str">
        <f>IF(变更日志!A1821="","",变更日志!A1821)</f>
        <v/>
      </c>
    </row>
    <row r="1812" spans="5:5" x14ac:dyDescent="0.2">
      <c r="E1812" s="42" t="str">
        <f>IF(变更日志!A1822="","",变更日志!A1822)</f>
        <v/>
      </c>
    </row>
    <row r="1813" spans="5:5" x14ac:dyDescent="0.2">
      <c r="E1813" s="42" t="str">
        <f>IF(变更日志!A1823="","",变更日志!A1823)</f>
        <v/>
      </c>
    </row>
    <row r="1814" spans="5:5" x14ac:dyDescent="0.2">
      <c r="E1814" s="42" t="str">
        <f>IF(变更日志!A1824="","",变更日志!A1824)</f>
        <v/>
      </c>
    </row>
    <row r="1815" spans="5:5" x14ac:dyDescent="0.2">
      <c r="E1815" s="42" t="str">
        <f>IF(变更日志!A1825="","",变更日志!A1825)</f>
        <v/>
      </c>
    </row>
    <row r="1816" spans="5:5" x14ac:dyDescent="0.2">
      <c r="E1816" s="42" t="str">
        <f>IF(变更日志!A1826="","",变更日志!A1826)</f>
        <v/>
      </c>
    </row>
    <row r="1817" spans="5:5" x14ac:dyDescent="0.2">
      <c r="E1817" s="42" t="str">
        <f>IF(变更日志!A1827="","",变更日志!A1827)</f>
        <v/>
      </c>
    </row>
    <row r="1818" spans="5:5" x14ac:dyDescent="0.2">
      <c r="E1818" s="42" t="str">
        <f>IF(变更日志!A1828="","",变更日志!A1828)</f>
        <v/>
      </c>
    </row>
    <row r="1819" spans="5:5" x14ac:dyDescent="0.2">
      <c r="E1819" s="42" t="str">
        <f>IF(变更日志!A1829="","",变更日志!A1829)</f>
        <v/>
      </c>
    </row>
    <row r="1820" spans="5:5" x14ac:dyDescent="0.2">
      <c r="E1820" s="42" t="str">
        <f>IF(变更日志!A1830="","",变更日志!A1830)</f>
        <v/>
      </c>
    </row>
    <row r="1821" spans="5:5" x14ac:dyDescent="0.2">
      <c r="E1821" s="42" t="str">
        <f>IF(变更日志!A1831="","",变更日志!A1831)</f>
        <v/>
      </c>
    </row>
    <row r="1822" spans="5:5" x14ac:dyDescent="0.2">
      <c r="E1822" s="42" t="str">
        <f>IF(变更日志!A1832="","",变更日志!A1832)</f>
        <v/>
      </c>
    </row>
    <row r="1823" spans="5:5" x14ac:dyDescent="0.2">
      <c r="E1823" s="42" t="str">
        <f>IF(变更日志!A1833="","",变更日志!A1833)</f>
        <v/>
      </c>
    </row>
    <row r="1824" spans="5:5" x14ac:dyDescent="0.2">
      <c r="E1824" s="42" t="str">
        <f>IF(变更日志!A1834="","",变更日志!A1834)</f>
        <v/>
      </c>
    </row>
    <row r="1825" spans="5:5" x14ac:dyDescent="0.2">
      <c r="E1825" s="42" t="str">
        <f>IF(变更日志!A1835="","",变更日志!A1835)</f>
        <v/>
      </c>
    </row>
    <row r="1826" spans="5:5" x14ac:dyDescent="0.2">
      <c r="E1826" s="42" t="str">
        <f>IF(变更日志!A1836="","",变更日志!A1836)</f>
        <v/>
      </c>
    </row>
    <row r="1827" spans="5:5" x14ac:dyDescent="0.2">
      <c r="E1827" s="42" t="str">
        <f>IF(变更日志!A1837="","",变更日志!A1837)</f>
        <v/>
      </c>
    </row>
    <row r="1828" spans="5:5" x14ac:dyDescent="0.2">
      <c r="E1828" s="42" t="str">
        <f>IF(变更日志!A1838="","",变更日志!A1838)</f>
        <v/>
      </c>
    </row>
    <row r="1829" spans="5:5" x14ac:dyDescent="0.2">
      <c r="E1829" s="42" t="str">
        <f>IF(变更日志!A1839="","",变更日志!A1839)</f>
        <v/>
      </c>
    </row>
    <row r="1830" spans="5:5" x14ac:dyDescent="0.2">
      <c r="E1830" s="42" t="str">
        <f>IF(变更日志!A1840="","",变更日志!A1840)</f>
        <v/>
      </c>
    </row>
    <row r="1831" spans="5:5" x14ac:dyDescent="0.2">
      <c r="E1831" s="42" t="str">
        <f>IF(变更日志!A1841="","",变更日志!A1841)</f>
        <v/>
      </c>
    </row>
    <row r="1832" spans="5:5" x14ac:dyDescent="0.2">
      <c r="E1832" s="42" t="str">
        <f>IF(变更日志!A1842="","",变更日志!A1842)</f>
        <v/>
      </c>
    </row>
    <row r="1833" spans="5:5" x14ac:dyDescent="0.2">
      <c r="E1833" s="42" t="str">
        <f>IF(变更日志!A1843="","",变更日志!A1843)</f>
        <v/>
      </c>
    </row>
    <row r="1834" spans="5:5" x14ac:dyDescent="0.2">
      <c r="E1834" s="42" t="str">
        <f>IF(变更日志!A1844="","",变更日志!A1844)</f>
        <v/>
      </c>
    </row>
    <row r="1835" spans="5:5" x14ac:dyDescent="0.2">
      <c r="E1835" s="42" t="str">
        <f>IF(变更日志!A1845="","",变更日志!A1845)</f>
        <v/>
      </c>
    </row>
    <row r="1836" spans="5:5" x14ac:dyDescent="0.2">
      <c r="E1836" s="42" t="str">
        <f>IF(变更日志!A1846="","",变更日志!A1846)</f>
        <v/>
      </c>
    </row>
    <row r="1837" spans="5:5" x14ac:dyDescent="0.2">
      <c r="E1837" s="42" t="str">
        <f>IF(变更日志!A1847="","",变更日志!A1847)</f>
        <v/>
      </c>
    </row>
    <row r="1838" spans="5:5" x14ac:dyDescent="0.2">
      <c r="E1838" s="42" t="str">
        <f>IF(变更日志!A1848="","",变更日志!A1848)</f>
        <v/>
      </c>
    </row>
    <row r="1839" spans="5:5" x14ac:dyDescent="0.2">
      <c r="E1839" s="42" t="str">
        <f>IF(变更日志!A1849="","",变更日志!A1849)</f>
        <v/>
      </c>
    </row>
    <row r="1840" spans="5:5" x14ac:dyDescent="0.2">
      <c r="E1840" s="42" t="str">
        <f>IF(变更日志!A1850="","",变更日志!A1850)</f>
        <v/>
      </c>
    </row>
    <row r="1841" spans="5:5" x14ac:dyDescent="0.2">
      <c r="E1841" s="42" t="str">
        <f>IF(变更日志!A1851="","",变更日志!A1851)</f>
        <v/>
      </c>
    </row>
    <row r="1842" spans="5:5" x14ac:dyDescent="0.2">
      <c r="E1842" s="42" t="str">
        <f>IF(变更日志!A1852="","",变更日志!A1852)</f>
        <v/>
      </c>
    </row>
    <row r="1843" spans="5:5" x14ac:dyDescent="0.2">
      <c r="E1843" s="42" t="str">
        <f>IF(变更日志!A1853="","",变更日志!A1853)</f>
        <v/>
      </c>
    </row>
    <row r="1844" spans="5:5" x14ac:dyDescent="0.2">
      <c r="E1844" s="42" t="str">
        <f>IF(变更日志!A1854="","",变更日志!A1854)</f>
        <v/>
      </c>
    </row>
    <row r="1845" spans="5:5" x14ac:dyDescent="0.2">
      <c r="E1845" s="42" t="str">
        <f>IF(变更日志!A1855="","",变更日志!A1855)</f>
        <v/>
      </c>
    </row>
    <row r="1846" spans="5:5" x14ac:dyDescent="0.2">
      <c r="E1846" s="42" t="str">
        <f>IF(变更日志!A1856="","",变更日志!A1856)</f>
        <v/>
      </c>
    </row>
    <row r="1847" spans="5:5" x14ac:dyDescent="0.2">
      <c r="E1847" s="42" t="str">
        <f>IF(变更日志!A1857="","",变更日志!A1857)</f>
        <v/>
      </c>
    </row>
    <row r="1848" spans="5:5" x14ac:dyDescent="0.2">
      <c r="E1848" s="42" t="str">
        <f>IF(变更日志!A1858="","",变更日志!A1858)</f>
        <v/>
      </c>
    </row>
    <row r="1849" spans="5:5" x14ac:dyDescent="0.2">
      <c r="E1849" s="42" t="str">
        <f>IF(变更日志!A1859="","",变更日志!A1859)</f>
        <v/>
      </c>
    </row>
    <row r="1850" spans="5:5" x14ac:dyDescent="0.2">
      <c r="E1850" s="42" t="str">
        <f>IF(变更日志!A1860="","",变更日志!A1860)</f>
        <v/>
      </c>
    </row>
    <row r="1851" spans="5:5" x14ac:dyDescent="0.2">
      <c r="E1851" s="42" t="str">
        <f>IF(变更日志!A1861="","",变更日志!A1861)</f>
        <v/>
      </c>
    </row>
    <row r="1852" spans="5:5" x14ac:dyDescent="0.2">
      <c r="E1852" s="42" t="str">
        <f>IF(变更日志!A1862="","",变更日志!A1862)</f>
        <v/>
      </c>
    </row>
    <row r="1853" spans="5:5" x14ac:dyDescent="0.2">
      <c r="E1853" s="42" t="str">
        <f>IF(变更日志!A1863="","",变更日志!A1863)</f>
        <v/>
      </c>
    </row>
    <row r="1854" spans="5:5" x14ac:dyDescent="0.2">
      <c r="E1854" s="42" t="str">
        <f>IF(变更日志!A1864="","",变更日志!A1864)</f>
        <v/>
      </c>
    </row>
    <row r="1855" spans="5:5" x14ac:dyDescent="0.2">
      <c r="E1855" s="42" t="str">
        <f>IF(变更日志!A1865="","",变更日志!A1865)</f>
        <v/>
      </c>
    </row>
    <row r="1856" spans="5:5" x14ac:dyDescent="0.2">
      <c r="E1856" s="42" t="str">
        <f>IF(变更日志!A1866="","",变更日志!A1866)</f>
        <v/>
      </c>
    </row>
    <row r="1857" spans="5:5" x14ac:dyDescent="0.2">
      <c r="E1857" s="42" t="str">
        <f>IF(变更日志!A1867="","",变更日志!A1867)</f>
        <v/>
      </c>
    </row>
    <row r="1858" spans="5:5" x14ac:dyDescent="0.2">
      <c r="E1858" s="42" t="str">
        <f>IF(变更日志!A1868="","",变更日志!A1868)</f>
        <v/>
      </c>
    </row>
    <row r="1859" spans="5:5" x14ac:dyDescent="0.2">
      <c r="E1859" s="42" t="str">
        <f>IF(变更日志!A1869="","",变更日志!A1869)</f>
        <v/>
      </c>
    </row>
    <row r="1860" spans="5:5" x14ac:dyDescent="0.2">
      <c r="E1860" s="42" t="str">
        <f>IF(变更日志!A1870="","",变更日志!A1870)</f>
        <v/>
      </c>
    </row>
    <row r="1861" spans="5:5" x14ac:dyDescent="0.2">
      <c r="E1861" s="42" t="str">
        <f>IF(变更日志!A1871="","",变更日志!A1871)</f>
        <v/>
      </c>
    </row>
    <row r="1862" spans="5:5" x14ac:dyDescent="0.2">
      <c r="E1862" s="42" t="str">
        <f>IF(变更日志!A1872="","",变更日志!A1872)</f>
        <v/>
      </c>
    </row>
    <row r="1863" spans="5:5" x14ac:dyDescent="0.2">
      <c r="E1863" s="42" t="str">
        <f>IF(变更日志!A1873="","",变更日志!A1873)</f>
        <v/>
      </c>
    </row>
    <row r="1864" spans="5:5" x14ac:dyDescent="0.2">
      <c r="E1864" s="42" t="str">
        <f>IF(变更日志!A1874="","",变更日志!A1874)</f>
        <v/>
      </c>
    </row>
    <row r="1865" spans="5:5" x14ac:dyDescent="0.2">
      <c r="E1865" s="42" t="str">
        <f>IF(变更日志!A1875="","",变更日志!A1875)</f>
        <v/>
      </c>
    </row>
    <row r="1866" spans="5:5" x14ac:dyDescent="0.2">
      <c r="E1866" s="42" t="str">
        <f>IF(变更日志!A1876="","",变更日志!A1876)</f>
        <v/>
      </c>
    </row>
    <row r="1867" spans="5:5" x14ac:dyDescent="0.2">
      <c r="E1867" s="42" t="str">
        <f>IF(变更日志!A1877="","",变更日志!A1877)</f>
        <v/>
      </c>
    </row>
    <row r="1868" spans="5:5" x14ac:dyDescent="0.2">
      <c r="E1868" s="42" t="str">
        <f>IF(变更日志!A1878="","",变更日志!A1878)</f>
        <v/>
      </c>
    </row>
    <row r="1869" spans="5:5" x14ac:dyDescent="0.2">
      <c r="E1869" s="42" t="str">
        <f>IF(变更日志!A1879="","",变更日志!A1879)</f>
        <v/>
      </c>
    </row>
    <row r="1870" spans="5:5" x14ac:dyDescent="0.2">
      <c r="E1870" s="42" t="str">
        <f>IF(变更日志!A1880="","",变更日志!A1880)</f>
        <v/>
      </c>
    </row>
    <row r="1871" spans="5:5" x14ac:dyDescent="0.2">
      <c r="E1871" s="42" t="str">
        <f>IF(变更日志!A1881="","",变更日志!A1881)</f>
        <v/>
      </c>
    </row>
    <row r="1872" spans="5:5" x14ac:dyDescent="0.2">
      <c r="E1872" s="42" t="str">
        <f>IF(变更日志!A1882="","",变更日志!A1882)</f>
        <v/>
      </c>
    </row>
    <row r="1873" spans="5:5" x14ac:dyDescent="0.2">
      <c r="E1873" s="42" t="str">
        <f>IF(变更日志!A1883="","",变更日志!A1883)</f>
        <v/>
      </c>
    </row>
    <row r="1874" spans="5:5" x14ac:dyDescent="0.2">
      <c r="E1874" s="42" t="str">
        <f>IF(变更日志!A1884="","",变更日志!A1884)</f>
        <v/>
      </c>
    </row>
    <row r="1875" spans="5:5" x14ac:dyDescent="0.2">
      <c r="E1875" s="42" t="str">
        <f>IF(变更日志!A1885="","",变更日志!A1885)</f>
        <v/>
      </c>
    </row>
    <row r="1876" spans="5:5" x14ac:dyDescent="0.2">
      <c r="E1876" s="42" t="str">
        <f>IF(变更日志!A1886="","",变更日志!A1886)</f>
        <v/>
      </c>
    </row>
    <row r="1877" spans="5:5" x14ac:dyDescent="0.2">
      <c r="E1877" s="42" t="str">
        <f>IF(变更日志!A1887="","",变更日志!A1887)</f>
        <v/>
      </c>
    </row>
    <row r="1878" spans="5:5" x14ac:dyDescent="0.2">
      <c r="E1878" s="42" t="str">
        <f>IF(变更日志!A1888="","",变更日志!A1888)</f>
        <v/>
      </c>
    </row>
    <row r="1879" spans="5:5" x14ac:dyDescent="0.2">
      <c r="E1879" s="42" t="str">
        <f>IF(变更日志!A1889="","",变更日志!A1889)</f>
        <v/>
      </c>
    </row>
    <row r="1880" spans="5:5" x14ac:dyDescent="0.2">
      <c r="E1880" s="42" t="str">
        <f>IF(变更日志!A1890="","",变更日志!A1890)</f>
        <v/>
      </c>
    </row>
    <row r="1881" spans="5:5" x14ac:dyDescent="0.2">
      <c r="E1881" s="42" t="str">
        <f>IF(变更日志!A1891="","",变更日志!A1891)</f>
        <v/>
      </c>
    </row>
    <row r="1882" spans="5:5" x14ac:dyDescent="0.2">
      <c r="E1882" s="42" t="str">
        <f>IF(变更日志!A1892="","",变更日志!A1892)</f>
        <v/>
      </c>
    </row>
    <row r="1883" spans="5:5" x14ac:dyDescent="0.2">
      <c r="E1883" s="42" t="str">
        <f>IF(变更日志!A1893="","",变更日志!A1893)</f>
        <v/>
      </c>
    </row>
    <row r="1884" spans="5:5" x14ac:dyDescent="0.2">
      <c r="E1884" s="42" t="str">
        <f>IF(变更日志!A1894="","",变更日志!A1894)</f>
        <v/>
      </c>
    </row>
    <row r="1885" spans="5:5" x14ac:dyDescent="0.2">
      <c r="E1885" s="42" t="str">
        <f>IF(变更日志!A1895="","",变更日志!A1895)</f>
        <v/>
      </c>
    </row>
    <row r="1886" spans="5:5" x14ac:dyDescent="0.2">
      <c r="E1886" s="42" t="str">
        <f>IF(变更日志!A1896="","",变更日志!A1896)</f>
        <v/>
      </c>
    </row>
    <row r="1887" spans="5:5" x14ac:dyDescent="0.2">
      <c r="E1887" s="42" t="str">
        <f>IF(变更日志!A1897="","",变更日志!A1897)</f>
        <v/>
      </c>
    </row>
    <row r="1888" spans="5:5" x14ac:dyDescent="0.2">
      <c r="E1888" s="42" t="str">
        <f>IF(变更日志!A1898="","",变更日志!A1898)</f>
        <v/>
      </c>
    </row>
    <row r="1889" spans="5:5" x14ac:dyDescent="0.2">
      <c r="E1889" s="42" t="str">
        <f>IF(变更日志!A1899="","",变更日志!A1899)</f>
        <v/>
      </c>
    </row>
    <row r="1890" spans="5:5" x14ac:dyDescent="0.2">
      <c r="E1890" s="42" t="str">
        <f>IF(变更日志!A1900="","",变更日志!A1900)</f>
        <v/>
      </c>
    </row>
    <row r="1891" spans="5:5" x14ac:dyDescent="0.2">
      <c r="E1891" s="42" t="str">
        <f>IF(变更日志!A1901="","",变更日志!A1901)</f>
        <v/>
      </c>
    </row>
    <row r="1892" spans="5:5" x14ac:dyDescent="0.2">
      <c r="E1892" s="42" t="str">
        <f>IF(变更日志!A1902="","",变更日志!A1902)</f>
        <v/>
      </c>
    </row>
    <row r="1893" spans="5:5" x14ac:dyDescent="0.2">
      <c r="E1893" s="42" t="str">
        <f>IF(变更日志!A1903="","",变更日志!A1903)</f>
        <v/>
      </c>
    </row>
    <row r="1894" spans="5:5" x14ac:dyDescent="0.2">
      <c r="E1894" s="42" t="str">
        <f>IF(变更日志!A1904="","",变更日志!A1904)</f>
        <v/>
      </c>
    </row>
    <row r="1895" spans="5:5" x14ac:dyDescent="0.2">
      <c r="E1895" s="42" t="str">
        <f>IF(变更日志!A1905="","",变更日志!A1905)</f>
        <v/>
      </c>
    </row>
    <row r="1896" spans="5:5" x14ac:dyDescent="0.2">
      <c r="E1896" s="42" t="str">
        <f>IF(变更日志!A1906="","",变更日志!A1906)</f>
        <v/>
      </c>
    </row>
    <row r="1897" spans="5:5" x14ac:dyDescent="0.2">
      <c r="E1897" s="42" t="str">
        <f>IF(变更日志!A1907="","",变更日志!A1907)</f>
        <v/>
      </c>
    </row>
    <row r="1898" spans="5:5" x14ac:dyDescent="0.2">
      <c r="E1898" s="42" t="str">
        <f>IF(变更日志!A1908="","",变更日志!A1908)</f>
        <v/>
      </c>
    </row>
    <row r="1899" spans="5:5" x14ac:dyDescent="0.2">
      <c r="E1899" s="42" t="str">
        <f>IF(变更日志!A1909="","",变更日志!A1909)</f>
        <v/>
      </c>
    </row>
    <row r="1900" spans="5:5" x14ac:dyDescent="0.2">
      <c r="E1900" s="42" t="str">
        <f>IF(变更日志!A1910="","",变更日志!A1910)</f>
        <v/>
      </c>
    </row>
    <row r="1901" spans="5:5" x14ac:dyDescent="0.2">
      <c r="E1901" s="42" t="str">
        <f>IF(变更日志!A1911="","",变更日志!A1911)</f>
        <v/>
      </c>
    </row>
    <row r="1902" spans="5:5" x14ac:dyDescent="0.2">
      <c r="E1902" s="42" t="str">
        <f>IF(变更日志!A1912="","",变更日志!A1912)</f>
        <v/>
      </c>
    </row>
    <row r="1903" spans="5:5" x14ac:dyDescent="0.2">
      <c r="E1903" s="42" t="str">
        <f>IF(变更日志!A1913="","",变更日志!A1913)</f>
        <v/>
      </c>
    </row>
    <row r="1904" spans="5:5" x14ac:dyDescent="0.2">
      <c r="E1904" s="42" t="str">
        <f>IF(变更日志!A1914="","",变更日志!A1914)</f>
        <v/>
      </c>
    </row>
    <row r="1905" spans="5:5" x14ac:dyDescent="0.2">
      <c r="E1905" s="42" t="str">
        <f>IF(变更日志!A1915="","",变更日志!A1915)</f>
        <v/>
      </c>
    </row>
    <row r="1906" spans="5:5" x14ac:dyDescent="0.2">
      <c r="E1906" s="42" t="str">
        <f>IF(变更日志!A1916="","",变更日志!A1916)</f>
        <v/>
      </c>
    </row>
    <row r="1907" spans="5:5" x14ac:dyDescent="0.2">
      <c r="E1907" s="42" t="str">
        <f>IF(变更日志!A1917="","",变更日志!A1917)</f>
        <v/>
      </c>
    </row>
    <row r="1908" spans="5:5" x14ac:dyDescent="0.2">
      <c r="E1908" s="42" t="str">
        <f>IF(变更日志!A1918="","",变更日志!A1918)</f>
        <v/>
      </c>
    </row>
    <row r="1909" spans="5:5" x14ac:dyDescent="0.2">
      <c r="E1909" s="42" t="str">
        <f>IF(变更日志!A1919="","",变更日志!A1919)</f>
        <v/>
      </c>
    </row>
    <row r="1910" spans="5:5" x14ac:dyDescent="0.2">
      <c r="E1910" s="42" t="str">
        <f>IF(变更日志!A1920="","",变更日志!A1920)</f>
        <v/>
      </c>
    </row>
    <row r="1911" spans="5:5" x14ac:dyDescent="0.2">
      <c r="E1911" s="42" t="str">
        <f>IF(变更日志!A1921="","",变更日志!A1921)</f>
        <v/>
      </c>
    </row>
    <row r="1912" spans="5:5" x14ac:dyDescent="0.2">
      <c r="E1912" s="42" t="str">
        <f>IF(变更日志!A1922="","",变更日志!A1922)</f>
        <v/>
      </c>
    </row>
    <row r="1913" spans="5:5" x14ac:dyDescent="0.2">
      <c r="E1913" s="42" t="str">
        <f>IF(变更日志!A1923="","",变更日志!A1923)</f>
        <v/>
      </c>
    </row>
    <row r="1914" spans="5:5" x14ac:dyDescent="0.2">
      <c r="E1914" s="42" t="str">
        <f>IF(变更日志!A1924="","",变更日志!A1924)</f>
        <v/>
      </c>
    </row>
    <row r="1915" spans="5:5" x14ac:dyDescent="0.2">
      <c r="E1915" s="42" t="str">
        <f>IF(变更日志!A1925="","",变更日志!A1925)</f>
        <v/>
      </c>
    </row>
    <row r="1916" spans="5:5" x14ac:dyDescent="0.2">
      <c r="E1916" s="42" t="str">
        <f>IF(变更日志!A1926="","",变更日志!A1926)</f>
        <v/>
      </c>
    </row>
    <row r="1917" spans="5:5" x14ac:dyDescent="0.2">
      <c r="E1917" s="42" t="str">
        <f>IF(变更日志!A1927="","",变更日志!A1927)</f>
        <v/>
      </c>
    </row>
    <row r="1918" spans="5:5" x14ac:dyDescent="0.2">
      <c r="E1918" s="42" t="str">
        <f>IF(变更日志!A1928="","",变更日志!A1928)</f>
        <v/>
      </c>
    </row>
    <row r="1919" spans="5:5" x14ac:dyDescent="0.2">
      <c r="E1919" s="42" t="str">
        <f>IF(变更日志!A1929="","",变更日志!A1929)</f>
        <v/>
      </c>
    </row>
    <row r="1920" spans="5:5" x14ac:dyDescent="0.2">
      <c r="E1920" s="42" t="str">
        <f>IF(变更日志!A1930="","",变更日志!A1930)</f>
        <v/>
      </c>
    </row>
    <row r="1921" spans="5:5" x14ac:dyDescent="0.2">
      <c r="E1921" s="42" t="str">
        <f>IF(变更日志!A1931="","",变更日志!A1931)</f>
        <v/>
      </c>
    </row>
    <row r="1922" spans="5:5" x14ac:dyDescent="0.2">
      <c r="E1922" s="42" t="str">
        <f>IF(变更日志!A1932="","",变更日志!A1932)</f>
        <v/>
      </c>
    </row>
    <row r="1923" spans="5:5" x14ac:dyDescent="0.2">
      <c r="E1923" s="42" t="str">
        <f>IF(变更日志!A1933="","",变更日志!A1933)</f>
        <v/>
      </c>
    </row>
    <row r="1924" spans="5:5" x14ac:dyDescent="0.2">
      <c r="E1924" s="42" t="str">
        <f>IF(变更日志!A1934="","",变更日志!A1934)</f>
        <v/>
      </c>
    </row>
    <row r="1925" spans="5:5" x14ac:dyDescent="0.2">
      <c r="E1925" s="42" t="str">
        <f>IF(变更日志!A1935="","",变更日志!A1935)</f>
        <v/>
      </c>
    </row>
    <row r="1926" spans="5:5" x14ac:dyDescent="0.2">
      <c r="E1926" s="42" t="str">
        <f>IF(变更日志!A1936="","",变更日志!A1936)</f>
        <v/>
      </c>
    </row>
    <row r="1927" spans="5:5" x14ac:dyDescent="0.2">
      <c r="E1927" s="42" t="str">
        <f>IF(变更日志!A1937="","",变更日志!A1937)</f>
        <v/>
      </c>
    </row>
    <row r="1928" spans="5:5" x14ac:dyDescent="0.2">
      <c r="E1928" s="42" t="str">
        <f>IF(变更日志!A1938="","",变更日志!A1938)</f>
        <v/>
      </c>
    </row>
    <row r="1929" spans="5:5" x14ac:dyDescent="0.2">
      <c r="E1929" s="42" t="str">
        <f>IF(变更日志!A1939="","",变更日志!A1939)</f>
        <v/>
      </c>
    </row>
    <row r="1930" spans="5:5" x14ac:dyDescent="0.2">
      <c r="E1930" s="42" t="str">
        <f>IF(变更日志!A1940="","",变更日志!A1940)</f>
        <v/>
      </c>
    </row>
    <row r="1931" spans="5:5" x14ac:dyDescent="0.2">
      <c r="E1931" s="42" t="str">
        <f>IF(变更日志!A1941="","",变更日志!A1941)</f>
        <v/>
      </c>
    </row>
    <row r="1932" spans="5:5" x14ac:dyDescent="0.2">
      <c r="E1932" s="42" t="str">
        <f>IF(变更日志!A1942="","",变更日志!A1942)</f>
        <v/>
      </c>
    </row>
    <row r="1933" spans="5:5" x14ac:dyDescent="0.2">
      <c r="E1933" s="42" t="str">
        <f>IF(变更日志!A1943="","",变更日志!A1943)</f>
        <v/>
      </c>
    </row>
    <row r="1934" spans="5:5" x14ac:dyDescent="0.2">
      <c r="E1934" s="42" t="str">
        <f>IF(变更日志!A1944="","",变更日志!A1944)</f>
        <v/>
      </c>
    </row>
    <row r="1935" spans="5:5" x14ac:dyDescent="0.2">
      <c r="E1935" s="42" t="str">
        <f>IF(变更日志!A1945="","",变更日志!A1945)</f>
        <v/>
      </c>
    </row>
    <row r="1936" spans="5:5" x14ac:dyDescent="0.2">
      <c r="E1936" s="42" t="str">
        <f>IF(变更日志!A1946="","",变更日志!A1946)</f>
        <v/>
      </c>
    </row>
    <row r="1937" spans="5:5" x14ac:dyDescent="0.2">
      <c r="E1937" s="42" t="str">
        <f>IF(变更日志!A1947="","",变更日志!A1947)</f>
        <v/>
      </c>
    </row>
    <row r="1938" spans="5:5" x14ac:dyDescent="0.2">
      <c r="E1938" s="42" t="str">
        <f>IF(变更日志!A1948="","",变更日志!A1948)</f>
        <v/>
      </c>
    </row>
    <row r="1939" spans="5:5" x14ac:dyDescent="0.2">
      <c r="E1939" s="42" t="str">
        <f>IF(变更日志!A1949="","",变更日志!A1949)</f>
        <v/>
      </c>
    </row>
    <row r="1940" spans="5:5" x14ac:dyDescent="0.2">
      <c r="E1940" s="42" t="str">
        <f>IF(变更日志!A1950="","",变更日志!A1950)</f>
        <v/>
      </c>
    </row>
    <row r="1941" spans="5:5" x14ac:dyDescent="0.2">
      <c r="E1941" s="42" t="str">
        <f>IF(变更日志!A1951="","",变更日志!A1951)</f>
        <v/>
      </c>
    </row>
    <row r="1942" spans="5:5" x14ac:dyDescent="0.2">
      <c r="E1942" s="42" t="str">
        <f>IF(变更日志!A1952="","",变更日志!A1952)</f>
        <v/>
      </c>
    </row>
    <row r="1943" spans="5:5" x14ac:dyDescent="0.2">
      <c r="E1943" s="42" t="str">
        <f>IF(变更日志!A1953="","",变更日志!A1953)</f>
        <v/>
      </c>
    </row>
    <row r="1944" spans="5:5" x14ac:dyDescent="0.2">
      <c r="E1944" s="42" t="str">
        <f>IF(变更日志!A1954="","",变更日志!A1954)</f>
        <v/>
      </c>
    </row>
    <row r="1945" spans="5:5" x14ac:dyDescent="0.2">
      <c r="E1945" s="42" t="str">
        <f>IF(变更日志!A1955="","",变更日志!A1955)</f>
        <v/>
      </c>
    </row>
    <row r="1946" spans="5:5" x14ac:dyDescent="0.2">
      <c r="E1946" s="42" t="str">
        <f>IF(变更日志!A1956="","",变更日志!A1956)</f>
        <v/>
      </c>
    </row>
    <row r="1947" spans="5:5" x14ac:dyDescent="0.2">
      <c r="E1947" s="42" t="str">
        <f>IF(变更日志!A1957="","",变更日志!A1957)</f>
        <v/>
      </c>
    </row>
    <row r="1948" spans="5:5" x14ac:dyDescent="0.2">
      <c r="E1948" s="42" t="str">
        <f>IF(变更日志!A1958="","",变更日志!A1958)</f>
        <v/>
      </c>
    </row>
    <row r="1949" spans="5:5" x14ac:dyDescent="0.2">
      <c r="E1949" s="42" t="str">
        <f>IF(变更日志!A1959="","",变更日志!A1959)</f>
        <v/>
      </c>
    </row>
    <row r="1950" spans="5:5" x14ac:dyDescent="0.2">
      <c r="E1950" s="42" t="str">
        <f>IF(变更日志!A1960="","",变更日志!A1960)</f>
        <v/>
      </c>
    </row>
    <row r="1951" spans="5:5" x14ac:dyDescent="0.2">
      <c r="E1951" s="42" t="str">
        <f>IF(变更日志!A1961="","",变更日志!A1961)</f>
        <v/>
      </c>
    </row>
    <row r="1952" spans="5:5" x14ac:dyDescent="0.2">
      <c r="E1952" s="42" t="str">
        <f>IF(变更日志!A1962="","",变更日志!A1962)</f>
        <v/>
      </c>
    </row>
    <row r="1953" spans="5:5" x14ac:dyDescent="0.2">
      <c r="E1953" s="42" t="str">
        <f>IF(变更日志!A1963="","",变更日志!A1963)</f>
        <v/>
      </c>
    </row>
    <row r="1954" spans="5:5" x14ac:dyDescent="0.2">
      <c r="E1954" s="42" t="str">
        <f>IF(变更日志!A1964="","",变更日志!A1964)</f>
        <v/>
      </c>
    </row>
    <row r="1955" spans="5:5" x14ac:dyDescent="0.2">
      <c r="E1955" s="42" t="str">
        <f>IF(变更日志!A1965="","",变更日志!A1965)</f>
        <v/>
      </c>
    </row>
    <row r="1956" spans="5:5" x14ac:dyDescent="0.2">
      <c r="E1956" s="42" t="str">
        <f>IF(变更日志!A1966="","",变更日志!A1966)</f>
        <v/>
      </c>
    </row>
    <row r="1957" spans="5:5" x14ac:dyDescent="0.2">
      <c r="E1957" s="42" t="str">
        <f>IF(变更日志!A1967="","",变更日志!A1967)</f>
        <v/>
      </c>
    </row>
    <row r="1958" spans="5:5" x14ac:dyDescent="0.2">
      <c r="E1958" s="42" t="str">
        <f>IF(变更日志!A1968="","",变更日志!A1968)</f>
        <v/>
      </c>
    </row>
    <row r="1959" spans="5:5" x14ac:dyDescent="0.2">
      <c r="E1959" s="42" t="str">
        <f>IF(变更日志!A1969="","",变更日志!A1969)</f>
        <v/>
      </c>
    </row>
    <row r="1960" spans="5:5" x14ac:dyDescent="0.2">
      <c r="E1960" s="42" t="str">
        <f>IF(变更日志!A1970="","",变更日志!A1970)</f>
        <v/>
      </c>
    </row>
    <row r="1961" spans="5:5" x14ac:dyDescent="0.2">
      <c r="E1961" s="42" t="str">
        <f>IF(变更日志!A1971="","",变更日志!A1971)</f>
        <v/>
      </c>
    </row>
    <row r="1962" spans="5:5" x14ac:dyDescent="0.2">
      <c r="E1962" s="42" t="str">
        <f>IF(变更日志!A1972="","",变更日志!A1972)</f>
        <v/>
      </c>
    </row>
    <row r="1963" spans="5:5" x14ac:dyDescent="0.2">
      <c r="E1963" s="42" t="str">
        <f>IF(变更日志!A1973="","",变更日志!A1973)</f>
        <v/>
      </c>
    </row>
    <row r="1964" spans="5:5" x14ac:dyDescent="0.2">
      <c r="E1964" s="42" t="str">
        <f>IF(变更日志!A1974="","",变更日志!A1974)</f>
        <v/>
      </c>
    </row>
    <row r="1965" spans="5:5" x14ac:dyDescent="0.2">
      <c r="E1965" s="42" t="str">
        <f>IF(变更日志!A1975="","",变更日志!A1975)</f>
        <v/>
      </c>
    </row>
    <row r="1966" spans="5:5" x14ac:dyDescent="0.2">
      <c r="E1966" s="42" t="str">
        <f>IF(变更日志!A1976="","",变更日志!A1976)</f>
        <v/>
      </c>
    </row>
    <row r="1967" spans="5:5" x14ac:dyDescent="0.2">
      <c r="E1967" s="42" t="str">
        <f>IF(变更日志!A1977="","",变更日志!A1977)</f>
        <v/>
      </c>
    </row>
    <row r="1968" spans="5:5" x14ac:dyDescent="0.2">
      <c r="E1968" s="42" t="str">
        <f>IF(变更日志!A1978="","",变更日志!A1978)</f>
        <v/>
      </c>
    </row>
    <row r="1969" spans="5:5" x14ac:dyDescent="0.2">
      <c r="E1969" s="42" t="str">
        <f>IF(变更日志!A1979="","",变更日志!A1979)</f>
        <v/>
      </c>
    </row>
    <row r="1970" spans="5:5" x14ac:dyDescent="0.2">
      <c r="E1970" s="42" t="str">
        <f>IF(变更日志!A1980="","",变更日志!A1980)</f>
        <v/>
      </c>
    </row>
    <row r="1971" spans="5:5" x14ac:dyDescent="0.2">
      <c r="E1971" s="42" t="str">
        <f>IF(变更日志!A1981="","",变更日志!A1981)</f>
        <v/>
      </c>
    </row>
    <row r="1972" spans="5:5" x14ac:dyDescent="0.2">
      <c r="E1972" s="42" t="str">
        <f>IF(变更日志!A1982="","",变更日志!A1982)</f>
        <v/>
      </c>
    </row>
    <row r="1973" spans="5:5" x14ac:dyDescent="0.2">
      <c r="E1973" s="42" t="str">
        <f>IF(变更日志!A1983="","",变更日志!A1983)</f>
        <v/>
      </c>
    </row>
    <row r="1974" spans="5:5" x14ac:dyDescent="0.2">
      <c r="E1974" s="42" t="str">
        <f>IF(变更日志!A1984="","",变更日志!A1984)</f>
        <v/>
      </c>
    </row>
    <row r="1975" spans="5:5" x14ac:dyDescent="0.2">
      <c r="E1975" s="42" t="str">
        <f>IF(变更日志!A1985="","",变更日志!A1985)</f>
        <v/>
      </c>
    </row>
    <row r="1976" spans="5:5" x14ac:dyDescent="0.2">
      <c r="E1976" s="42" t="str">
        <f>IF(变更日志!A1986="","",变更日志!A1986)</f>
        <v/>
      </c>
    </row>
    <row r="1977" spans="5:5" x14ac:dyDescent="0.2">
      <c r="E1977" s="42" t="str">
        <f>IF(变更日志!A1987="","",变更日志!A1987)</f>
        <v/>
      </c>
    </row>
    <row r="1978" spans="5:5" x14ac:dyDescent="0.2">
      <c r="E1978" s="42" t="str">
        <f>IF(变更日志!A1988="","",变更日志!A1988)</f>
        <v/>
      </c>
    </row>
    <row r="1979" spans="5:5" x14ac:dyDescent="0.2">
      <c r="E1979" s="42" t="str">
        <f>IF(变更日志!A1989="","",变更日志!A1989)</f>
        <v/>
      </c>
    </row>
    <row r="1980" spans="5:5" x14ac:dyDescent="0.2">
      <c r="E1980" s="42" t="str">
        <f>IF(变更日志!A1990="","",变更日志!A1990)</f>
        <v/>
      </c>
    </row>
    <row r="1981" spans="5:5" x14ac:dyDescent="0.2">
      <c r="E1981" s="42" t="str">
        <f>IF(变更日志!A1991="","",变更日志!A1991)</f>
        <v/>
      </c>
    </row>
    <row r="1982" spans="5:5" x14ac:dyDescent="0.2">
      <c r="E1982" s="42" t="str">
        <f>IF(变更日志!A1992="","",变更日志!A1992)</f>
        <v/>
      </c>
    </row>
    <row r="1983" spans="5:5" x14ac:dyDescent="0.2">
      <c r="E1983" s="42" t="str">
        <f>IF(变更日志!A1993="","",变更日志!A1993)</f>
        <v/>
      </c>
    </row>
    <row r="1984" spans="5:5" x14ac:dyDescent="0.2">
      <c r="E1984" s="42" t="str">
        <f>IF(变更日志!A1994="","",变更日志!A1994)</f>
        <v/>
      </c>
    </row>
    <row r="1985" spans="5:5" x14ac:dyDescent="0.2">
      <c r="E1985" s="42" t="str">
        <f>IF(变更日志!A1995="","",变更日志!A1995)</f>
        <v/>
      </c>
    </row>
    <row r="1986" spans="5:5" x14ac:dyDescent="0.2">
      <c r="E1986" s="42" t="str">
        <f>IF(变更日志!A1996="","",变更日志!A1996)</f>
        <v/>
      </c>
    </row>
    <row r="1987" spans="5:5" x14ac:dyDescent="0.2">
      <c r="E1987" s="42" t="str">
        <f>IF(变更日志!A1997="","",变更日志!A1997)</f>
        <v/>
      </c>
    </row>
    <row r="1988" spans="5:5" x14ac:dyDescent="0.2">
      <c r="E1988" s="42" t="str">
        <f>IF(变更日志!A1998="","",变更日志!A1998)</f>
        <v/>
      </c>
    </row>
    <row r="1989" spans="5:5" x14ac:dyDescent="0.2">
      <c r="E1989" s="42" t="str">
        <f>IF(变更日志!A1999="","",变更日志!A1999)</f>
        <v/>
      </c>
    </row>
    <row r="1990" spans="5:5" x14ac:dyDescent="0.2">
      <c r="E1990" s="42" t="str">
        <f>IF(变更日志!A2000="","",变更日志!A2000)</f>
        <v/>
      </c>
    </row>
    <row r="1991" spans="5:5" x14ac:dyDescent="0.2">
      <c r="E1991" s="42" t="str">
        <f>IF(变更日志!A2001="","",变更日志!A2001)</f>
        <v/>
      </c>
    </row>
    <row r="1992" spans="5:5" x14ac:dyDescent="0.2">
      <c r="E1992" s="42" t="str">
        <f>IF(变更日志!A2002="","",变更日志!A2002)</f>
        <v/>
      </c>
    </row>
    <row r="1993" spans="5:5" x14ac:dyDescent="0.2">
      <c r="E1993" s="42" t="str">
        <f>IF(变更日志!A2003="","",变更日志!A2003)</f>
        <v/>
      </c>
    </row>
    <row r="1994" spans="5:5" x14ac:dyDescent="0.2">
      <c r="E1994" s="42" t="str">
        <f>IF(变更日志!A2004="","",变更日志!A2004)</f>
        <v/>
      </c>
    </row>
    <row r="1995" spans="5:5" x14ac:dyDescent="0.2">
      <c r="E1995" s="42" t="str">
        <f>IF(变更日志!A2005="","",变更日志!A2005)</f>
        <v/>
      </c>
    </row>
    <row r="1996" spans="5:5" x14ac:dyDescent="0.2">
      <c r="E1996" s="42" t="str">
        <f>IF(变更日志!A2006="","",变更日志!A2006)</f>
        <v/>
      </c>
    </row>
    <row r="1997" spans="5:5" x14ac:dyDescent="0.2">
      <c r="E1997" s="42" t="str">
        <f>IF(变更日志!A2007="","",变更日志!A2007)</f>
        <v/>
      </c>
    </row>
    <row r="1998" spans="5:5" x14ac:dyDescent="0.2">
      <c r="E1998" s="42" t="str">
        <f>IF(变更日志!A2008="","",变更日志!A2008)</f>
        <v/>
      </c>
    </row>
    <row r="1999" spans="5:5" x14ac:dyDescent="0.2">
      <c r="E1999" s="42" t="str">
        <f>IF(变更日志!A2009="","",变更日志!A2009)</f>
        <v/>
      </c>
    </row>
    <row r="2000" spans="5:5" x14ac:dyDescent="0.2">
      <c r="E2000" s="42" t="str">
        <f>IF(变更日志!A2010="","",变更日志!A2010)</f>
        <v/>
      </c>
    </row>
  </sheetData>
  <phoneticPr fontId="26" type="noConversion"/>
  <conditionalFormatting sqref="T11:U11">
    <cfRule type="cellIs" dxfId="0" priority="1" operator="equal">
      <formula>"critical"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变更日志</vt:lpstr>
      <vt:lpstr>变更状态报表</vt:lpstr>
      <vt:lpstr>变更控制表</vt:lpstr>
      <vt:lpstr>data validation</vt:lpstr>
      <vt:lpstr>action_by</vt:lpstr>
      <vt:lpstr>ID</vt:lpstr>
      <vt:lpstr>变更控制表!Print_Area</vt:lpstr>
      <vt:lpstr>变更控制表!Print_Titles</vt:lpstr>
      <vt:lpstr>变更日志!Print_Titles</vt:lpstr>
      <vt:lpstr>priority</vt:lpstr>
      <vt:lpstr>requested_by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EMC</cp:lastModifiedBy>
  <cp:lastPrinted>2013-12-13T11:15:29Z</cp:lastPrinted>
  <dcterms:created xsi:type="dcterms:W3CDTF">2013-09-11T09:08:20Z</dcterms:created>
  <dcterms:modified xsi:type="dcterms:W3CDTF">2014-04-26T22:09:48Z</dcterms:modified>
</cp:coreProperties>
</file>